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725" firstSheet="5" activeTab="5"/>
  </bookViews>
  <sheets>
    <sheet name="【様式１】誓約書" sheetId="2" r:id="rId1"/>
    <sheet name="【様式２】会社概要" sheetId="4" r:id="rId2"/>
    <sheet name="【様式３】導入実績調書" sheetId="5" r:id="rId3"/>
    <sheet name="【様式4】企画提案書" sheetId="1" r:id="rId4"/>
    <sheet name="【様式5】保守体制及び従事者実績等報告書" sheetId="18" r:id="rId5"/>
    <sheet name="【様式6-1】見積書 (初年度)" sheetId="19" r:id="rId6"/>
    <sheet name="【様式6-2】見積書 (2年目以降) " sheetId="22" r:id="rId7"/>
    <sheet name="【様式6-3】導入構築経費内訳書 " sheetId="28" r:id="rId8"/>
    <sheet name="【様式6-4】システム運用・保守業務見積（明細書）" sheetId="3" r:id="rId9"/>
    <sheet name="【様式6-5】コンテンツ費（内訳書）" sheetId="20" r:id="rId10"/>
    <sheet name="【様式７-1】質問書" sheetId="15" r:id="rId11"/>
    <sheet name="【様式7-2】質問回答書" sheetId="16" r:id="rId12"/>
    <sheet name="【様式８】コンテンツの数・内容" sheetId="24" r:id="rId13"/>
    <sheet name="【様式９】企画提案書対応表" sheetId="26" r:id="rId14"/>
    <sheet name="【様式10】機能要件対応表" sheetId="9" r:id="rId15"/>
    <sheet name="【様式11】非機能要件一覧" sheetId="6" r:id="rId16"/>
    <sheet name="【様式12】辞退届" sheetId="7" r:id="rId17"/>
  </sheets>
  <definedNames>
    <definedName name="aaaa" hidden="1">{"'100DPro'!$A$1:$H$149"}</definedName>
    <definedName name="aaaa" localSheetId="1" hidden="1">{"'100DPro'!$A$1:$H$149"}</definedName>
    <definedName name="ｃｃ" hidden="1">{"'100DPro'!$A$1:$H$149"}</definedName>
    <definedName name="ｃｃ" localSheetId="1" hidden="1">{"'100DPro'!$A$1:$H$149"}</definedName>
    <definedName name="wrn.RBOD." hidden="1">{"RBOD1",#N/A,FALSE,"保険課ＯＡシステム生産管理表";"RBOD2",#N/A,FALSE,"保険課ＯＡシステム生産管理表";"RBOD3",#N/A,FALSE,"保険課ＯＡシステム生産管理表"}</definedName>
    <definedName name="wrn.RBOD." localSheetId="1" hidden="1">{"RBOD1",#N/A,FALSE,"保険課ＯＡシステム生産管理表";"RBOD2",#N/A,FALSE,"保険課ＯＡシステム生産管理表";"RBOD3",#N/A,FALSE,"保険課ＯＡシステム生産管理表"}</definedName>
    <definedName name="aaaaa" hidden="1">{"'100DPro'!$A$1:$H$149"}</definedName>
    <definedName name="aaaaa" localSheetId="1" hidden="1">{"'100DPro'!$A$1:$H$149"}</definedName>
    <definedName name="HTML_Control" hidden="1">{"'100DPro'!$A$1:$H$149"}</definedName>
    <definedName name="HTML_Control" localSheetId="1" hidden="1">{"'100DPro'!$A$1:$H$149"}</definedName>
    <definedName name="aaaa" localSheetId="2" hidden="1">{"'100DPro'!$A$1:$H$149"}</definedName>
    <definedName name="ｃｃ" localSheetId="2" hidden="1">{"'100DPro'!$A$1:$H$149"}</definedName>
    <definedName name="wrn.RBOD." localSheetId="2" hidden="1">{"RBOD1",#N/A,FALSE,"保険課ＯＡシステム生産管理表";"RBOD2",#N/A,FALSE,"保険課ＯＡシステム生産管理表";"RBOD3",#N/A,FALSE,"保険課ＯＡシステム生産管理表"}</definedName>
    <definedName name="aaaaa" localSheetId="2" hidden="1">{"'100DPro'!$A$1:$H$149"}</definedName>
    <definedName name="HTML_Control" localSheetId="2" hidden="1">{"'100DPro'!$A$1:$H$149"}</definedName>
    <definedName name="aaaa" localSheetId="4" hidden="1">{"'100DPro'!$A$1:$H$149"}</definedName>
    <definedName name="ｃｃ" localSheetId="4" hidden="1">{"'100DPro'!$A$1:$H$149"}</definedName>
    <definedName name="wrn.RBOD." localSheetId="4" hidden="1">{"RBOD1",#N/A,FALSE,"保険課ＯＡシステム生産管理表";"RBOD2",#N/A,FALSE,"保険課ＯＡシステム生産管理表";"RBOD3",#N/A,FALSE,"保険課ＯＡシステム生産管理表"}</definedName>
    <definedName name="aaaaa" localSheetId="4" hidden="1">{"'100DPro'!$A$1:$H$149"}</definedName>
    <definedName name="HTML_Control" localSheetId="4" hidden="1">{"'100DPro'!$A$1:$H$149"}</definedName>
    <definedName name="aaaa" localSheetId="5" hidden="1">{"'100DPro'!$A$1:$H$149"}</definedName>
    <definedName name="ｃｃ" localSheetId="5" hidden="1">{"'100DPro'!$A$1:$H$149"}</definedName>
    <definedName name="wrn.RBOD." localSheetId="5" hidden="1">{"RBOD1",#N/A,FALSE,"保険課ＯＡシステム生産管理表";"RBOD2",#N/A,FALSE,"保険課ＯＡシステム生産管理表";"RBOD3",#N/A,FALSE,"保険課ＯＡシステム生産管理表"}</definedName>
    <definedName name="aaaaa" localSheetId="5" hidden="1">{"'100DPro'!$A$1:$H$149"}</definedName>
    <definedName name="HTML_Control" localSheetId="5" hidden="1">{"'100DPro'!$A$1:$H$149"}</definedName>
    <definedName name="aaaa" localSheetId="9" hidden="1">{"'100DPro'!$A$1:$H$149"}</definedName>
    <definedName name="ｃｃ" localSheetId="9" hidden="1">{"'100DPro'!$A$1:$H$149"}</definedName>
    <definedName name="wrn.RBOD." localSheetId="9" hidden="1">{"RBOD1",#N/A,FALSE,"保険課ＯＡシステム生産管理表";"RBOD2",#N/A,FALSE,"保険課ＯＡシステム生産管理表";"RBOD3",#N/A,FALSE,"保険課ＯＡシステム生産管理表"}</definedName>
    <definedName name="aaaaa" localSheetId="9" hidden="1">{"'100DPro'!$A$1:$H$149"}</definedName>
    <definedName name="HTML_Control" localSheetId="9" hidden="1">{"'100DPro'!$A$1:$H$149"}</definedName>
    <definedName name="aaaa" localSheetId="6" hidden="1">{"'100DPro'!$A$1:$H$149"}</definedName>
    <definedName name="ｃｃ" localSheetId="6" hidden="1">{"'100DPro'!$A$1:$H$149"}</definedName>
    <definedName name="wrn.RBOD." localSheetId="6" hidden="1">{"RBOD1",#N/A,FALSE,"保険課ＯＡシステム生産管理表";"RBOD2",#N/A,FALSE,"保険課ＯＡシステム生産管理表";"RBOD3",#N/A,FALSE,"保険課ＯＡシステム生産管理表"}</definedName>
    <definedName name="aaaaa" localSheetId="6" hidden="1">{"'100DPro'!$A$1:$H$149"}</definedName>
    <definedName name="HTML_Control" localSheetId="6" hidden="1">{"'100DPro'!$A$1:$H$149"}</definedName>
    <definedName name="aaaa" localSheetId="13" hidden="1">{"'100DPro'!$A$1:$H$149"}</definedName>
    <definedName name="ｃｃ" localSheetId="13" hidden="1">{"'100DPro'!$A$1:$H$149"}</definedName>
    <definedName name="wrn.RBOD." localSheetId="13" hidden="1">{"RBOD1",#N/A,FALSE,"保険課ＯＡシステム生産管理表";"RBOD2",#N/A,FALSE,"保険課ＯＡシステム生産管理表";"RBOD3",#N/A,FALSE,"保険課ＯＡシステム生産管理表"}</definedName>
    <definedName name="aaaaa" localSheetId="13" hidden="1">{"'100DPro'!$A$1:$H$149"}</definedName>
    <definedName name="HTML_Control" localSheetId="13" hidden="1">{"'100DPro'!$A$1:$H$149"}</definedName>
    <definedName name="aaaa" localSheetId="7" hidden="1">{"'100DPro'!$A$1:$H$149"}</definedName>
    <definedName name="ｃｃ" localSheetId="7" hidden="1">{"'100DPro'!$A$1:$H$149"}</definedName>
    <definedName name="wrn.RBOD." localSheetId="7" hidden="1">{"RBOD1",#N/A,FALSE,"保険課ＯＡシステム生産管理表";"RBOD2",#N/A,FALSE,"保険課ＯＡシステム生産管理表";"RBOD3",#N/A,FALSE,"保険課ＯＡシステム生産管理表"}</definedName>
    <definedName name="aaaaa" localSheetId="7" hidden="1">{"'100DPro'!$A$1:$H$149"}</definedName>
    <definedName name="HTML_Control" localSheetId="7" hidden="1">{"'100DPro'!$A$1:$H$149"}</definedName>
    <definedName name="aaaa" localSheetId="3" hidden="1">{"'100DPro'!$A$1:$H$149"}</definedName>
    <definedName name="ｃｃ" localSheetId="3" hidden="1">{"'100DPro'!$A$1:$H$149"}</definedName>
    <definedName name="wrn.RBOD." localSheetId="3" hidden="1">{"RBOD1",#N/A,FALSE,"保険課ＯＡシステム生産管理表";"RBOD2",#N/A,FALSE,"保険課ＯＡシステム生産管理表";"RBOD3",#N/A,FALSE,"保険課ＯＡシステム生産管理表"}</definedName>
    <definedName name="aaaaa" localSheetId="3" hidden="1">{"'100DPro'!$A$1:$H$149"}</definedName>
    <definedName name="HTML_Control" localSheetId="3" hidden="1">{"'100DPro'!$A$1:$H$149"}</definedName>
    <definedName name="aaaa" localSheetId="0" hidden="1">{"'100DPro'!$A$1:$H$149"}</definedName>
    <definedName name="ｃｃ" localSheetId="0" hidden="1">{"'100DPro'!$A$1:$H$149"}</definedName>
    <definedName name="wrn.RBOD." localSheetId="0" hidden="1">{"RBOD1",#N/A,FALSE,"保険課ＯＡシステム生産管理表";"RBOD2",#N/A,FALSE,"保険課ＯＡシステム生産管理表";"RBOD3",#N/A,FALSE,"保険課ＯＡシステム生産管理表"}</definedName>
    <definedName name="aaaaa" localSheetId="0" hidden="1">{"'100DPro'!$A$1:$H$149"}</definedName>
    <definedName name="HTML_Control" localSheetId="0" hidden="1">{"'100DPro'!$A$1:$H$149"}</definedName>
    <definedName name="aaaa" localSheetId="16" hidden="1">{"'100DPro'!$A$1:$H$149"}</definedName>
    <definedName name="ｃｃ" localSheetId="16" hidden="1">{"'100DPro'!$A$1:$H$149"}</definedName>
    <definedName name="wrn.RBOD." localSheetId="16" hidden="1">{"RBOD1",#N/A,FALSE,"保険課ＯＡシステム生産管理表";"RBOD2",#N/A,FALSE,"保険課ＯＡシステム生産管理表";"RBOD3",#N/A,FALSE,"保険課ＯＡシステム生産管理表"}</definedName>
    <definedName name="aaaaa" localSheetId="16" hidden="1">{"'100DPro'!$A$1:$H$149"}</definedName>
    <definedName name="HTML_Control" localSheetId="16" hidden="1">{"'100DPro'!$A$1:$H$149"}</definedName>
    <definedName name="HTML4_6" hidden="1">1</definedName>
    <definedName name="HTML_LineAfter" hidden="1">FALSE</definedName>
    <definedName name="HTML3_9" hidden="1">"MARGERIDE"</definedName>
    <definedName name="HTML1_6" hidden="1">-4146</definedName>
    <definedName name="AccessDatabase" hidden="1">"C:\MTAKAHAS\価格H.mdb"</definedName>
    <definedName name="HTML7_4" hidden="1">"PC-Workgroup Master"</definedName>
    <definedName name="HTML_PathFile" hidden="1">"H:\common\58PRICE\H9-10\HTML\100DPro.htm"</definedName>
    <definedName name="HTML2_10" hidden="1">""</definedName>
    <definedName name="Access_Button" hidden="1">"価格H_hard_諸元___2__List"</definedName>
    <definedName name="HTML2_5" hidden="1">""</definedName>
    <definedName name="HTML4_12" hidden="1">"C:\ALAIN\ISM\PRICE\TRANS.HTM"</definedName>
    <definedName name="HTML_Description" hidden="1">""</definedName>
    <definedName name="HTML_CodePage" hidden="1">932</definedName>
    <definedName name="HTML1_7" hidden="1">-4146</definedName>
    <definedName name="HTML_Email" hidden="1">""</definedName>
    <definedName name="HTML4_8" hidden="1">35218</definedName>
    <definedName name="HTML_Header" hidden="1">""</definedName>
    <definedName name="HTML3_4" hidden="1">"ISM352"</definedName>
    <definedName name="HTML5_6" hidden="1">1</definedName>
    <definedName name="HTML_LastUpdate" hidden="1">"97/10/01"</definedName>
    <definedName name="HTML1_2" hidden="1">1</definedName>
    <definedName name="HTML_LineBefore" hidden="1">FALSE</definedName>
    <definedName name="HTML_Name" hidden="1">""</definedName>
    <definedName name="HTML4_3" hidden="1">"TransMaster Pricing"</definedName>
    <definedName name="HTML_OBDlg2" hidden="1">TRUE</definedName>
    <definedName name="HTML3_12" hidden="1">"C:\ALAIN\WEB\MYHTML.HTM"</definedName>
    <definedName name="HTML_OBDlg4" hidden="1">TRUE</definedName>
    <definedName name="HTML_OS" hidden="1">0</definedName>
    <definedName name="HTML8_11" hidden="1">1</definedName>
    <definedName name="HTML_Title" hidden="1">"100DPro"</definedName>
    <definedName name="HTML1_9" hidden="1">"MARGERIDE"</definedName>
    <definedName name="HTML1_1" hidden="1">"[PRIXV352.XLS]ISM352!$D$45:$H$337"</definedName>
    <definedName name="HTML1_10" hidden="1">""</definedName>
    <definedName name="HTML1_11" hidden="1">1</definedName>
    <definedName name="HTML1_12" hidden="1">"C:\MSOFFICE\EXCEL\MyHTML.htm"</definedName>
    <definedName name="HTML1_3" hidden="1">"PRIXV352"</definedName>
    <definedName name="HTML1_4" hidden="1">"ISM352"</definedName>
    <definedName name="HTML1_5" hidden="1">""</definedName>
    <definedName name="HTML1_8" hidden="1">"30/01/1996"</definedName>
    <definedName name="HTML2_1" hidden="1">"[PRIXV352.XLS]ISM352!$D$110:$J$113"</definedName>
    <definedName name="HTML2_11" hidden="1">1</definedName>
    <definedName name="HTML3_1" hidden="1">"[PRIXV352.XLS]ISM352!$C$45:$H$81"</definedName>
    <definedName name="HTML8_9" hidden="1">"MARGERIDE"</definedName>
    <definedName name="HTML2_12" hidden="1">"C:\MSOFFICE\EXCEL\MyHTML1.htm"</definedName>
    <definedName name="HTML3_2" hidden="1">1</definedName>
    <definedName name="HTML2_2" hidden="1">1</definedName>
    <definedName name="HTML2_3" hidden="1">"PRIXV352"</definedName>
    <definedName name="HTML2_4" hidden="1">"ISM352"</definedName>
    <definedName name="HTML2_6" hidden="1">-4146</definedName>
    <definedName name="HTML4_11" hidden="1">1</definedName>
    <definedName name="HTML2_7" hidden="1">-4146</definedName>
    <definedName name="HTML2_8" hidden="1">"30/01/1996"</definedName>
    <definedName name="HTML2_9" hidden="1">"MARGERIDE"</definedName>
    <definedName name="HTML3_11" hidden="1">1</definedName>
    <definedName name="HTML3_8" hidden="1">"31/01/1996"</definedName>
    <definedName name="HTML3_3" hidden="1">"PRIXV352"</definedName>
    <definedName name="HTML3_6" hidden="1">-4146</definedName>
    <definedName name="HTML3_7" hidden="1">-4146</definedName>
    <definedName name="HTML4_1" hidden="1">"[PRIXV352.XLS]ISM352!$E$102"</definedName>
    <definedName name="HTML4_2" hidden="1">1</definedName>
    <definedName name="HTML4_4" hidden="1">"TransMaster Pricing &amp; Ordering Information"</definedName>
    <definedName name="HTML4_5" hidden="1">"TransMaster"</definedName>
    <definedName name="HTML4_7" hidden="1">-4146</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Count" hidden="1">8</definedName>
    <definedName name="HTML7_2" hidden="1">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_xlnm.Print_Area" localSheetId="3">'【様式4】企画提案書'!$A$1:$AA$50</definedName>
    <definedName name="_xlnm.Print_Area" localSheetId="0">'【様式１】誓約書'!$A$1:$AA$50</definedName>
    <definedName name="_xlnm.Print_Area" localSheetId="8">'【様式6-4】システム運用・保守業務見積（明細書）'!$A$1:$L$42</definedName>
    <definedName name="_xlnm.Print_Area" localSheetId="1">'【様式２】会社概要'!$B$1:$E$17</definedName>
    <definedName name="_xlnm.Print_Area" localSheetId="2">'【様式３】導入実績調書'!$A$1:$I$18</definedName>
    <definedName name="_xlnm.Print_Area" localSheetId="15">'【様式11】非機能要件一覧'!$A$1:$H$37</definedName>
    <definedName name="_xlnm.Print_Area" localSheetId="16">'【様式12】辞退届'!$A$1:$AA$46</definedName>
    <definedName name="_xlnm.Print_Area" localSheetId="14">#REF!</definedName>
    <definedName name="_xlnm.Print_Area" localSheetId="10">'【様式７-1】質問書'!$A$1:$F$24</definedName>
    <definedName name="_xlnm.Print_Area" localSheetId="11">'【様式7-2】質問回答書'!$A$1:$F$24</definedName>
    <definedName name="_xlnm.Print_Area" localSheetId="4">'【様式5】保守体制及び従事者実績等報告書'!$A$1:$F$41</definedName>
    <definedName name="bbb" localSheetId="4" hidden="1">{"'100DPro'!$A$1:$H$149"}</definedName>
    <definedName name="_xlnm.Print_Area" localSheetId="5">'【様式6-1】見積書 (初年度)'!$A$1:$AG$60</definedName>
    <definedName name="_xlnm.Print_Area" localSheetId="9">'【様式6-5】コンテンツ費（内訳書）'!$A$1:$G$43</definedName>
    <definedName name="_xlnm.Print_Area" localSheetId="6">'【様式6-2】見積書 (2年目以降) '!$A$1:$AG$57</definedName>
    <definedName name="_xlnm.Print_Area" localSheetId="12">'【様式８】コンテンツの数・内容'!$B$2:$H$15</definedName>
    <definedName name="_xlnm._FilterDatabase" localSheetId="13" hidden="1">'【様式９】企画提案書対応表'!$A$3:$G$25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<sst xmlns="http://schemas.openxmlformats.org/spreadsheetml/2006/main" xmlns:r="http://schemas.openxmlformats.org/officeDocument/2006/relationships" count="602" uniqueCount="602">
  <si>
    <t>システム運用費</t>
    <rPh sb="4" eb="7">
      <t>ウンヨウヒ</t>
    </rPh>
    <phoneticPr fontId="8"/>
  </si>
  <si>
    <t>p.2
項番○○</t>
    <rPh sb="4" eb="6">
      <t>コウバン</t>
    </rPh>
    <phoneticPr fontId="8"/>
  </si>
  <si>
    <t>不正監視対象は、重要度が高い資産を扱う範囲、あるいは、外接部分とすること。</t>
  </si>
  <si>
    <t>百</t>
    <rPh sb="0" eb="1">
      <t>ヒャク</t>
    </rPh>
    <phoneticPr fontId="8"/>
  </si>
  <si>
    <t>万</t>
    <rPh sb="0" eb="1">
      <t>マン</t>
    </rPh>
    <phoneticPr fontId="8"/>
  </si>
  <si>
    <t>所在地</t>
    <rPh sb="0" eb="3">
      <t>ショザイチ</t>
    </rPh>
    <phoneticPr fontId="8"/>
  </si>
  <si>
    <t>備考欄</t>
    <rPh sb="0" eb="2">
      <t>ビコウ</t>
    </rPh>
    <rPh sb="2" eb="3">
      <t>ラン</t>
    </rPh>
    <phoneticPr fontId="8"/>
  </si>
  <si>
    <t>〒</t>
  </si>
  <si>
    <t>プライバシーマーク</t>
  </si>
  <si>
    <t>1．</t>
  </si>
  <si>
    <t>金額を訂正しないこと。鉛筆書きによる見積書は認めない。</t>
  </si>
  <si>
    <t>代表者</t>
    <rPh sb="0" eb="3">
      <t>ダイヒョウシャ</t>
    </rPh>
    <phoneticPr fontId="8"/>
  </si>
  <si>
    <t>問い合わせ対応窓口の設置有無</t>
    <rPh sb="5" eb="7">
      <t>タイオウ</t>
    </rPh>
    <rPh sb="7" eb="9">
      <t>マドグチ</t>
    </rPh>
    <rPh sb="10" eb="12">
      <t>セッチ</t>
    </rPh>
    <rPh sb="12" eb="14">
      <t>ウム</t>
    </rPh>
    <phoneticPr fontId="48"/>
  </si>
  <si>
    <t xml:space="preserve">システムの利用に影響するエラー監視を行うこと。10分/回以上。
重大なエラーの場合は、1時間以内に電話または電子メールにて通知すること。
</t>
    <rPh sb="5" eb="7">
      <t>リヨウ</t>
    </rPh>
    <rPh sb="8" eb="10">
      <t>エイキョウ</t>
    </rPh>
    <rPh sb="25" eb="26">
      <t>フン</t>
    </rPh>
    <rPh sb="27" eb="28">
      <t>カイ</t>
    </rPh>
    <rPh sb="28" eb="30">
      <t>イジョウ</t>
    </rPh>
    <rPh sb="32" eb="34">
      <t>ジュウダイ</t>
    </rPh>
    <rPh sb="39" eb="42">
      <t>バア</t>
    </rPh>
    <rPh sb="44" eb="49">
      <t>ジカンイ</t>
    </rPh>
    <rPh sb="49" eb="51">
      <t>デンワ</t>
    </rPh>
    <rPh sb="54" eb="56">
      <t>デンシ</t>
    </rPh>
    <rPh sb="61" eb="63">
      <t>ツウチ</t>
    </rPh>
    <phoneticPr fontId="8"/>
  </si>
  <si>
    <t>【記載要領】</t>
    <rPh sb="1" eb="3">
      <t>キサイ</t>
    </rPh>
    <rPh sb="3" eb="5">
      <t>ヨウリョウ</t>
    </rPh>
    <phoneticPr fontId="8"/>
  </si>
  <si>
    <t>共通要件</t>
    <rPh sb="0" eb="2">
      <t>キョウツウ</t>
    </rPh>
    <rPh sb="2" eb="4">
      <t>ヨウケン</t>
    </rPh>
    <phoneticPr fontId="8"/>
  </si>
  <si>
    <t>E.1.1.1</t>
  </si>
  <si>
    <t>辞退理由</t>
    <rPh sb="0" eb="2">
      <t>ジタイ</t>
    </rPh>
    <rPh sb="2" eb="4">
      <t>リユウ</t>
    </rPh>
    <phoneticPr fontId="8"/>
  </si>
  <si>
    <t>デザイン・操作性</t>
    <rPh sb="5" eb="8">
      <t>ソウサセイ</t>
    </rPh>
    <phoneticPr fontId="33"/>
  </si>
  <si>
    <t>備考</t>
    <rPh sb="0" eb="2">
      <t>ビコウ</t>
    </rPh>
    <phoneticPr fontId="8"/>
  </si>
  <si>
    <t>伝送データについては、認証情報のみ暗号化すること。</t>
  </si>
  <si>
    <t>※2</t>
  </si>
  <si>
    <t>平常時、業務停止を伴う障害が発生した際には、一部システム機能の復旧を実施すること。</t>
  </si>
  <si>
    <t>記載日</t>
    <rPh sb="0" eb="2">
      <t>キサイ</t>
    </rPh>
    <rPh sb="2" eb="3">
      <t>ビ</t>
    </rPh>
    <phoneticPr fontId="8"/>
  </si>
  <si>
    <t>テスト費用</t>
    <rPh sb="3" eb="5">
      <t>ヒヨウ</t>
    </rPh>
    <phoneticPr fontId="8"/>
  </si>
  <si>
    <t>提案募集内容を承諾のうえ、上記の金額をもって提案いたします。</t>
    <rPh sb="4" eb="6">
      <t>ナイヨウ</t>
    </rPh>
    <rPh sb="13" eb="14">
      <t>ウエ</t>
    </rPh>
    <phoneticPr fontId="8"/>
  </si>
  <si>
    <t>※1</t>
  </si>
  <si>
    <t>稼働時期</t>
    <rPh sb="0" eb="2">
      <t>カドウ</t>
    </rPh>
    <rPh sb="2" eb="4">
      <t>ジキ</t>
    </rPh>
    <phoneticPr fontId="8"/>
  </si>
  <si>
    <t>自治体名</t>
    <rPh sb="0" eb="3">
      <t>ジチタイ</t>
    </rPh>
    <rPh sb="3" eb="4">
      <t>メイ</t>
    </rPh>
    <phoneticPr fontId="8"/>
  </si>
  <si>
    <t>A.3.1.1</t>
  </si>
  <si>
    <t>電子書籍</t>
    <rPh sb="0" eb="2">
      <t>デンシ</t>
    </rPh>
    <rPh sb="2" eb="4">
      <t>ショセキ</t>
    </rPh>
    <phoneticPr fontId="8"/>
  </si>
  <si>
    <t>A.1.5.1</t>
  </si>
  <si>
    <t>OS等パッチ適用タイミング</t>
    <rPh sb="2" eb="3">
      <t>ナド</t>
    </rPh>
    <rPh sb="6" eb="8">
      <t>テキヨウ</t>
    </rPh>
    <phoneticPr fontId="8"/>
  </si>
  <si>
    <t>※</t>
  </si>
  <si>
    <t xml:space="preserve">プライバシーポリシーを表示すること。
</t>
    <rPh sb="11" eb="13">
      <t>ヒョウジ</t>
    </rPh>
    <phoneticPr fontId="33"/>
  </si>
  <si>
    <t>印</t>
    <rPh sb="0" eb="1">
      <t>イン</t>
    </rPh>
    <phoneticPr fontId="8"/>
  </si>
  <si>
    <t>金額の数字は算用数字を用い、頭に「￥」の文字を記入すること。</t>
  </si>
  <si>
    <t>９.危機管理</t>
    <rPh sb="2" eb="6">
      <t>キキカンリ</t>
    </rPh>
    <phoneticPr fontId="8"/>
  </si>
  <si>
    <t>Web対策</t>
  </si>
  <si>
    <t>種別</t>
    <rPh sb="0" eb="2">
      <t>シュベツ</t>
    </rPh>
    <phoneticPr fontId="8"/>
  </si>
  <si>
    <t xml:space="preserve">平日運用時間は、24時間利用を前提とすること。
メンテナンス、保守、その他緊急対応等のやむを得ない場合は、事前に当市に連絡を行うこと（計画停止の場合は停止日14日前までに連絡すること）
</t>
    <rPh sb="56" eb="57">
      <t>トウ</t>
    </rPh>
    <rPh sb="67" eb="69">
      <t>ケイカク</t>
    </rPh>
    <rPh sb="69" eb="71">
      <t>テイシ</t>
    </rPh>
    <rPh sb="72" eb="74">
      <t>バアイ</t>
    </rPh>
    <rPh sb="75" eb="77">
      <t>テイシ</t>
    </rPh>
    <rPh sb="77" eb="78">
      <t>ヒ</t>
    </rPh>
    <rPh sb="80" eb="81">
      <t>ニチ</t>
    </rPh>
    <rPh sb="81" eb="82">
      <t>マエ</t>
    </rPh>
    <rPh sb="85" eb="87">
      <t>レンラク</t>
    </rPh>
    <phoneticPr fontId="8"/>
  </si>
  <si>
    <t>図書館職員・窓口委託職員、及び学校教職員へのフォロー</t>
  </si>
  <si>
    <t>【記入上の注意事項】</t>
    <rPh sb="1" eb="3">
      <t>キニュウ</t>
    </rPh>
    <rPh sb="3" eb="4">
      <t>ジョウ</t>
    </rPh>
    <rPh sb="5" eb="7">
      <t>チュウイ</t>
    </rPh>
    <rPh sb="7" eb="9">
      <t>ジコウ</t>
    </rPh>
    <phoneticPr fontId="8"/>
  </si>
  <si>
    <t>　（注意）</t>
  </si>
  <si>
    <t>内容：</t>
    <rPh sb="0" eb="2">
      <t>ナイヨウ</t>
    </rPh>
    <phoneticPr fontId="8"/>
  </si>
  <si>
    <t>年</t>
    <rPh sb="0" eb="1">
      <t>ネン</t>
    </rPh>
    <phoneticPr fontId="8"/>
  </si>
  <si>
    <t>日</t>
    <rPh sb="0" eb="1">
      <t>ニチ</t>
    </rPh>
    <phoneticPr fontId="8"/>
  </si>
  <si>
    <t>OS等のパッチについては、緊急性の高いパッチ※は即時に適用し、それ以外は定期保守時に適用を行うことを目標とする。</t>
  </si>
  <si>
    <t>月</t>
    <rPh sb="0" eb="1">
      <t>ガツ</t>
    </rPh>
    <phoneticPr fontId="8"/>
  </si>
  <si>
    <t>千</t>
    <rPh sb="0" eb="1">
      <t>セン</t>
    </rPh>
    <phoneticPr fontId="8"/>
  </si>
  <si>
    <t>②運用・保守リーダー
（現場責任者・実行責任者）</t>
    <rPh sb="1" eb="3">
      <t>ウンヨウ</t>
    </rPh>
    <rPh sb="4" eb="6">
      <t>ホシュ</t>
    </rPh>
    <rPh sb="12" eb="14">
      <t>ゲンバ</t>
    </rPh>
    <rPh sb="14" eb="17">
      <t>セキニンシャ</t>
    </rPh>
    <rPh sb="18" eb="20">
      <t>ジッコウ</t>
    </rPh>
    <rPh sb="20" eb="23">
      <t>セキニンシャ</t>
    </rPh>
    <phoneticPr fontId="8"/>
  </si>
  <si>
    <t>円</t>
    <rPh sb="0" eb="1">
      <t>エン</t>
    </rPh>
    <phoneticPr fontId="8"/>
  </si>
  <si>
    <t>松江市電子図書館システム導入業務委託</t>
  </si>
  <si>
    <t>2.</t>
  </si>
  <si>
    <t xml:space="preserve">借りた電子書籍を簡単な操作で閲覧できること。
</t>
    <rPh sb="8" eb="10">
      <t>カンタン</t>
    </rPh>
    <rPh sb="11" eb="13">
      <t>ソウサ</t>
    </rPh>
    <rPh sb="14" eb="16">
      <t>エツラン</t>
    </rPh>
    <phoneticPr fontId="33"/>
  </si>
  <si>
    <t>十</t>
    <rPh sb="0" eb="1">
      <t>ジュウ</t>
    </rPh>
    <phoneticPr fontId="8"/>
  </si>
  <si>
    <t>設計費用</t>
    <rPh sb="0" eb="2">
      <t>セッケイ</t>
    </rPh>
    <rPh sb="2" eb="4">
      <t>ヒヨウ</t>
    </rPh>
    <phoneticPr fontId="8"/>
  </si>
  <si>
    <t>記載例①</t>
  </si>
  <si>
    <t>資料名</t>
    <rPh sb="0" eb="2">
      <t>シリョウ</t>
    </rPh>
    <rPh sb="2" eb="3">
      <t>メイ</t>
    </rPh>
    <phoneticPr fontId="8"/>
  </si>
  <si>
    <t>十万</t>
    <rPh sb="0" eb="1">
      <t>ジュウ</t>
    </rPh>
    <rPh sb="1" eb="2">
      <t>マン</t>
    </rPh>
    <phoneticPr fontId="8"/>
  </si>
  <si>
    <t>所属</t>
    <rPh sb="0" eb="2">
      <t>ショゾク</t>
    </rPh>
    <phoneticPr fontId="8"/>
  </si>
  <si>
    <t>※　無料コンテンツがある場合にはその内容や数量等を D.その他の内訳詳細に記載すること</t>
    <rPh sb="2" eb="4">
      <t>ムリョウ</t>
    </rPh>
    <rPh sb="12" eb="14">
      <t>バアイ</t>
    </rPh>
    <rPh sb="18" eb="20">
      <t>ナイヨウ</t>
    </rPh>
    <rPh sb="21" eb="23">
      <t>スウリョウ</t>
    </rPh>
    <rPh sb="23" eb="24">
      <t>ナド</t>
    </rPh>
    <rPh sb="37" eb="39">
      <t>キサイ</t>
    </rPh>
    <phoneticPr fontId="8"/>
  </si>
  <si>
    <t>G</t>
  </si>
  <si>
    <t xml:space="preserve">データ復旧の対応範囲
</t>
    <rPh sb="3" eb="5">
      <t>フッキュウ</t>
    </rPh>
    <rPh sb="6" eb="8">
      <t>タイオウ</t>
    </rPh>
    <rPh sb="8" eb="10">
      <t>ハンイ</t>
    </rPh>
    <phoneticPr fontId="8"/>
  </si>
  <si>
    <t>百万</t>
    <rPh sb="0" eb="1">
      <t>ヒャク</t>
    </rPh>
    <rPh sb="1" eb="2">
      <t>マン</t>
    </rPh>
    <phoneticPr fontId="8"/>
  </si>
  <si>
    <t>金  額</t>
    <rPh sb="0" eb="1">
      <t>キン</t>
    </rPh>
    <rPh sb="3" eb="4">
      <t>ガク</t>
    </rPh>
    <phoneticPr fontId="8"/>
  </si>
  <si>
    <t>千万</t>
    <rPh sb="0" eb="1">
      <t>セン</t>
    </rPh>
    <rPh sb="1" eb="2">
      <t>マン</t>
    </rPh>
    <phoneticPr fontId="8"/>
  </si>
  <si>
    <t>A.1.4.1</t>
  </si>
  <si>
    <t>マイページ機能があり、情報確認などできること。</t>
    <rPh sb="5" eb="7">
      <t>キノウ</t>
    </rPh>
    <rPh sb="11" eb="15">
      <t>ジョウホウカクニン</t>
    </rPh>
    <phoneticPr fontId="33"/>
  </si>
  <si>
    <r>
      <t xml:space="preserve">②保守・運用
経費
</t>
    </r>
    <r>
      <rPr>
        <sz val="11"/>
        <color auto="1"/>
        <rFont val="HG丸ｺﾞｼｯｸM-PRO"/>
      </rPr>
      <t>（ランニング）</t>
    </r>
    <rPh sb="1" eb="3">
      <t>ホシュ</t>
    </rPh>
    <rPh sb="4" eb="6">
      <t>ウンヨウ</t>
    </rPh>
    <rPh sb="7" eb="9">
      <t>ケイヒ</t>
    </rPh>
    <phoneticPr fontId="8"/>
  </si>
  <si>
    <t>見　　積　　書</t>
    <rPh sb="0" eb="1">
      <t>ミ</t>
    </rPh>
    <rPh sb="3" eb="4">
      <t>セキ</t>
    </rPh>
    <rPh sb="6" eb="7">
      <t>ショ</t>
    </rPh>
    <phoneticPr fontId="8"/>
  </si>
  <si>
    <t>E.3.1.2</t>
  </si>
  <si>
    <t>項目別計</t>
    <rPh sb="0" eb="3">
      <t>コウモクベツ</t>
    </rPh>
    <rPh sb="3" eb="4">
      <t>ケイ</t>
    </rPh>
    <phoneticPr fontId="8"/>
  </si>
  <si>
    <t>図書館名</t>
    <rPh sb="0" eb="3">
      <t>トショカン</t>
    </rPh>
    <rPh sb="3" eb="4">
      <t>メイ</t>
    </rPh>
    <phoneticPr fontId="8"/>
  </si>
  <si>
    <t>費用（円／税込み）</t>
    <rPh sb="0" eb="2">
      <t>ヒヨウ</t>
    </rPh>
    <rPh sb="3" eb="4">
      <t>エン</t>
    </rPh>
    <rPh sb="5" eb="6">
      <t>ゼイ</t>
    </rPh>
    <rPh sb="6" eb="7">
      <t>コ</t>
    </rPh>
    <phoneticPr fontId="8"/>
  </si>
  <si>
    <t>＜記載上の注意＞</t>
    <rPh sb="1" eb="3">
      <t>キサイ</t>
    </rPh>
    <rPh sb="3" eb="4">
      <t>ジョウ</t>
    </rPh>
    <rPh sb="5" eb="7">
      <t>チュウイ</t>
    </rPh>
    <phoneticPr fontId="8"/>
  </si>
  <si>
    <t>C.1.2.3</t>
  </si>
  <si>
    <t>B</t>
  </si>
  <si>
    <t>D</t>
  </si>
  <si>
    <t>E</t>
  </si>
  <si>
    <t>共通事項</t>
    <rPh sb="0" eb="2">
      <t>キョウツウ</t>
    </rPh>
    <rPh sb="2" eb="4">
      <t>ジコウ</t>
    </rPh>
    <phoneticPr fontId="8"/>
  </si>
  <si>
    <t>E.5.2.1</t>
  </si>
  <si>
    <t>「松江市電子図書館システム導入業務委託」のプロポーザルに参加したいので、参加表明します。なお、「実施要領の３．参加資格要件（応募要件）」に記載のあるすべての要件を満たしていることを誓約します。</t>
  </si>
  <si>
    <t>の箇所は数式が含まれているため、変更しないこと。</t>
    <rPh sb="1" eb="3">
      <t>カショ</t>
    </rPh>
    <rPh sb="4" eb="6">
      <t>スウシキ</t>
    </rPh>
    <rPh sb="7" eb="8">
      <t>フク</t>
    </rPh>
    <rPh sb="16" eb="18">
      <t>ヘンコウ</t>
    </rPh>
    <phoneticPr fontId="8"/>
  </si>
  <si>
    <t>従業員数（人） ※2</t>
    <rPh sb="0" eb="3">
      <t>ジュウギョウイン</t>
    </rPh>
    <rPh sb="3" eb="4">
      <t>スウ</t>
    </rPh>
    <rPh sb="5" eb="6">
      <t>ニン</t>
    </rPh>
    <phoneticPr fontId="8"/>
  </si>
  <si>
    <t>・</t>
  </si>
  <si>
    <t>の箇所は記入不要。</t>
    <rPh sb="1" eb="3">
      <t>カショ</t>
    </rPh>
    <rPh sb="4" eb="6">
      <t>キニュウ</t>
    </rPh>
    <rPh sb="6" eb="8">
      <t>フヨウ</t>
    </rPh>
    <phoneticPr fontId="8"/>
  </si>
  <si>
    <t>有無</t>
    <rPh sb="0" eb="2">
      <t>ウム</t>
    </rPh>
    <phoneticPr fontId="8"/>
  </si>
  <si>
    <t>特記事項（保有資格等） ※3</t>
    <rPh sb="0" eb="2">
      <t>トッキ</t>
    </rPh>
    <rPh sb="2" eb="4">
      <t>ジコウ</t>
    </rPh>
    <rPh sb="5" eb="7">
      <t>ホユウ</t>
    </rPh>
    <rPh sb="7" eb="9">
      <t>シカク</t>
    </rPh>
    <rPh sb="9" eb="10">
      <t>トウ</t>
    </rPh>
    <phoneticPr fontId="8"/>
  </si>
  <si>
    <t>パッケージシステム利用料</t>
    <rPh sb="9" eb="12">
      <t>リヨウリョウ</t>
    </rPh>
    <phoneticPr fontId="8"/>
  </si>
  <si>
    <t>大項目</t>
    <rPh sb="0" eb="1">
      <t>ダイ</t>
    </rPh>
    <rPh sb="1" eb="3">
      <t>コウモク</t>
    </rPh>
    <phoneticPr fontId="33"/>
  </si>
  <si>
    <t>関連する資料</t>
    <rPh sb="0" eb="2">
      <t>カンレン</t>
    </rPh>
    <rPh sb="4" eb="6">
      <t>シリョウ</t>
    </rPh>
    <phoneticPr fontId="8"/>
  </si>
  <si>
    <t xml:space="preserve">同時アクセス数
</t>
    <rPh sb="0" eb="2">
      <t>ドウジ</t>
    </rPh>
    <rPh sb="6" eb="7">
      <t>スウ</t>
    </rPh>
    <phoneticPr fontId="8"/>
  </si>
  <si>
    <t>質問内容</t>
    <rPh sb="2" eb="4">
      <t>ナイヨウ</t>
    </rPh>
    <phoneticPr fontId="8"/>
  </si>
  <si>
    <t>主な業務内容</t>
    <rPh sb="0" eb="1">
      <t>オモ</t>
    </rPh>
    <rPh sb="2" eb="4">
      <t>ギョウム</t>
    </rPh>
    <rPh sb="4" eb="6">
      <t>ナイヨウ</t>
    </rPh>
    <phoneticPr fontId="8"/>
  </si>
  <si>
    <t>該当箇所</t>
    <rPh sb="0" eb="2">
      <t>ガイトウ</t>
    </rPh>
    <rPh sb="2" eb="4">
      <t>カショ</t>
    </rPh>
    <phoneticPr fontId="8"/>
  </si>
  <si>
    <t>利用者、及び図書館職員・窓口委託職員・学校教職員の操作性についての工夫（アクセシビリティ等）</t>
    <rPh sb="0" eb="3">
      <t>リヨウシャ</t>
    </rPh>
    <rPh sb="4" eb="5">
      <t>オヨ</t>
    </rPh>
    <rPh sb="6" eb="9">
      <t>トショカン</t>
    </rPh>
    <rPh sb="9" eb="11">
      <t>ショクイン</t>
    </rPh>
    <rPh sb="12" eb="14">
      <t>マドグチ</t>
    </rPh>
    <rPh sb="14" eb="16">
      <t>イタク</t>
    </rPh>
    <rPh sb="16" eb="18">
      <t>ショクイン</t>
    </rPh>
    <rPh sb="19" eb="21">
      <t>ガッコウ</t>
    </rPh>
    <rPh sb="21" eb="24">
      <t>キョウショクイン</t>
    </rPh>
    <rPh sb="25" eb="28">
      <t>ソウサセイ</t>
    </rPh>
    <rPh sb="33" eb="35">
      <t>クフウ</t>
    </rPh>
    <rPh sb="44" eb="45">
      <t>トウ</t>
    </rPh>
    <phoneticPr fontId="8"/>
  </si>
  <si>
    <t>運用環境</t>
  </si>
  <si>
    <t>資料番号</t>
    <rPh sb="0" eb="2">
      <t>シリョウ</t>
    </rPh>
    <rPh sb="2" eb="4">
      <t>バンゴウ</t>
    </rPh>
    <phoneticPr fontId="8"/>
  </si>
  <si>
    <t>パッケージシステム保守費</t>
    <rPh sb="11" eb="12">
      <t>ヒ</t>
    </rPh>
    <phoneticPr fontId="8"/>
  </si>
  <si>
    <t>　　　　冊</t>
    <rPh sb="4" eb="5">
      <t>サツ</t>
    </rPh>
    <phoneticPr fontId="8"/>
  </si>
  <si>
    <t>　・提案者が本事業にて提案するパッケージにおける稼働中の自治体の情報を記載すること。</t>
    <rPh sb="2" eb="4">
      <t>テイアン</t>
    </rPh>
    <rPh sb="4" eb="5">
      <t>シャ</t>
    </rPh>
    <rPh sb="6" eb="7">
      <t>ホン</t>
    </rPh>
    <rPh sb="26" eb="27">
      <t>チュウ</t>
    </rPh>
    <rPh sb="28" eb="31">
      <t>ジチタイ</t>
    </rPh>
    <rPh sb="32" eb="34">
      <t>ジョウホウ</t>
    </rPh>
    <rPh sb="35" eb="37">
      <t>キサイ</t>
    </rPh>
    <phoneticPr fontId="8"/>
  </si>
  <si>
    <t>項　目</t>
    <rPh sb="0" eb="1">
      <t>コウ</t>
    </rPh>
    <rPh sb="2" eb="3">
      <t>メ</t>
    </rPh>
    <phoneticPr fontId="8"/>
  </si>
  <si>
    <t>利用者が不可能な設定ができる機能
・ダウンロード：
・印刷：
・スクリーンショット：
※上記３つの機能が全て制限できる（〇の場合）は、
「対応可否」欄を〇と、
一部〇の場合は△と、
全て×の場合は×と記載する。</t>
    <rPh sb="0" eb="3">
      <t>リヨウシャ</t>
    </rPh>
    <rPh sb="4" eb="7">
      <t>フカノウ</t>
    </rPh>
    <rPh sb="8" eb="10">
      <t>セッテイ</t>
    </rPh>
    <rPh sb="14" eb="16">
      <t>キノウ</t>
    </rPh>
    <rPh sb="27" eb="29">
      <t>インサツ</t>
    </rPh>
    <rPh sb="45" eb="47">
      <t>ジョウキ</t>
    </rPh>
    <phoneticPr fontId="33"/>
  </si>
  <si>
    <t>貸出</t>
  </si>
  <si>
    <t>保有資格については、証明（写）を提出すること。</t>
    <rPh sb="0" eb="2">
      <t>ホユウ</t>
    </rPh>
    <rPh sb="2" eb="4">
      <t>シカク</t>
    </rPh>
    <rPh sb="10" eb="12">
      <t>ショウメイ</t>
    </rPh>
    <rPh sb="13" eb="14">
      <t>シャ</t>
    </rPh>
    <rPh sb="16" eb="18">
      <t>テイシュツ</t>
    </rPh>
    <phoneticPr fontId="8"/>
  </si>
  <si>
    <t>保守の定期報告は、ベンダーによる提案事項とすること。</t>
  </si>
  <si>
    <t>（消費税及び地方消費税相当額を含む）</t>
  </si>
  <si>
    <t>記入例）公立図書館システムのSEとして、計20団体のサポート責任者を担当。</t>
    <rPh sb="0" eb="2">
      <t>キニュウ</t>
    </rPh>
    <rPh sb="2" eb="3">
      <t>レイ</t>
    </rPh>
    <rPh sb="4" eb="6">
      <t>コウリツ</t>
    </rPh>
    <rPh sb="6" eb="9">
      <t>トショカン</t>
    </rPh>
    <rPh sb="20" eb="21">
      <t>ケイ</t>
    </rPh>
    <rPh sb="23" eb="25">
      <t>ダンタイ</t>
    </rPh>
    <rPh sb="30" eb="33">
      <t>セキニンシャ</t>
    </rPh>
    <rPh sb="34" eb="36">
      <t>タントウ</t>
    </rPh>
    <phoneticPr fontId="8"/>
  </si>
  <si>
    <t>資料1</t>
    <rPh sb="0" eb="2">
      <t>シリョウ</t>
    </rPh>
    <phoneticPr fontId="8"/>
  </si>
  <si>
    <t>国外</t>
    <rPh sb="0" eb="2">
      <t>コクガイ</t>
    </rPh>
    <phoneticPr fontId="8"/>
  </si>
  <si>
    <t xml:space="preserve">外部システムとの接続有無
</t>
    <rPh sb="0" eb="2">
      <t>ガイブ</t>
    </rPh>
    <rPh sb="8" eb="10">
      <t>セツゾク</t>
    </rPh>
    <rPh sb="10" eb="12">
      <t>ウム</t>
    </rPh>
    <phoneticPr fontId="8"/>
  </si>
  <si>
    <t>その他</t>
    <rPh sb="2" eb="3">
      <t>タ</t>
    </rPh>
    <phoneticPr fontId="8"/>
  </si>
  <si>
    <t>※3</t>
  </si>
  <si>
    <t>　・記入欄が不足する場合は適宜追加して差し支えない。</t>
    <rPh sb="2" eb="4">
      <t>キニュウ</t>
    </rPh>
    <rPh sb="4" eb="5">
      <t>ラン</t>
    </rPh>
    <rPh sb="6" eb="8">
      <t>フソク</t>
    </rPh>
    <rPh sb="10" eb="12">
      <t>バアイ</t>
    </rPh>
    <rPh sb="13" eb="15">
      <t>テキギ</t>
    </rPh>
    <rPh sb="15" eb="17">
      <t>ツイカ</t>
    </rPh>
    <rPh sb="19" eb="20">
      <t>サ</t>
    </rPh>
    <rPh sb="21" eb="22">
      <t>ツカ</t>
    </rPh>
    <phoneticPr fontId="8"/>
  </si>
  <si>
    <r>
      <t>（利用者の操作機器環境）
・対応させる機器
・パソコン（Windows、Mac）、スマートフォン（iPhone、Android）、タブレット（iPad、Android、Chrome）で電子書籍が利用できること。
・HTML5準拠のブラウザに対応していること。また、端末標準搭載のブラウザであればデバイスに依存することなく閲覧できること。
※なお、OSは製造会社のサポート対象、ブラウザについては最新のバージョンを想定するものとする。
・利用者がビューワ等のアプリケーションをインストールすることなく電子書籍が利用できること。</t>
    </r>
    <r>
      <rPr>
        <sz val="10"/>
        <color auto="1"/>
        <rFont val="游ゴシック"/>
      </rPr>
      <t xml:space="preserve">
（管理者の操作機器環境）
・インターネット環境があれば、どこからでもデジタルデータを登録・更新・公開/非公開設定が可能であること。
・登録・更新・公開/非公開設定が可能な権限管理に関しては、ID/Passによる管理とすること。
利用環境においては、ビューワー等のアプリケーションを必要とすることなく利用できるものであること。ただし、アプリケーションのインストールにより機能が向上することは差し支えない。
</t>
    </r>
  </si>
  <si>
    <t>従業員数については、自社が直接的に雇用している者のみを対象とする。</t>
    <rPh sb="0" eb="3">
      <t>ジュウギョウイン</t>
    </rPh>
    <rPh sb="3" eb="4">
      <t>スウ</t>
    </rPh>
    <rPh sb="10" eb="12">
      <t>ジシャ</t>
    </rPh>
    <rPh sb="13" eb="16">
      <t>チョクセツテキ</t>
    </rPh>
    <rPh sb="17" eb="19">
      <t>コヨウ</t>
    </rPh>
    <rPh sb="23" eb="24">
      <t>モノ</t>
    </rPh>
    <rPh sb="27" eb="29">
      <t>タイショウ</t>
    </rPh>
    <phoneticPr fontId="8"/>
  </si>
  <si>
    <t xml:space="preserve">問い合わせ窓口を設置すること。
問い合わせ受付時間については、平日9時～17時（年末年始を除く）とすること。（
休日や上記時間外の対応を行うことについては差し支えない。）
また、上記受付時間外の緊急時連絡先を示すこと。
</t>
    <rPh sb="8" eb="10">
      <t>セッチ</t>
    </rPh>
    <rPh sb="16" eb="17">
      <t>ト</t>
    </rPh>
    <rPh sb="18" eb="19">
      <t>ア</t>
    </rPh>
    <rPh sb="21" eb="25">
      <t>ウケツケ</t>
    </rPh>
    <rPh sb="31" eb="33">
      <t>ヘイジツ</t>
    </rPh>
    <rPh sb="34" eb="35">
      <t>ジ</t>
    </rPh>
    <rPh sb="38" eb="39">
      <t>ジ</t>
    </rPh>
    <rPh sb="40" eb="45">
      <t>ネンマツネ</t>
    </rPh>
    <rPh sb="45" eb="46">
      <t>ノゾ</t>
    </rPh>
    <rPh sb="89" eb="96">
      <t>ジョウキウケ</t>
    </rPh>
    <rPh sb="97" eb="100">
      <t>キンキュウジ</t>
    </rPh>
    <rPh sb="100" eb="103">
      <t>レンラクサキ</t>
    </rPh>
    <rPh sb="104" eb="105">
      <t>シメ</t>
    </rPh>
    <phoneticPr fontId="8"/>
  </si>
  <si>
    <t>会社概要 ※1</t>
    <rPh sb="0" eb="2">
      <t>カイシャ</t>
    </rPh>
    <rPh sb="2" eb="4">
      <t>ガイヨウ</t>
    </rPh>
    <phoneticPr fontId="8"/>
  </si>
  <si>
    <t>会社名</t>
    <rPh sb="0" eb="1">
      <t>カイ</t>
    </rPh>
    <rPh sb="1" eb="3">
      <t>シャメイ</t>
    </rPh>
    <phoneticPr fontId="8"/>
  </si>
  <si>
    <r>
      <t>③コンテンツ経費の内訳は、【様式６―5】に記入する。
　初年度開始時に必要なコンテンツ内容として、
　</t>
    </r>
    <r>
      <rPr>
        <sz val="11"/>
        <color auto="1"/>
        <rFont val="HG丸ｺﾞｼｯｸM-PRO"/>
      </rPr>
      <t>【様式６―5】見出し欄に記載のとおり、以下を想定している。
　これに対応する金額について、見積を記入すること。
　　 ・児童書‥同時アクセス対応、６パック（３00冊程度）
　　 ・雑誌パック‥同時アクセス対応（同時アクセス数２０以上）
　　 ・一般図書‥下記種類にて、それぞれの平均単価に冊数を乗じた金額
　　　 　期限・回数制限付き（400冊）
　　　 　買い切り（400冊）
　　　　 青空文庫（8000冊以上）
　    ・その他‥市独自資料アップロード機能費用等</t>
    </r>
    <rPh sb="6" eb="8">
      <t>ケイヒ</t>
    </rPh>
    <rPh sb="9" eb="11">
      <t>ウチワケ</t>
    </rPh>
    <rPh sb="14" eb="16">
      <t>ヨウシキ</t>
    </rPh>
    <rPh sb="21" eb="23">
      <t>キニュウ</t>
    </rPh>
    <rPh sb="43" eb="45">
      <t>ナイヨウ</t>
    </rPh>
    <rPh sb="58" eb="60">
      <t>ミダ</t>
    </rPh>
    <rPh sb="61" eb="62">
      <t>ラン</t>
    </rPh>
    <rPh sb="63" eb="65">
      <t>キサイ</t>
    </rPh>
    <rPh sb="85" eb="87">
      <t>タイオウ</t>
    </rPh>
    <rPh sb="133" eb="135">
      <t>テイド</t>
    </rPh>
    <rPh sb="147" eb="149">
      <t>ドウジ</t>
    </rPh>
    <rPh sb="153" eb="155">
      <t>タイオウ</t>
    </rPh>
    <rPh sb="156" eb="158">
      <t>ドウジ</t>
    </rPh>
    <rPh sb="161" eb="163">
      <t>ススウ</t>
    </rPh>
    <rPh sb="165" eb="167">
      <t>イジョウ</t>
    </rPh>
    <rPh sb="246" eb="250">
      <t>アオゾ</t>
    </rPh>
    <rPh sb="255" eb="256">
      <t>サツ</t>
    </rPh>
    <rPh sb="256" eb="258">
      <t>イジョウ</t>
    </rPh>
    <rPh sb="270" eb="271">
      <t>シ</t>
    </rPh>
    <rPh sb="283" eb="285">
      <t>ヒヨウ</t>
    </rPh>
    <phoneticPr fontId="8"/>
  </si>
  <si>
    <t>セキュリティ診断</t>
  </si>
  <si>
    <t>代表者役職・氏名</t>
    <rPh sb="0" eb="3">
      <t>ダイヒョウシャ</t>
    </rPh>
    <rPh sb="3" eb="5">
      <t>ヤクショク</t>
    </rPh>
    <rPh sb="6" eb="8">
      <t>シメイ</t>
    </rPh>
    <phoneticPr fontId="8"/>
  </si>
  <si>
    <t>例</t>
    <rPh sb="0" eb="1">
      <t>レイ</t>
    </rPh>
    <phoneticPr fontId="8"/>
  </si>
  <si>
    <t xml:space="preserve">システム再開目標（大規模災害時）
</t>
    <rPh sb="4" eb="6">
      <t>サイカイ</t>
    </rPh>
    <rPh sb="6" eb="8">
      <t>モクヒョウ</t>
    </rPh>
    <rPh sb="9" eb="12">
      <t>ダイキボ</t>
    </rPh>
    <rPh sb="12" eb="14">
      <t>サイガイ</t>
    </rPh>
    <rPh sb="14" eb="15">
      <t>ジ</t>
    </rPh>
    <phoneticPr fontId="48"/>
  </si>
  <si>
    <t>会社名</t>
    <rPh sb="0" eb="3">
      <t>カイシャメイ</t>
    </rPh>
    <phoneticPr fontId="8"/>
  </si>
  <si>
    <t>項番</t>
    <rPh sb="0" eb="2">
      <t>コウバン</t>
    </rPh>
    <phoneticPr fontId="8"/>
  </si>
  <si>
    <t>質    問</t>
    <rPh sb="0" eb="1">
      <t>シツ</t>
    </rPh>
    <rPh sb="5" eb="6">
      <t>モン</t>
    </rPh>
    <phoneticPr fontId="8"/>
  </si>
  <si>
    <t>遠隔地へのデータ保管は、ベンダーによる提案事項とすること。</t>
  </si>
  <si>
    <t>回    答</t>
    <rPh sb="0" eb="1">
      <t>カイ</t>
    </rPh>
    <rPh sb="5" eb="6">
      <t>コタエ</t>
    </rPh>
    <phoneticPr fontId="8"/>
  </si>
  <si>
    <t>デスクアレイなどの外部記憶装置を物理的に複数台用意するなど、冗長性が確保された同一の構成で情報システムを再構築すること。</t>
    <rPh sb="30" eb="33">
      <t>ジョウチョウセイ</t>
    </rPh>
    <rPh sb="34" eb="36">
      <t>カクホ</t>
    </rPh>
    <phoneticPr fontId="8"/>
  </si>
  <si>
    <t>＊同趣旨・意図の質問は纏めてあります。</t>
  </si>
  <si>
    <t xml:space="preserve">コンテンツが貸出中の場合は、予約ができること。
</t>
    <rPh sb="6" eb="9">
      <t>カシダシチュウ</t>
    </rPh>
    <rPh sb="10" eb="12">
      <t>バアイ</t>
    </rPh>
    <rPh sb="14" eb="16">
      <t>ヨヤク</t>
    </rPh>
    <phoneticPr fontId="33"/>
  </si>
  <si>
    <t>所在地（本社、本件の窓口支店又は営業所）</t>
    <rPh sb="0" eb="3">
      <t>ショザイチ</t>
    </rPh>
    <rPh sb="4" eb="6">
      <t>ホンシャ</t>
    </rPh>
    <rPh sb="7" eb="9">
      <t>ホンケン</t>
    </rPh>
    <rPh sb="10" eb="12">
      <t>マドグチ</t>
    </rPh>
    <rPh sb="12" eb="14">
      <t>シテン</t>
    </rPh>
    <rPh sb="14" eb="15">
      <t>マタ</t>
    </rPh>
    <rPh sb="16" eb="18">
      <t>エイギョウ</t>
    </rPh>
    <rPh sb="18" eb="19">
      <t>ショ</t>
    </rPh>
    <phoneticPr fontId="8"/>
  </si>
  <si>
    <t>令和○年○月</t>
    <rPh sb="0" eb="2">
      <t>レイワ</t>
    </rPh>
    <rPh sb="3" eb="4">
      <t>ネン</t>
    </rPh>
    <rPh sb="4" eb="6">
      <t>マルツキ</t>
    </rPh>
    <phoneticPr fontId="8"/>
  </si>
  <si>
    <t>１０.付加価値提案</t>
    <rPh sb="3" eb="5">
      <t>フカ</t>
    </rPh>
    <rPh sb="5" eb="7">
      <t>カチ</t>
    </rPh>
    <rPh sb="7" eb="9">
      <t>テイアン</t>
    </rPh>
    <phoneticPr fontId="8"/>
  </si>
  <si>
    <t>自：令和○年○月
至：令和○年○月</t>
    <rPh sb="0" eb="1">
      <t>ジ</t>
    </rPh>
    <rPh sb="2" eb="4">
      <t>レイワ</t>
    </rPh>
    <rPh sb="5" eb="6">
      <t>ネン</t>
    </rPh>
    <rPh sb="7" eb="8">
      <t>ツキ</t>
    </rPh>
    <rPh sb="9" eb="10">
      <t>イタル</t>
    </rPh>
    <rPh sb="14" eb="15">
      <t>ネン</t>
    </rPh>
    <rPh sb="16" eb="17">
      <t>ツキ</t>
    </rPh>
    <phoneticPr fontId="8"/>
  </si>
  <si>
    <t>氏名</t>
    <rPh sb="0" eb="2">
      <t>シメイ</t>
    </rPh>
    <phoneticPr fontId="8"/>
  </si>
  <si>
    <t>図書館職員・窓口委託職員、及び学校教職員の操作研修に関しての考え方</t>
    <rPh sb="0" eb="3">
      <t>トショカン</t>
    </rPh>
    <rPh sb="3" eb="5">
      <t>ショクイン</t>
    </rPh>
    <rPh sb="6" eb="8">
      <t>マドグチ</t>
    </rPh>
    <rPh sb="8" eb="10">
      <t>イタク</t>
    </rPh>
    <rPh sb="10" eb="12">
      <t>ショクイン</t>
    </rPh>
    <rPh sb="13" eb="14">
      <t>オヨ</t>
    </rPh>
    <rPh sb="15" eb="17">
      <t>ガッコウ</t>
    </rPh>
    <rPh sb="17" eb="20">
      <t>キョウショクイン</t>
    </rPh>
    <rPh sb="21" eb="23">
      <t>ソウサ</t>
    </rPh>
    <rPh sb="23" eb="25">
      <t>ケンシュウ</t>
    </rPh>
    <rPh sb="26" eb="27">
      <t>カン</t>
    </rPh>
    <rPh sb="30" eb="31">
      <t>カンガ</t>
    </rPh>
    <rPh sb="32" eb="33">
      <t>カタ</t>
    </rPh>
    <phoneticPr fontId="8"/>
  </si>
  <si>
    <t>（２）システム運用・保守業務経費（※36ヶ月）</t>
    <rPh sb="7" eb="9">
      <t>ウンヨウ</t>
    </rPh>
    <rPh sb="10" eb="12">
      <t>ホシュ</t>
    </rPh>
    <rPh sb="12" eb="14">
      <t>ギョウム</t>
    </rPh>
    <rPh sb="14" eb="16">
      <t>ケイヒ</t>
    </rPh>
    <phoneticPr fontId="8"/>
  </si>
  <si>
    <t>稼働予定期間</t>
    <rPh sb="0" eb="2">
      <t>カドウ</t>
    </rPh>
    <rPh sb="2" eb="4">
      <t>ヨテイ</t>
    </rPh>
    <rPh sb="4" eb="6">
      <t>キカン</t>
    </rPh>
    <phoneticPr fontId="8"/>
  </si>
  <si>
    <t>読み上げ機能</t>
    <rPh sb="0" eb="1">
      <t>ヨ</t>
    </rPh>
    <rPh sb="2" eb="3">
      <t>ア</t>
    </rPh>
    <rPh sb="4" eb="6">
      <t>キノウ</t>
    </rPh>
    <phoneticPr fontId="33"/>
  </si>
  <si>
    <t>年額</t>
    <rPh sb="0" eb="2">
      <t>ネンガク</t>
    </rPh>
    <phoneticPr fontId="8"/>
  </si>
  <si>
    <t>２０２６年度</t>
    <rPh sb="4" eb="5">
      <t>ネン</t>
    </rPh>
    <rPh sb="5" eb="6">
      <t>ド</t>
    </rPh>
    <phoneticPr fontId="8"/>
  </si>
  <si>
    <t>２０２７年度</t>
    <rPh sb="4" eb="5">
      <t>ネン</t>
    </rPh>
    <rPh sb="5" eb="6">
      <t>ド</t>
    </rPh>
    <phoneticPr fontId="8"/>
  </si>
  <si>
    <t>E.7.1.1</t>
  </si>
  <si>
    <t>その他（                     ）</t>
  </si>
  <si>
    <t>その他費用</t>
  </si>
  <si>
    <t>設立年月日（和暦）</t>
    <rPh sb="0" eb="2">
      <t>セツリツ</t>
    </rPh>
    <rPh sb="2" eb="5">
      <t>ネンガッピ</t>
    </rPh>
    <rPh sb="6" eb="8">
      <t>ワレキ</t>
    </rPh>
    <phoneticPr fontId="8"/>
  </si>
  <si>
    <t>２０２８年度</t>
    <rPh sb="4" eb="5">
      <t>ネン</t>
    </rPh>
    <rPh sb="5" eb="6">
      <t>ド</t>
    </rPh>
    <phoneticPr fontId="8"/>
  </si>
  <si>
    <t>ISO27001（ISMS認証）登録番号</t>
    <rPh sb="13" eb="15">
      <t>ニンショウ</t>
    </rPh>
    <phoneticPr fontId="8"/>
  </si>
  <si>
    <t>（２）システム運用・保守業務経費</t>
  </si>
  <si>
    <t>提案者情報</t>
    <rPh sb="0" eb="1">
      <t>ツツミ</t>
    </rPh>
    <rPh sb="1" eb="2">
      <t>アン</t>
    </rPh>
    <rPh sb="2" eb="3">
      <t>モノ</t>
    </rPh>
    <rPh sb="3" eb="5">
      <t>ジョウホウ</t>
    </rPh>
    <phoneticPr fontId="8"/>
  </si>
  <si>
    <t>　・自治体名が匿名の記載については評価しない。</t>
    <rPh sb="2" eb="5">
      <t>ジチタイ</t>
    </rPh>
    <rPh sb="5" eb="6">
      <t>メイ</t>
    </rPh>
    <rPh sb="7" eb="9">
      <t>トクメイ</t>
    </rPh>
    <rPh sb="10" eb="12">
      <t>キサイ</t>
    </rPh>
    <rPh sb="17" eb="19">
      <t>ヒョウカ</t>
    </rPh>
    <phoneticPr fontId="8"/>
  </si>
  <si>
    <t>対応可否
○：対応可、×：対応不可
△：その他(備考欄に詳細を記入)</t>
    <rPh sb="0" eb="4">
      <t>タイオウ</t>
    </rPh>
    <phoneticPr fontId="8"/>
  </si>
  <si>
    <t>令和</t>
    <rPh sb="0" eb="2">
      <t>レイワ</t>
    </rPh>
    <phoneticPr fontId="8"/>
  </si>
  <si>
    <t>冊</t>
    <rPh sb="0" eb="1">
      <t>サツ</t>
    </rPh>
    <phoneticPr fontId="8"/>
  </si>
  <si>
    <t>総　　額</t>
    <rPh sb="0" eb="1">
      <t>フサ</t>
    </rPh>
    <rPh sb="3" eb="4">
      <t>ガク</t>
    </rPh>
    <phoneticPr fontId="8"/>
  </si>
  <si>
    <t>令和8年度</t>
    <rPh sb="0" eb="2">
      <t>レイワ</t>
    </rPh>
    <rPh sb="3" eb="5">
      <t>ネンド</t>
    </rPh>
    <phoneticPr fontId="8"/>
  </si>
  <si>
    <t>令和9年度</t>
    <rPh sb="0" eb="2">
      <t>レイワ</t>
    </rPh>
    <rPh sb="3" eb="5">
      <t>ネンド</t>
    </rPh>
    <phoneticPr fontId="8"/>
  </si>
  <si>
    <t>令和10年度</t>
    <rPh sb="0" eb="2">
      <t>レイワ</t>
    </rPh>
    <rPh sb="4" eb="6">
      <t>ネンド</t>
    </rPh>
    <phoneticPr fontId="8"/>
  </si>
  <si>
    <t>システム運用・保守経費計（F～J小計）</t>
    <rPh sb="4" eb="6">
      <t>ウンヨウ</t>
    </rPh>
    <rPh sb="7" eb="9">
      <t>ホシュ</t>
    </rPh>
    <rPh sb="9" eb="11">
      <t>ケイヒ</t>
    </rPh>
    <rPh sb="11" eb="12">
      <t>ケイ</t>
    </rPh>
    <rPh sb="16" eb="18">
      <t>ショウケイ</t>
    </rPh>
    <phoneticPr fontId="8"/>
  </si>
  <si>
    <t xml:space="preserve">利用者情報や利用者アカウントを登録・設定できること。
</t>
  </si>
  <si>
    <t>F</t>
  </si>
  <si>
    <t>令和11年度</t>
    <rPh sb="0" eb="2">
      <t>レイワ</t>
    </rPh>
    <rPh sb="4" eb="6">
      <t>ネンド</t>
    </rPh>
    <phoneticPr fontId="8"/>
  </si>
  <si>
    <t>提案者の基本的な考え方、方策及び取組姿勢等</t>
    <rPh sb="0" eb="3">
      <t>テイアンシャ</t>
    </rPh>
    <rPh sb="4" eb="7">
      <t>キホンテキ</t>
    </rPh>
    <rPh sb="8" eb="9">
      <t>カンガ</t>
    </rPh>
    <rPh sb="10" eb="11">
      <t>カタ</t>
    </rPh>
    <rPh sb="12" eb="14">
      <t>ホウサク</t>
    </rPh>
    <rPh sb="14" eb="15">
      <t>オヨ</t>
    </rPh>
    <rPh sb="16" eb="18">
      <t>トリクミ</t>
    </rPh>
    <rPh sb="18" eb="20">
      <t>シセイ</t>
    </rPh>
    <rPh sb="20" eb="21">
      <t>トウ</t>
    </rPh>
    <phoneticPr fontId="8"/>
  </si>
  <si>
    <t xml:space="preserve">OS等のパッチについては、緊急性の高いパッチは即時に適用し、それ以外は定期保守時に適用を行うことを目標とする。
</t>
    <rPh sb="23" eb="25">
      <t>ソクジ</t>
    </rPh>
    <phoneticPr fontId="8"/>
  </si>
  <si>
    <t>図書館事業の展開・継続可能性</t>
  </si>
  <si>
    <t>2.提案者情報</t>
    <rPh sb="2" eb="5">
      <t>テイアンシャ</t>
    </rPh>
    <rPh sb="5" eb="7">
      <t>ジョウホウ</t>
    </rPh>
    <phoneticPr fontId="8"/>
  </si>
  <si>
    <t>２０２９年度</t>
    <rPh sb="4" eb="5">
      <t>ネン</t>
    </rPh>
    <rPh sb="5" eb="6">
      <t>ド</t>
    </rPh>
    <phoneticPr fontId="8"/>
  </si>
  <si>
    <t>十億</t>
    <rPh sb="0" eb="1">
      <t>ジュウ</t>
    </rPh>
    <rPh sb="1" eb="2">
      <t>オク</t>
    </rPh>
    <phoneticPr fontId="8"/>
  </si>
  <si>
    <t>取扱出版社数</t>
    <rPh sb="0" eb="1">
      <t>ト</t>
    </rPh>
    <rPh sb="1" eb="2">
      <t>アツカ</t>
    </rPh>
    <rPh sb="4" eb="5">
      <t>シャ</t>
    </rPh>
    <rPh sb="5" eb="6">
      <t>カズ</t>
    </rPh>
    <phoneticPr fontId="8"/>
  </si>
  <si>
    <t>（月額）</t>
    <rPh sb="1" eb="3">
      <t>ゲツガク</t>
    </rPh>
    <phoneticPr fontId="8"/>
  </si>
  <si>
    <t>【総計額】</t>
    <rPh sb="1" eb="3">
      <t>ソウケイ</t>
    </rPh>
    <rPh sb="3" eb="4">
      <t>ガク</t>
    </rPh>
    <phoneticPr fontId="8"/>
  </si>
  <si>
    <t>令和　年　月　日</t>
    <rPh sb="0" eb="2">
      <t>レイワ</t>
    </rPh>
    <rPh sb="3" eb="4">
      <t>ネン</t>
    </rPh>
    <rPh sb="5" eb="6">
      <t>ツキ</t>
    </rPh>
    <rPh sb="7" eb="8">
      <t>ニチ</t>
    </rPh>
    <phoneticPr fontId="8"/>
  </si>
  <si>
    <t>A</t>
  </si>
  <si>
    <t xml:space="preserve">文字の大きさが変更（フィックス型コンテンツは誌面全体の拡大表示）できること。
</t>
  </si>
  <si>
    <t>3.プロジェクト管理、保守・運用体制</t>
    <rPh sb="11" eb="13">
      <t>ホシュ</t>
    </rPh>
    <rPh sb="14" eb="16">
      <t>ウンヨウ</t>
    </rPh>
    <phoneticPr fontId="8"/>
  </si>
  <si>
    <t>業務役割</t>
    <rPh sb="0" eb="2">
      <t>ギョウム</t>
    </rPh>
    <rPh sb="2" eb="4">
      <t>ヤクワリ</t>
    </rPh>
    <phoneticPr fontId="8"/>
  </si>
  <si>
    <t>自治体での業務実績と役割</t>
    <rPh sb="0" eb="3">
      <t>ジチタイ</t>
    </rPh>
    <rPh sb="5" eb="7">
      <t>ギョウム</t>
    </rPh>
    <rPh sb="7" eb="9">
      <t>ジッセキ</t>
    </rPh>
    <rPh sb="10" eb="12">
      <t>ヤクワリ</t>
    </rPh>
    <phoneticPr fontId="8"/>
  </si>
  <si>
    <t>経験年数</t>
    <rPh sb="0" eb="2">
      <t>ケイケン</t>
    </rPh>
    <rPh sb="2" eb="4">
      <t>ネンスウ</t>
    </rPh>
    <phoneticPr fontId="8"/>
  </si>
  <si>
    <t>多言語対応</t>
    <rPh sb="0" eb="3">
      <t>タゲンゴ</t>
    </rPh>
    <rPh sb="3" eb="5">
      <t>タイオウ</t>
    </rPh>
    <phoneticPr fontId="33"/>
  </si>
  <si>
    <t>利用者アカウント管理</t>
    <rPh sb="0" eb="3">
      <t>リヨウシャ</t>
    </rPh>
    <rPh sb="8" eb="10">
      <t>カンリ</t>
    </rPh>
    <phoneticPr fontId="33"/>
  </si>
  <si>
    <t xml:space="preserve">バックアップ取得間隔
</t>
    <rPh sb="6" eb="8">
      <t>シュトク</t>
    </rPh>
    <rPh sb="8" eb="10">
      <t>カンカク</t>
    </rPh>
    <phoneticPr fontId="8"/>
  </si>
  <si>
    <t>・一回に登録できる件数に制限がある場合、その上限数を右記対応状況欄に記載すること</t>
    <rPh sb="1" eb="3">
      <t>イッカイ</t>
    </rPh>
    <rPh sb="4" eb="6">
      <t>トウロク</t>
    </rPh>
    <rPh sb="9" eb="11">
      <t>ケンスウ</t>
    </rPh>
    <rPh sb="12" eb="14">
      <t>セイゲン</t>
    </rPh>
    <rPh sb="17" eb="19">
      <t>バ</t>
    </rPh>
    <rPh sb="22" eb="26">
      <t>ジョウ</t>
    </rPh>
    <rPh sb="26" eb="28">
      <t>ウキ</t>
    </rPh>
    <rPh sb="28" eb="33">
      <t>タイオウジ</t>
    </rPh>
    <rPh sb="34" eb="36">
      <t>キサイ</t>
    </rPh>
    <phoneticPr fontId="33"/>
  </si>
  <si>
    <t>資格</t>
    <rPh sb="0" eb="2">
      <t>シカク</t>
    </rPh>
    <phoneticPr fontId="8"/>
  </si>
  <si>
    <t>① システム導入経費 詳細</t>
    <rPh sb="11" eb="13">
      <t>ショウサイ</t>
    </rPh>
    <phoneticPr fontId="8"/>
  </si>
  <si>
    <t>主要従事実績</t>
    <rPh sb="0" eb="2">
      <t>シュヨウ</t>
    </rPh>
    <rPh sb="2" eb="4">
      <t>ジュウジ</t>
    </rPh>
    <rPh sb="4" eb="6">
      <t>ジッセキ</t>
    </rPh>
    <phoneticPr fontId="8"/>
  </si>
  <si>
    <t>８.リスク管理</t>
    <rPh sb="5" eb="7">
      <t>カンリ</t>
    </rPh>
    <phoneticPr fontId="8"/>
  </si>
  <si>
    <t>年度</t>
    <rPh sb="0" eb="2">
      <t>ネンド</t>
    </rPh>
    <phoneticPr fontId="8"/>
  </si>
  <si>
    <t>役割</t>
    <rPh sb="0" eb="2">
      <t>ヤクワリ</t>
    </rPh>
    <phoneticPr fontId="8"/>
  </si>
  <si>
    <t>主要従事実績</t>
  </si>
  <si>
    <t>メンバー役割</t>
    <rPh sb="4" eb="6">
      <t>ヤクワリ</t>
    </rPh>
    <phoneticPr fontId="8"/>
  </si>
  <si>
    <t>※必要に応じて、行を追加してください。</t>
  </si>
  <si>
    <t xml:space="preserve">ログの取得
</t>
    <rPh sb="3" eb="5">
      <t>シュトク</t>
    </rPh>
    <phoneticPr fontId="8"/>
  </si>
  <si>
    <t xml:space="preserve">不正監視対象（装置）
</t>
    <rPh sb="0" eb="2">
      <t>フセイ</t>
    </rPh>
    <rPh sb="7" eb="9">
      <t>ソウチ</t>
    </rPh>
    <phoneticPr fontId="8"/>
  </si>
  <si>
    <t>①運用・保守マネージャー
（総責任者）</t>
    <rPh sb="1" eb="3">
      <t>ウンヨウ</t>
    </rPh>
    <rPh sb="4" eb="6">
      <t>ホシュ</t>
    </rPh>
    <rPh sb="14" eb="15">
      <t>ソウ</t>
    </rPh>
    <rPh sb="15" eb="18">
      <t>セキニンシャ</t>
    </rPh>
    <phoneticPr fontId="8"/>
  </si>
  <si>
    <t>※アクセス制限の有無、最新刊の閲覧制限、バックナンバーの閲覧期間等</t>
    <rPh sb="5" eb="7">
      <t>セイゲン</t>
    </rPh>
    <rPh sb="8" eb="10">
      <t>ウム</t>
    </rPh>
    <rPh sb="11" eb="14">
      <t>サイシンカン</t>
    </rPh>
    <rPh sb="15" eb="17">
      <t>エツラン</t>
    </rPh>
    <rPh sb="17" eb="19">
      <t>セイゲン</t>
    </rPh>
    <rPh sb="28" eb="30">
      <t>エツラン</t>
    </rPh>
    <rPh sb="30" eb="32">
      <t>キカン</t>
    </rPh>
    <rPh sb="32" eb="33">
      <t>トウ</t>
    </rPh>
    <phoneticPr fontId="8"/>
  </si>
  <si>
    <t>億</t>
    <rPh sb="0" eb="1">
      <t>オク</t>
    </rPh>
    <phoneticPr fontId="8"/>
  </si>
  <si>
    <t>セキュアコーディング、Webサーバの設定等は、対策を強化すること。</t>
  </si>
  <si>
    <t>【様式２】会社概要
【様式３】導入実績調書</t>
  </si>
  <si>
    <t>積算根拠</t>
    <rPh sb="0" eb="2">
      <t>セキサン</t>
    </rPh>
    <rPh sb="2" eb="4">
      <t>コンキョ</t>
    </rPh>
    <phoneticPr fontId="8"/>
  </si>
  <si>
    <t>A．</t>
  </si>
  <si>
    <t>研修費用</t>
  </si>
  <si>
    <t>（内訳）</t>
    <rPh sb="1" eb="3">
      <t>ウチワケ</t>
    </rPh>
    <phoneticPr fontId="8"/>
  </si>
  <si>
    <t>利用者が、電子コンテンツをダウンロード、印刷、スクリーンショットすることが不可能な設定ができる場合は、その機能ごとに可否を記載すること。この機能を達成するためにビューワ等のアプリケーションが必要な場合は、その仕様も含めて提案すること。（例、印刷時や画面キャプチャー時にウォーターマークが挿入されるなど）
ただし、出版社等の許諾により、ダウンロードや印刷、スクリーンショットが可能なコンテンツは除く。</t>
    <rPh sb="0" eb="3">
      <t>リヨウシャ</t>
    </rPh>
    <rPh sb="47" eb="49">
      <t>バアイ</t>
    </rPh>
    <rPh sb="53" eb="55">
      <t>キノウ</t>
    </rPh>
    <rPh sb="58" eb="60">
      <t>カヒ</t>
    </rPh>
    <rPh sb="61" eb="63">
      <t>キサイ</t>
    </rPh>
    <rPh sb="159" eb="160">
      <t>ナド</t>
    </rPh>
    <rPh sb="174" eb="176">
      <t>インサツ</t>
    </rPh>
    <rPh sb="187" eb="189">
      <t>カノウ</t>
    </rPh>
    <rPh sb="196" eb="197">
      <t>ノゾ</t>
    </rPh>
    <phoneticPr fontId="33"/>
  </si>
  <si>
    <t>一</t>
    <rPh sb="0" eb="1">
      <t>イチ</t>
    </rPh>
    <phoneticPr fontId="8"/>
  </si>
  <si>
    <t>式</t>
    <rPh sb="0" eb="1">
      <t>シキ</t>
    </rPh>
    <phoneticPr fontId="8"/>
  </si>
  <si>
    <t>（円／税込）</t>
    <rPh sb="1" eb="2">
      <t>エン</t>
    </rPh>
    <rPh sb="3" eb="4">
      <t>ゼイ</t>
    </rPh>
    <rPh sb="4" eb="5">
      <t>コ</t>
    </rPh>
    <phoneticPr fontId="8"/>
  </si>
  <si>
    <t>B．</t>
  </si>
  <si>
    <t>管理者機能利用人数</t>
    <rPh sb="0" eb="2">
      <t>カンリ</t>
    </rPh>
    <rPh sb="2" eb="3">
      <t>シャ</t>
    </rPh>
    <rPh sb="3" eb="5">
      <t>キノウ</t>
    </rPh>
    <rPh sb="5" eb="7">
      <t>リヨウ</t>
    </rPh>
    <rPh sb="7" eb="9">
      <t>ニンズウ</t>
    </rPh>
    <phoneticPr fontId="33"/>
  </si>
  <si>
    <t>C．</t>
  </si>
  <si>
    <t>支援費</t>
    <rPh sb="0" eb="3">
      <t>シエンピ</t>
    </rPh>
    <phoneticPr fontId="8"/>
  </si>
  <si>
    <t>D．</t>
  </si>
  <si>
    <t>その他</t>
  </si>
  <si>
    <t>**費</t>
    <rPh sb="2" eb="3">
      <t>ヒ</t>
    </rPh>
    <phoneticPr fontId="8"/>
  </si>
  <si>
    <t>※　内訳に記載した項目は例であり、実態に併せて適宜記載すること。</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</si>
  <si>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3"/>
  </si>
  <si>
    <t>②保守・運用経費の内訳は、【様式６―４（２）】に記入する。</t>
    <rPh sb="1" eb="3">
      <t>ホシュ</t>
    </rPh>
    <rPh sb="4" eb="6">
      <t>ウンヨウ</t>
    </rPh>
    <rPh sb="6" eb="8">
      <t>ケイヒ</t>
    </rPh>
    <rPh sb="9" eb="11">
      <t>ウチワケ</t>
    </rPh>
    <rPh sb="14" eb="16">
      <t>ヨウシキ</t>
    </rPh>
    <rPh sb="24" eb="26">
      <t>キニュウ</t>
    </rPh>
    <phoneticPr fontId="8"/>
  </si>
  <si>
    <t xml:space="preserve">コンテンツは、公立図書館での利用が許諾された商用コンテンツであること。
</t>
    <rPh sb="7" eb="12">
      <t>コウリツトショカン</t>
    </rPh>
    <rPh sb="14" eb="16">
      <t>リヨウ</t>
    </rPh>
    <rPh sb="17" eb="19">
      <t>キョダク</t>
    </rPh>
    <rPh sb="22" eb="24">
      <t>ショウヨウ</t>
    </rPh>
    <phoneticPr fontId="33"/>
  </si>
  <si>
    <t>雑誌　※同時アクセス対応／同時アクセス数２０以上</t>
    <rPh sb="0" eb="2">
      <t>ザッシ</t>
    </rPh>
    <rPh sb="4" eb="6">
      <t>ドウジ</t>
    </rPh>
    <rPh sb="10" eb="12">
      <t>タイオウ</t>
    </rPh>
    <rPh sb="13" eb="15">
      <t>ドウジ</t>
    </rPh>
    <rPh sb="22" eb="24">
      <t>イジョウ</t>
    </rPh>
    <phoneticPr fontId="8"/>
  </si>
  <si>
    <t>※　記入しきれない場合、項目を追加すること。</t>
    <rPh sb="12" eb="14">
      <t>コウモク</t>
    </rPh>
    <rPh sb="15" eb="17">
      <t>ツイカ</t>
    </rPh>
    <phoneticPr fontId="8"/>
  </si>
  <si>
    <r>
      <t xml:space="preserve">①導入・構築
経費
</t>
    </r>
    <r>
      <rPr>
        <sz val="11"/>
        <color auto="1"/>
        <rFont val="HG丸ｺﾞｼｯｸM-PRO"/>
      </rPr>
      <t>（イニシャル）</t>
    </r>
    <rPh sb="1" eb="3">
      <t>ドウニュウ</t>
    </rPh>
    <rPh sb="4" eb="6">
      <t>コウチク</t>
    </rPh>
    <rPh sb="7" eb="9">
      <t>ケイヒ</t>
    </rPh>
    <phoneticPr fontId="8"/>
  </si>
  <si>
    <r>
      <t xml:space="preserve">③コンテンツ
経費
</t>
    </r>
    <r>
      <rPr>
        <sz val="11"/>
        <color auto="1"/>
        <rFont val="HG丸ｺﾞｼｯｸM-PRO"/>
      </rPr>
      <t>（ランニング）</t>
    </r>
    <rPh sb="7" eb="9">
      <t>ケイヒ</t>
    </rPh>
    <phoneticPr fontId="8"/>
  </si>
  <si>
    <t>【年額】</t>
    <rPh sb="1" eb="3">
      <t>ネンガク</t>
    </rPh>
    <phoneticPr fontId="8"/>
  </si>
  <si>
    <t>C</t>
  </si>
  <si>
    <t>H</t>
  </si>
  <si>
    <t>C.1.2.5</t>
  </si>
  <si>
    <t>〇</t>
  </si>
  <si>
    <t>予約</t>
    <rPh sb="0" eb="2">
      <t>ヨヤク</t>
    </rPh>
    <phoneticPr fontId="33"/>
  </si>
  <si>
    <t>総コンテンツ数</t>
    <rPh sb="0" eb="1">
      <t>ソウ</t>
    </rPh>
    <rPh sb="6" eb="7">
      <t>カズ</t>
    </rPh>
    <phoneticPr fontId="8"/>
  </si>
  <si>
    <t>I</t>
  </si>
  <si>
    <t>ビューワ機能</t>
    <rPh sb="4" eb="6">
      <t>キノウ</t>
    </rPh>
    <phoneticPr fontId="33"/>
  </si>
  <si>
    <t>その他（独自資料アップロード機能費用等）</t>
    <rPh sb="4" eb="6">
      <t>ドクジ</t>
    </rPh>
    <rPh sb="6" eb="8">
      <t>シリョウ</t>
    </rPh>
    <rPh sb="14" eb="16">
      <t>キノウ</t>
    </rPh>
    <rPh sb="16" eb="18">
      <t>ヒヨウ</t>
    </rPh>
    <rPh sb="18" eb="19">
      <t>トウ</t>
    </rPh>
    <phoneticPr fontId="8"/>
  </si>
  <si>
    <t>J</t>
  </si>
  <si>
    <t>システム運用・保守経費計（A～E小計）</t>
    <rPh sb="4" eb="6">
      <t>ウンヨウ</t>
    </rPh>
    <rPh sb="7" eb="9">
      <t>ホシュ</t>
    </rPh>
    <rPh sb="9" eb="11">
      <t>ケイヒ</t>
    </rPh>
    <rPh sb="11" eb="12">
      <t>ケイ</t>
    </rPh>
    <rPh sb="16" eb="18">
      <t>ショウケイ</t>
    </rPh>
    <phoneticPr fontId="8"/>
  </si>
  <si>
    <t>ビューワ</t>
  </si>
  <si>
    <t>記載金額は税込額で記載すること。</t>
    <rPh sb="0" eb="2">
      <t>キサイ</t>
    </rPh>
    <rPh sb="2" eb="4">
      <t>キンガク</t>
    </rPh>
    <rPh sb="5" eb="6">
      <t>ゼイ</t>
    </rPh>
    <rPh sb="6" eb="7">
      <t>コ</t>
    </rPh>
    <rPh sb="7" eb="8">
      <t>ガク</t>
    </rPh>
    <rPh sb="9" eb="11">
      <t>キサイ</t>
    </rPh>
    <phoneticPr fontId="49"/>
  </si>
  <si>
    <t>基本事項</t>
  </si>
  <si>
    <t>システム運用・保守業務経費は、稼働初年度に必要な費用をA～Eの項目について記載すること。</t>
    <rPh sb="15" eb="17">
      <t>カドウ</t>
    </rPh>
    <rPh sb="17" eb="20">
      <t>ショネンド</t>
    </rPh>
    <rPh sb="21" eb="23">
      <t>ヒツヨウ</t>
    </rPh>
    <rPh sb="24" eb="26">
      <t>ヒヨウ</t>
    </rPh>
    <rPh sb="31" eb="33">
      <t>コウモク</t>
    </rPh>
    <rPh sb="37" eb="39">
      <t>キサイ</t>
    </rPh>
    <phoneticPr fontId="8"/>
  </si>
  <si>
    <t xml:space="preserve">遵守すべき規程、ルール、法令、ガイドライン等の有無
</t>
    <rPh sb="0" eb="2">
      <t>ジュンシュ</t>
    </rPh>
    <rPh sb="5" eb="7">
      <t>キテイ</t>
    </rPh>
    <rPh sb="12" eb="14">
      <t>ホウレイ</t>
    </rPh>
    <rPh sb="21" eb="22">
      <t>ナド</t>
    </rPh>
    <rPh sb="23" eb="25">
      <t>ウム</t>
    </rPh>
    <phoneticPr fontId="8"/>
  </si>
  <si>
    <t>（【様式6-1-②】および【様式6-2-②】）</t>
  </si>
  <si>
    <t>百億</t>
    <rPh sb="0" eb="1">
      <t>ヒャク</t>
    </rPh>
    <rPh sb="1" eb="2">
      <t>オク</t>
    </rPh>
    <phoneticPr fontId="8"/>
  </si>
  <si>
    <t>数</t>
    <rPh sb="0" eb="1">
      <t>カズ</t>
    </rPh>
    <phoneticPr fontId="8"/>
  </si>
  <si>
    <t>C.1.3.1</t>
  </si>
  <si>
    <t>※　D.その他の内訳詳細については、必要に応じて「**」を修正すること</t>
    <rPh sb="6" eb="7">
      <t>タ</t>
    </rPh>
    <rPh sb="8" eb="10">
      <t>ウチワケ</t>
    </rPh>
    <rPh sb="10" eb="12">
      <t>ショウサイ</t>
    </rPh>
    <rPh sb="18" eb="20">
      <t>ヒツヨウ</t>
    </rPh>
    <rPh sb="21" eb="22">
      <t>オウ</t>
    </rPh>
    <rPh sb="29" eb="31">
      <t>シュウセイ</t>
    </rPh>
    <phoneticPr fontId="8"/>
  </si>
  <si>
    <t>パック</t>
  </si>
  <si>
    <t>その他の運用管理方針</t>
    <rPh sb="2" eb="3">
      <t>タ</t>
    </rPh>
    <rPh sb="4" eb="6">
      <t>ウンヨウ</t>
    </rPh>
    <rPh sb="6" eb="8">
      <t>カンリ</t>
    </rPh>
    <rPh sb="8" eb="10">
      <t>ホウシン</t>
    </rPh>
    <phoneticPr fontId="8"/>
  </si>
  <si>
    <t>※冊数【合計】</t>
    <rPh sb="1" eb="3">
      <t>サッスウ</t>
    </rPh>
    <rPh sb="4" eb="6">
      <t>ゴウケイ</t>
    </rPh>
    <phoneticPr fontId="8"/>
  </si>
  <si>
    <t>※パック数【合計】</t>
    <rPh sb="4" eb="5">
      <t>カズ</t>
    </rPh>
    <rPh sb="6" eb="8">
      <t>ゴウケイ</t>
    </rPh>
    <phoneticPr fontId="8"/>
  </si>
  <si>
    <t>C.5.2.2</t>
  </si>
  <si>
    <t xml:space="preserve">稼働率
</t>
    <rPh sb="0" eb="2">
      <t>カドウ</t>
    </rPh>
    <rPh sb="2" eb="3">
      <t>リツ</t>
    </rPh>
    <phoneticPr fontId="48"/>
  </si>
  <si>
    <t>　　●●パック（冊数）</t>
    <rPh sb="8" eb="10">
      <t>サッスウ</t>
    </rPh>
    <phoneticPr fontId="8"/>
  </si>
  <si>
    <r>
      <t xml:space="preserve">月額
</t>
    </r>
    <r>
      <rPr>
        <sz val="8"/>
        <color auto="1"/>
        <rFont val="HG丸ｺﾞｼｯｸM-PRO"/>
      </rPr>
      <t>※年間契約の場合は、12カ月で按分した金額を記入</t>
    </r>
    <rPh sb="0" eb="2">
      <t>ゲツガク</t>
    </rPh>
    <rPh sb="4" eb="6">
      <t>ネンカン</t>
    </rPh>
    <rPh sb="6" eb="8">
      <t>ケイヤク</t>
    </rPh>
    <rPh sb="9" eb="11">
      <t>バアイ</t>
    </rPh>
    <rPh sb="16" eb="17">
      <t>ゲツ</t>
    </rPh>
    <rPh sb="18" eb="20">
      <t>アンブン</t>
    </rPh>
    <rPh sb="22" eb="24">
      <t>キンガク</t>
    </rPh>
    <rPh sb="25" eb="27">
      <t>キニュウ</t>
    </rPh>
    <phoneticPr fontId="8"/>
  </si>
  <si>
    <t>平均単価</t>
    <rPh sb="0" eb="4">
      <t>ヘイキンタンカ</t>
    </rPh>
    <phoneticPr fontId="8"/>
  </si>
  <si>
    <t>【様式６-1～５】見積書・明細書・内訳書</t>
    <rPh sb="9" eb="12">
      <t>ミツモリショ</t>
    </rPh>
    <rPh sb="13" eb="16">
      <t>メイサイショ</t>
    </rPh>
    <rPh sb="17" eb="20">
      <t>ウチワケショ</t>
    </rPh>
    <phoneticPr fontId="8"/>
  </si>
  <si>
    <t>業務統計機能</t>
    <rPh sb="0" eb="2">
      <t>ギョウム</t>
    </rPh>
    <rPh sb="2" eb="4">
      <t>トウケイ</t>
    </rPh>
    <rPh sb="4" eb="6">
      <t>キノウ</t>
    </rPh>
    <phoneticPr fontId="33"/>
  </si>
  <si>
    <t>　●●●円</t>
    <rPh sb="4" eb="5">
      <t>エン</t>
    </rPh>
    <phoneticPr fontId="8"/>
  </si>
  <si>
    <t>国内</t>
    <rPh sb="0" eb="2">
      <t>コクナイ</t>
    </rPh>
    <phoneticPr fontId="8"/>
  </si>
  <si>
    <t>電子雑誌</t>
    <rPh sb="0" eb="2">
      <t>デンシ</t>
    </rPh>
    <rPh sb="2" eb="4">
      <t>ザッシ</t>
    </rPh>
    <phoneticPr fontId="8"/>
  </si>
  <si>
    <t>総タイトル数</t>
    <rPh sb="0" eb="1">
      <t>ソウ</t>
    </rPh>
    <rPh sb="5" eb="6">
      <t>カズ</t>
    </rPh>
    <phoneticPr fontId="8"/>
  </si>
  <si>
    <t>　・令和３年度以降の実績を記載すること。ただし、無償の場合を除く。</t>
    <rPh sb="2" eb="4">
      <t>レイワ</t>
    </rPh>
    <rPh sb="5" eb="7">
      <t>ネンド</t>
    </rPh>
    <rPh sb="7" eb="9">
      <t>イコウ</t>
    </rPh>
    <rPh sb="10" eb="12">
      <t>ジッセキ</t>
    </rPh>
    <rPh sb="13" eb="15">
      <t>キサイ</t>
    </rPh>
    <rPh sb="24" eb="26">
      <t>ムショウ</t>
    </rPh>
    <rPh sb="27" eb="29">
      <t>バアイ</t>
    </rPh>
    <rPh sb="30" eb="31">
      <t>ノゾ</t>
    </rPh>
    <phoneticPr fontId="8"/>
  </si>
  <si>
    <t>※主要契約社等</t>
    <rPh sb="1" eb="3">
      <t>シュヨウ</t>
    </rPh>
    <rPh sb="3" eb="6">
      <t>ケイヤクシャ</t>
    </rPh>
    <rPh sb="6" eb="7">
      <t>トウ</t>
    </rPh>
    <phoneticPr fontId="8"/>
  </si>
  <si>
    <t>コンテンツのライセンス形態等</t>
    <rPh sb="11" eb="13">
      <t>ケイタイ</t>
    </rPh>
    <rPh sb="13" eb="14">
      <t>トウ</t>
    </rPh>
    <phoneticPr fontId="33"/>
  </si>
  <si>
    <t>②保守・運用経費の内訳は、【様式６―4（１）】に記入する。</t>
    <rPh sb="1" eb="3">
      <t>ホシュ</t>
    </rPh>
    <rPh sb="4" eb="6">
      <t>ウンヨウ</t>
    </rPh>
    <rPh sb="6" eb="8">
      <t>ケイヒ</t>
    </rPh>
    <rPh sb="9" eb="11">
      <t>ウチワケ</t>
    </rPh>
    <rPh sb="14" eb="16">
      <t>ヨウシキ</t>
    </rPh>
    <rPh sb="24" eb="26">
      <t>キニュウ</t>
    </rPh>
    <phoneticPr fontId="8"/>
  </si>
  <si>
    <t>内容</t>
    <rPh sb="0" eb="2">
      <t>ナイヨウ</t>
    </rPh>
    <phoneticPr fontId="8"/>
  </si>
  <si>
    <t>コンテンツの数・内容</t>
    <rPh sb="6" eb="7">
      <t>カズ</t>
    </rPh>
    <rPh sb="8" eb="10">
      <t>ナイヨウ</t>
    </rPh>
    <phoneticPr fontId="8"/>
  </si>
  <si>
    <t>内、独占配信コンテンツの有無</t>
    <rPh sb="0" eb="1">
      <t>ウチ</t>
    </rPh>
    <rPh sb="2" eb="4">
      <t>ドクセン</t>
    </rPh>
    <rPh sb="4" eb="6">
      <t>ハイシン</t>
    </rPh>
    <rPh sb="12" eb="14">
      <t>ウム</t>
    </rPh>
    <phoneticPr fontId="8"/>
  </si>
  <si>
    <t>利用者数は、不特定多数のユーザが利用できること。</t>
  </si>
  <si>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33"/>
  </si>
  <si>
    <t>記載
ページ</t>
    <rPh sb="0" eb="2">
      <t>キサイ</t>
    </rPh>
    <phoneticPr fontId="8"/>
  </si>
  <si>
    <t>情報システムへの操作制限は、必要最小限のプログラムの実行、コマンドの操作、ファイルへのアクセスのみを許可すること。</t>
  </si>
  <si>
    <t>4.電子図書館システム</t>
    <rPh sb="2" eb="4">
      <t>デンシ</t>
    </rPh>
    <rPh sb="4" eb="7">
      <t>トショカン</t>
    </rPh>
    <phoneticPr fontId="8"/>
  </si>
  <si>
    <t>要件項目</t>
  </si>
  <si>
    <t>1.基本的な考え方</t>
    <rPh sb="2" eb="5">
      <t>キホンテキ</t>
    </rPh>
    <rPh sb="6" eb="7">
      <t>カンガ</t>
    </rPh>
    <rPh sb="8" eb="9">
      <t>カタ</t>
    </rPh>
    <phoneticPr fontId="8"/>
  </si>
  <si>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48"/>
  </si>
  <si>
    <t>①</t>
  </si>
  <si>
    <t>A.1.3.2</t>
  </si>
  <si>
    <t>ネットワーク環境</t>
    <rPh sb="6" eb="8">
      <t>カンキョウ</t>
    </rPh>
    <phoneticPr fontId="33"/>
  </si>
  <si>
    <t>②</t>
  </si>
  <si>
    <t>コンテンツ数については、指定のとおりとすること。</t>
    <rPh sb="5" eb="6">
      <t>スウ</t>
    </rPh>
    <rPh sb="12" eb="14">
      <t>シテイ</t>
    </rPh>
    <phoneticPr fontId="33"/>
  </si>
  <si>
    <t>会社概要・保有資格・導入実績</t>
    <rPh sb="10" eb="12">
      <t>ドウニュウ</t>
    </rPh>
    <rPh sb="12" eb="14">
      <t>ジッセキ</t>
    </rPh>
    <phoneticPr fontId="8"/>
  </si>
  <si>
    <t>自社システムの特徴
導入効果、有用性</t>
    <rPh sb="0" eb="2">
      <t>ジシャ</t>
    </rPh>
    <rPh sb="10" eb="12">
      <t>ドウニュウ</t>
    </rPh>
    <rPh sb="12" eb="14">
      <t>コウカ</t>
    </rPh>
    <rPh sb="15" eb="18">
      <t>ユウヨウセイ</t>
    </rPh>
    <phoneticPr fontId="8"/>
  </si>
  <si>
    <t>システム運用・保守業務経費は、稼働翌年度からの3年間に必要な費用をF～Jの項目について記載すること。</t>
    <rPh sb="15" eb="17">
      <t>カドウ</t>
    </rPh>
    <rPh sb="17" eb="20">
      <t>ヨクネンド</t>
    </rPh>
    <rPh sb="24" eb="26">
      <t>ネンカン</t>
    </rPh>
    <rPh sb="27" eb="29">
      <t>ヒツヨウ</t>
    </rPh>
    <rPh sb="30" eb="32">
      <t>ヒヨウ</t>
    </rPh>
    <rPh sb="37" eb="39">
      <t>コウモク</t>
    </rPh>
    <rPh sb="43" eb="45">
      <t>キサイ</t>
    </rPh>
    <phoneticPr fontId="8"/>
  </si>
  <si>
    <t>プロジェクト体制</t>
  </si>
  <si>
    <t>③</t>
  </si>
  <si>
    <t>指定する言語に対応すること。</t>
  </si>
  <si>
    <t>付加価値提案</t>
    <rPh sb="0" eb="2">
      <t>フカ</t>
    </rPh>
    <rPh sb="2" eb="4">
      <t>カチ</t>
    </rPh>
    <rPh sb="4" eb="6">
      <t>テイアン</t>
    </rPh>
    <phoneticPr fontId="8"/>
  </si>
  <si>
    <t>（連絡先）</t>
    <rPh sb="1" eb="4">
      <t>レンラクサキ</t>
    </rPh>
    <phoneticPr fontId="8"/>
  </si>
  <si>
    <t xml:space="preserve">ー
</t>
  </si>
  <si>
    <t>障害対応について具体的な実施内容等</t>
    <rPh sb="0" eb="2">
      <t>ショウガイ</t>
    </rPh>
    <rPh sb="2" eb="4">
      <t>タイオウ</t>
    </rPh>
    <rPh sb="8" eb="11">
      <t>グタイテキ</t>
    </rPh>
    <rPh sb="12" eb="14">
      <t>ジッシ</t>
    </rPh>
    <rPh sb="14" eb="16">
      <t>ナイヨウ</t>
    </rPh>
    <rPh sb="16" eb="17">
      <t>トウ</t>
    </rPh>
    <phoneticPr fontId="8"/>
  </si>
  <si>
    <t>提供コンテンツの質・量・種類
コンテンツ調達力</t>
    <rPh sb="0" eb="2">
      <t>テイキョウ</t>
    </rPh>
    <rPh sb="8" eb="9">
      <t>シツ</t>
    </rPh>
    <rPh sb="10" eb="11">
      <t>リョウ</t>
    </rPh>
    <rPh sb="12" eb="14">
      <t>シュルイ</t>
    </rPh>
    <rPh sb="20" eb="22">
      <t>チョウタツ</t>
    </rPh>
    <rPh sb="22" eb="23">
      <t>キリョク</t>
    </rPh>
    <phoneticPr fontId="8"/>
  </si>
  <si>
    <t>「松江市電子図書館システム導入業務委託」の質問に対する回答書</t>
    <rPh sb="21" eb="23">
      <t>シツモン</t>
    </rPh>
    <rPh sb="24" eb="25">
      <t>タイ</t>
    </rPh>
    <rPh sb="27" eb="30">
      <t>カイトウショ</t>
    </rPh>
    <phoneticPr fontId="8"/>
  </si>
  <si>
    <t>５.コンテンツ内容（数・種類）</t>
    <rPh sb="7" eb="9">
      <t>ナイヨウ</t>
    </rPh>
    <rPh sb="10" eb="11">
      <t>カズ</t>
    </rPh>
    <rPh sb="12" eb="14">
      <t>シュルイ</t>
    </rPh>
    <phoneticPr fontId="8"/>
  </si>
  <si>
    <t>（2年目以降／36カ月分）</t>
    <rPh sb="2" eb="4">
      <t>ネンメ</t>
    </rPh>
    <rPh sb="4" eb="6">
      <t>イコウ</t>
    </rPh>
    <rPh sb="10" eb="11">
      <t>ゲツ</t>
    </rPh>
    <rPh sb="11" eb="12">
      <t>ブン</t>
    </rPh>
    <phoneticPr fontId="8"/>
  </si>
  <si>
    <t>法令順守状況</t>
    <rPh sb="0" eb="2">
      <t>ホウレイ</t>
    </rPh>
    <rPh sb="2" eb="4">
      <t>ジュンシュ</t>
    </rPh>
    <rPh sb="4" eb="6">
      <t>ジョウキョウ</t>
    </rPh>
    <phoneticPr fontId="8"/>
  </si>
  <si>
    <t>E．</t>
  </si>
  <si>
    <t>６.見積額</t>
    <rPh sb="2" eb="4">
      <t>ミツモリ</t>
    </rPh>
    <rPh sb="4" eb="5">
      <t>ガク</t>
    </rPh>
    <phoneticPr fontId="8"/>
  </si>
  <si>
    <t>ライフサイクル期間は、5年とすること。</t>
  </si>
  <si>
    <t>７.稼働前・稼働後のフォロー</t>
    <rPh sb="2" eb="4">
      <t>カドウ</t>
    </rPh>
    <rPh sb="4" eb="5">
      <t>マエ</t>
    </rPh>
    <rPh sb="6" eb="8">
      <t>カドウ</t>
    </rPh>
    <rPh sb="8" eb="9">
      <t>ゴ</t>
    </rPh>
    <phoneticPr fontId="8"/>
  </si>
  <si>
    <t xml:space="preserve">各種統計を集計することができ、CSVファイル出力ができること。
</t>
  </si>
  <si>
    <t>①導入・構築経費の内訳は、【様式６ー3】に記入する。</t>
    <rPh sb="1" eb="3">
      <t>ドウニュウ</t>
    </rPh>
    <rPh sb="4" eb="6">
      <t>コウチク</t>
    </rPh>
    <rPh sb="6" eb="8">
      <t>ケイヒ</t>
    </rPh>
    <rPh sb="9" eb="11">
      <t>ウチワケ</t>
    </rPh>
    <rPh sb="14" eb="16">
      <t>ヨウシキ</t>
    </rPh>
    <rPh sb="21" eb="23">
      <t>キニュウ</t>
    </rPh>
    <phoneticPr fontId="8"/>
  </si>
  <si>
    <t>コンテンツ費／内訳書 　※初年度分（月額・年額）</t>
    <rPh sb="13" eb="16">
      <t>ショネンド</t>
    </rPh>
    <rPh sb="16" eb="17">
      <t>ブン</t>
    </rPh>
    <rPh sb="18" eb="20">
      <t>ゲツガク</t>
    </rPh>
    <rPh sb="21" eb="23">
      <t>ネンガク</t>
    </rPh>
    <phoneticPr fontId="8"/>
  </si>
  <si>
    <t xml:space="preserve">保管場所分散度
</t>
  </si>
  <si>
    <t>パッケージソフトウェア及びパッケージライセンスの費用</t>
  </si>
  <si>
    <t>※　E.その他の内訳詳細については、必要に応じて「**」を修正すること</t>
    <rPh sb="6" eb="7">
      <t>タ</t>
    </rPh>
    <rPh sb="8" eb="10">
      <t>ウチワケ</t>
    </rPh>
    <rPh sb="10" eb="12">
      <t>ショウサイ</t>
    </rPh>
    <rPh sb="18" eb="20">
      <t>ヒツヨウ</t>
    </rPh>
    <rPh sb="21" eb="22">
      <t>オウ</t>
    </rPh>
    <rPh sb="29" eb="31">
      <t>シュウセイ</t>
    </rPh>
    <phoneticPr fontId="8"/>
  </si>
  <si>
    <t xml:space="preserve">利用者及び管理者等の操作機器環境として、指定する機器環境に対応すること。
</t>
    <rPh sb="3" eb="4">
      <t>オヨ</t>
    </rPh>
    <rPh sb="5" eb="8">
      <t>カンリシャ</t>
    </rPh>
    <rPh sb="8" eb="9">
      <t>トウ</t>
    </rPh>
    <rPh sb="20" eb="22">
      <t>シテイ</t>
    </rPh>
    <phoneticPr fontId="33"/>
  </si>
  <si>
    <t>代表者職・氏名</t>
    <rPh sb="0" eb="3">
      <t>ダイヒョウシャ</t>
    </rPh>
    <rPh sb="3" eb="4">
      <t>ショク</t>
    </rPh>
    <rPh sb="5" eb="7">
      <t>シメイ</t>
    </rPh>
    <phoneticPr fontId="8"/>
  </si>
  <si>
    <t>要件定義</t>
    <rPh sb="0" eb="2">
      <t>ヨウケン</t>
    </rPh>
    <rPh sb="2" eb="4">
      <t>テイギ</t>
    </rPh>
    <phoneticPr fontId="33"/>
  </si>
  <si>
    <t>企画提案書</t>
    <rPh sb="0" eb="5">
      <t>キカクテイ</t>
    </rPh>
    <phoneticPr fontId="8"/>
  </si>
  <si>
    <t xml:space="preserve">サービス利用者の端末故障時や機種変更時のデータ引継ぎが配慮がされていること。
</t>
    <rPh sb="4" eb="7">
      <t>リヨウシャ</t>
    </rPh>
    <rPh sb="23" eb="25">
      <t>ヒキツ</t>
    </rPh>
    <phoneticPr fontId="33"/>
  </si>
  <si>
    <t>-</t>
  </si>
  <si>
    <t>「松江市電子図書館システム導入業務委託」募集に係る、企画提案書を提出します。</t>
    <rPh sb="4" eb="9">
      <t>デンシト</t>
    </rPh>
    <rPh sb="13" eb="15">
      <t>ドウニュウ</t>
    </rPh>
    <phoneticPr fontId="8"/>
  </si>
  <si>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33"/>
  </si>
  <si>
    <t>電子図書館システム</t>
    <rPh sb="0" eb="2">
      <t>デンシ</t>
    </rPh>
    <rPh sb="2" eb="5">
      <t>トショカン</t>
    </rPh>
    <phoneticPr fontId="8"/>
  </si>
  <si>
    <t>C.2.3.5</t>
  </si>
  <si>
    <t>C.6.2.1</t>
  </si>
  <si>
    <t>事業者名</t>
    <rPh sb="0" eb="4">
      <t>ジギ</t>
    </rPh>
    <phoneticPr fontId="8"/>
  </si>
  <si>
    <t>費用（円／税込み）</t>
    <rPh sb="3" eb="4">
      <t>エン</t>
    </rPh>
    <rPh sb="5" eb="6">
      <t>ゼイ</t>
    </rPh>
    <rPh sb="6" eb="7">
      <t>コ</t>
    </rPh>
    <phoneticPr fontId="8"/>
  </si>
  <si>
    <t>プロジェクト管理、要件定義、設計、開発、テスト等に要する費用</t>
  </si>
  <si>
    <t>プロジェクト管理費用</t>
  </si>
  <si>
    <t>人日</t>
    <rPh sb="0" eb="1">
      <t>ニン</t>
    </rPh>
    <rPh sb="1" eb="2">
      <t>ニチ</t>
    </rPh>
    <phoneticPr fontId="8"/>
  </si>
  <si>
    <t>大規模災害時のデータ保管方法は、ベンダーによる提案事項とすること。</t>
  </si>
  <si>
    <t>自治体専用の電子図書館トップページを作成できること。</t>
    <rPh sb="0" eb="3">
      <t>ジチタイ</t>
    </rPh>
    <rPh sb="3" eb="5">
      <t>センヨウ</t>
    </rPh>
    <rPh sb="6" eb="11">
      <t>デンシトショカン</t>
    </rPh>
    <rPh sb="18" eb="20">
      <t>サクセイ</t>
    </rPh>
    <phoneticPr fontId="33"/>
  </si>
  <si>
    <t>開発費用</t>
    <rPh sb="0" eb="2">
      <t>カイハツ</t>
    </rPh>
    <rPh sb="2" eb="4">
      <t>ヒヨウ</t>
    </rPh>
    <phoneticPr fontId="8"/>
  </si>
  <si>
    <t>その他（帳票、ドキュメント作成等）</t>
    <rPh sb="2" eb="3">
      <t>タ</t>
    </rPh>
    <rPh sb="4" eb="6">
      <t>チョウヒョウ</t>
    </rPh>
    <rPh sb="13" eb="15">
      <t>サクセイ</t>
    </rPh>
    <rPh sb="15" eb="16">
      <t>トウ</t>
    </rPh>
    <phoneticPr fontId="8"/>
  </si>
  <si>
    <t>サポート体制</t>
  </si>
  <si>
    <t>E.6.1.1</t>
  </si>
  <si>
    <t>研修講師費</t>
    <rPh sb="0" eb="2">
      <t>ケンシュウ</t>
    </rPh>
    <rPh sb="2" eb="4">
      <t>コウシ</t>
    </rPh>
    <rPh sb="4" eb="5">
      <t>ヒ</t>
    </rPh>
    <phoneticPr fontId="8"/>
  </si>
  <si>
    <t>研修用資料費</t>
    <rPh sb="0" eb="2">
      <t>ケンシュウ</t>
    </rPh>
    <rPh sb="2" eb="3">
      <t>ヨウ</t>
    </rPh>
    <rPh sb="3" eb="5">
      <t>シリョウ</t>
    </rPh>
    <rPh sb="5" eb="6">
      <t>ヒ</t>
    </rPh>
    <phoneticPr fontId="8"/>
  </si>
  <si>
    <t>稼働直後の支援</t>
    <rPh sb="0" eb="2">
      <t>カドウ</t>
    </rPh>
    <rPh sb="2" eb="4">
      <t>チョクゴ</t>
    </rPh>
    <rPh sb="5" eb="7">
      <t>シエン</t>
    </rPh>
    <phoneticPr fontId="8"/>
  </si>
  <si>
    <t>その他、特記事項</t>
    <rPh sb="2" eb="3">
      <t>タ</t>
    </rPh>
    <rPh sb="4" eb="6">
      <t>トッキ</t>
    </rPh>
    <rPh sb="6" eb="8">
      <t>ジコウ</t>
    </rPh>
    <phoneticPr fontId="8"/>
  </si>
  <si>
    <t>※期間・回数制限が上限に達した場合に、本市負担が軽減する提案がある場合は記載</t>
    <rPh sb="1" eb="3">
      <t>キカン</t>
    </rPh>
    <rPh sb="4" eb="6">
      <t>カイスウ</t>
    </rPh>
    <rPh sb="6" eb="8">
      <t>セイゲン</t>
    </rPh>
    <rPh sb="9" eb="11">
      <t>ジョウゲン</t>
    </rPh>
    <rPh sb="12" eb="13">
      <t>タッ</t>
    </rPh>
    <rPh sb="15" eb="17">
      <t>バ</t>
    </rPh>
    <rPh sb="19" eb="21">
      <t>ホンシ</t>
    </rPh>
    <rPh sb="21" eb="23">
      <t>フタン</t>
    </rPh>
    <rPh sb="24" eb="26">
      <t>ケイゲン</t>
    </rPh>
    <rPh sb="28" eb="30">
      <t>テイアン</t>
    </rPh>
    <rPh sb="33" eb="35">
      <t>バアイ</t>
    </rPh>
    <rPh sb="36" eb="38">
      <t>キサイ</t>
    </rPh>
    <phoneticPr fontId="8"/>
  </si>
  <si>
    <r>
      <t>一般図書　</t>
    </r>
    <r>
      <rPr>
        <sz val="10"/>
        <color auto="1"/>
        <rFont val="HG丸ｺﾞｼｯｸM-PRO"/>
      </rPr>
      <t>※各平均単価に、期限付き＝400冊、買い切り＝400冊を乗じた見込額</t>
    </r>
    <rPh sb="0" eb="4">
      <t>イッパントショ</t>
    </rPh>
    <rPh sb="6" eb="7">
      <t>カク</t>
    </rPh>
    <rPh sb="7" eb="9">
      <t>ヘイキン</t>
    </rPh>
    <rPh sb="9" eb="11">
      <t>タンカ</t>
    </rPh>
    <rPh sb="13" eb="16">
      <t>キゲンツ</t>
    </rPh>
    <rPh sb="21" eb="22">
      <t>サツ</t>
    </rPh>
    <rPh sb="23" eb="24">
      <t>カ</t>
    </rPh>
    <rPh sb="25" eb="26">
      <t>キ</t>
    </rPh>
    <rPh sb="31" eb="32">
      <t>サツ</t>
    </rPh>
    <rPh sb="33" eb="34">
      <t>ジョウ</t>
    </rPh>
    <rPh sb="36" eb="38">
      <t>ミコ</t>
    </rPh>
    <rPh sb="38" eb="39">
      <t>ガク</t>
    </rPh>
    <phoneticPr fontId="8"/>
  </si>
  <si>
    <t>サイト構成</t>
    <rPh sb="3" eb="5">
      <t>コウセイ</t>
    </rPh>
    <phoneticPr fontId="33"/>
  </si>
  <si>
    <t>E-mail</t>
  </si>
  <si>
    <t>外部システムとの連携は、ベンダーによる提案事項とすること。</t>
  </si>
  <si>
    <t>人口
(万人）
令和7年４月1日現在</t>
    <rPh sb="0" eb="2">
      <t>ジンコウ</t>
    </rPh>
    <rPh sb="4" eb="5">
      <t>マン</t>
    </rPh>
    <rPh sb="5" eb="6">
      <t>ニン</t>
    </rPh>
    <rPh sb="8" eb="10">
      <t>レイワ</t>
    </rPh>
    <phoneticPr fontId="8"/>
  </si>
  <si>
    <t>松江市長　上定　昭仁</t>
    <rPh sb="0" eb="4">
      <t>マツエシチョウ</t>
    </rPh>
    <rPh sb="5" eb="7">
      <t>ウエ</t>
    </rPh>
    <rPh sb="8" eb="10">
      <t>アキヒト</t>
    </rPh>
    <phoneticPr fontId="8"/>
  </si>
  <si>
    <t>○</t>
  </si>
  <si>
    <t>職・氏名</t>
    <rPh sb="0" eb="1">
      <t>ショク</t>
    </rPh>
    <rPh sb="2" eb="4">
      <t>シメイ</t>
    </rPh>
    <phoneticPr fontId="8"/>
  </si>
  <si>
    <t>電話番号</t>
    <rPh sb="0" eb="4">
      <t>デンワ</t>
    </rPh>
    <phoneticPr fontId="8"/>
  </si>
  <si>
    <t>参 加 表 明 書 兼 誓 約 書</t>
  </si>
  <si>
    <t>令和８年４月１日時点での情報を記載すること。</t>
    <rPh sb="0" eb="2">
      <t>レイワ</t>
    </rPh>
    <rPh sb="3" eb="4">
      <t>ネン</t>
    </rPh>
    <rPh sb="5" eb="6">
      <t>ガツ</t>
    </rPh>
    <rPh sb="7" eb="8">
      <t>ニチ</t>
    </rPh>
    <rPh sb="8" eb="10">
      <t>ジテン</t>
    </rPh>
    <rPh sb="12" eb="14">
      <t>ジョウホウ</t>
    </rPh>
    <rPh sb="15" eb="17">
      <t>キサイ</t>
    </rPh>
    <phoneticPr fontId="8"/>
  </si>
  <si>
    <t>A.1.3.3</t>
  </si>
  <si>
    <t>（初年度分／7か月分）</t>
    <rPh sb="1" eb="4">
      <t>ショネンド</t>
    </rPh>
    <rPh sb="4" eb="5">
      <t>ブン</t>
    </rPh>
    <rPh sb="8" eb="9">
      <t>ゲツ</t>
    </rPh>
    <rPh sb="9" eb="10">
      <t>ブン</t>
    </rPh>
    <phoneticPr fontId="8"/>
  </si>
  <si>
    <t>記</t>
    <rPh sb="0" eb="1">
      <t>キ</t>
    </rPh>
    <phoneticPr fontId="8"/>
  </si>
  <si>
    <t>B.1.1.1</t>
  </si>
  <si>
    <t>・管理者機能ではなく事業者による対応でもよい。</t>
  </si>
  <si>
    <t>保有データの消去等</t>
    <rPh sb="0" eb="2">
      <t>ホユウ</t>
    </rPh>
    <rPh sb="6" eb="8">
      <t>ショウキョ</t>
    </rPh>
    <rPh sb="8" eb="9">
      <t>トウ</t>
    </rPh>
    <phoneticPr fontId="33"/>
  </si>
  <si>
    <t>不正追跡・監視</t>
  </si>
  <si>
    <t>利用者自身がアカウント情報の修正を行えること。</t>
    <rPh sb="0" eb="3">
      <t>リヨウシャ</t>
    </rPh>
    <rPh sb="3" eb="5">
      <t>ジシン</t>
    </rPh>
    <rPh sb="11" eb="13">
      <t>ジョウホウ</t>
    </rPh>
    <rPh sb="14" eb="16">
      <t>シュウセイ</t>
    </rPh>
    <rPh sb="17" eb="18">
      <t>オコナ</t>
    </rPh>
    <phoneticPr fontId="33"/>
  </si>
  <si>
    <t>参加辞退届</t>
    <rPh sb="0" eb="2">
      <t>サンカ</t>
    </rPh>
    <rPh sb="2" eb="5">
      <t>ジタ</t>
    </rPh>
    <phoneticPr fontId="8"/>
  </si>
  <si>
    <t>島根県松江市</t>
    <rPh sb="0" eb="3">
      <t>シマネケン</t>
    </rPh>
    <rPh sb="3" eb="6">
      <t>マツエシ</t>
    </rPh>
    <phoneticPr fontId="8"/>
  </si>
  <si>
    <t>松江市長</t>
    <rPh sb="0" eb="4">
      <t>マツエシチョウ</t>
    </rPh>
    <phoneticPr fontId="8"/>
  </si>
  <si>
    <t>「松江市電子図書館システム導入業務委託」質問書</t>
    <rPh sb="1" eb="4">
      <t>マツエシ</t>
    </rPh>
    <rPh sb="4" eb="9">
      <t>デンシト</t>
    </rPh>
    <rPh sb="13" eb="15">
      <t>ドウニュウ</t>
    </rPh>
    <rPh sb="20" eb="22">
      <t>シツモン</t>
    </rPh>
    <rPh sb="22" eb="23">
      <t>ショ</t>
    </rPh>
    <phoneticPr fontId="8"/>
  </si>
  <si>
    <t>【様式５】保守体制及び従事者実績等</t>
  </si>
  <si>
    <t>サービス提供環境</t>
    <rPh sb="4" eb="6">
      <t>テイキョウ</t>
    </rPh>
    <rPh sb="6" eb="8">
      <t>カンキョウ</t>
    </rPh>
    <phoneticPr fontId="50"/>
  </si>
  <si>
    <t>※その他、特記事項　（システム導入後、図書館職員や教員等への操作説明会の実施可否・問合せ対応についてなど）</t>
    <rPh sb="3" eb="4">
      <t>タ</t>
    </rPh>
    <rPh sb="5" eb="7">
      <t>トッキ</t>
    </rPh>
    <rPh sb="7" eb="9">
      <t>ジコウ</t>
    </rPh>
    <rPh sb="15" eb="17">
      <t>ドウニュウ</t>
    </rPh>
    <rPh sb="17" eb="18">
      <t>アト</t>
    </rPh>
    <rPh sb="19" eb="22">
      <t>トショカン</t>
    </rPh>
    <rPh sb="22" eb="24">
      <t>ショクイン</t>
    </rPh>
    <rPh sb="25" eb="27">
      <t>キョウイン</t>
    </rPh>
    <rPh sb="27" eb="28">
      <t>トウ</t>
    </rPh>
    <rPh sb="30" eb="32">
      <t>ソウサ</t>
    </rPh>
    <rPh sb="32" eb="35">
      <t>セツメイカイ</t>
    </rPh>
    <rPh sb="36" eb="38">
      <t>ジッシ</t>
    </rPh>
    <rPh sb="38" eb="40">
      <t>カヒ</t>
    </rPh>
    <rPh sb="41" eb="43">
      <t>トイアワ</t>
    </rPh>
    <rPh sb="44" eb="46">
      <t>タイオウ</t>
    </rPh>
    <phoneticPr fontId="8"/>
  </si>
  <si>
    <t>「松江市電子図書館システム導入業務委託」募集に係る、企画提案に参加することとしていましたが、参加を辞退します。</t>
    <rPh sb="4" eb="9">
      <t>デンシト</t>
    </rPh>
    <rPh sb="13" eb="15">
      <t>ドウニュウ</t>
    </rPh>
    <phoneticPr fontId="8"/>
  </si>
  <si>
    <t>業務名</t>
    <rPh sb="0" eb="3">
      <t>ギョ</t>
    </rPh>
    <phoneticPr fontId="8"/>
  </si>
  <si>
    <t xml:space="preserve">管理アカウントごとのロール設定ができること。
</t>
    <rPh sb="0" eb="2">
      <t>カンリ</t>
    </rPh>
    <rPh sb="13" eb="15">
      <t>セッテイ</t>
    </rPh>
    <phoneticPr fontId="33"/>
  </si>
  <si>
    <t>　　　-</t>
  </si>
  <si>
    <t xml:space="preserve">音声読み上げ機能があること。
</t>
    <rPh sb="0" eb="3">
      <t>オンセイヨ</t>
    </rPh>
    <rPh sb="4" eb="5">
      <t>ア</t>
    </rPh>
    <rPh sb="6" eb="8">
      <t>キノウ</t>
    </rPh>
    <phoneticPr fontId="33"/>
  </si>
  <si>
    <t>項番</t>
    <rPh sb="0" eb="1">
      <t>コウ</t>
    </rPh>
    <rPh sb="1" eb="2">
      <t>バン</t>
    </rPh>
    <phoneticPr fontId="48"/>
  </si>
  <si>
    <t>継続性</t>
    <rPh sb="0" eb="3">
      <t>ケイゾクセイ</t>
    </rPh>
    <phoneticPr fontId="8"/>
  </si>
  <si>
    <t>A.1.3.1</t>
  </si>
  <si>
    <t>お知らせ表示等</t>
    <rPh sb="1" eb="2">
      <t>シ</t>
    </rPh>
    <rPh sb="4" eb="6">
      <t>ヒョウジ</t>
    </rPh>
    <rPh sb="6" eb="7">
      <t>トウ</t>
    </rPh>
    <phoneticPr fontId="33"/>
  </si>
  <si>
    <t>A.3.2.1</t>
  </si>
  <si>
    <t xml:space="preserve">定期報告会実施頻度
</t>
    <rPh sb="7" eb="9">
      <t>ヒンド</t>
    </rPh>
    <phoneticPr fontId="48"/>
  </si>
  <si>
    <t>A.3.2.2</t>
  </si>
  <si>
    <t>B.1.1.2</t>
  </si>
  <si>
    <t>性能・拡張性</t>
    <rPh sb="0" eb="2">
      <t>セイノウ</t>
    </rPh>
    <rPh sb="3" eb="6">
      <t>カクチョウセイ</t>
    </rPh>
    <phoneticPr fontId="8"/>
  </si>
  <si>
    <t>C.1.1.1</t>
  </si>
  <si>
    <t>C.1.1.2</t>
  </si>
  <si>
    <t>C.4.3.1</t>
  </si>
  <si>
    <t>C.4.5.1</t>
  </si>
  <si>
    <t>C.5.3.1</t>
  </si>
  <si>
    <t>C.5.9.1</t>
  </si>
  <si>
    <t>C.5.9.2</t>
  </si>
  <si>
    <t>復旧方針</t>
    <rPh sb="0" eb="2">
      <t>フッキュウ</t>
    </rPh>
    <rPh sb="2" eb="4">
      <t>ホウシン</t>
    </rPh>
    <phoneticPr fontId="48"/>
  </si>
  <si>
    <t>E.4.3.4</t>
  </si>
  <si>
    <t>E.6.1.2</t>
  </si>
  <si>
    <t>E.7.1.3</t>
  </si>
  <si>
    <t>平常時、業務停止を伴う障害が発生した際には、1営業日前の時点（日次バックアップからの復旧）までのデータ復旧を目標とすること。</t>
  </si>
  <si>
    <t>E.10.1.1</t>
  </si>
  <si>
    <t xml:space="preserve">コンテンツ一覧画面又は詳細画面から、容易にコンテンツの貸出・閲覧ができること。
</t>
  </si>
  <si>
    <t xml:space="preserve">運用時間（休日等）
</t>
    <rPh sb="0" eb="2">
      <t>ウンヨウ</t>
    </rPh>
    <rPh sb="2" eb="4">
      <t>ジカン</t>
    </rPh>
    <rPh sb="5" eb="6">
      <t>キュウ</t>
    </rPh>
    <rPh sb="7" eb="8">
      <t>ナド</t>
    </rPh>
    <phoneticPr fontId="48"/>
  </si>
  <si>
    <t>E.10.1.2</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</si>
  <si>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3"/>
  </si>
  <si>
    <r>
      <t>※本資料は、地方共同法人地方公共団体情報システム機構がホームページで公開している「非機能要求グレード活用シート（地方公共団体版）業務・情報システム分類グループ</t>
    </r>
    <r>
      <rPr>
        <sz val="11"/>
        <color auto="1"/>
        <rFont val="ＭＳ Ｐゴシック"/>
      </rPr>
      <t>④」を用いて、必要箇所を抽出の上一部編集して作成している。（https://www.j-lis.go.jp/rdd/chyousakenkyuu/cms_92978324-2.html）
※「項番」は、当該シートの内容記載しており、再附番は行っていない。</t>
    </r>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8"/>
  </si>
  <si>
    <t>資料登録</t>
    <rPh sb="0" eb="2">
      <t>シリョウ</t>
    </rPh>
    <rPh sb="2" eb="4">
      <t>トウロク</t>
    </rPh>
    <phoneticPr fontId="33"/>
  </si>
  <si>
    <t xml:space="preserve">利用者の貸出・予約情報が確認できること。
</t>
    <rPh sb="0" eb="3">
      <t>リヨウシャ</t>
    </rPh>
    <rPh sb="4" eb="6">
      <t>カシダシ</t>
    </rPh>
    <rPh sb="7" eb="9">
      <t>ヨヤク</t>
    </rPh>
    <rPh sb="9" eb="11">
      <t>ジョウホウ</t>
    </rPh>
    <rPh sb="12" eb="14">
      <t>カクニン</t>
    </rPh>
    <phoneticPr fontId="33"/>
  </si>
  <si>
    <t>サービス利用人数</t>
    <rPh sb="4" eb="6">
      <t>リヨウ</t>
    </rPh>
    <rPh sb="6" eb="8">
      <t>ニンズウ</t>
    </rPh>
    <phoneticPr fontId="33"/>
  </si>
  <si>
    <t>大項目</t>
    <rPh sb="0" eb="1">
      <t>ダイ</t>
    </rPh>
    <rPh sb="1" eb="3">
      <t>コウモク</t>
    </rPh>
    <phoneticPr fontId="48"/>
  </si>
  <si>
    <t>可用性</t>
    <rPh sb="0" eb="3">
      <t>カヨウセイ</t>
    </rPh>
    <phoneticPr fontId="8"/>
  </si>
  <si>
    <t>運用・保守性</t>
    <rPh sb="0" eb="2">
      <t>ウンヨウ</t>
    </rPh>
    <rPh sb="3" eb="6">
      <t>ホシュセイ</t>
    </rPh>
    <phoneticPr fontId="8"/>
  </si>
  <si>
    <t>セキュリティ</t>
  </si>
  <si>
    <t>中項目</t>
    <rPh sb="0" eb="1">
      <t>チュウ</t>
    </rPh>
    <rPh sb="1" eb="3">
      <t>コウモク</t>
    </rPh>
    <phoneticPr fontId="48"/>
  </si>
  <si>
    <t>災害対策</t>
    <rPh sb="0" eb="2">
      <t>サイガイ</t>
    </rPh>
    <rPh sb="2" eb="4">
      <t>タイサク</t>
    </rPh>
    <phoneticPr fontId="48"/>
  </si>
  <si>
    <t>業務処理量</t>
    <rPh sb="0" eb="2">
      <t>ギョウム</t>
    </rPh>
    <rPh sb="2" eb="5">
      <t>ショリリョウ</t>
    </rPh>
    <phoneticPr fontId="8"/>
  </si>
  <si>
    <t>（様式10　機能要件対応表）</t>
    <rPh sb="1" eb="3">
      <t>ヨウシキ</t>
    </rPh>
    <phoneticPr fontId="33"/>
  </si>
  <si>
    <t>通常運用</t>
    <rPh sb="0" eb="2">
      <t>ツウジョウ</t>
    </rPh>
    <rPh sb="2" eb="4">
      <t>ウンヨウ</t>
    </rPh>
    <phoneticPr fontId="48"/>
  </si>
  <si>
    <t>保守運用</t>
    <rPh sb="0" eb="2">
      <t>ホシュ</t>
    </rPh>
    <rPh sb="2" eb="4">
      <t>ウンヨウ</t>
    </rPh>
    <phoneticPr fontId="8"/>
  </si>
  <si>
    <t>前提条件・制約条件</t>
  </si>
  <si>
    <t>セキュリティリスク管理</t>
  </si>
  <si>
    <t>データの秘匿</t>
  </si>
  <si>
    <t>メトリクス（指標）</t>
    <rPh sb="6" eb="8">
      <t>シヒョウ</t>
    </rPh>
    <phoneticPr fontId="8"/>
  </si>
  <si>
    <r>
      <t>運用保守時の問い合わせ窓口については、ベンダーの既設コールセンターを利用すること。</t>
    </r>
    <r>
      <rPr>
        <sz val="10"/>
        <color auto="1"/>
        <rFont val="ＭＳ Ｐゴシック"/>
      </rPr>
      <t>コールセンターを設置していない場合は、問い合わせ対応に対する体制を示すこと。</t>
    </r>
    <rPh sb="49" eb="51">
      <t>セッチ</t>
    </rPh>
    <rPh sb="56" eb="58">
      <t>バアイ</t>
    </rPh>
    <rPh sb="60" eb="63">
      <t>トイア</t>
    </rPh>
    <rPh sb="65" eb="67">
      <t>タイ</t>
    </rPh>
    <rPh sb="68" eb="69">
      <t>タイ</t>
    </rPh>
    <rPh sb="71" eb="73">
      <t>タイセイ</t>
    </rPh>
    <rPh sb="74" eb="75">
      <t>シメ</t>
    </rPh>
    <phoneticPr fontId="8"/>
  </si>
  <si>
    <t xml:space="preserve">自治体の独自資料の登録・変更・削除が可能なこと。
</t>
    <rPh sb="0" eb="3">
      <t>ジチタイ</t>
    </rPh>
    <rPh sb="4" eb="8">
      <t>ドクジシリョウ</t>
    </rPh>
    <rPh sb="9" eb="11">
      <t>トウロク</t>
    </rPh>
    <rPh sb="12" eb="14">
      <t>ヘンコウ</t>
    </rPh>
    <rPh sb="15" eb="17">
      <t>サクジョ</t>
    </rPh>
    <rPh sb="18" eb="20">
      <t>カノウ</t>
    </rPh>
    <phoneticPr fontId="33"/>
  </si>
  <si>
    <t xml:space="preserve">管理者アカウントの登録・変更・停止・削除ができること。
</t>
    <rPh sb="12" eb="14">
      <t>ヘンコウ</t>
    </rPh>
    <rPh sb="15" eb="17">
      <t>テイシ</t>
    </rPh>
    <rPh sb="18" eb="20">
      <t>サクジョ</t>
    </rPh>
    <phoneticPr fontId="50"/>
  </si>
  <si>
    <t xml:space="preserve">RTO（目標復旧時間）※（業務停止時）
</t>
    <rPh sb="4" eb="6">
      <t>モクヒョウ</t>
    </rPh>
    <rPh sb="6" eb="8">
      <t>フッキュウ</t>
    </rPh>
    <rPh sb="8" eb="10">
      <t>ジカン</t>
    </rPh>
    <phoneticPr fontId="48"/>
  </si>
  <si>
    <t xml:space="preserve">RLO（目標復旧レベル）※（業務停止時）
</t>
    <rPh sb="4" eb="6">
      <t>モクヒョウ</t>
    </rPh>
    <rPh sb="6" eb="8">
      <t>フッキュウ</t>
    </rPh>
    <phoneticPr fontId="48"/>
  </si>
  <si>
    <t xml:space="preserve">保管方法
</t>
    <rPh sb="2" eb="4">
      <t>ホウホウ</t>
    </rPh>
    <phoneticPr fontId="48"/>
  </si>
  <si>
    <t xml:space="preserve">ユーザ数
</t>
    <rPh sb="3" eb="4">
      <t>スウ</t>
    </rPh>
    <phoneticPr fontId="8"/>
  </si>
  <si>
    <t xml:space="preserve">・利用者側のすべての操作が日本語または英語で対応可能であること。日本語、英語以外に対応する言語がある場合は、その内容等について企画提案書又は右記備考に記載すること
</t>
    <rPh sb="1" eb="4">
      <t>リヨウシャ</t>
    </rPh>
    <rPh sb="4" eb="5">
      <t>ガワ</t>
    </rPh>
    <rPh sb="19" eb="21">
      <t>エイゴ</t>
    </rPh>
    <rPh sb="32" eb="35">
      <t>ニホンゴ</t>
    </rPh>
    <rPh sb="36" eb="38">
      <t>エイゴ</t>
    </rPh>
    <rPh sb="38" eb="40">
      <t>イガイ</t>
    </rPh>
    <rPh sb="41" eb="43">
      <t>タイオウ</t>
    </rPh>
    <rPh sb="45" eb="47">
      <t>ゲンゴ</t>
    </rPh>
    <rPh sb="50" eb="52">
      <t>バアイ</t>
    </rPh>
    <phoneticPr fontId="33"/>
  </si>
  <si>
    <t>利用者登録</t>
    <rPh sb="0" eb="3">
      <t>リヨウシャ</t>
    </rPh>
    <rPh sb="3" eb="5">
      <t>トウロク</t>
    </rPh>
    <phoneticPr fontId="33"/>
  </si>
  <si>
    <t xml:space="preserve">運用時間（平日）
</t>
    <rPh sb="0" eb="2">
      <t>ウンヨウ</t>
    </rPh>
    <rPh sb="2" eb="3">
      <t>ジ</t>
    </rPh>
    <rPh sb="3" eb="4">
      <t>カン</t>
    </rPh>
    <rPh sb="5" eb="7">
      <t>ヘイジツ</t>
    </rPh>
    <phoneticPr fontId="48"/>
  </si>
  <si>
    <t xml:space="preserve">監視情報
</t>
    <rPh sb="0" eb="2">
      <t>カンシ</t>
    </rPh>
    <rPh sb="2" eb="4">
      <t>ジョウホウ</t>
    </rPh>
    <phoneticPr fontId="8"/>
  </si>
  <si>
    <t xml:space="preserve">マニュアル準備レベル
</t>
    <rPh sb="5" eb="7">
      <t>ジュンビ</t>
    </rPh>
    <phoneticPr fontId="48"/>
  </si>
  <si>
    <t xml:space="preserve">保守契約（ソフトウェア）の種類
</t>
    <rPh sb="0" eb="2">
      <t>ホシュ</t>
    </rPh>
    <rPh sb="2" eb="4">
      <t>ケイヤク</t>
    </rPh>
    <phoneticPr fontId="48"/>
  </si>
  <si>
    <t xml:space="preserve">利用者に市区町村のサービスであることが伝わりやすい工夫がされていること。
</t>
  </si>
  <si>
    <t xml:space="preserve">ライフサイクル期間
</t>
    <rPh sb="7" eb="9">
      <t>キカン</t>
    </rPh>
    <phoneticPr fontId="8"/>
  </si>
  <si>
    <t>利用者登録</t>
    <rPh sb="0" eb="5">
      <t>リヨウシャトウロク</t>
    </rPh>
    <phoneticPr fontId="33"/>
  </si>
  <si>
    <t xml:space="preserve">報告内容のレベル
</t>
    <rPh sb="2" eb="4">
      <t>ナイヨウ</t>
    </rPh>
    <phoneticPr fontId="48"/>
  </si>
  <si>
    <t xml:space="preserve">利活用に関する提案
</t>
    <rPh sb="0" eb="3">
      <t>リカツヨウ</t>
    </rPh>
    <rPh sb="4" eb="5">
      <t>カン</t>
    </rPh>
    <rPh sb="7" eb="9">
      <t>テイアン</t>
    </rPh>
    <phoneticPr fontId="48"/>
  </si>
  <si>
    <t>Web診断実施の有無</t>
  </si>
  <si>
    <t xml:space="preserve">ウィルス定義ファイル適用タイミング
</t>
    <rPh sb="4" eb="6">
      <t>テイギ</t>
    </rPh>
    <rPh sb="10" eb="12">
      <t>テキヨウ</t>
    </rPh>
    <phoneticPr fontId="8"/>
  </si>
  <si>
    <t xml:space="preserve">システム上の対策における操作制限度
</t>
    <rPh sb="4" eb="5">
      <t>ジョウ</t>
    </rPh>
    <rPh sb="6" eb="8">
      <t>タイサク</t>
    </rPh>
    <phoneticPr fontId="8"/>
  </si>
  <si>
    <t xml:space="preserve">伝送データの暗号化の有無
</t>
  </si>
  <si>
    <t xml:space="preserve">蓄積データの暗号化の有無
</t>
  </si>
  <si>
    <t>システムを構成する個々のソフトウェアに関する問い合わせ対応をベンダーが実施すること。</t>
    <rPh sb="5" eb="7">
      <t>コウセイ</t>
    </rPh>
    <rPh sb="9" eb="11">
      <t>ココ</t>
    </rPh>
    <rPh sb="19" eb="20">
      <t>カン</t>
    </rPh>
    <phoneticPr fontId="8"/>
  </si>
  <si>
    <t xml:space="preserve">セキュアコーディング、Webサーバの設定等による対策の強化
</t>
    <rPh sb="18" eb="21">
      <t>セッテイナド</t>
    </rPh>
    <rPh sb="24" eb="26">
      <t>タイサク</t>
    </rPh>
    <rPh sb="27" eb="29">
      <t>キョウカ</t>
    </rPh>
    <phoneticPr fontId="8"/>
  </si>
  <si>
    <t xml:space="preserve">WAF※の導入の有無
</t>
    <rPh sb="5" eb="7">
      <t>ドウニュウ</t>
    </rPh>
    <rPh sb="8" eb="10">
      <t>ウム</t>
    </rPh>
    <phoneticPr fontId="8"/>
  </si>
  <si>
    <t>10～15人</t>
    <rPh sb="5" eb="6">
      <t>ニン</t>
    </rPh>
    <phoneticPr fontId="33"/>
  </si>
  <si>
    <t>平常時、業務停止を伴う障害が発生した際には、1営業日以内でのシステム復旧を目標とすること。</t>
  </si>
  <si>
    <t>大規模災害時、システムに甚大な被害が生じた場合、システムは、一ヶ月以内に再開することを目標とすること。</t>
  </si>
  <si>
    <t>利用者管理</t>
    <rPh sb="0" eb="5">
      <t>リヨウシャカンリ</t>
    </rPh>
    <phoneticPr fontId="33"/>
  </si>
  <si>
    <t>年間のシステム稼働率は、99.5%を目標とすること。</t>
  </si>
  <si>
    <t>運用マニュアルについては、各製品標準のマニュアルを利用すること。</t>
  </si>
  <si>
    <r>
      <t>遵守すべき規程、ルール、法令、ガイドライン等は、有りとする。（</t>
    </r>
    <r>
      <rPr>
        <sz val="10"/>
        <color auto="1"/>
        <rFont val="ＭＳ Ｐゴシック"/>
      </rPr>
      <t>松江市情報セキュリティポリシー）</t>
    </r>
  </si>
  <si>
    <t>Web診断は、実施すること。</t>
  </si>
  <si>
    <t>児童書　※同時アクセス対応／6パック・300冊程度 想定</t>
    <rPh sb="0" eb="3">
      <t>ジドウショ</t>
    </rPh>
    <rPh sb="5" eb="7">
      <t>ドウジ</t>
    </rPh>
    <rPh sb="11" eb="13">
      <t>タイオウ</t>
    </rPh>
    <rPh sb="22" eb="23">
      <t>サツ</t>
    </rPh>
    <rPh sb="23" eb="25">
      <t>テイド</t>
    </rPh>
    <rPh sb="26" eb="28">
      <t>ソウテイ</t>
    </rPh>
    <phoneticPr fontId="8"/>
  </si>
  <si>
    <t>蓄積データについては、認証情報のみ暗号化すること。</t>
  </si>
  <si>
    <t xml:space="preserve">他自治体での運用で得られた、電子図書館システムの利活用や利用促進に関する取り組み等を提案できること。
</t>
  </si>
  <si>
    <t>ログの取得については必要なログを取得すること。</t>
  </si>
  <si>
    <r>
      <t>WAFの導入は、</t>
    </r>
    <r>
      <rPr>
        <sz val="10"/>
        <color auto="1"/>
        <rFont val="ＭＳ Ｐゴシック"/>
      </rPr>
      <t>ベンダーによる提案事項とすること。</t>
    </r>
  </si>
  <si>
    <t>同時接続10,000ユーザー/分に対応可能であること</t>
  </si>
  <si>
    <t xml:space="preserve">休日運用時間は、24時間利用を前提とすること。
メンテナンス、保守、その他緊急対応等のやむを得ない場合は、事前に当市に連絡を行うこと（計画停止の場合は停止日14日前までに連絡すること）
</t>
  </si>
  <si>
    <t xml:space="preserve">データ復旧の対応範囲は、日次バックアップを保存するデータとする。（データベース、設定ファイル等）
</t>
    <rPh sb="13" eb="14">
      <t>ツギ</t>
    </rPh>
    <rPh sb="21" eb="23">
      <t>ホゾン</t>
    </rPh>
    <phoneticPr fontId="8"/>
  </si>
  <si>
    <t xml:space="preserve">バックアップの取得間隔は、日次、月次、年次とし、以下の世代以上保存すること。
日次：３世代以上、月次：３世代以上、年次：１世代以上
なお、これ以上に高頻度のバックアップを行うことや、これ以上の世代まで保存することは差し支えない。
</t>
    <rPh sb="13" eb="15">
      <t>ニチジ</t>
    </rPh>
    <rPh sb="16" eb="18">
      <t>ゲツジ</t>
    </rPh>
    <rPh sb="19" eb="21">
      <t>ネンジ</t>
    </rPh>
    <rPh sb="24" eb="26">
      <t>イカ</t>
    </rPh>
    <rPh sb="27" eb="29">
      <t>セダイ</t>
    </rPh>
    <rPh sb="29" eb="31">
      <t>イジョウ</t>
    </rPh>
    <rPh sb="31" eb="33">
      <t>ホゾン</t>
    </rPh>
    <rPh sb="71" eb="73">
      <t>イジ</t>
    </rPh>
    <rPh sb="74" eb="77">
      <t>コウヒンド</t>
    </rPh>
    <rPh sb="85" eb="86">
      <t>オコナ</t>
    </rPh>
    <rPh sb="93" eb="96">
      <t>イジ</t>
    </rPh>
    <rPh sb="96" eb="98">
      <t>セダイ</t>
    </rPh>
    <rPh sb="100" eb="102">
      <t>ホゾン</t>
    </rPh>
    <rPh sb="107" eb="108">
      <t>サ</t>
    </rPh>
    <rPh sb="109" eb="110">
      <t>ツカ</t>
    </rPh>
    <phoneticPr fontId="8"/>
  </si>
  <si>
    <r>
      <t>本稼働開始までの期間は、</t>
    </r>
    <r>
      <rPr>
        <sz val="10"/>
        <color auto="1"/>
        <rFont val="ＭＳ Ｐゴシック"/>
      </rPr>
      <t xml:space="preserve">毎月1回程度定期報告会を実施することが望ましい。
保守の定期報告は、ベンダーによる提案事項とすること。
</t>
    </r>
    <rPh sb="0" eb="1">
      <t>ホン</t>
    </rPh>
    <rPh sb="1" eb="5">
      <t>カドウ</t>
    </rPh>
    <rPh sb="8" eb="10">
      <t>キカン</t>
    </rPh>
    <rPh sb="12" eb="14">
      <t>マイツキ</t>
    </rPh>
    <rPh sb="16" eb="18">
      <t>テイド</t>
    </rPh>
    <rPh sb="18" eb="22">
      <t>テイキホウコク</t>
    </rPh>
    <rPh sb="22" eb="23">
      <t>カイ</t>
    </rPh>
    <rPh sb="31" eb="32">
      <t>ノゾ</t>
    </rPh>
    <phoneticPr fontId="8"/>
  </si>
  <si>
    <t>利用者アカウント登録・設定</t>
  </si>
  <si>
    <t xml:space="preserve">保護ツール等によりリアルタイムで実施すること。
システム脆弱性等に対応するためのウィルス定義ファイルについては、定義ファイルリリース時に実施すること。
</t>
  </si>
  <si>
    <t>対応状況</t>
    <rPh sb="0" eb="4">
      <t>タイオウ</t>
    </rPh>
    <phoneticPr fontId="8"/>
  </si>
  <si>
    <t>（様式11）非機能要件対応表</t>
    <rPh sb="1" eb="3">
      <t>ヨウシキ</t>
    </rPh>
    <rPh sb="6" eb="11">
      <t>ヒキノウヨ</t>
    </rPh>
    <rPh sb="11" eb="14">
      <t>タイオ</t>
    </rPh>
    <phoneticPr fontId="8"/>
  </si>
  <si>
    <t>　（仕様書　別紙1-3）非機能要件一覧関連</t>
  </si>
  <si>
    <t>機能分類体系</t>
    <rPh sb="0" eb="2">
      <t>キノウ</t>
    </rPh>
    <rPh sb="2" eb="4">
      <t>ブンルイ</t>
    </rPh>
    <rPh sb="4" eb="6">
      <t>タイケイ</t>
    </rPh>
    <phoneticPr fontId="33"/>
  </si>
  <si>
    <t>サービス利用状況の確認</t>
    <rPh sb="4" eb="6">
      <t>リヨウ</t>
    </rPh>
    <rPh sb="6" eb="8">
      <t>ジョウキョウ</t>
    </rPh>
    <rPh sb="9" eb="11">
      <t>カクニン</t>
    </rPh>
    <phoneticPr fontId="33"/>
  </si>
  <si>
    <t>サービス利用者向け機能</t>
    <rPh sb="4" eb="7">
      <t>リヨウシャ</t>
    </rPh>
    <rPh sb="7" eb="8">
      <t>ム</t>
    </rPh>
    <rPh sb="9" eb="11">
      <t>キノウ</t>
    </rPh>
    <phoneticPr fontId="33"/>
  </si>
  <si>
    <t>管理者向け機能</t>
    <rPh sb="0" eb="3">
      <t>カンリシャ</t>
    </rPh>
    <rPh sb="3" eb="4">
      <t>ム</t>
    </rPh>
    <rPh sb="5" eb="7">
      <t>キノウ</t>
    </rPh>
    <phoneticPr fontId="33"/>
  </si>
  <si>
    <t>小項目</t>
    <rPh sb="0" eb="1">
      <t>ショウ</t>
    </rPh>
    <rPh sb="1" eb="3">
      <t>コウモク</t>
    </rPh>
    <phoneticPr fontId="33"/>
  </si>
  <si>
    <t>中項目</t>
    <rPh sb="0" eb="1">
      <t>チュウ</t>
    </rPh>
    <rPh sb="1" eb="3">
      <t>コウモク</t>
    </rPh>
    <phoneticPr fontId="33"/>
  </si>
  <si>
    <t>想定利用者数</t>
    <rPh sb="0" eb="2">
      <t>ソウテイ</t>
    </rPh>
    <rPh sb="2" eb="5">
      <t>リヨウシャ</t>
    </rPh>
    <rPh sb="5" eb="6">
      <t>スウ</t>
    </rPh>
    <phoneticPr fontId="33"/>
  </si>
  <si>
    <t>サービス終了時・契約満了時等の対応</t>
    <rPh sb="4" eb="7">
      <t>シュウリョウジ</t>
    </rPh>
    <rPh sb="8" eb="10">
      <t>ケイヤク</t>
    </rPh>
    <rPh sb="10" eb="12">
      <t>マンリョウ</t>
    </rPh>
    <rPh sb="12" eb="13">
      <t>ジ</t>
    </rPh>
    <rPh sb="13" eb="14">
      <t>トウ</t>
    </rPh>
    <rPh sb="15" eb="17">
      <t>タイオウ</t>
    </rPh>
    <phoneticPr fontId="50"/>
  </si>
  <si>
    <t>利用規約等</t>
    <rPh sb="0" eb="4">
      <t>リヨウキヤク</t>
    </rPh>
    <rPh sb="4" eb="5">
      <t>トウ</t>
    </rPh>
    <phoneticPr fontId="33"/>
  </si>
  <si>
    <t>サイト</t>
  </si>
  <si>
    <t>トップページ機能</t>
    <rPh sb="6" eb="8">
      <t>キノウ</t>
    </rPh>
    <phoneticPr fontId="33"/>
  </si>
  <si>
    <t>マイページ</t>
  </si>
  <si>
    <t>書籍検索</t>
    <rPh sb="0" eb="4">
      <t>ショセキケンサク</t>
    </rPh>
    <phoneticPr fontId="33"/>
  </si>
  <si>
    <t>独自資料</t>
    <rPh sb="0" eb="4">
      <t>ドクジシリョウ</t>
    </rPh>
    <phoneticPr fontId="33"/>
  </si>
  <si>
    <t>返却</t>
    <rPh sb="0" eb="2">
      <t>ヘンキャク</t>
    </rPh>
    <phoneticPr fontId="33"/>
  </si>
  <si>
    <t>利用者機能</t>
    <rPh sb="0" eb="3">
      <t>リヨウシャ</t>
    </rPh>
    <rPh sb="3" eb="5">
      <t>キノウ</t>
    </rPh>
    <phoneticPr fontId="33"/>
  </si>
  <si>
    <t>（１）システム運用・保守業務経費（※初年度　令和８年８月末～令和９年３月末）</t>
    <rPh sb="7" eb="9">
      <t>ウンヨウ</t>
    </rPh>
    <rPh sb="10" eb="12">
      <t>ホシュ</t>
    </rPh>
    <rPh sb="12" eb="14">
      <t>ギョウム</t>
    </rPh>
    <rPh sb="14" eb="16">
      <t>ケイヒ</t>
    </rPh>
    <rPh sb="18" eb="21">
      <t>ショネンド</t>
    </rPh>
    <rPh sb="22" eb="24">
      <t>レイワ</t>
    </rPh>
    <rPh sb="27" eb="29">
      <t>ガツマツ</t>
    </rPh>
    <rPh sb="30" eb="32">
      <t>レイワ</t>
    </rPh>
    <rPh sb="35" eb="37">
      <t>ガツマツ</t>
    </rPh>
    <phoneticPr fontId="8"/>
  </si>
  <si>
    <t>管理者登録</t>
    <rPh sb="0" eb="5">
      <t>カンリシャトウロク</t>
    </rPh>
    <phoneticPr fontId="33"/>
  </si>
  <si>
    <t>電子書籍のコンテンツ</t>
    <rPh sb="0" eb="4">
      <t>デンシショセキ</t>
    </rPh>
    <phoneticPr fontId="33"/>
  </si>
  <si>
    <t>機器環境</t>
    <rPh sb="0" eb="2">
      <t>キキ</t>
    </rPh>
    <rPh sb="2" eb="4">
      <t>カンキョウ</t>
    </rPh>
    <phoneticPr fontId="33"/>
  </si>
  <si>
    <t>データ管理</t>
    <rPh sb="3" eb="5">
      <t>カンリ</t>
    </rPh>
    <phoneticPr fontId="33"/>
  </si>
  <si>
    <t>アクセシビリティ</t>
  </si>
  <si>
    <t>問い合わせ</t>
    <rPh sb="0" eb="1">
      <t>ト</t>
    </rPh>
    <rPh sb="2" eb="3">
      <t>アワ</t>
    </rPh>
    <phoneticPr fontId="33"/>
  </si>
  <si>
    <t>ライセンス形態については、指定のとおりとすること。</t>
    <rPh sb="5" eb="7">
      <t>ケイタイ</t>
    </rPh>
    <rPh sb="13" eb="15">
      <t>シテイ</t>
    </rPh>
    <phoneticPr fontId="33"/>
  </si>
  <si>
    <t>保有データの提供</t>
    <rPh sb="0" eb="2">
      <t>ホユウ</t>
    </rPh>
    <rPh sb="6" eb="8">
      <t>テイキョウ</t>
    </rPh>
    <phoneticPr fontId="33"/>
  </si>
  <si>
    <t>利用規約への同意</t>
    <rPh sb="0" eb="4">
      <t>リヨウキヤク</t>
    </rPh>
    <rPh sb="6" eb="8">
      <t>ドウイ</t>
    </rPh>
    <phoneticPr fontId="33"/>
  </si>
  <si>
    <t xml:space="preserve">プライバシーポリシー
</t>
  </si>
  <si>
    <t xml:space="preserve">アカウント情報の修正
</t>
    <rPh sb="5" eb="7">
      <t>ジョウホウ</t>
    </rPh>
    <rPh sb="8" eb="10">
      <t>シュウセイ</t>
    </rPh>
    <phoneticPr fontId="33"/>
  </si>
  <si>
    <t>将来的な連携の可能性、容易性、発展性</t>
    <rPh sb="0" eb="3">
      <t>ショウライテキ</t>
    </rPh>
    <rPh sb="4" eb="6">
      <t>レンケイ</t>
    </rPh>
    <rPh sb="7" eb="10">
      <t>カノウセイ</t>
    </rPh>
    <rPh sb="11" eb="14">
      <t>ヨウイセイ</t>
    </rPh>
    <rPh sb="15" eb="18">
      <t>ハッテンセイ</t>
    </rPh>
    <phoneticPr fontId="8"/>
  </si>
  <si>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33"/>
  </si>
  <si>
    <t>アカウント情報の削除</t>
    <rPh sb="3" eb="5">
      <t>ジョウホウ</t>
    </rPh>
    <rPh sb="6" eb="8">
      <t>シュウセイ</t>
    </rPh>
    <rPh sb="8" eb="10">
      <t>サクジョ</t>
    </rPh>
    <phoneticPr fontId="33"/>
  </si>
  <si>
    <t>利用者自身のポータルページ</t>
    <rPh sb="0" eb="3">
      <t>リヨウシャ</t>
    </rPh>
    <rPh sb="3" eb="5">
      <t>ジシン</t>
    </rPh>
    <phoneticPr fontId="33"/>
  </si>
  <si>
    <t>検索方法</t>
    <rPh sb="0" eb="4">
      <t>ケンサクホウホウ</t>
    </rPh>
    <phoneticPr fontId="33"/>
  </si>
  <si>
    <t>コンテンツ内容確認</t>
    <rPh sb="5" eb="7">
      <t>ナイヨウ</t>
    </rPh>
    <rPh sb="7" eb="9">
      <t>カクニン</t>
    </rPh>
    <phoneticPr fontId="33"/>
  </si>
  <si>
    <t>試し読み</t>
    <rPh sb="0" eb="1">
      <t>タメ</t>
    </rPh>
    <rPh sb="2" eb="3">
      <t>ヨ</t>
    </rPh>
    <phoneticPr fontId="33"/>
  </si>
  <si>
    <t>コンテンツ貸出</t>
    <rPh sb="5" eb="7">
      <t>カシダシ</t>
    </rPh>
    <phoneticPr fontId="33"/>
  </si>
  <si>
    <r>
      <t xml:space="preserve">・メールフォームのリンク設置や、図書館の連絡先を表示する等、図書館側へ問い合わせができる手段があること（必須）
</t>
    </r>
    <r>
      <rPr>
        <sz val="11"/>
        <color auto="1"/>
        <rFont val="游ゴシック"/>
      </rPr>
      <t xml:space="preserve">・チャットボットやAIによる問い合わせ対応等が可能な場合は、その内容等について企画提案書又は右記対応状況欄に記載すること。
</t>
    </r>
    <rPh sb="35" eb="36">
      <t>ト</t>
    </rPh>
    <rPh sb="37" eb="38">
      <t>ア</t>
    </rPh>
    <rPh sb="70" eb="71">
      <t>ト</t>
    </rPh>
    <rPh sb="72" eb="73">
      <t>ア</t>
    </rPh>
    <rPh sb="75" eb="77">
      <t>タイオウ</t>
    </rPh>
    <rPh sb="77" eb="78">
      <t>ナド</t>
    </rPh>
    <rPh sb="79" eb="81">
      <t>カノウ</t>
    </rPh>
    <rPh sb="82" eb="85">
      <t>バ</t>
    </rPh>
    <phoneticPr fontId="33"/>
  </si>
  <si>
    <t>操作説明</t>
    <rPh sb="0" eb="2">
      <t>ソウサ</t>
    </rPh>
    <rPh sb="2" eb="4">
      <t>セツメイ</t>
    </rPh>
    <phoneticPr fontId="33"/>
  </si>
  <si>
    <t xml:space="preserve">・電子図書館システム上での申請ができない場合、メールフォームのリンク設置や、図書館の連絡先を表示する等、アカウント情報の削除を図書館側へ申請できる手段があること
</t>
    <rPh sb="1" eb="10">
      <t>デンシトショカン</t>
    </rPh>
    <rPh sb="10" eb="11">
      <t>ジョウ</t>
    </rPh>
    <rPh sb="13" eb="15">
      <t>シンセイ</t>
    </rPh>
    <rPh sb="20" eb="22">
      <t>バ</t>
    </rPh>
    <rPh sb="34" eb="36">
      <t>セッチ</t>
    </rPh>
    <rPh sb="38" eb="41">
      <t>トショカン</t>
    </rPh>
    <rPh sb="42" eb="45">
      <t>レンラクサキ</t>
    </rPh>
    <rPh sb="46" eb="48">
      <t>ヒョウジ</t>
    </rPh>
    <rPh sb="50" eb="51">
      <t>ナド</t>
    </rPh>
    <rPh sb="57" eb="59">
      <t>ジョウホウ</t>
    </rPh>
    <rPh sb="60" eb="62">
      <t>サクジョ</t>
    </rPh>
    <rPh sb="63" eb="66">
      <t>トショカン</t>
    </rPh>
    <rPh sb="66" eb="67">
      <t>ガワ</t>
    </rPh>
    <rPh sb="68" eb="70">
      <t>シンセイ</t>
    </rPh>
    <rPh sb="73" eb="75">
      <t>シュダン</t>
    </rPh>
    <phoneticPr fontId="33"/>
  </si>
  <si>
    <t xml:space="preserve">コンテンツの試し読みができること。
</t>
    <rPh sb="6" eb="7">
      <t>タメ</t>
    </rPh>
    <rPh sb="8" eb="9">
      <t>ヨ</t>
    </rPh>
    <phoneticPr fontId="33"/>
  </si>
  <si>
    <t>アカウント登録・設定</t>
    <rPh sb="5" eb="7">
      <t>トウロク</t>
    </rPh>
    <rPh sb="8" eb="10">
      <t>セッテイ</t>
    </rPh>
    <phoneticPr fontId="33"/>
  </si>
  <si>
    <t>②保守・運用経費については、契約初年度分の、7か月間の見積とする。</t>
    <rPh sb="14" eb="16">
      <t>ケイヤク</t>
    </rPh>
    <rPh sb="16" eb="19">
      <t>ショネンド</t>
    </rPh>
    <rPh sb="19" eb="20">
      <t>ブン</t>
    </rPh>
    <rPh sb="24" eb="25">
      <t>ゲツ</t>
    </rPh>
    <rPh sb="25" eb="26">
      <t>アイダ</t>
    </rPh>
    <rPh sb="27" eb="29">
      <t>ミツモリ</t>
    </rPh>
    <phoneticPr fontId="8"/>
  </si>
  <si>
    <t>ロール設定</t>
    <rPh sb="3" eb="5">
      <t>セッテイ</t>
    </rPh>
    <phoneticPr fontId="33"/>
  </si>
  <si>
    <t>コンテンツ数</t>
    <rPh sb="5" eb="6">
      <t>スウ</t>
    </rPh>
    <phoneticPr fontId="33"/>
  </si>
  <si>
    <t>アカウント情報の確認・停止（削除）</t>
    <rPh sb="5" eb="7">
      <t>ジョウホウ</t>
    </rPh>
    <rPh sb="8" eb="10">
      <t>カクニン</t>
    </rPh>
    <rPh sb="11" eb="13">
      <t>テイシ</t>
    </rPh>
    <rPh sb="14" eb="16">
      <t>サクジョ</t>
    </rPh>
    <phoneticPr fontId="33"/>
  </si>
  <si>
    <t>コンテンツの許諾</t>
    <rPh sb="6" eb="8">
      <t>キョダク</t>
    </rPh>
    <phoneticPr fontId="33"/>
  </si>
  <si>
    <t>要件</t>
    <rPh sb="0" eb="2">
      <t>ヨウケン</t>
    </rPh>
    <phoneticPr fontId="33"/>
  </si>
  <si>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3"/>
  </si>
  <si>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3"/>
  </si>
  <si>
    <t>※　児童書については小中学校の学習や朝読書での使用が見込まれるパックを中心に選定すること</t>
    <rPh sb="2" eb="5">
      <t>ジドウショ</t>
    </rPh>
    <rPh sb="10" eb="14">
      <t>ショウチュウガッコウ</t>
    </rPh>
    <rPh sb="15" eb="17">
      <t>ガクシュウ</t>
    </rPh>
    <rPh sb="18" eb="21">
      <t>アサド</t>
    </rPh>
    <rPh sb="23" eb="25">
      <t>シヨウ</t>
    </rPh>
    <rPh sb="26" eb="28">
      <t>ミコ</t>
    </rPh>
    <rPh sb="35" eb="37">
      <t>チュウシン</t>
    </rPh>
    <rPh sb="38" eb="40">
      <t>センテイ</t>
    </rPh>
    <phoneticPr fontId="8"/>
  </si>
  <si>
    <t xml:space="preserve">個人情報の管理に関する対策を実施していること。
</t>
    <rPh sb="5" eb="7">
      <t>カンリ</t>
    </rPh>
    <rPh sb="8" eb="9">
      <t>カン</t>
    </rPh>
    <rPh sb="11" eb="13">
      <t>タイサク</t>
    </rPh>
    <phoneticPr fontId="33"/>
  </si>
  <si>
    <t xml:space="preserve">想定されるサービス利用人数は右記の通りとする。
</t>
    <rPh sb="0" eb="2">
      <t>ソウテイ</t>
    </rPh>
    <rPh sb="9" eb="11">
      <t>リヨウ</t>
    </rPh>
    <rPh sb="11" eb="13">
      <t>ニンズウ</t>
    </rPh>
    <rPh sb="14" eb="16">
      <t>ウキ</t>
    </rPh>
    <rPh sb="17" eb="18">
      <t>トオ</t>
    </rPh>
    <phoneticPr fontId="33"/>
  </si>
  <si>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33"/>
  </si>
  <si>
    <t xml:space="preserve">「電子図書館のアクセシビリティ対応ガイドライン2.0」を活用してアクセシビリティを確保することを前提に、本ガイドライン別紙3のチェックリストを提出し、その対応状況を示すこと。
</t>
  </si>
  <si>
    <t>利用者自身がアカウント情報の削除申請を行えること。</t>
    <rPh sb="0" eb="3">
      <t>リヨウシャ</t>
    </rPh>
    <rPh sb="3" eb="5">
      <t>ジシン</t>
    </rPh>
    <rPh sb="14" eb="16">
      <t>サクジョ</t>
    </rPh>
    <rPh sb="16" eb="18">
      <t>シンセイ</t>
    </rPh>
    <rPh sb="19" eb="20">
      <t>オコナ</t>
    </rPh>
    <phoneticPr fontId="33"/>
  </si>
  <si>
    <t>利用者へのお知らせ情報を確認できること。</t>
    <rPh sb="12" eb="14">
      <t>カクニン</t>
    </rPh>
    <phoneticPr fontId="33"/>
  </si>
  <si>
    <t xml:space="preserve">簡易検索と詳細検索が可能なこと。
詳細検索では、絞り込み検索ができること。
</t>
    <rPh sb="0" eb="4">
      <t>カンイケンサク</t>
    </rPh>
    <rPh sb="5" eb="7">
      <t>ショウサイ</t>
    </rPh>
    <rPh sb="7" eb="9">
      <t>ケンサク</t>
    </rPh>
    <rPh sb="10" eb="12">
      <t>カノウ</t>
    </rPh>
    <rPh sb="28" eb="30">
      <t>ケンサク</t>
    </rPh>
    <phoneticPr fontId="33"/>
  </si>
  <si>
    <t xml:space="preserve">コンテンツ詳細画面からコンテンツの書誌情報が確認できること。
</t>
    <rPh sb="5" eb="7">
      <t>ショウサイ</t>
    </rPh>
    <rPh sb="7" eb="9">
      <t>ガメン</t>
    </rPh>
    <phoneticPr fontId="33"/>
  </si>
  <si>
    <t xml:space="preserve">貸出期間が過ぎたコンテンツは、自動的に返却処理が行われること。
</t>
    <rPh sb="15" eb="18">
      <t>ジドウテキ</t>
    </rPh>
    <rPh sb="19" eb="21">
      <t>ヘンキャク</t>
    </rPh>
    <rPh sb="21" eb="23">
      <t>ショリ</t>
    </rPh>
    <rPh sb="24" eb="25">
      <t>オコナ</t>
    </rPh>
    <phoneticPr fontId="33"/>
  </si>
  <si>
    <t xml:space="preserve">予約したコンテンツが貸出可能となった際、メール等で通知されること。
</t>
    <rPh sb="0" eb="2">
      <t>ヨヤク</t>
    </rPh>
    <rPh sb="10" eb="12">
      <t>カシダシ</t>
    </rPh>
    <rPh sb="12" eb="14">
      <t>カノウ</t>
    </rPh>
    <rPh sb="18" eb="19">
      <t>サイ</t>
    </rPh>
    <rPh sb="23" eb="24">
      <t>トウ</t>
    </rPh>
    <rPh sb="25" eb="27">
      <t>ツウチ</t>
    </rPh>
    <phoneticPr fontId="33"/>
  </si>
  <si>
    <r>
      <t>貸出手続きが完了したらワンクリック等の簡単な操作で借りた電子書籍を閲覧画面を展開できること。</t>
    </r>
    <r>
      <rPr>
        <strike/>
        <sz val="11"/>
        <color auto="1"/>
        <rFont val="游ゴシック"/>
      </rPr>
      <t xml:space="preserve">
</t>
    </r>
    <rPh sb="17" eb="18">
      <t>トウ</t>
    </rPh>
    <rPh sb="19" eb="21">
      <t>カンタン</t>
    </rPh>
    <rPh sb="22" eb="24">
      <t>ソウサ</t>
    </rPh>
    <rPh sb="35" eb="37">
      <t>ガメン</t>
    </rPh>
    <rPh sb="38" eb="40">
      <t>テンカイ</t>
    </rPh>
    <phoneticPr fontId="33"/>
  </si>
  <si>
    <r>
      <t>本運用までの期間は、</t>
    </r>
    <r>
      <rPr>
        <sz val="10"/>
        <color auto="1"/>
        <rFont val="ＭＳ Ｐゴシック"/>
      </rPr>
      <t>毎月1回程度定期報告会を実施することが望ましい。</t>
    </r>
    <rPh sb="0" eb="1">
      <t>ホン</t>
    </rPh>
    <rPh sb="1" eb="3">
      <t>ウンヨウ</t>
    </rPh>
    <rPh sb="6" eb="8">
      <t>キカン</t>
    </rPh>
    <rPh sb="10" eb="12">
      <t>マイツキ</t>
    </rPh>
    <rPh sb="14" eb="16">
      <t>テイド</t>
    </rPh>
    <rPh sb="16" eb="20">
      <t>テイキホウコク</t>
    </rPh>
    <rPh sb="20" eb="21">
      <t>カイ</t>
    </rPh>
    <rPh sb="29" eb="30">
      <t>ノゾ</t>
    </rPh>
    <phoneticPr fontId="8"/>
  </si>
  <si>
    <t xml:space="preserve">目次から該当章へジャンプできること。また、しおりを複数設定でき、設定したしおりにジャンプできること。
</t>
  </si>
  <si>
    <t xml:space="preserve">コンテンツ中の任意の場所に移動することが出来ること。
</t>
    <rPh sb="5" eb="6">
      <t>チュウ</t>
    </rPh>
    <rPh sb="7" eb="9">
      <t>ニンイ</t>
    </rPh>
    <rPh sb="10" eb="12">
      <t>バショ</t>
    </rPh>
    <rPh sb="13" eb="15">
      <t>イドウ</t>
    </rPh>
    <rPh sb="20" eb="22">
      <t>デキ</t>
    </rPh>
    <phoneticPr fontId="33"/>
  </si>
  <si>
    <t xml:space="preserve">コンテンツを閉じて、再度読む場合は、前回閉じたページが開かれること。
</t>
  </si>
  <si>
    <t xml:space="preserve">ハイライト（マーカー）とメモをセットでき、設定したハイライトに移動することができること。
</t>
    <rPh sb="21" eb="23">
      <t>セッテイ</t>
    </rPh>
    <rPh sb="31" eb="33">
      <t>イドウ</t>
    </rPh>
    <phoneticPr fontId="33"/>
  </si>
  <si>
    <t xml:space="preserve">しおりとハイライト（マーカー）は電子書籍を返却するまで状態を保持できること。また、電子書籍が返却された後、次の利用者が利用する際は状態がクリアされること。
</t>
  </si>
  <si>
    <t xml:space="preserve">色反転表示が可能であること。
</t>
  </si>
  <si>
    <t xml:space="preserve">読み上げスピードを変更できること。
</t>
    <rPh sb="0" eb="1">
      <t>ヨ</t>
    </rPh>
    <rPh sb="2" eb="3">
      <t>ア</t>
    </rPh>
    <rPh sb="9" eb="11">
      <t>ヘンコウ</t>
    </rPh>
    <phoneticPr fontId="33"/>
  </si>
  <si>
    <t xml:space="preserve">利用者に操作方法を示すことができること。
</t>
    <rPh sb="0" eb="3">
      <t>リヨウシャ</t>
    </rPh>
    <rPh sb="4" eb="6">
      <t>ソウサ</t>
    </rPh>
    <rPh sb="6" eb="8">
      <t>ホウホウ</t>
    </rPh>
    <rPh sb="9" eb="10">
      <t>シメ</t>
    </rPh>
    <phoneticPr fontId="33"/>
  </si>
  <si>
    <t>問い合わせを行うことができること。</t>
    <rPh sb="0" eb="1">
      <t>ト</t>
    </rPh>
    <rPh sb="2" eb="3">
      <t>ア</t>
    </rPh>
    <rPh sb="6" eb="7">
      <t>オコナ</t>
    </rPh>
    <phoneticPr fontId="33"/>
  </si>
  <si>
    <t xml:space="preserve">管理者が利用者アカウント情報の確認・停止（削除）ができること。
</t>
    <rPh sb="21" eb="23">
      <t>サクジョ</t>
    </rPh>
    <phoneticPr fontId="33"/>
  </si>
  <si>
    <t xml:space="preserve">CSVファイル等による利用者の一括登録が可能であること。
</t>
    <rPh sb="7" eb="8">
      <t>トウ</t>
    </rPh>
    <rPh sb="11" eb="14">
      <t>リヨウシャ</t>
    </rPh>
    <rPh sb="15" eb="19">
      <t>イッカツトウロク</t>
    </rPh>
    <rPh sb="20" eb="22">
      <t>カノウ</t>
    </rPh>
    <phoneticPr fontId="33"/>
  </si>
  <si>
    <t xml:space="preserve">トップページのレイアウト、色、ロゴ画像を変更できること。また、コンテンツのジャンルの登録・変更・削除ができること。
</t>
  </si>
  <si>
    <t xml:space="preserve">利用者へのお知らせ情報の表示順の変更や削除ができること。
</t>
  </si>
  <si>
    <t>詳細要件・補足説明</t>
    <rPh sb="0" eb="4">
      <t>ショウサイヨウケン</t>
    </rPh>
    <rPh sb="5" eb="9">
      <t>ホソクセツメイ</t>
    </rPh>
    <phoneticPr fontId="33"/>
  </si>
  <si>
    <t>（消費税及び地方消費税相当額を含む）</t>
    <rPh sb="15" eb="16">
      <t>フク</t>
    </rPh>
    <phoneticPr fontId="8"/>
  </si>
  <si>
    <t>②について記入する。
契約２年目以降の、36カ月分の見積とする。</t>
    <rPh sb="5" eb="7">
      <t>キニュウ</t>
    </rPh>
    <rPh sb="11" eb="13">
      <t>ケイヤク</t>
    </rPh>
    <rPh sb="14" eb="16">
      <t>ネンメ</t>
    </rPh>
    <rPh sb="16" eb="18">
      <t>イコウ</t>
    </rPh>
    <rPh sb="23" eb="24">
      <t>ゲツ</t>
    </rPh>
    <rPh sb="24" eb="25">
      <t>ブン</t>
    </rPh>
    <rPh sb="26" eb="28">
      <t>ミツモリ</t>
    </rPh>
    <phoneticPr fontId="8"/>
  </si>
  <si>
    <t>今後拡張が
望まれる機能</t>
    <rPh sb="0" eb="2">
      <t>コンゴ</t>
    </rPh>
    <rPh sb="2" eb="4">
      <t>カクチョウ</t>
    </rPh>
    <rPh sb="6" eb="7">
      <t>ノゾ</t>
    </rPh>
    <rPh sb="10" eb="12">
      <t>キノウ</t>
    </rPh>
    <phoneticPr fontId="33"/>
  </si>
  <si>
    <t xml:space="preserve">利用者側環境：インターネットで動作すること。
管理者側環境：インターネットで動作すること。
インターネット上の通信経路においてはSSL/TLS通信による通信の暗号化を行うこと。
</t>
  </si>
  <si>
    <r>
      <t xml:space="preserve">サービスにおいて登録されるデータは、デバイス内には情報は保有せず、サービス提供クラウド環境（データセンター内）でデータを保有すること
</t>
    </r>
    <r>
      <rPr>
        <sz val="11"/>
        <color auto="1"/>
        <rFont val="游ゴシック"/>
      </rPr>
      <t xml:space="preserve">クラウドを利用する場合には、①管理者との通信ネットワークを設計すること。②クラウドサービスはISMAP、ISO／IEC27017若しくは、ISO/IEC27001の取得、またはそれに相当するセキュリティ管理を行っていることを説明する資料（ISMAPサイトの認定一覧等）を提出すること。
</t>
    </r>
    <rPh sb="72" eb="74">
      <t>リヨウ</t>
    </rPh>
    <rPh sb="76" eb="80">
      <t>バア</t>
    </rPh>
    <rPh sb="82" eb="85">
      <t>カンリシャ</t>
    </rPh>
    <rPh sb="87" eb="89">
      <t>ツウシン</t>
    </rPh>
    <rPh sb="96" eb="98">
      <t>セッケイ</t>
    </rPh>
    <rPh sb="131" eb="132">
      <t>モ</t>
    </rPh>
    <rPh sb="149" eb="151">
      <t>シュトク</t>
    </rPh>
    <rPh sb="158" eb="160">
      <t>ソウトウ</t>
    </rPh>
    <rPh sb="168" eb="170">
      <t>カンリ</t>
    </rPh>
    <rPh sb="171" eb="172">
      <t>オコナ</t>
    </rPh>
    <rPh sb="179" eb="181">
      <t>セツメイ</t>
    </rPh>
    <rPh sb="183" eb="185">
      <t>シリョウ</t>
    </rPh>
    <rPh sb="202" eb="204">
      <t>テイシュツ</t>
    </rPh>
    <phoneticPr fontId="33"/>
  </si>
  <si>
    <r>
      <t xml:space="preserve">バックアップについては、機器などを含めた総合的な観点からバックアップ方式や運用方法、機器仕様などの設計を行うこと。なお、想定されるバックアップを参考として以下に示す。
・バックアップはシステム全体、プログラム、データ（データベース内容、ログなど）の３種類を対象とする。なお、システム全体、プログラムについては、変更の都度、バックアップを取得すること。
・毎日のバックアップは自動化し、職員の負担が無いようにすること。
</t>
    </r>
    <r>
      <rPr>
        <sz val="11"/>
        <color auto="1"/>
        <rFont val="游ゴシック"/>
      </rPr>
      <t xml:space="preserve">・想定する各種媒体からのバックアップ方法については、テストにおいて検証を行い、検証結果の報告を可能とすること。
・クラウドサービスとして、事業者でバックアップの管理をすること。
</t>
    </r>
  </si>
  <si>
    <t xml:space="preserve">・複数の端末で利用する場合でも、ID／パスワードでログインすることで、貸出状況等の情報が表示されること
</t>
    <rPh sb="1" eb="3">
      <t>フクスウ</t>
    </rPh>
    <rPh sb="4" eb="6">
      <t>タンマツ</t>
    </rPh>
    <rPh sb="7" eb="9">
      <t>リヨウ</t>
    </rPh>
    <rPh sb="11" eb="13">
      <t>バアイ</t>
    </rPh>
    <rPh sb="35" eb="37">
      <t>カシダシ</t>
    </rPh>
    <rPh sb="37" eb="40">
      <t>ジョウキョウナド</t>
    </rPh>
    <rPh sb="41" eb="43">
      <t>ジョウホウ</t>
    </rPh>
    <rPh sb="44" eb="46">
      <t>ヒョウジ</t>
    </rPh>
    <phoneticPr fontId="33"/>
  </si>
  <si>
    <t>ー</t>
  </si>
  <si>
    <t>約19万人</t>
    <rPh sb="0" eb="1">
      <t>ヤク</t>
    </rPh>
    <rPh sb="3" eb="5">
      <t>マンニン</t>
    </rPh>
    <phoneticPr fontId="33"/>
  </si>
  <si>
    <t xml:space="preserve">・想定される情報：利用者アカウント情報、管理者アカウント情報
</t>
    <rPh sb="1" eb="3">
      <t>ソウテイ</t>
    </rPh>
    <rPh sb="6" eb="8">
      <t>ジョウホウ</t>
    </rPh>
    <rPh sb="9" eb="12">
      <t>リヨウシャ</t>
    </rPh>
    <rPh sb="17" eb="19">
      <t>ジョウホウ</t>
    </rPh>
    <rPh sb="20" eb="23">
      <t>カンリシャ</t>
    </rPh>
    <rPh sb="28" eb="30">
      <t>ジョウホウ</t>
    </rPh>
    <phoneticPr fontId="33"/>
  </si>
  <si>
    <t xml:space="preserve">・「利用規約」ページを作成し、「お知らせ」等でトップページにリンクを固定しておき利用者に読ませる運用でも差し支えない
</t>
    <rPh sb="48" eb="50">
      <t>ウンヨウ</t>
    </rPh>
    <rPh sb="52" eb="53">
      <t>サ</t>
    </rPh>
    <rPh sb="54" eb="55">
      <t>ツカ</t>
    </rPh>
    <phoneticPr fontId="33"/>
  </si>
  <si>
    <t xml:space="preserve">・利用者アカウントについては図書館側の管理機能として登録ができること
・利用者は自身で任意のパスワードを設定できること
</t>
    <rPh sb="1" eb="4">
      <t>リヨウシャ</t>
    </rPh>
    <rPh sb="14" eb="17">
      <t>トショカン</t>
    </rPh>
    <rPh sb="17" eb="18">
      <t>ガワ</t>
    </rPh>
    <rPh sb="19" eb="21">
      <t>カンリ</t>
    </rPh>
    <rPh sb="21" eb="23">
      <t>キノウ</t>
    </rPh>
    <rPh sb="26" eb="28">
      <t>トウロク</t>
    </rPh>
    <rPh sb="36" eb="39">
      <t>リヨウシャ</t>
    </rPh>
    <rPh sb="40" eb="42">
      <t>ジシン</t>
    </rPh>
    <rPh sb="43" eb="45">
      <t>ニンイ</t>
    </rPh>
    <rPh sb="52" eb="54">
      <t>セッテイ</t>
    </rPh>
    <phoneticPr fontId="33"/>
  </si>
  <si>
    <t>・利用者は自身でパスワードを変更できること</t>
    <rPh sb="14" eb="16">
      <t>ヘンコウ</t>
    </rPh>
    <phoneticPr fontId="33"/>
  </si>
  <si>
    <t xml:space="preserve">・出版社の許諾等により、対応できないコンテンツがあることは差し支えない
</t>
    <rPh sb="1" eb="4">
      <t>シュッパンシャ</t>
    </rPh>
    <rPh sb="5" eb="7">
      <t>キョダク</t>
    </rPh>
    <rPh sb="7" eb="8">
      <t>ナド</t>
    </rPh>
    <rPh sb="12" eb="14">
      <t>タイオウ</t>
    </rPh>
    <rPh sb="29" eb="30">
      <t>サ</t>
    </rPh>
    <rPh sb="31" eb="32">
      <t>ツカ</t>
    </rPh>
    <phoneticPr fontId="33"/>
  </si>
  <si>
    <t>・利用者ログイン後のお知らせ表示でも差し支えない</t>
    <rPh sb="1" eb="4">
      <t>リヨウシャ</t>
    </rPh>
    <rPh sb="8" eb="9">
      <t>ゴ</t>
    </rPh>
    <rPh sb="11" eb="12">
      <t>シ</t>
    </rPh>
    <rPh sb="14" eb="16">
      <t>ヒョウジ</t>
    </rPh>
    <rPh sb="18" eb="19">
      <t>サ</t>
    </rPh>
    <rPh sb="20" eb="21">
      <t>ツカ</t>
    </rPh>
    <phoneticPr fontId="33"/>
  </si>
  <si>
    <t>・表示順の変更については、任意のお知らせ情報を固定する機能でも可とする</t>
    <rPh sb="1" eb="4">
      <t>ヒョウ</t>
    </rPh>
    <rPh sb="5" eb="7">
      <t>ヘンコウ</t>
    </rPh>
    <rPh sb="13" eb="15">
      <t>ニンイ</t>
    </rPh>
    <rPh sb="17" eb="18">
      <t>シ</t>
    </rPh>
    <rPh sb="20" eb="22">
      <t>ジョウホウ</t>
    </rPh>
    <rPh sb="23" eb="25">
      <t>コテイ</t>
    </rPh>
    <rPh sb="27" eb="29">
      <t>キノウ</t>
    </rPh>
    <rPh sb="31" eb="32">
      <t>カ</t>
    </rPh>
    <phoneticPr fontId="33"/>
  </si>
  <si>
    <t xml:space="preserve">・無期限、有期限、貸出回数等様々なライセンス形態のコンテンツが利用可能なこと
・小中学校での利用を想定し、何人でも同時アクセス可能なフリーアクセスコンテンツが利用可能なこと
</t>
    <rPh sb="40" eb="44">
      <t>ショウチュウガッコウ</t>
    </rPh>
    <rPh sb="46" eb="48">
      <t>リヨウ</t>
    </rPh>
    <rPh sb="49" eb="51">
      <t>ソウテイ</t>
    </rPh>
    <rPh sb="53" eb="55">
      <t>ナンニン</t>
    </rPh>
    <rPh sb="57" eb="59">
      <t>ドウジ</t>
    </rPh>
    <rPh sb="63" eb="65">
      <t>カノウ</t>
    </rPh>
    <rPh sb="79" eb="83">
      <t>リヨウカノウ</t>
    </rPh>
    <phoneticPr fontId="33"/>
  </si>
  <si>
    <r>
      <t>電子書籍コンテンツは、サービス開始年度において以下に示すコンテンツ数の中から選定できること。</t>
    </r>
    <r>
      <rPr>
        <sz val="11"/>
        <color auto="1"/>
        <rFont val="游ゴシック"/>
      </rPr>
      <t xml:space="preserve">（単品、パッケージ商品の別は問わず、パッケージ商品の場合は、当市が希望しない書籍（タイトル）を非表示にできることが望ましい）
なお、文字拡大、音声読み上げ、背景色変更等が可能な読書バリアフリーに対応した資料や日本語以外の資料も含むこととすること。
・和書：１０万冊以上
・洋書：1００万冊以上
・雑誌：和書１００タイトル以上を含む２００タイトル以上
　※バックナンバーを含まない銘柄数
・フリーアクセスコンテンツ：６００冊以上
</t>
    </r>
    <rPh sb="23" eb="25">
      <t>イカ</t>
    </rPh>
    <rPh sb="26" eb="27">
      <t>シメ</t>
    </rPh>
    <rPh sb="33" eb="34">
      <t>カズ</t>
    </rPh>
    <rPh sb="35" eb="36">
      <t>ナカ</t>
    </rPh>
    <rPh sb="38" eb="40">
      <t>センテイ</t>
    </rPh>
    <rPh sb="69" eb="71">
      <t>ショウヒン</t>
    </rPh>
    <rPh sb="72" eb="74">
      <t>バアイ</t>
    </rPh>
    <rPh sb="76" eb="78">
      <t>トウシ</t>
    </rPh>
    <rPh sb="79" eb="81">
      <t>キボウ</t>
    </rPh>
    <rPh sb="84" eb="86">
      <t>ショセキ</t>
    </rPh>
    <rPh sb="93" eb="96">
      <t>ヒヒョウジ</t>
    </rPh>
    <rPh sb="103" eb="104">
      <t>ノゾ</t>
    </rPh>
    <rPh sb="171" eb="173">
      <t>ワショ</t>
    </rPh>
    <rPh sb="176" eb="178">
      <t>マンサツ</t>
    </rPh>
    <rPh sb="178" eb="180">
      <t>イジョウ</t>
    </rPh>
    <rPh sb="182" eb="184">
      <t>ヨウショ</t>
    </rPh>
    <rPh sb="188" eb="190">
      <t>マンサツ</t>
    </rPh>
    <rPh sb="190" eb="192">
      <t>イジョウ</t>
    </rPh>
    <rPh sb="194" eb="196">
      <t>ザッシ</t>
    </rPh>
    <rPh sb="209" eb="210">
      <t>フク</t>
    </rPh>
    <rPh sb="218" eb="220">
      <t>イジョウ</t>
    </rPh>
    <rPh sb="231" eb="232">
      <t>フク</t>
    </rPh>
    <rPh sb="235" eb="237">
      <t>メイガラ</t>
    </rPh>
    <rPh sb="237" eb="238">
      <t>スウ</t>
    </rPh>
    <rPh sb="256" eb="257">
      <t>サツ</t>
    </rPh>
    <rPh sb="257" eb="259">
      <t>イジョウ</t>
    </rPh>
    <phoneticPr fontId="33"/>
  </si>
  <si>
    <t xml:space="preserve">松江市内の公立・私立の小学校、中学校、義務教育学校、特別支援学校等の児童生徒が利用できるアカウントを事業者が作成し、市に提供できること。アカウントの利用条件
等あれば、企画提案書又は右記備考に記載すること。なお、学校児童生徒用アカウントで利用できるコンテンツが、本電子図書館のコンテンツのすべてではない場合、その内容等について企画提案書又は右記対応状況欄に記載すること。
</t>
    <rPh sb="0" eb="3">
      <t>マツエシ</t>
    </rPh>
    <rPh sb="3" eb="4">
      <t>ナイ</t>
    </rPh>
    <rPh sb="8" eb="10">
      <t>シリツ</t>
    </rPh>
    <rPh sb="19" eb="25">
      <t>ギムキョウ</t>
    </rPh>
    <rPh sb="32" eb="33">
      <t>ナド</t>
    </rPh>
    <rPh sb="58" eb="59">
      <t>シ</t>
    </rPh>
    <rPh sb="172" eb="177">
      <t>タイオウジ</t>
    </rPh>
    <phoneticPr fontId="33"/>
  </si>
  <si>
    <t>必須機能</t>
    <rPh sb="2" eb="4">
      <t>キノウ</t>
    </rPh>
    <phoneticPr fontId="33"/>
  </si>
  <si>
    <t>実装機能回答票（実装状況）</t>
    <rPh sb="0" eb="7">
      <t>ジッソウキノウカイトウヒョウ</t>
    </rPh>
    <rPh sb="8" eb="12">
      <t>ジッソウジョウキョウ</t>
    </rPh>
    <phoneticPr fontId="33"/>
  </si>
  <si>
    <t>対応可否</t>
    <rPh sb="0" eb="2">
      <t>タイオウ</t>
    </rPh>
    <rPh sb="2" eb="4">
      <t>カヒ</t>
    </rPh>
    <phoneticPr fontId="33"/>
  </si>
  <si>
    <t>実装状況・対応状況を記載する欄</t>
    <rPh sb="0" eb="4">
      <t>ジッソウジョウキョウ</t>
    </rPh>
    <rPh sb="5" eb="9">
      <t>タイオウジョウキョウ</t>
    </rPh>
    <rPh sb="10" eb="12">
      <t>キサイ</t>
    </rPh>
    <rPh sb="14" eb="15">
      <t>ラン</t>
    </rPh>
    <phoneticPr fontId="33"/>
  </si>
  <si>
    <t>（仕様書　別紙1-2）機能要件等一覧関連</t>
    <rPh sb="1" eb="4">
      <t>シヨウショ</t>
    </rPh>
    <rPh sb="18" eb="20">
      <t>カンレン</t>
    </rPh>
    <phoneticPr fontId="33"/>
  </si>
  <si>
    <t>雑誌パック</t>
    <rPh sb="0" eb="2">
      <t>ザッシ</t>
    </rPh>
    <phoneticPr fontId="8"/>
  </si>
  <si>
    <t>内訳詳細</t>
  </si>
  <si>
    <t>　期限付き・回数付き（400冊想定）</t>
    <rPh sb="1" eb="4">
      <t>キゲンツ</t>
    </rPh>
    <rPh sb="6" eb="8">
      <t>カイスウ</t>
    </rPh>
    <rPh sb="8" eb="9">
      <t>ツ</t>
    </rPh>
    <rPh sb="14" eb="15">
      <t>サツ</t>
    </rPh>
    <rPh sb="15" eb="17">
      <t>ソウテイ</t>
    </rPh>
    <phoneticPr fontId="8"/>
  </si>
  <si>
    <t>　買い切り（400冊想定）</t>
    <rPh sb="1" eb="2">
      <t>カ</t>
    </rPh>
    <rPh sb="3" eb="4">
      <t>キ</t>
    </rPh>
    <rPh sb="9" eb="10">
      <t>サツ</t>
    </rPh>
    <rPh sb="10" eb="12">
      <t>ソウテイ</t>
    </rPh>
    <phoneticPr fontId="8"/>
  </si>
  <si>
    <t>　青空文庫（8000冊以上想定）</t>
    <rPh sb="1" eb="5">
      <t>アオゾ</t>
    </rPh>
    <rPh sb="10" eb="11">
      <t>サツ</t>
    </rPh>
    <rPh sb="11" eb="13">
      <t>イジョウ</t>
    </rPh>
    <rPh sb="13" eb="15">
      <t>ソウテイ</t>
    </rPh>
    <phoneticPr fontId="8"/>
  </si>
  <si>
    <t>※令和12年3月31日まで</t>
    <rPh sb="1" eb="3">
      <t>レイワ</t>
    </rPh>
    <rPh sb="5" eb="6">
      <t>トシ</t>
    </rPh>
    <rPh sb="7" eb="8">
      <t>ガツ</t>
    </rPh>
    <phoneticPr fontId="8"/>
  </si>
  <si>
    <t>（１）システム運用・保守業務経費（※初年度　令和８年８月末～令和９年３月末）</t>
    <rPh sb="18" eb="21">
      <t>ショネンド</t>
    </rPh>
    <phoneticPr fontId="8"/>
  </si>
  <si>
    <t>平均/パック単価</t>
    <rPh sb="0" eb="2">
      <t>ヘイキン</t>
    </rPh>
    <rPh sb="6" eb="8">
      <t>タンカ</t>
    </rPh>
    <phoneticPr fontId="8"/>
  </si>
  <si>
    <t>様式６-１ (③) コンテンツ経費 詳細</t>
    <rPh sb="0" eb="2">
      <t>ヨウシキ</t>
    </rPh>
    <rPh sb="18" eb="20">
      <t>ショウサイ</t>
    </rPh>
    <phoneticPr fontId="8"/>
  </si>
  <si>
    <t>（【様式6-1-①】）</t>
  </si>
  <si>
    <t>（【様式6-1-③】）</t>
  </si>
  <si>
    <t>②システム運用・保守業務見積（明細書）</t>
  </si>
  <si>
    <t>【様式８】コンテンツの数・内容</t>
    <rPh sb="11" eb="12">
      <t>カズ</t>
    </rPh>
    <rPh sb="13" eb="15">
      <t>ナイヨウ</t>
    </rPh>
    <phoneticPr fontId="8"/>
  </si>
  <si>
    <t>現行図書館システム（京セラコミュニケーションシステム社）との連携実績、連携に拠る拡張性</t>
    <rPh sb="0" eb="2">
      <t>ゲンコウ</t>
    </rPh>
    <rPh sb="2" eb="5">
      <t>トショカン</t>
    </rPh>
    <rPh sb="10" eb="11">
      <t>キョウ</t>
    </rPh>
    <rPh sb="26" eb="27">
      <t>シャ</t>
    </rPh>
    <rPh sb="30" eb="32">
      <t>レンケイ</t>
    </rPh>
    <rPh sb="32" eb="34">
      <t>ジッセキ</t>
    </rPh>
    <rPh sb="35" eb="37">
      <t>レンケイ</t>
    </rPh>
    <rPh sb="38" eb="39">
      <t>ヨ</t>
    </rPh>
    <rPh sb="40" eb="43">
      <t>カクチョウセイ</t>
    </rPh>
    <phoneticPr fontId="8"/>
  </si>
  <si>
    <t>実施要領</t>
  </si>
  <si>
    <t>内、読み放題コンテンツ数
（同時アクセスが可能なコンテンツの数）</t>
    <rPh sb="0" eb="1">
      <t>ウチ</t>
    </rPh>
    <rPh sb="2" eb="3">
      <t>ヨ</t>
    </rPh>
    <rPh sb="4" eb="6">
      <t>ホウダイ</t>
    </rPh>
    <rPh sb="11" eb="12">
      <t>カズ</t>
    </rPh>
    <rPh sb="14" eb="16">
      <t>ドウジ</t>
    </rPh>
    <rPh sb="21" eb="23">
      <t>カノウ</t>
    </rPh>
    <rPh sb="30" eb="31">
      <t>カズ</t>
    </rPh>
    <phoneticPr fontId="8"/>
  </si>
  <si>
    <t>内、買い切り型コンテンツ数
（貸出回数や利用期間の制限がないコンテンツ数）</t>
    <rPh sb="2" eb="3">
      <t>カ</t>
    </rPh>
    <rPh sb="4" eb="5">
      <t>キ</t>
    </rPh>
    <rPh sb="6" eb="7">
      <t>ガタ</t>
    </rPh>
    <rPh sb="12" eb="13">
      <t>スウ</t>
    </rPh>
    <phoneticPr fontId="8"/>
  </si>
  <si>
    <t>内、期間・回数限定型コンテンツ数</t>
    <rPh sb="2" eb="4">
      <t>キカン</t>
    </rPh>
    <rPh sb="5" eb="7">
      <t>カイスウ</t>
    </rPh>
    <rPh sb="7" eb="10">
      <t>ゲンテイガタ</t>
    </rPh>
    <rPh sb="15" eb="16">
      <t>スウ</t>
    </rPh>
    <phoneticPr fontId="8"/>
  </si>
  <si>
    <t>※主要なコンテンツ等</t>
    <rPh sb="1" eb="3">
      <t>シュヨウ</t>
    </rPh>
    <rPh sb="9" eb="10">
      <t>トウ</t>
    </rPh>
    <phoneticPr fontId="8"/>
  </si>
  <si>
    <t>内、画面拡大時の自動改行対応コンテンツ数、および機械音声・肉声読み上げ対応コンテンツ数</t>
    <rPh sb="0" eb="1">
      <t>ウチ</t>
    </rPh>
    <rPh sb="2" eb="4">
      <t>ガメン</t>
    </rPh>
    <rPh sb="4" eb="6">
      <t>カクダイ</t>
    </rPh>
    <rPh sb="6" eb="7">
      <t>トキ</t>
    </rPh>
    <rPh sb="8" eb="10">
      <t>ジドウ</t>
    </rPh>
    <rPh sb="10" eb="12">
      <t>カイギョウ</t>
    </rPh>
    <rPh sb="12" eb="14">
      <t>タイオウ</t>
    </rPh>
    <rPh sb="19" eb="20">
      <t>スウ</t>
    </rPh>
    <rPh sb="24" eb="26">
      <t>キカイ</t>
    </rPh>
    <rPh sb="26" eb="28">
      <t>オンセイ</t>
    </rPh>
    <rPh sb="29" eb="31">
      <t>ニクセイ</t>
    </rPh>
    <rPh sb="31" eb="32">
      <t>ヨ</t>
    </rPh>
    <rPh sb="33" eb="34">
      <t>ア</t>
    </rPh>
    <rPh sb="35" eb="37">
      <t>タイオウ</t>
    </rPh>
    <rPh sb="42" eb="43">
      <t>カズ</t>
    </rPh>
    <phoneticPr fontId="8"/>
  </si>
  <si>
    <t>※オーディオブックを含む</t>
    <rPh sb="10" eb="11">
      <t>フク</t>
    </rPh>
    <phoneticPr fontId="8"/>
  </si>
  <si>
    <r>
      <t xml:space="preserve">※国内書のうち、以下のジャンルが全体に占める割合を記載（小数点以下四捨五入）
</t>
    </r>
    <r>
      <rPr>
        <u/>
        <sz val="11"/>
        <color auto="1"/>
        <rFont val="HG丸ｺﾞｼｯｸM-PRO"/>
      </rPr>
      <t>文学　　　％</t>
    </r>
    <r>
      <rPr>
        <sz val="11"/>
        <color auto="1"/>
        <rFont val="HG丸ｺﾞｼｯｸM-PRO"/>
      </rPr>
      <t>、</t>
    </r>
    <r>
      <rPr>
        <u/>
        <sz val="11"/>
        <color auto="1"/>
        <rFont val="HG丸ｺﾞｼｯｸM-PRO"/>
      </rPr>
      <t>社会科学　　　％</t>
    </r>
    <r>
      <rPr>
        <sz val="11"/>
        <color auto="1"/>
        <rFont val="HG丸ｺﾞｼｯｸM-PRO"/>
      </rPr>
      <t>、</t>
    </r>
    <r>
      <rPr>
        <u/>
        <sz val="11"/>
        <color auto="1"/>
        <rFont val="HG丸ｺﾞｼｯｸM-PRO"/>
      </rPr>
      <t xml:space="preserve">自然科学　　　％
</t>
    </r>
    <rPh sb="1" eb="3">
      <t>コクナイ</t>
    </rPh>
    <rPh sb="3" eb="4">
      <t>ショ</t>
    </rPh>
    <rPh sb="8" eb="10">
      <t>イカ</t>
    </rPh>
    <rPh sb="16" eb="18">
      <t>ゼンタイ</t>
    </rPh>
    <rPh sb="19" eb="20">
      <t>シ</t>
    </rPh>
    <rPh sb="22" eb="24">
      <t>ワリアイ</t>
    </rPh>
    <rPh sb="25" eb="27">
      <t>キサイ</t>
    </rPh>
    <rPh sb="28" eb="31">
      <t>ショウスウテン</t>
    </rPh>
    <rPh sb="31" eb="33">
      <t>イカ</t>
    </rPh>
    <rPh sb="33" eb="37">
      <t>シシャゴニュウ</t>
    </rPh>
    <rPh sb="40" eb="42">
      <t>ブンガク</t>
    </rPh>
    <rPh sb="47" eb="51">
      <t>シャカイ</t>
    </rPh>
    <rPh sb="56" eb="60">
      <t>シゼン</t>
    </rPh>
    <phoneticPr fontId="8"/>
  </si>
  <si>
    <t>長期（３年）契約を鑑みた価格の妥当性</t>
    <rPh sb="0" eb="2">
      <t>チョウキ</t>
    </rPh>
    <rPh sb="4" eb="5">
      <t>ネン</t>
    </rPh>
    <rPh sb="6" eb="8">
      <t>ケイヤク</t>
    </rPh>
    <rPh sb="9" eb="10">
      <t>カンガ</t>
    </rPh>
    <rPh sb="12" eb="14">
      <t>カカク</t>
    </rPh>
    <rPh sb="15" eb="18">
      <t>ダトウセイ</t>
    </rPh>
    <phoneticPr fontId="8"/>
  </si>
  <si>
    <t>No.</t>
  </si>
  <si>
    <t>要求目標等</t>
    <rPh sb="0" eb="4">
      <t>ヨウキュウモクヒョウ</t>
    </rPh>
    <rPh sb="4" eb="5">
      <t>トウ</t>
    </rPh>
    <phoneticPr fontId="48"/>
  </si>
  <si>
    <t>平常時、業務停止を伴う障害が発生した際には、1営業日前の時点
（日次バックアップからの復旧）までのデータ復旧を目標とすること。</t>
  </si>
  <si>
    <r>
      <t>同時アクセス数は、不特定多数のアクセス※有りとする。（</t>
    </r>
    <r>
      <rPr>
        <sz val="10"/>
        <color auto="1"/>
        <rFont val="ＭＳ Ｐゴシック"/>
      </rPr>
      <t>10,000人程度）。</t>
    </r>
  </si>
  <si>
    <t>平日運用時間は、24時間利用を前提とすること。</t>
  </si>
  <si>
    <t>休日運用時間は、24時間利用を前提とすること。</t>
  </si>
  <si>
    <t>データ復旧の対応範囲は、障害発生時のデータ損失防止とすること。</t>
  </si>
  <si>
    <t>バックアップの取得間隔は、システム構成の変更時など、任意のタイミングとすること。</t>
  </si>
  <si>
    <t>エラー監視を行うこと。</t>
  </si>
  <si>
    <t>ソフトウェア保守契約種類は、問い合わせ対応をベンダーが実施すること。</t>
  </si>
  <si>
    <t>システム脆弱性等に対応するためのウィルス定義ファイルについては、定義ファイルリリース時に実施すること。</t>
  </si>
  <si>
    <t>情報システムへの操作制限は、必要最小限のプログラムの実行、コマンド※の操作、ファイルへのアクセス※のみを許可すること。</t>
  </si>
  <si>
    <t>セキュアコーディング、Webサーバの設定等は、対策の強化すること。</t>
  </si>
  <si>
    <t>変更案</t>
    <rPh sb="0" eb="2">
      <t>ヘンコウ</t>
    </rPh>
    <rPh sb="2" eb="3">
      <t>アン</t>
    </rPh>
    <phoneticPr fontId="8"/>
  </si>
  <si>
    <t>＜備考（計算式など）＞</t>
    <rPh sb="1" eb="3">
      <t>ビコウ</t>
    </rPh>
    <rPh sb="4" eb="7">
      <t>ケイサンシキ</t>
    </rPh>
    <phoneticPr fontId="8"/>
  </si>
  <si>
    <t>（月額）×月数＝【年額】にならない場合、各年度ごとに計算式等を以下に記載すること。</t>
    <rPh sb="1" eb="3">
      <t>ゲツガク</t>
    </rPh>
    <rPh sb="5" eb="7">
      <t>ツキスウ</t>
    </rPh>
    <rPh sb="9" eb="11">
      <t>ネンガク</t>
    </rPh>
    <rPh sb="17" eb="19">
      <t>バアイ</t>
    </rPh>
    <rPh sb="20" eb="26">
      <t>カクネンド</t>
    </rPh>
    <rPh sb="26" eb="29">
      <t>ケイサンシキ</t>
    </rPh>
    <rPh sb="29" eb="30">
      <t>ナド</t>
    </rPh>
    <rPh sb="31" eb="33">
      <t>イカ</t>
    </rPh>
    <rPh sb="34" eb="36">
      <t>キサイ</t>
    </rPh>
    <phoneticPr fontId="8"/>
  </si>
  <si>
    <t xml:space="preserve">  （記載例）　令和●年度　((月額)●●●●円×●月)+((月額)●●●●円×●月))＝【年額】●●,●●●円
</t>
    <rPh sb="3" eb="6">
      <t>キサイ</t>
    </rPh>
    <rPh sb="8" eb="10">
      <t>レイワ</t>
    </rPh>
    <rPh sb="11" eb="13">
      <t>ネ</t>
    </rPh>
    <rPh sb="16" eb="18">
      <t>ゲツガク</t>
    </rPh>
    <rPh sb="23" eb="24">
      <t>エン</t>
    </rPh>
    <rPh sb="26" eb="27">
      <t>ツキ</t>
    </rPh>
    <rPh sb="46" eb="48">
      <t>ネンガク</t>
    </rPh>
    <phoneticPr fontId="8"/>
  </si>
  <si>
    <t>※ただし、2年目以降の契約は各年度の予算によるため、当該提案額を契約額として保証するものではない。</t>
  </si>
  <si>
    <t>※　記入しきれない場合、項目を追加すること</t>
    <rPh sb="12" eb="14">
      <t>コウモク</t>
    </rPh>
    <rPh sb="15" eb="17">
      <t>ツイカ</t>
    </rPh>
    <phoneticPr fontId="8"/>
  </si>
  <si>
    <t>※　内訳に記載した項目は例であり、実態に併せて適宜記載すること</t>
  </si>
  <si>
    <t>※　A.B.Dについて年契約など有効期限があるパックについては、ひと月に案分した額を「月額」欄に記入すること</t>
    <rPh sb="11" eb="14">
      <t>ネンケ</t>
    </rPh>
    <rPh sb="16" eb="21">
      <t>ユウコウキ</t>
    </rPh>
    <rPh sb="34" eb="35">
      <t>ツキ</t>
    </rPh>
    <rPh sb="36" eb="38">
      <t>アンブン</t>
    </rPh>
    <rPh sb="40" eb="41">
      <t>ガク</t>
    </rPh>
    <rPh sb="43" eb="45">
      <t>ゲツガク</t>
    </rPh>
    <rPh sb="46" eb="47">
      <t>ラン</t>
    </rPh>
    <rPh sb="48" eb="50">
      <t>キニュウ</t>
    </rPh>
    <phoneticPr fontId="8"/>
  </si>
  <si>
    <t>【様式6-1-③】に転記↑</t>
    <rPh sb="10" eb="12">
      <t>テンキ</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</si>
</sst>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m/d"/>
    <numFmt numFmtId="177" formatCode="#,##0;\(#,##0\)"/>
    <numFmt numFmtId="178" formatCode="#,##0.00000;[Red]\-#,##0.00000"/>
    <numFmt numFmtId="179" formatCode="###0.0000_);[Red]\(###0.0000\)"/>
    <numFmt numFmtId="180" formatCode="[$-411]ggge&quot;年&quot;m&quot;月&quot;d&quot;日&quot;;@"/>
    <numFmt numFmtId="181" formatCode="#,##0_);[Red]\(#,##0\)"/>
    <numFmt numFmtId="182" formatCode="#,##0_ ;[Red]\-#,##0\ "/>
    <numFmt numFmtId="183" formatCode="&quot;¥&quot;#,##0_);[Red]\(&quot;¥&quot;#,##0\)"/>
    <numFmt numFmtId="184" formatCode="[$-411]ge\.m\.d;@"/>
    <numFmt numFmtId="185" formatCode="0.0_ "/>
  </numFmts>
  <fonts count="51">
    <font>
      <sz val="11"/>
      <color theme="1"/>
      <name val="ＭＳ Ｐゴシック"/>
      <family val="3"/>
      <scheme val="minor"/>
    </font>
    <font>
      <sz val="10"/>
      <color auto="1"/>
      <name val="Univers (W1)"/>
      <family val="2"/>
    </font>
    <font>
      <sz val="11"/>
      <color auto="1"/>
      <name val="明朝"/>
      <family val="1"/>
    </font>
    <font>
      <sz val="11"/>
      <color auto="1"/>
      <name val="ＭＳ Ｐゴシック"/>
      <family val="3"/>
    </font>
    <font>
      <sz val="11"/>
      <color theme="1"/>
      <name val="ＭＳ Ｐゴシック"/>
      <family val="3"/>
      <scheme val="minor"/>
    </font>
    <font>
      <sz val="11"/>
      <color theme="1"/>
      <name val="游ゴシック"/>
      <family val="3"/>
    </font>
    <font>
      <sz val="10"/>
      <color auto="1"/>
      <name val="ＭＳ Ｐゴシック"/>
      <family val="3"/>
    </font>
    <font>
      <sz val="10"/>
      <color auto="1"/>
      <name val="ＭＳ Ｐ明朝"/>
      <family val="1"/>
    </font>
    <font>
      <sz val="6"/>
      <color auto="1"/>
      <name val="ＭＳ Ｐゴシック"/>
      <family val="3"/>
      <scheme val="minor"/>
    </font>
    <font>
      <sz val="12"/>
      <color auto="1"/>
      <name val="ＭＳ 明朝"/>
      <family val="1"/>
    </font>
    <font>
      <sz val="16"/>
      <color auto="1"/>
      <name val="ＭＳ 明朝"/>
      <family val="1"/>
    </font>
    <font>
      <sz val="12"/>
      <color auto="1"/>
      <name val="HG丸ｺﾞｼｯｸM-PRO"/>
      <family val="3"/>
    </font>
    <font>
      <sz val="11"/>
      <color auto="1"/>
      <name val="HG丸ｺﾞｼｯｸM-PRO"/>
      <family val="3"/>
    </font>
    <font>
      <sz val="11"/>
      <color theme="1"/>
      <name val="HG丸ｺﾞｼｯｸM-PRO"/>
      <family val="3"/>
    </font>
    <font>
      <sz val="16"/>
      <color auto="1"/>
      <name val="HG丸ｺﾞｼｯｸM-PRO"/>
      <family val="3"/>
    </font>
    <font>
      <sz val="11"/>
      <color theme="0" tint="-0.35"/>
      <name val="HG丸ｺﾞｼｯｸM-PRO"/>
      <family val="3"/>
    </font>
    <font>
      <sz val="18"/>
      <color auto="1"/>
      <name val="HG丸ｺﾞｼｯｸM-PRO"/>
      <family val="3"/>
    </font>
    <font>
      <sz val="9"/>
      <color theme="1"/>
      <name val="HG丸ｺﾞｼｯｸM-PRO"/>
      <family val="3"/>
    </font>
    <font>
      <sz val="14"/>
      <color auto="1"/>
      <name val="HG丸ｺﾞｼｯｸM-PRO"/>
      <family val="3"/>
    </font>
    <font>
      <sz val="20"/>
      <color theme="1"/>
      <name val="HG丸ｺﾞｼｯｸM-PRO"/>
      <family val="3"/>
    </font>
    <font>
      <sz val="10.5"/>
      <color auto="1"/>
      <name val="HG丸ｺﾞｼｯｸM-PRO"/>
      <family val="3"/>
    </font>
    <font>
      <u/>
      <sz val="12"/>
      <color auto="1"/>
      <name val="HG丸ｺﾞｼｯｸM-PRO"/>
      <family val="3"/>
    </font>
    <font>
      <b/>
      <sz val="12"/>
      <color auto="1"/>
      <name val="HG丸ｺﾞｼｯｸM-PRO"/>
      <family val="3"/>
    </font>
    <font>
      <b/>
      <sz val="11"/>
      <color auto="1"/>
      <name val="HG丸ｺﾞｼｯｸM-PRO"/>
      <family val="3"/>
    </font>
    <font>
      <sz val="14"/>
      <color theme="1"/>
      <name val="HG丸ｺﾞｼｯｸM-PRO"/>
      <family val="3"/>
    </font>
    <font>
      <sz val="11"/>
      <color theme="0" tint="-0.5"/>
      <name val="HG丸ｺﾞｼｯｸM-PRO"/>
      <family val="3"/>
    </font>
    <font>
      <b/>
      <sz val="14"/>
      <color theme="1"/>
      <name val="HG丸ｺﾞｼｯｸM-PRO"/>
      <family val="3"/>
    </font>
    <font>
      <sz val="12"/>
      <color theme="1"/>
      <name val="HG丸ｺﾞｼｯｸM-PRO"/>
      <family val="3"/>
    </font>
    <font>
      <sz val="11"/>
      <color indexed="8"/>
      <name val="HG丸ｺﾞｼｯｸM-PRO"/>
      <family val="3"/>
    </font>
    <font>
      <sz val="12"/>
      <color rgb="FFFF0000"/>
      <name val="HG丸ｺﾞｼｯｸM-PRO"/>
      <family val="3"/>
    </font>
    <font>
      <sz val="10"/>
      <color theme="1"/>
      <name val="HG丸ｺﾞｼｯｸM-PRO"/>
      <family val="3"/>
    </font>
    <font>
      <sz val="12"/>
      <color indexed="8"/>
      <name val="HG丸ｺﾞｼｯｸM-PRO"/>
      <family val="3"/>
    </font>
    <font>
      <sz val="11"/>
      <color indexed="22"/>
      <name val="HG丸ｺﾞｼｯｸM-PRO"/>
      <family val="3"/>
    </font>
    <font>
      <sz val="6"/>
      <color auto="1"/>
      <name val="游ゴシック"/>
      <family val="3"/>
    </font>
    <font>
      <sz val="11"/>
      <color auto="1"/>
      <name val="游ゴシック"/>
      <family val="3"/>
    </font>
    <font>
      <b/>
      <sz val="11"/>
      <color theme="0"/>
      <name val="游ゴシック"/>
      <family val="3"/>
    </font>
    <font>
      <b/>
      <sz val="16"/>
      <color auto="1"/>
      <name val="游ゴシック"/>
      <family val="3"/>
    </font>
    <font>
      <b/>
      <sz val="14"/>
      <color theme="0"/>
      <name val="游ゴシック"/>
      <family val="3"/>
    </font>
    <font>
      <b/>
      <u/>
      <sz val="14"/>
      <color theme="0"/>
      <name val="游ゴシック"/>
      <family val="3"/>
    </font>
    <font>
      <sz val="11"/>
      <color theme="0"/>
      <name val="游ゴシック"/>
      <family val="3"/>
    </font>
    <font>
      <sz val="10"/>
      <color auto="1"/>
      <name val="游ゴシック"/>
      <family val="3"/>
    </font>
    <font>
      <b/>
      <sz val="14"/>
      <color auto="1"/>
      <name val="游ゴシック"/>
      <family val="3"/>
    </font>
    <font>
      <b/>
      <sz val="12"/>
      <color auto="1"/>
      <name val="游ゴシック"/>
      <family val="3"/>
    </font>
    <font>
      <strike/>
      <sz val="11"/>
      <color auto="1"/>
      <name val="游ゴシック"/>
      <family val="3"/>
    </font>
    <font>
      <sz val="14"/>
      <color auto="1"/>
      <name val="ＭＳ Ｐゴシック"/>
      <family val="3"/>
      <scheme val="minor"/>
    </font>
    <font>
      <sz val="12"/>
      <color auto="1"/>
      <name val="ＭＳ Ｐゴシック"/>
      <family val="3"/>
    </font>
    <font>
      <sz val="10"/>
      <color theme="1"/>
      <name val="ＭＳ Ｐゴシック"/>
      <family val="3"/>
    </font>
    <font>
      <b/>
      <sz val="10"/>
      <color auto="1"/>
      <name val="ＭＳ Ｐゴシック"/>
      <family val="3"/>
    </font>
    <font>
      <sz val="6"/>
      <color auto="1"/>
      <name val="ＭＳ Ｐ明朝"/>
      <family val="1"/>
    </font>
    <font>
      <b/>
      <sz val="14"/>
      <color auto="1"/>
      <name val="ＭＳ Ｐゴシック"/>
      <family val="3"/>
    </font>
    <font>
      <sz val="18"/>
      <color theme="3"/>
      <name val="游ゴシック Light"/>
      <family val="2"/>
    </font>
  </fonts>
  <fills count="1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5"/>
        <bgColor indexed="64"/>
      </patternFill>
    </fill>
    <fill>
      <patternFill patternType="solid">
        <fgColor indexed="43"/>
        <bgColor indexed="64"/>
      </patternFill>
    </fill>
    <fill>
      <patternFill patternType="solid">
        <fgColor theme="0" tint="-0.15"/>
        <bgColor indexed="64"/>
      </patternFill>
    </fill>
    <fill>
      <patternFill patternType="solid">
        <fgColor rgb="FFFFFF99"/>
        <bgColor indexed="64"/>
      </patternFill>
    </fill>
    <fill>
      <patternFill patternType="solid">
        <fgColor rgb="FFFFCCFF"/>
        <bgColor indexed="64"/>
      </patternFill>
    </fill>
    <fill>
      <patternFill patternType="solid">
        <fgColor rgb="FF99CCFF"/>
        <bgColor indexed="64"/>
      </patternFill>
    </fill>
    <fill>
      <patternFill patternType="solid">
        <fgColor theme="0" tint="-0.35"/>
        <bgColor indexed="64"/>
      </patternFill>
    </fill>
    <fill>
      <patternFill patternType="solid">
        <fgColor theme="7" tint="0.6"/>
        <bgColor indexed="64"/>
      </patternFill>
    </fill>
    <fill>
      <patternFill patternType="solid">
        <fgColor indexed="9"/>
        <bgColor indexed="64"/>
      </patternFill>
    </fill>
    <fill>
      <patternFill patternType="solid">
        <fgColor theme="0" tint="-0.5"/>
        <bgColor indexed="64"/>
      </patternFill>
    </fill>
    <fill>
      <patternFill patternType="solid">
        <fgColor theme="1" tint="0.5"/>
        <bgColor indexed="64"/>
      </patternFill>
    </fill>
    <fill>
      <patternFill patternType="solid">
        <fgColor theme="7" tint="0.8"/>
        <bgColor indexed="64"/>
      </patternFill>
    </fill>
    <fill>
      <patternFill patternType="solid">
        <fgColor rgb="FFB4C6E7"/>
        <bgColor indexed="64"/>
      </patternFill>
    </fill>
    <fill>
      <patternFill patternType="solid">
        <fgColor indexed="4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5">
    <xf numFmtId="0" fontId="0" fillId="0" borderId="0"/>
    <xf numFmtId="176" fontId="1" fillId="0" borderId="0" applyFont="0" applyFill="0" applyBorder="0" applyAlignment="0" applyProtection="0"/>
    <xf numFmtId="177" fontId="2"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alignment vertical="center"/>
    </xf>
    <xf numFmtId="0" fontId="5" fillId="0" borderId="0">
      <alignment vertical="center"/>
    </xf>
    <xf numFmtId="0" fontId="3" fillId="0" borderId="0"/>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5" fillId="0" borderId="0">
      <alignment vertical="center"/>
    </xf>
    <xf numFmtId="0" fontId="6" fillId="0" borderId="0">
      <alignment vertical="center"/>
    </xf>
    <xf numFmtId="0" fontId="7" fillId="0" borderId="0">
      <alignment vertical="center"/>
    </xf>
    <xf numFmtId="178" fontId="3" fillId="0" borderId="0" applyFont="0" applyFill="0" applyBorder="0" applyAlignment="0" applyProtection="0"/>
    <xf numFmtId="179" fontId="3" fillId="0" borderId="0" applyFont="0" applyFill="0" applyBorder="0" applyAlignment="0" applyProtection="0"/>
  </cellStyleXfs>
  <cellXfs count="516">
    <xf numFmtId="0" fontId="0" fillId="0" borderId="0" xfId="0"/>
    <xf numFmtId="0" fontId="9" fillId="2" borderId="0" xfId="5" applyFont="1" applyFill="1">
      <alignment vertical="center"/>
    </xf>
    <xf numFmtId="0" fontId="9" fillId="2" borderId="0" xfId="5" applyFont="1" applyFill="1" applyAlignment="1">
      <alignment vertical="top"/>
    </xf>
    <xf numFmtId="0" fontId="10" fillId="2" borderId="0" xfId="5" applyFont="1" applyFill="1" applyAlignment="1">
      <alignment horizontal="center" vertical="center"/>
    </xf>
    <xf numFmtId="0" fontId="9" fillId="2" borderId="0" xfId="5" applyFont="1" applyFill="1" applyAlignment="1">
      <alignment horizontal="center" vertical="center"/>
    </xf>
    <xf numFmtId="0" fontId="9" fillId="2" borderId="0" xfId="5" applyFont="1" applyFill="1" applyBorder="1" applyAlignment="1">
      <alignment horizontal="left" vertical="top" wrapText="1"/>
    </xf>
    <xf numFmtId="0" fontId="9" fillId="2" borderId="0" xfId="5" applyFont="1" applyFill="1" applyBorder="1" applyAlignment="1">
      <alignment horizontal="distributed" vertical="center"/>
    </xf>
    <xf numFmtId="0" fontId="9" fillId="2" borderId="0" xfId="5" applyFont="1" applyFill="1" applyBorder="1">
      <alignment vertical="center"/>
    </xf>
    <xf numFmtId="0" fontId="9" fillId="2" borderId="1" xfId="5" applyFont="1" applyFill="1" applyBorder="1" applyAlignment="1">
      <alignment horizontal="distributed" vertical="center"/>
    </xf>
    <xf numFmtId="0" fontId="9" fillId="2" borderId="2" xfId="5" applyFont="1" applyFill="1" applyBorder="1" applyAlignment="1">
      <alignment horizontal="left" vertical="center"/>
    </xf>
    <xf numFmtId="0" fontId="9" fillId="2" borderId="1" xfId="5" applyFont="1" applyFill="1" applyBorder="1" applyAlignment="1">
      <alignment horizontal="left" vertical="center"/>
    </xf>
    <xf numFmtId="0" fontId="0" fillId="2" borderId="1" xfId="0" applyFill="1" applyBorder="1" applyAlignment="1">
      <alignment horizontal="left" vertical="center"/>
    </xf>
    <xf numFmtId="0" fontId="9" fillId="2" borderId="0" xfId="5" applyFont="1" applyFill="1" applyBorder="1" applyAlignment="1">
      <alignment horizontal="center" vertical="center"/>
    </xf>
    <xf numFmtId="0" fontId="9" fillId="2" borderId="0" xfId="5" applyFont="1" applyFill="1" applyBorder="1" applyAlignment="1">
      <alignment vertical="center"/>
    </xf>
    <xf numFmtId="0" fontId="11" fillId="2" borderId="0" xfId="5" applyFont="1" applyFill="1">
      <alignment vertical="center"/>
    </xf>
    <xf numFmtId="0" fontId="11" fillId="2" borderId="0" xfId="5" applyFont="1" applyFill="1" applyAlignment="1">
      <alignment vertical="top"/>
    </xf>
    <xf numFmtId="0" fontId="11" fillId="2" borderId="0" xfId="5" applyFont="1" applyFill="1" applyAlignment="1">
      <alignment horizontal="center" vertical="center" shrinkToFit="1"/>
    </xf>
    <xf numFmtId="0" fontId="11" fillId="3" borderId="3" xfId="5" applyFont="1" applyFill="1" applyBorder="1" applyAlignment="1">
      <alignment horizontal="center" vertical="center" shrinkToFit="1"/>
    </xf>
    <xf numFmtId="0" fontId="11" fillId="2" borderId="4" xfId="5" applyFont="1" applyFill="1" applyBorder="1">
      <alignment vertical="center"/>
    </xf>
    <xf numFmtId="0" fontId="11" fillId="2" borderId="1" xfId="5" applyFont="1" applyFill="1" applyBorder="1">
      <alignment vertical="center"/>
    </xf>
    <xf numFmtId="0" fontId="11" fillId="2" borderId="5" xfId="5" applyFont="1" applyFill="1" applyBorder="1">
      <alignment vertical="center"/>
    </xf>
    <xf numFmtId="0" fontId="11" fillId="2" borderId="6" xfId="5" applyFont="1" applyFill="1" applyBorder="1">
      <alignment vertical="center"/>
    </xf>
    <xf numFmtId="0" fontId="11" fillId="2" borderId="7" xfId="5" applyFont="1" applyFill="1" applyBorder="1">
      <alignment vertical="center"/>
    </xf>
    <xf numFmtId="0" fontId="11" fillId="3" borderId="8" xfId="5" applyFont="1" applyFill="1" applyBorder="1" applyAlignment="1">
      <alignment horizontal="center" vertical="center"/>
    </xf>
    <xf numFmtId="0" fontId="11" fillId="2" borderId="9" xfId="5" applyFont="1" applyFill="1" applyBorder="1">
      <alignment vertical="center"/>
    </xf>
    <xf numFmtId="0" fontId="11" fillId="0" borderId="0" xfId="5" applyFont="1">
      <alignment vertical="center"/>
    </xf>
    <xf numFmtId="0" fontId="11" fillId="3" borderId="10" xfId="5" applyFont="1" applyFill="1" applyBorder="1" applyAlignment="1">
      <alignment horizontal="center" vertical="center" wrapText="1" shrinkToFit="1"/>
    </xf>
    <xf numFmtId="0" fontId="11" fillId="2" borderId="7" xfId="5" applyFont="1" applyFill="1" applyBorder="1" applyAlignment="1">
      <alignment horizontal="left" vertical="center"/>
    </xf>
    <xf numFmtId="0" fontId="11" fillId="2" borderId="1" xfId="5" applyFont="1" applyFill="1" applyBorder="1" applyAlignment="1">
      <alignment horizontal="left" vertical="center" wrapText="1"/>
    </xf>
    <xf numFmtId="180" fontId="11" fillId="2" borderId="1" xfId="5" applyNumberFormat="1" applyFont="1" applyFill="1" applyBorder="1" applyAlignment="1">
      <alignment horizontal="left" vertical="center" wrapText="1"/>
    </xf>
    <xf numFmtId="0" fontId="11" fillId="2" borderId="1" xfId="5" applyFont="1" applyFill="1" applyBorder="1" applyAlignment="1">
      <alignment horizontal="left" vertical="center"/>
    </xf>
    <xf numFmtId="0" fontId="11" fillId="3" borderId="10" xfId="5" applyFont="1" applyFill="1" applyBorder="1" applyAlignment="1">
      <alignment horizontal="center" vertical="center" shrinkToFit="1"/>
    </xf>
    <xf numFmtId="0" fontId="11" fillId="2" borderId="1" xfId="5" applyFont="1" applyFill="1" applyBorder="1" applyAlignment="1">
      <alignment vertical="center" wrapText="1"/>
    </xf>
    <xf numFmtId="0" fontId="12" fillId="2" borderId="0" xfId="5" applyFont="1" applyFill="1">
      <alignment vertical="center"/>
    </xf>
    <xf numFmtId="0" fontId="12" fillId="2" borderId="0" xfId="5" applyFont="1" applyFill="1" applyAlignment="1">
      <alignment horizontal="center" vertical="center" shrinkToFit="1"/>
    </xf>
    <xf numFmtId="0" fontId="12" fillId="3" borderId="10" xfId="5" applyFont="1" applyFill="1" applyBorder="1" applyAlignment="1">
      <alignment vertical="center" shrinkToFit="1"/>
    </xf>
    <xf numFmtId="0" fontId="12" fillId="4" borderId="7" xfId="5" applyFont="1" applyFill="1" applyBorder="1">
      <alignment vertical="center"/>
    </xf>
    <xf numFmtId="0" fontId="12" fillId="2" borderId="1" xfId="5" applyFont="1" applyFill="1" applyBorder="1" applyAlignment="1">
      <alignment horizontal="center" vertical="center"/>
    </xf>
    <xf numFmtId="0" fontId="12" fillId="2" borderId="0" xfId="5" applyFont="1" applyFill="1" applyAlignment="1">
      <alignment horizontal="center" vertical="center"/>
    </xf>
    <xf numFmtId="0" fontId="13" fillId="2" borderId="0" xfId="14" applyFont="1" applyFill="1">
      <alignment vertical="center"/>
    </xf>
    <xf numFmtId="0" fontId="12" fillId="3" borderId="5" xfId="5" applyFont="1" applyFill="1" applyBorder="1" applyAlignment="1">
      <alignment vertical="center" shrinkToFit="1"/>
    </xf>
    <xf numFmtId="0" fontId="12" fillId="2" borderId="1" xfId="5" applyFont="1" applyFill="1" applyBorder="1">
      <alignment vertical="center"/>
    </xf>
    <xf numFmtId="0" fontId="12" fillId="3" borderId="3" xfId="5" applyFont="1" applyFill="1" applyBorder="1" applyAlignment="1">
      <alignment horizontal="center" vertical="center" wrapText="1"/>
    </xf>
    <xf numFmtId="0" fontId="12" fillId="4" borderId="4" xfId="5" applyFont="1" applyFill="1" applyBorder="1" applyAlignment="1">
      <alignment horizontal="left" vertical="center" wrapText="1"/>
    </xf>
    <xf numFmtId="0" fontId="12" fillId="2" borderId="11" xfId="5" applyFont="1" applyFill="1" applyBorder="1" applyAlignment="1">
      <alignment horizontal="left" vertical="center"/>
    </xf>
    <xf numFmtId="0" fontId="12" fillId="2" borderId="0" xfId="5" applyFont="1" applyFill="1" applyAlignment="1">
      <alignment horizontal="left" vertical="center"/>
    </xf>
    <xf numFmtId="0" fontId="12" fillId="3" borderId="8" xfId="5" applyFont="1" applyFill="1" applyBorder="1" applyAlignment="1">
      <alignment horizontal="center" vertical="center" wrapText="1"/>
    </xf>
    <xf numFmtId="0" fontId="12" fillId="4" borderId="9" xfId="5" applyFont="1" applyFill="1" applyBorder="1" applyAlignment="1">
      <alignment horizontal="left" vertical="center" wrapText="1"/>
    </xf>
    <xf numFmtId="0" fontId="12" fillId="2" borderId="12" xfId="5" applyFont="1" applyFill="1" applyBorder="1" applyAlignment="1">
      <alignment horizontal="left" vertical="center"/>
    </xf>
    <xf numFmtId="0" fontId="12" fillId="3" borderId="10" xfId="5" applyFont="1" applyFill="1" applyBorder="1" applyAlignment="1">
      <alignment horizontal="center" vertical="center" wrapText="1"/>
    </xf>
    <xf numFmtId="0" fontId="12" fillId="4" borderId="7" xfId="5" applyFont="1" applyFill="1" applyBorder="1" applyAlignment="1">
      <alignment horizontal="center" vertical="center" wrapText="1"/>
    </xf>
    <xf numFmtId="0" fontId="12" fillId="4" borderId="7" xfId="5" applyFont="1" applyFill="1" applyBorder="1" applyAlignment="1">
      <alignment horizontal="left" vertical="center" wrapText="1"/>
    </xf>
    <xf numFmtId="0" fontId="12" fillId="3" borderId="10" xfId="5" applyFont="1" applyFill="1" applyBorder="1" applyAlignment="1">
      <alignment horizontal="center" vertical="center" wrapText="1" shrinkToFit="1"/>
    </xf>
    <xf numFmtId="0" fontId="12" fillId="4" borderId="7" xfId="5" applyFont="1" applyFill="1" applyBorder="1" applyAlignment="1">
      <alignment vertical="center" wrapText="1"/>
    </xf>
    <xf numFmtId="0" fontId="12" fillId="2" borderId="1" xfId="5" applyFont="1" applyFill="1" applyBorder="1" applyAlignment="1">
      <alignment vertical="center" wrapText="1"/>
    </xf>
    <xf numFmtId="0" fontId="12" fillId="2" borderId="0" xfId="5" applyFont="1" applyFill="1" applyAlignment="1">
      <alignment vertical="center" wrapText="1"/>
    </xf>
    <xf numFmtId="0" fontId="14" fillId="2" borderId="0" xfId="5" applyFont="1" applyFill="1" applyAlignment="1">
      <alignment horizontal="center" vertical="center"/>
    </xf>
    <xf numFmtId="0" fontId="11" fillId="2" borderId="0" xfId="5" applyFont="1" applyFill="1" applyAlignment="1">
      <alignment horizontal="center" vertical="center"/>
    </xf>
    <xf numFmtId="0" fontId="11" fillId="2" borderId="0" xfId="5" applyFont="1" applyFill="1" applyBorder="1" applyAlignment="1">
      <alignment horizontal="left" vertical="top" wrapText="1"/>
    </xf>
    <xf numFmtId="0" fontId="11" fillId="2" borderId="1" xfId="5" applyFont="1" applyFill="1" applyBorder="1" applyAlignment="1">
      <alignment horizontal="distributed" vertical="center"/>
    </xf>
    <xf numFmtId="0" fontId="11" fillId="2" borderId="0" xfId="5" applyFont="1" applyFill="1" applyBorder="1" applyAlignment="1">
      <alignment horizontal="center" vertical="center"/>
    </xf>
    <xf numFmtId="0" fontId="12" fillId="0" borderId="0" xfId="5" applyFont="1">
      <alignment vertical="center"/>
    </xf>
    <xf numFmtId="0" fontId="12" fillId="0" borderId="0" xfId="5" applyFont="1" applyAlignment="1">
      <alignment vertical="top"/>
    </xf>
    <xf numFmtId="0" fontId="12" fillId="0" borderId="0" xfId="5" applyFont="1" applyAlignment="1">
      <alignment horizontal="left" vertical="top" shrinkToFit="1"/>
    </xf>
    <xf numFmtId="0" fontId="12" fillId="0" borderId="0" xfId="5" applyFont="1" applyAlignment="1">
      <alignment horizontal="center" vertical="top" shrinkToFit="1"/>
    </xf>
    <xf numFmtId="0" fontId="12" fillId="0" borderId="0" xfId="5" applyFont="1" applyAlignment="1">
      <alignment horizontal="center" vertical="top"/>
    </xf>
    <xf numFmtId="0" fontId="12" fillId="0" borderId="0" xfId="5" applyFont="1" applyAlignment="1">
      <alignment horizontal="center" vertical="center" shrinkToFit="1"/>
    </xf>
    <xf numFmtId="0" fontId="12" fillId="3" borderId="5" xfId="5" applyFont="1" applyFill="1" applyBorder="1" applyAlignment="1">
      <alignment horizontal="center" vertical="top" shrinkToFi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center" wrapText="1"/>
    </xf>
    <xf numFmtId="0" fontId="12" fillId="3" borderId="10" xfId="5" applyFont="1" applyFill="1" applyBorder="1" applyAlignment="1">
      <alignment horizontal="center" vertical="top" shrinkToFit="1"/>
    </xf>
    <xf numFmtId="0" fontId="12" fillId="0" borderId="7" xfId="5" applyFont="1" applyBorder="1" applyAlignment="1">
      <alignment vertical="center" wrapText="1"/>
    </xf>
    <xf numFmtId="0" fontId="12" fillId="0" borderId="1" xfId="5" applyFont="1" applyBorder="1" applyAlignment="1">
      <alignment horizontal="left" vertical="center" wrapText="1"/>
    </xf>
    <xf numFmtId="0" fontId="12" fillId="3" borderId="11" xfId="5" applyFont="1" applyFill="1" applyBorder="1" applyAlignment="1">
      <alignment horizontal="left" vertical="top" shrinkToFit="1"/>
    </xf>
    <xf numFmtId="0" fontId="12" fillId="0" borderId="13" xfId="5" applyFont="1" applyBorder="1">
      <alignment vertical="center"/>
    </xf>
    <xf numFmtId="0" fontId="12" fillId="0" borderId="14" xfId="5" applyFont="1" applyBorder="1" applyAlignment="1">
      <alignment horizontal="left" vertical="center" wrapText="1"/>
    </xf>
    <xf numFmtId="0" fontId="12" fillId="0" borderId="15" xfId="5" applyFont="1" applyBorder="1">
      <alignment vertical="center"/>
    </xf>
    <xf numFmtId="0" fontId="12" fillId="5" borderId="1" xfId="5" applyFont="1" applyFill="1" applyBorder="1" applyAlignment="1">
      <alignment vertical="center" wrapText="1"/>
    </xf>
    <xf numFmtId="0" fontId="12" fillId="0" borderId="5" xfId="5" applyFont="1" applyBorder="1" applyAlignment="1">
      <alignment horizontal="right" vertical="center" wrapText="1"/>
    </xf>
    <xf numFmtId="0" fontId="12" fillId="0" borderId="6" xfId="5" applyFont="1" applyBorder="1" applyAlignment="1">
      <alignment horizontal="right" vertical="center" wrapText="1"/>
    </xf>
    <xf numFmtId="0" fontId="12" fillId="0" borderId="7" xfId="5" applyFont="1" applyBorder="1" applyAlignment="1">
      <alignment horizontal="right" vertical="center" wrapText="1"/>
    </xf>
    <xf numFmtId="0" fontId="12" fillId="0" borderId="7" xfId="5" applyFont="1" applyBorder="1" applyAlignment="1">
      <alignment horizontal="left" vertical="center" wrapText="1" shrinkToFit="1"/>
    </xf>
    <xf numFmtId="0" fontId="12" fillId="0" borderId="1" xfId="5" applyFont="1" applyBorder="1" applyAlignment="1">
      <alignment horizontal="center" vertical="top" wrapText="1"/>
    </xf>
    <xf numFmtId="0" fontId="12" fillId="0" borderId="0" xfId="5" applyFont="1" applyAlignment="1">
      <alignment horizontal="center" vertical="top" wrapText="1"/>
    </xf>
    <xf numFmtId="0" fontId="12" fillId="3" borderId="16" xfId="5" applyFont="1" applyFill="1" applyBorder="1" applyAlignment="1">
      <alignment horizontal="left" vertical="top" shrinkToFit="1"/>
    </xf>
    <xf numFmtId="0" fontId="12" fillId="0" borderId="17" xfId="5" applyFont="1" applyBorder="1" applyAlignment="1">
      <alignment horizontal="center" vertical="top" wrapText="1"/>
    </xf>
    <xf numFmtId="0" fontId="12" fillId="0" borderId="2" xfId="5" applyFont="1" applyBorder="1" applyAlignment="1">
      <alignment vertical="top"/>
    </xf>
    <xf numFmtId="0" fontId="12" fillId="3" borderId="10" xfId="5" applyFont="1" applyFill="1" applyBorder="1" applyAlignment="1">
      <alignment horizontal="center" vertical="center" shrinkToFit="1"/>
    </xf>
    <xf numFmtId="0" fontId="15" fillId="5" borderId="7" xfId="5" applyFont="1" applyFill="1" applyBorder="1" applyAlignment="1">
      <alignment horizontal="left" vertical="center" wrapText="1" shrinkToFit="1"/>
    </xf>
    <xf numFmtId="0" fontId="12" fillId="0" borderId="1" xfId="5" applyFont="1" applyBorder="1" applyAlignment="1">
      <alignment horizontal="left" vertical="top" shrinkToFit="1"/>
    </xf>
    <xf numFmtId="0" fontId="12" fillId="5" borderId="7" xfId="5" applyFont="1" applyFill="1" applyBorder="1" applyAlignment="1">
      <alignment horizontal="left" vertical="center" wrapText="1" shrinkToFit="1"/>
    </xf>
    <xf numFmtId="0" fontId="12" fillId="0" borderId="17" xfId="5" applyFont="1" applyBorder="1" applyAlignment="1">
      <alignment horizontal="left" vertical="top" shrinkToFit="1"/>
    </xf>
    <xf numFmtId="0" fontId="12" fillId="0" borderId="2" xfId="5" applyFont="1" applyBorder="1" applyAlignment="1">
      <alignment horizontal="left" vertical="top" shrinkToFit="1"/>
    </xf>
    <xf numFmtId="0" fontId="12" fillId="0" borderId="1" xfId="5" applyFont="1" applyBorder="1" applyAlignment="1">
      <alignment horizontal="center" vertical="top" shrinkToFit="1"/>
    </xf>
    <xf numFmtId="0" fontId="12" fillId="0" borderId="17" xfId="5" applyFont="1" applyBorder="1" applyAlignment="1">
      <alignment horizontal="center" vertical="top" shrinkToFit="1"/>
    </xf>
    <xf numFmtId="0" fontId="12" fillId="5" borderId="7" xfId="5" applyFont="1" applyFill="1" applyBorder="1" applyAlignment="1">
      <alignment horizontal="center" vertical="center"/>
    </xf>
    <xf numFmtId="0" fontId="12" fillId="0" borderId="1" xfId="5" applyFont="1" applyBorder="1" applyAlignment="1">
      <alignment horizontal="center" vertical="top"/>
    </xf>
    <xf numFmtId="0" fontId="12" fillId="0" borderId="7" xfId="5" applyFont="1" applyBorder="1" applyAlignment="1">
      <alignment horizontal="center" vertical="center"/>
    </xf>
    <xf numFmtId="0" fontId="12" fillId="3" borderId="12" xfId="5" applyFont="1" applyFill="1" applyBorder="1" applyAlignment="1">
      <alignment horizontal="left" vertical="top" shrinkToFit="1"/>
    </xf>
    <xf numFmtId="0" fontId="12" fillId="0" borderId="18" xfId="5" applyFont="1" applyBorder="1" applyAlignment="1">
      <alignment horizontal="center" vertical="top"/>
    </xf>
    <xf numFmtId="0" fontId="12" fillId="0" borderId="19" xfId="5" applyFont="1" applyBorder="1" applyAlignment="1">
      <alignment horizontal="center" vertical="top"/>
    </xf>
    <xf numFmtId="0" fontId="12" fillId="0" borderId="20" xfId="5" applyFont="1" applyBorder="1" applyAlignment="1">
      <alignment horizontal="center" vertical="top" shrinkToFit="1"/>
    </xf>
    <xf numFmtId="0" fontId="16" fillId="2" borderId="0" xfId="5" applyFont="1" applyFill="1" applyAlignment="1">
      <alignment horizontal="center" vertical="center"/>
    </xf>
    <xf numFmtId="0" fontId="13" fillId="2" borderId="0" xfId="5" applyFont="1" applyFill="1" applyAlignment="1">
      <alignment horizontal="center" vertical="center"/>
    </xf>
    <xf numFmtId="0" fontId="13" fillId="2" borderId="0" xfId="14" applyFont="1" applyFill="1" applyAlignment="1">
      <alignment vertical="center" wrapText="1"/>
    </xf>
    <xf numFmtId="0" fontId="17" fillId="2" borderId="0" xfId="5" applyFont="1" applyFill="1">
      <alignment vertical="center"/>
    </xf>
    <xf numFmtId="0" fontId="13" fillId="2" borderId="1" xfId="5" applyFont="1" applyFill="1" applyBorder="1" applyAlignment="1">
      <alignment horizontal="center" vertical="center"/>
    </xf>
    <xf numFmtId="0" fontId="13" fillId="2" borderId="1" xfId="0" applyFont="1" applyFill="1" applyBorder="1" applyAlignment="1">
      <alignment vertical="center"/>
    </xf>
    <xf numFmtId="0" fontId="18" fillId="2" borderId="1" xfId="5" applyFont="1" applyFill="1" applyBorder="1" applyAlignment="1">
      <alignment horizontal="center" vertical="center" wrapText="1"/>
    </xf>
    <xf numFmtId="0" fontId="12" fillId="2" borderId="0" xfId="5" applyFont="1" applyFill="1" applyAlignment="1">
      <alignment vertical="center" shrinkToFit="1"/>
    </xf>
    <xf numFmtId="0" fontId="13" fillId="2" borderId="0" xfId="5" applyFont="1" applyFill="1" applyAlignment="1">
      <alignment horizontal="center" vertical="center" shrinkToFit="1"/>
    </xf>
    <xf numFmtId="0" fontId="13" fillId="2" borderId="0" xfId="0" applyFont="1" applyFill="1" applyAlignment="1">
      <alignment horizontal="left" vertical="top" wrapText="1"/>
    </xf>
    <xf numFmtId="0" fontId="12" fillId="2" borderId="0" xfId="5" applyFont="1" applyFill="1" applyBorder="1" applyAlignment="1">
      <alignment horizontal="left" vertical="top" wrapText="1"/>
    </xf>
    <xf numFmtId="0" fontId="13" fillId="2" borderId="0" xfId="0" applyFont="1" applyFill="1" applyAlignment="1">
      <alignment vertical="center"/>
    </xf>
    <xf numFmtId="0" fontId="12" fillId="2" borderId="0" xfId="5" applyFont="1" applyFill="1" applyAlignment="1">
      <alignment horizontal="left" vertical="top" wrapText="1"/>
    </xf>
    <xf numFmtId="0" fontId="16" fillId="2" borderId="1" xfId="5" applyFont="1" applyFill="1" applyBorder="1" applyAlignment="1">
      <alignment horizontal="center" vertical="center"/>
    </xf>
    <xf numFmtId="0" fontId="13" fillId="6" borderId="13" xfId="5" applyFont="1" applyFill="1" applyBorder="1" applyAlignment="1">
      <alignment horizontal="center" vertical="center" shrinkToFit="1"/>
    </xf>
    <xf numFmtId="0" fontId="19" fillId="6" borderId="14" xfId="5" applyFont="1" applyFill="1" applyBorder="1" applyAlignment="1">
      <alignment horizontal="center" vertical="center"/>
    </xf>
    <xf numFmtId="0" fontId="19" fillId="6" borderId="15" xfId="5" applyFont="1" applyFill="1" applyBorder="1" applyAlignment="1">
      <alignment horizontal="center" vertical="center"/>
    </xf>
    <xf numFmtId="0" fontId="13" fillId="6" borderId="18" xfId="5" applyFont="1" applyFill="1" applyBorder="1" applyAlignment="1">
      <alignment horizontal="center" vertical="center" shrinkToFit="1"/>
    </xf>
    <xf numFmtId="0" fontId="19" fillId="6" borderId="19" xfId="5" applyFont="1" applyFill="1" applyBorder="1" applyAlignment="1">
      <alignment horizontal="center" vertical="center"/>
    </xf>
    <xf numFmtId="0" fontId="19" fillId="6" borderId="20" xfId="5" applyFont="1" applyFill="1" applyBorder="1" applyAlignment="1">
      <alignment horizontal="center" vertical="center"/>
    </xf>
    <xf numFmtId="0" fontId="13" fillId="2" borderId="0" xfId="5" applyFont="1" applyFill="1" applyAlignment="1">
      <alignment horizontal="distributed" vertical="center" shrinkToFit="1"/>
    </xf>
    <xf numFmtId="0" fontId="13" fillId="2" borderId="0" xfId="5" applyFont="1" applyFill="1" applyAlignment="1">
      <alignment horizontal="distributed" vertical="center"/>
    </xf>
    <xf numFmtId="0" fontId="12" fillId="2" borderId="0" xfId="5" applyFont="1" applyFill="1" applyAlignment="1">
      <alignment horizontal="distributed" vertical="center" shrinkToFit="1"/>
    </xf>
    <xf numFmtId="0" fontId="13" fillId="6" borderId="21" xfId="5" applyFont="1" applyFill="1" applyBorder="1" applyAlignment="1">
      <alignment horizontal="center" vertical="center" shrinkToFit="1"/>
    </xf>
    <xf numFmtId="0" fontId="19" fillId="6" borderId="22" xfId="5" applyFont="1" applyFill="1" applyBorder="1" applyAlignment="1">
      <alignment horizontal="center" vertical="center"/>
    </xf>
    <xf numFmtId="0" fontId="19" fillId="6" borderId="23" xfId="5" applyFont="1" applyFill="1" applyBorder="1" applyAlignment="1">
      <alignment horizontal="center" vertical="center"/>
    </xf>
    <xf numFmtId="0" fontId="13" fillId="0" borderId="24" xfId="5" applyFont="1" applyBorder="1" applyAlignment="1">
      <alignment horizontal="center" vertical="center" shrinkToFit="1"/>
    </xf>
    <xf numFmtId="0" fontId="19" fillId="0" borderId="25" xfId="5" applyFont="1" applyBorder="1" applyAlignment="1">
      <alignment horizontal="center" vertical="center"/>
    </xf>
    <xf numFmtId="0" fontId="19" fillId="0" borderId="26" xfId="5" applyFont="1" applyBorder="1" applyAlignment="1">
      <alignment horizontal="center" vertical="center"/>
    </xf>
    <xf numFmtId="0" fontId="13" fillId="0" borderId="18" xfId="5" applyFont="1" applyBorder="1" applyAlignment="1">
      <alignment horizontal="center" vertical="center" shrinkToFit="1"/>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3" fillId="2" borderId="13" xfId="5" applyFont="1" applyFill="1" applyBorder="1" applyAlignment="1">
      <alignment horizontal="center" vertical="center" shrinkToFit="1"/>
    </xf>
    <xf numFmtId="0" fontId="19" fillId="2" borderId="14" xfId="5" applyFont="1" applyFill="1" applyBorder="1" applyAlignment="1">
      <alignment horizontal="center" vertical="center"/>
    </xf>
    <xf numFmtId="0" fontId="19" fillId="2" borderId="15" xfId="5" applyFont="1" applyFill="1" applyBorder="1" applyAlignment="1">
      <alignment horizontal="center" vertical="center"/>
    </xf>
    <xf numFmtId="0" fontId="13" fillId="2" borderId="0" xfId="14" applyFont="1" applyFill="1" applyBorder="1" applyAlignment="1">
      <alignment horizontal="left" vertical="center"/>
    </xf>
    <xf numFmtId="0" fontId="13" fillId="2" borderId="2" xfId="14" applyFont="1" applyFill="1" applyBorder="1" applyAlignment="1">
      <alignment horizontal="left" vertical="center"/>
    </xf>
    <xf numFmtId="0" fontId="13" fillId="2" borderId="18" xfId="5" applyFont="1" applyFill="1" applyBorder="1" applyAlignment="1">
      <alignment horizontal="center" vertical="center" shrinkToFit="1"/>
    </xf>
    <xf numFmtId="0" fontId="19" fillId="2" borderId="19" xfId="5" applyFont="1" applyFill="1" applyBorder="1" applyAlignment="1">
      <alignment horizontal="center" vertical="center"/>
    </xf>
    <xf numFmtId="0" fontId="19" fillId="2" borderId="20" xfId="5" applyFont="1" applyFill="1" applyBorder="1" applyAlignment="1">
      <alignment horizontal="center" vertical="center"/>
    </xf>
    <xf numFmtId="0" fontId="13" fillId="2" borderId="21" xfId="5" applyFont="1" applyFill="1" applyBorder="1" applyAlignment="1">
      <alignment horizontal="center" vertical="center" shrinkToFit="1"/>
    </xf>
    <xf numFmtId="0" fontId="19" fillId="2" borderId="22" xfId="5" applyFont="1" applyFill="1" applyBorder="1" applyAlignment="1">
      <alignment horizontal="center" vertical="center"/>
    </xf>
    <xf numFmtId="0" fontId="19" fillId="2" borderId="23" xfId="5" applyFont="1" applyFill="1" applyBorder="1" applyAlignment="1">
      <alignment horizontal="center" vertical="center"/>
    </xf>
    <xf numFmtId="0" fontId="13" fillId="2" borderId="24" xfId="5" applyFont="1" applyFill="1" applyBorder="1" applyAlignment="1">
      <alignment horizontal="center" vertical="center" shrinkToFit="1"/>
    </xf>
    <xf numFmtId="0" fontId="19" fillId="2" borderId="25" xfId="5" applyFont="1" applyFill="1" applyBorder="1" applyAlignment="1">
      <alignment horizontal="center" vertical="center"/>
    </xf>
    <xf numFmtId="0" fontId="19" fillId="2" borderId="26" xfId="5" applyFont="1" applyFill="1" applyBorder="1" applyAlignment="1">
      <alignment horizontal="center" vertical="center"/>
    </xf>
    <xf numFmtId="0" fontId="20" fillId="2" borderId="0" xfId="5" applyFont="1" applyFill="1" applyAlignment="1">
      <alignment horizontal="right" vertical="center"/>
    </xf>
    <xf numFmtId="0" fontId="13" fillId="2" borderId="0" xfId="0" applyFont="1" applyFill="1" applyAlignment="1">
      <alignment horizontal="left" vertical="center" wrapText="1"/>
    </xf>
    <xf numFmtId="0" fontId="18" fillId="6" borderId="1" xfId="5" applyFont="1" applyFill="1" applyBorder="1" applyAlignment="1">
      <alignment horizontal="center" vertical="center" wrapText="1"/>
    </xf>
    <xf numFmtId="0" fontId="13" fillId="6" borderId="1" xfId="0" applyFont="1" applyFill="1" applyBorder="1" applyAlignment="1">
      <alignment vertical="center"/>
    </xf>
    <xf numFmtId="0" fontId="12" fillId="2" borderId="0" xfId="5" applyFont="1" applyFill="1" applyAlignment="1">
      <alignment vertical="top" wrapText="1"/>
    </xf>
    <xf numFmtId="0" fontId="13" fillId="6" borderId="24" xfId="5" applyFont="1" applyFill="1" applyBorder="1" applyAlignment="1">
      <alignment horizontal="center" vertical="center" shrinkToFit="1"/>
    </xf>
    <xf numFmtId="0" fontId="19" fillId="6" borderId="25" xfId="5" applyFont="1" applyFill="1" applyBorder="1" applyAlignment="1">
      <alignment horizontal="center" vertical="center"/>
    </xf>
    <xf numFmtId="0" fontId="19" fillId="6" borderId="26" xfId="5" applyFont="1" applyFill="1" applyBorder="1" applyAlignment="1">
      <alignment horizontal="center" vertical="center"/>
    </xf>
    <xf numFmtId="0" fontId="12" fillId="2" borderId="0" xfId="5" applyFont="1" applyFill="1" applyAlignment="1">
      <alignment horizontal="right" vertical="center"/>
    </xf>
    <xf numFmtId="0" fontId="21" fillId="2" borderId="0" xfId="5" applyFont="1" applyFill="1" applyAlignment="1">
      <alignment horizontal="left" vertical="center"/>
    </xf>
    <xf numFmtId="0" fontId="11" fillId="3" borderId="1" xfId="5" applyFont="1" applyFill="1" applyBorder="1" applyAlignment="1">
      <alignment horizontal="left" vertical="center"/>
    </xf>
    <xf numFmtId="0" fontId="11" fillId="7" borderId="11" xfId="5" applyFont="1" applyFill="1" applyBorder="1" applyAlignment="1">
      <alignment horizontal="left" vertical="center"/>
    </xf>
    <xf numFmtId="0" fontId="11" fillId="2" borderId="11" xfId="5" applyFont="1" applyFill="1" applyBorder="1" applyAlignment="1">
      <alignment horizontal="left" vertical="center"/>
    </xf>
    <xf numFmtId="0" fontId="12" fillId="2" borderId="16" xfId="5" applyFont="1" applyFill="1" applyBorder="1" applyAlignment="1">
      <alignment horizontal="left" vertical="center"/>
    </xf>
    <xf numFmtId="0" fontId="11" fillId="2" borderId="0" xfId="5" applyFont="1" applyFill="1" applyAlignment="1">
      <alignment horizontal="left" vertical="center"/>
    </xf>
    <xf numFmtId="0" fontId="11" fillId="7" borderId="16" xfId="5" applyFont="1" applyFill="1" applyBorder="1" applyAlignment="1">
      <alignment horizontal="left" vertical="center"/>
    </xf>
    <xf numFmtId="0" fontId="11" fillId="2" borderId="16" xfId="5" applyFont="1" applyFill="1" applyBorder="1" applyAlignment="1">
      <alignment horizontal="left" vertical="center"/>
    </xf>
    <xf numFmtId="0" fontId="11" fillId="2" borderId="12" xfId="5" applyFont="1" applyFill="1" applyBorder="1" applyAlignment="1">
      <alignment horizontal="left" vertical="center"/>
    </xf>
    <xf numFmtId="0" fontId="11" fillId="2" borderId="11" xfId="5" applyFont="1" applyFill="1" applyBorder="1" applyAlignment="1">
      <alignment horizontal="right" vertical="center"/>
    </xf>
    <xf numFmtId="0" fontId="11" fillId="7" borderId="16" xfId="5" applyFont="1" applyFill="1" applyBorder="1" applyAlignment="1">
      <alignment horizontal="right" vertical="center"/>
    </xf>
    <xf numFmtId="0" fontId="11" fillId="2" borderId="13" xfId="5" applyFont="1" applyFill="1" applyBorder="1" applyAlignment="1">
      <alignment horizontal="right" vertical="center"/>
    </xf>
    <xf numFmtId="0" fontId="11" fillId="2" borderId="0" xfId="5" applyFont="1" applyFill="1" applyAlignment="1">
      <alignment horizontal="right" vertical="center"/>
    </xf>
    <xf numFmtId="0" fontId="22" fillId="3" borderId="11" xfId="5" applyFont="1" applyFill="1" applyBorder="1" applyAlignment="1">
      <alignment horizontal="center" vertical="center"/>
    </xf>
    <xf numFmtId="0" fontId="12" fillId="7" borderId="12" xfId="5" applyFont="1" applyFill="1" applyBorder="1" applyAlignment="1">
      <alignment horizontal="left" vertical="center"/>
    </xf>
    <xf numFmtId="0" fontId="22" fillId="3" borderId="12" xfId="5" applyFont="1" applyFill="1" applyBorder="1" applyAlignment="1">
      <alignment horizontal="center" vertical="center"/>
    </xf>
    <xf numFmtId="0" fontId="12" fillId="2" borderId="0" xfId="5" applyFont="1" applyFill="1" applyAlignment="1">
      <alignment horizontal="right" vertical="center" shrinkToFit="1"/>
    </xf>
    <xf numFmtId="38" fontId="11" fillId="3" borderId="1" xfId="4" applyFont="1" applyFill="1" applyBorder="1" applyAlignment="1">
      <alignment horizontal="left" vertical="center"/>
    </xf>
    <xf numFmtId="38" fontId="11" fillId="2" borderId="1" xfId="4" applyFont="1" applyFill="1" applyBorder="1" applyAlignment="1">
      <alignment horizontal="right" vertical="center"/>
    </xf>
    <xf numFmtId="181" fontId="11" fillId="7" borderId="7" xfId="4" applyNumberFormat="1" applyFont="1" applyFill="1" applyBorder="1" applyAlignment="1">
      <alignment horizontal="right" vertical="center"/>
    </xf>
    <xf numFmtId="181" fontId="11" fillId="2" borderId="1" xfId="4" applyNumberFormat="1" applyFont="1" applyFill="1" applyBorder="1" applyAlignment="1">
      <alignment horizontal="right" vertical="center"/>
    </xf>
    <xf numFmtId="181" fontId="11" fillId="7" borderId="1" xfId="4" applyNumberFormat="1" applyFont="1" applyFill="1" applyBorder="1" applyAlignment="1">
      <alignment horizontal="right" vertical="center"/>
    </xf>
    <xf numFmtId="181" fontId="11" fillId="2" borderId="5" xfId="4" applyNumberFormat="1" applyFont="1" applyFill="1" applyBorder="1" applyAlignment="1">
      <alignment horizontal="right" vertical="center"/>
    </xf>
    <xf numFmtId="181" fontId="11" fillId="2" borderId="0" xfId="4" applyNumberFormat="1" applyFont="1" applyFill="1" applyBorder="1" applyAlignment="1">
      <alignment horizontal="right" vertical="center"/>
    </xf>
    <xf numFmtId="38" fontId="11" fillId="2" borderId="0" xfId="4" applyFont="1" applyFill="1" applyBorder="1" applyAlignment="1">
      <alignment horizontal="right" vertical="center"/>
    </xf>
    <xf numFmtId="182" fontId="23" fillId="2" borderId="1" xfId="4" applyNumberFormat="1" applyFont="1" applyFill="1" applyBorder="1" applyAlignment="1">
      <alignment horizontal="right" vertical="center"/>
    </xf>
    <xf numFmtId="0" fontId="13" fillId="2" borderId="0" xfId="0" applyFont="1" applyFill="1"/>
    <xf numFmtId="0" fontId="24" fillId="2" borderId="0" xfId="0" applyFont="1" applyFill="1"/>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7" borderId="13" xfId="0" applyFont="1" applyFill="1" applyBorder="1" applyAlignment="1">
      <alignment vertical="center"/>
    </xf>
    <xf numFmtId="0" fontId="13" fillId="7" borderId="6" xfId="0" applyFont="1" applyFill="1" applyBorder="1" applyAlignment="1">
      <alignment vertical="center"/>
    </xf>
    <xf numFmtId="0" fontId="13" fillId="7" borderId="27" xfId="0" applyFont="1" applyFill="1" applyBorder="1" applyAlignment="1">
      <alignment vertical="center"/>
    </xf>
    <xf numFmtId="0" fontId="13" fillId="8" borderId="14" xfId="0" applyFont="1" applyFill="1" applyBorder="1" applyAlignment="1">
      <alignment vertical="center"/>
    </xf>
    <xf numFmtId="0" fontId="13" fillId="8" borderId="6" xfId="0" applyFont="1" applyFill="1" applyBorder="1" applyAlignment="1">
      <alignment vertical="center"/>
    </xf>
    <xf numFmtId="0" fontId="13" fillId="8" borderId="7" xfId="0" applyFont="1" applyFill="1" applyBorder="1" applyAlignment="1">
      <alignment vertical="center"/>
    </xf>
    <xf numFmtId="0" fontId="13" fillId="0" borderId="0" xfId="0" applyFont="1" applyAlignment="1">
      <alignment vertical="center"/>
    </xf>
    <xf numFmtId="0" fontId="12" fillId="2" borderId="0" xfId="0" applyFont="1" applyFill="1" applyAlignment="1">
      <alignment vertical="center"/>
    </xf>
    <xf numFmtId="0" fontId="13" fillId="3" borderId="17" xfId="0" applyFont="1" applyFill="1" applyBorder="1" applyAlignment="1">
      <alignment horizontal="center" vertical="center"/>
    </xf>
    <xf numFmtId="0" fontId="13" fillId="3" borderId="0" xfId="0" applyFont="1" applyFill="1" applyAlignment="1">
      <alignment horizontal="center" vertical="center"/>
    </xf>
    <xf numFmtId="0" fontId="13" fillId="3" borderId="2" xfId="0" applyFont="1" applyFill="1" applyBorder="1" applyAlignment="1">
      <alignment horizontal="center" vertical="center"/>
    </xf>
    <xf numFmtId="0" fontId="13" fillId="7" borderId="16" xfId="0" applyFont="1" applyFill="1" applyBorder="1" applyAlignment="1">
      <alignment vertical="center"/>
    </xf>
    <xf numFmtId="0" fontId="12" fillId="2" borderId="11" xfId="0" applyFont="1" applyFill="1" applyBorder="1" applyAlignment="1">
      <alignment horizontal="center" vertical="center"/>
    </xf>
    <xf numFmtId="0" fontId="12" fillId="9" borderId="10" xfId="0" applyFont="1" applyFill="1" applyBorder="1" applyAlignment="1">
      <alignment horizontal="center" vertical="center"/>
    </xf>
    <xf numFmtId="0" fontId="13" fillId="8" borderId="2" xfId="0" applyFont="1" applyFill="1" applyBorder="1" applyAlignment="1">
      <alignment vertical="center"/>
    </xf>
    <xf numFmtId="0" fontId="12" fillId="9" borderId="1" xfId="0" applyFont="1" applyFill="1" applyBorder="1" applyAlignment="1">
      <alignment horizontal="center" vertical="center"/>
    </xf>
    <xf numFmtId="0" fontId="13" fillId="0" borderId="0" xfId="0" applyFont="1" applyAlignment="1">
      <alignment horizontal="center" vertical="center"/>
    </xf>
    <xf numFmtId="0" fontId="13" fillId="10" borderId="0" xfId="0" applyFont="1" applyFill="1"/>
    <xf numFmtId="0" fontId="13" fillId="9" borderId="0" xfId="0" applyFont="1" applyFill="1"/>
    <xf numFmtId="0" fontId="13" fillId="2" borderId="0" xfId="0" applyFont="1" applyFill="1" applyAlignment="1">
      <alignment horizontal="right"/>
    </xf>
    <xf numFmtId="0" fontId="13" fillId="2" borderId="0" xfId="0" applyFont="1" applyFill="1" applyAlignment="1">
      <alignment horizontal="left"/>
    </xf>
    <xf numFmtId="0" fontId="25" fillId="2" borderId="0" xfId="0" applyFont="1" applyFill="1" applyBorder="1" applyAlignment="1">
      <alignment vertical="top"/>
    </xf>
    <xf numFmtId="0" fontId="13" fillId="2" borderId="13" xfId="0" applyFont="1" applyFill="1" applyBorder="1" applyAlignment="1">
      <alignment horizontal="left" vertical="top" wrapText="1"/>
    </xf>
    <xf numFmtId="0" fontId="13" fillId="2" borderId="14" xfId="0"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0" xfId="0" applyFont="1" applyFill="1" applyBorder="1" applyAlignment="1">
      <alignment vertical="top"/>
    </xf>
    <xf numFmtId="0" fontId="13" fillId="9" borderId="8" xfId="0" applyFont="1" applyFill="1" applyBorder="1" applyAlignment="1">
      <alignment vertical="center" shrinkToFit="1"/>
    </xf>
    <xf numFmtId="0" fontId="13" fillId="9" borderId="12" xfId="0" applyFont="1" applyFill="1" applyBorder="1" applyAlignment="1">
      <alignment vertical="center" shrinkToFit="1"/>
    </xf>
    <xf numFmtId="0" fontId="13" fillId="0" borderId="0" xfId="0" applyFont="1" applyAlignment="1">
      <alignment vertical="center" shrinkToFit="1"/>
    </xf>
    <xf numFmtId="0" fontId="13" fillId="2" borderId="17"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181" fontId="13" fillId="7" borderId="16" xfId="0" applyNumberFormat="1" applyFont="1" applyFill="1" applyBorder="1" applyAlignment="1">
      <alignment vertical="center"/>
    </xf>
    <xf numFmtId="181" fontId="13" fillId="9" borderId="1" xfId="0" applyNumberFormat="1" applyFont="1" applyFill="1" applyBorder="1" applyAlignment="1">
      <alignment vertical="center"/>
    </xf>
    <xf numFmtId="181" fontId="26" fillId="9" borderId="10" xfId="3" applyNumberFormat="1" applyFont="1" applyFill="1" applyBorder="1" applyAlignment="1">
      <alignment vertical="center"/>
    </xf>
    <xf numFmtId="181" fontId="13" fillId="8" borderId="2" xfId="0" applyNumberFormat="1" applyFont="1" applyFill="1" applyBorder="1" applyAlignment="1">
      <alignment vertical="center"/>
    </xf>
    <xf numFmtId="181" fontId="26" fillId="9" borderId="1" xfId="0" applyNumberFormat="1" applyFont="1" applyFill="1" applyBorder="1" applyAlignment="1">
      <alignment vertical="center"/>
    </xf>
    <xf numFmtId="181" fontId="13" fillId="0" borderId="0" xfId="3" applyNumberFormat="1" applyFont="1" applyFill="1" applyBorder="1" applyAlignment="1">
      <alignment vertical="center"/>
    </xf>
    <xf numFmtId="38" fontId="13" fillId="2" borderId="0" xfId="3" applyFont="1" applyFill="1" applyBorder="1" applyAlignment="1">
      <alignment vertical="center"/>
    </xf>
    <xf numFmtId="181" fontId="13" fillId="0" borderId="1" xfId="0" applyNumberFormat="1" applyFont="1" applyBorder="1" applyAlignment="1">
      <alignment vertical="center"/>
    </xf>
    <xf numFmtId="181" fontId="13" fillId="9" borderId="10" xfId="3" applyNumberFormat="1" applyFont="1" applyFill="1" applyBorder="1" applyAlignment="1">
      <alignment vertical="center"/>
    </xf>
    <xf numFmtId="181" fontId="12" fillId="10" borderId="1" xfId="3" applyNumberFormat="1" applyFont="1" applyFill="1" applyBorder="1" applyAlignment="1">
      <alignment vertical="center"/>
    </xf>
    <xf numFmtId="0" fontId="13" fillId="3" borderId="2" xfId="0" applyFont="1" applyFill="1" applyBorder="1" applyAlignment="1">
      <alignment horizontal="center"/>
    </xf>
    <xf numFmtId="181" fontId="12" fillId="0" borderId="11" xfId="3" applyNumberFormat="1" applyFont="1" applyFill="1" applyBorder="1" applyAlignment="1">
      <alignment vertical="center"/>
    </xf>
    <xf numFmtId="181" fontId="13" fillId="9" borderId="3" xfId="3" applyNumberFormat="1" applyFont="1" applyFill="1" applyBorder="1" applyAlignment="1">
      <alignment vertical="center"/>
    </xf>
    <xf numFmtId="181" fontId="12" fillId="10" borderId="11" xfId="3" applyNumberFormat="1" applyFont="1" applyFill="1" applyBorder="1" applyAlignment="1">
      <alignment vertical="center"/>
    </xf>
    <xf numFmtId="0" fontId="13" fillId="11" borderId="13"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181" fontId="13" fillId="7" borderId="11" xfId="0" applyNumberFormat="1" applyFont="1" applyFill="1" applyBorder="1" applyAlignment="1">
      <alignment vertical="center"/>
    </xf>
    <xf numFmtId="181" fontId="12" fillId="10" borderId="10" xfId="3" applyNumberFormat="1" applyFont="1" applyFill="1" applyBorder="1" applyAlignment="1">
      <alignment vertical="center"/>
    </xf>
    <xf numFmtId="181" fontId="13" fillId="8" borderId="15" xfId="0" applyNumberFormat="1" applyFont="1" applyFill="1" applyBorder="1" applyAlignment="1">
      <alignment vertical="center"/>
    </xf>
    <xf numFmtId="181" fontId="12" fillId="0" borderId="1" xfId="3" applyNumberFormat="1" applyFont="1" applyFill="1" applyBorder="1" applyAlignment="1">
      <alignment vertical="center"/>
    </xf>
    <xf numFmtId="0" fontId="13" fillId="11" borderId="18" xfId="0" applyFont="1" applyFill="1" applyBorder="1" applyAlignment="1">
      <alignment horizontal="center" vertical="center"/>
    </xf>
    <xf numFmtId="0" fontId="13" fillId="11" borderId="19" xfId="0" applyFont="1" applyFill="1" applyBorder="1" applyAlignment="1">
      <alignment horizontal="center" vertical="center"/>
    </xf>
    <xf numFmtId="0" fontId="13" fillId="11" borderId="20" xfId="0" applyFont="1" applyFill="1" applyBorder="1" applyAlignment="1">
      <alignment horizontal="center" vertical="center"/>
    </xf>
    <xf numFmtId="181" fontId="12" fillId="7" borderId="12" xfId="0" applyNumberFormat="1" applyFont="1" applyFill="1" applyBorder="1" applyAlignment="1">
      <alignment vertical="top" wrapText="1"/>
    </xf>
    <xf numFmtId="181" fontId="12" fillId="8" borderId="20" xfId="0" applyNumberFormat="1" applyFont="1" applyFill="1" applyBorder="1" applyAlignment="1">
      <alignment vertical="top" wrapText="1"/>
    </xf>
    <xf numFmtId="181" fontId="12" fillId="7" borderId="11" xfId="0" applyNumberFormat="1" applyFont="1" applyFill="1" applyBorder="1" applyAlignment="1">
      <alignment vertical="top" wrapText="1"/>
    </xf>
    <xf numFmtId="181" fontId="12" fillId="8" borderId="15" xfId="0" applyNumberFormat="1" applyFont="1" applyFill="1" applyBorder="1" applyAlignment="1">
      <alignment vertical="top" wrapText="1"/>
    </xf>
    <xf numFmtId="181" fontId="12" fillId="2" borderId="1" xfId="3" applyNumberFormat="1" applyFont="1" applyFill="1" applyBorder="1" applyAlignment="1">
      <alignment vertical="center"/>
    </xf>
    <xf numFmtId="181" fontId="13" fillId="0" borderId="0" xfId="3" applyNumberFormat="1" applyFont="1" applyFill="1" applyBorder="1" applyAlignment="1">
      <alignment horizontal="right" vertical="center"/>
    </xf>
    <xf numFmtId="0" fontId="13"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22" fillId="2" borderId="0" xfId="5" applyFont="1" applyFill="1" applyAlignment="1">
      <alignment horizontal="left" vertical="center"/>
    </xf>
    <xf numFmtId="0" fontId="11" fillId="3" borderId="17" xfId="5" applyFont="1" applyFill="1" applyBorder="1" applyAlignment="1">
      <alignment horizontal="center" vertical="center"/>
    </xf>
    <xf numFmtId="0" fontId="11" fillId="3" borderId="2" xfId="5" applyFont="1" applyFill="1" applyBorder="1" applyAlignment="1">
      <alignment horizontal="center" vertical="center"/>
    </xf>
    <xf numFmtId="0" fontId="11" fillId="3" borderId="13" xfId="5" applyFont="1" applyFill="1" applyBorder="1" applyAlignment="1">
      <alignment horizontal="center" vertical="center"/>
    </xf>
    <xf numFmtId="0" fontId="11" fillId="3" borderId="15" xfId="5" applyFont="1" applyFill="1" applyBorder="1" applyAlignment="1">
      <alignment horizontal="center" vertical="center"/>
    </xf>
    <xf numFmtId="0" fontId="11" fillId="2" borderId="11" xfId="5" applyFont="1" applyFill="1" applyBorder="1" applyAlignment="1">
      <alignment horizontal="center" vertical="center"/>
    </xf>
    <xf numFmtId="0" fontId="11" fillId="3" borderId="11" xfId="5" applyFont="1" applyFill="1" applyBorder="1" applyAlignment="1">
      <alignment horizontal="center" vertical="center"/>
    </xf>
    <xf numFmtId="0" fontId="11" fillId="3" borderId="18" xfId="5" applyFont="1" applyFill="1" applyBorder="1" applyAlignment="1">
      <alignment horizontal="center" vertical="center"/>
    </xf>
    <xf numFmtId="0" fontId="11" fillId="3" borderId="20" xfId="5" applyFont="1" applyFill="1" applyBorder="1" applyAlignment="1">
      <alignment horizontal="center" vertical="center"/>
    </xf>
    <xf numFmtId="0" fontId="11" fillId="3" borderId="12" xfId="5" applyFont="1" applyFill="1" applyBorder="1" applyAlignment="1">
      <alignment horizontal="center" vertical="center"/>
    </xf>
    <xf numFmtId="38" fontId="11" fillId="3" borderId="11" xfId="4" applyFont="1" applyFill="1" applyBorder="1" applyAlignment="1">
      <alignment horizontal="center" vertical="center"/>
    </xf>
    <xf numFmtId="38" fontId="11" fillId="3" borderId="1" xfId="4" applyFont="1" applyFill="1" applyBorder="1" applyAlignment="1">
      <alignment horizontal="center" vertical="center" wrapText="1"/>
    </xf>
    <xf numFmtId="181" fontId="11" fillId="6" borderId="1" xfId="4" applyNumberFormat="1" applyFont="1" applyFill="1" applyBorder="1" applyAlignment="1">
      <alignment horizontal="right" vertical="center"/>
    </xf>
    <xf numFmtId="183" fontId="11" fillId="2" borderId="1" xfId="4" applyNumberFormat="1" applyFont="1" applyFill="1" applyBorder="1" applyAlignment="1">
      <alignment horizontal="right" vertical="center"/>
    </xf>
    <xf numFmtId="181" fontId="11" fillId="7" borderId="5" xfId="4" applyNumberFormat="1" applyFont="1" applyFill="1" applyBorder="1" applyAlignment="1">
      <alignment horizontal="right" vertical="center"/>
    </xf>
    <xf numFmtId="182" fontId="12" fillId="2" borderId="1" xfId="4" applyNumberFormat="1" applyFont="1" applyFill="1" applyBorder="1" applyAlignment="1">
      <alignment horizontal="right" vertical="center"/>
    </xf>
    <xf numFmtId="38" fontId="11" fillId="3" borderId="12" xfId="4" applyFont="1" applyFill="1" applyBorder="1" applyAlignment="1">
      <alignment horizontal="center" vertical="center"/>
    </xf>
    <xf numFmtId="38" fontId="11" fillId="3" borderId="1" xfId="4" applyFont="1" applyFill="1" applyBorder="1" applyAlignment="1">
      <alignment horizontal="center" vertical="center"/>
    </xf>
    <xf numFmtId="182" fontId="22" fillId="2" borderId="1" xfId="4" applyNumberFormat="1" applyFont="1" applyFill="1" applyBorder="1" applyAlignment="1">
      <alignment horizontal="right" vertical="center"/>
    </xf>
    <xf numFmtId="184" fontId="13" fillId="2" borderId="0" xfId="0" applyNumberFormat="1" applyFont="1" applyFill="1" applyAlignment="1">
      <alignment horizontal="center" vertical="center"/>
    </xf>
    <xf numFmtId="0" fontId="27" fillId="2" borderId="0" xfId="0" applyFont="1" applyFill="1" applyAlignment="1">
      <alignment vertical="center"/>
    </xf>
    <xf numFmtId="0" fontId="13" fillId="2" borderId="0" xfId="0" applyFont="1" applyFill="1" applyAlignment="1">
      <alignment horizontal="left" vertical="center"/>
    </xf>
    <xf numFmtId="0" fontId="24" fillId="2" borderId="0" xfId="0" applyFont="1" applyFill="1" applyAlignment="1">
      <alignment vertical="center"/>
    </xf>
    <xf numFmtId="0" fontId="28" fillId="3" borderId="5" xfId="0" applyFont="1" applyFill="1" applyBorder="1" applyAlignment="1">
      <alignment horizontal="center" vertical="center"/>
    </xf>
    <xf numFmtId="0" fontId="28" fillId="3" borderId="7" xfId="0" applyFont="1" applyFill="1" applyBorder="1" applyAlignment="1">
      <alignment horizontal="center" vertical="center"/>
    </xf>
    <xf numFmtId="0" fontId="11" fillId="4" borderId="1"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184" fontId="28" fillId="3" borderId="5" xfId="0" applyNumberFormat="1" applyFont="1" applyFill="1" applyBorder="1" applyAlignment="1">
      <alignment horizontal="center" vertical="center" wrapText="1"/>
    </xf>
    <xf numFmtId="184" fontId="28" fillId="3" borderId="7" xfId="0" applyNumberFormat="1" applyFont="1" applyFill="1" applyBorder="1" applyAlignment="1">
      <alignment horizontal="center" vertical="center" wrapText="1"/>
    </xf>
    <xf numFmtId="184" fontId="11" fillId="4" borderId="1" xfId="0" applyNumberFormat="1" applyFont="1" applyFill="1" applyBorder="1" applyAlignment="1">
      <alignment horizontal="center" vertical="center" shrinkToFit="1"/>
    </xf>
    <xf numFmtId="184" fontId="11" fillId="0" borderId="1" xfId="0" applyNumberFormat="1" applyFont="1" applyBorder="1" applyAlignment="1">
      <alignment horizontal="center" vertical="center" shrinkToFit="1"/>
    </xf>
    <xf numFmtId="184" fontId="13" fillId="2" borderId="0" xfId="0" applyNumberFormat="1" applyFont="1" applyFill="1" applyAlignment="1">
      <alignment horizontal="left" vertical="center"/>
    </xf>
    <xf numFmtId="0" fontId="28" fillId="3" borderId="1" xfId="0" applyFont="1" applyFill="1" applyBorder="1" applyAlignment="1">
      <alignment horizontal="center" vertical="center"/>
    </xf>
    <xf numFmtId="0" fontId="29" fillId="4" borderId="1" xfId="0" applyFont="1" applyFill="1" applyBorder="1" applyAlignment="1">
      <alignment vertical="center" wrapText="1"/>
    </xf>
    <xf numFmtId="0" fontId="27" fillId="2" borderId="1" xfId="0" applyFont="1" applyFill="1" applyBorder="1" applyAlignment="1">
      <alignment vertical="center" wrapText="1"/>
    </xf>
    <xf numFmtId="0" fontId="11" fillId="4" borderId="1" xfId="0" applyFont="1" applyFill="1" applyBorder="1" applyAlignment="1">
      <alignment vertical="center"/>
    </xf>
    <xf numFmtId="0" fontId="27" fillId="2" borderId="1" xfId="0" applyFont="1" applyFill="1" applyBorder="1" applyAlignment="1">
      <alignment vertical="center"/>
    </xf>
    <xf numFmtId="0" fontId="30" fillId="2" borderId="0" xfId="0" applyFont="1" applyFill="1" applyAlignment="1">
      <alignment vertical="center"/>
    </xf>
    <xf numFmtId="0" fontId="27" fillId="3" borderId="5" xfId="0" applyFont="1" applyFill="1" applyBorder="1" applyAlignment="1">
      <alignment horizontal="center" vertical="center"/>
    </xf>
    <xf numFmtId="0" fontId="27" fillId="3" borderId="7" xfId="0" applyFont="1" applyFill="1" applyBorder="1" applyAlignment="1">
      <alignment horizontal="center" vertical="center"/>
    </xf>
    <xf numFmtId="0" fontId="27" fillId="2" borderId="1" xfId="0" applyFont="1" applyFill="1" applyBorder="1" applyAlignment="1">
      <alignment horizontal="center" vertical="center"/>
    </xf>
    <xf numFmtId="0" fontId="31" fillId="3" borderId="1" xfId="0" applyFont="1" applyFill="1" applyBorder="1" applyAlignment="1">
      <alignment horizontal="center" vertical="center"/>
    </xf>
    <xf numFmtId="0" fontId="13" fillId="0" borderId="0" xfId="0" applyFont="1"/>
    <xf numFmtId="0" fontId="11" fillId="3" borderId="28" xfId="5" applyFont="1" applyFill="1" applyBorder="1" applyAlignment="1">
      <alignment horizontal="center" vertical="center"/>
    </xf>
    <xf numFmtId="0" fontId="11" fillId="3" borderId="11" xfId="5" applyFont="1" applyFill="1" applyBorder="1">
      <alignment vertical="center"/>
    </xf>
    <xf numFmtId="0" fontId="13" fillId="7" borderId="11" xfId="0" applyFont="1" applyFill="1" applyBorder="1" applyAlignment="1">
      <alignment horizontal="left" vertical="center"/>
    </xf>
    <xf numFmtId="0" fontId="13" fillId="7" borderId="11" xfId="0" applyFont="1" applyFill="1" applyBorder="1" applyAlignment="1">
      <alignment horizontal="right" vertical="center"/>
    </xf>
    <xf numFmtId="0" fontId="13" fillId="0" borderId="11" xfId="0" applyFont="1" applyBorder="1" applyAlignment="1">
      <alignment horizontal="center"/>
    </xf>
    <xf numFmtId="0" fontId="11" fillId="3" borderId="29" xfId="5" applyFont="1" applyFill="1" applyBorder="1" applyAlignment="1">
      <alignment horizontal="center" vertical="center"/>
    </xf>
    <xf numFmtId="0" fontId="11" fillId="3" borderId="16" xfId="5" applyFont="1" applyFill="1" applyBorder="1">
      <alignment vertical="center"/>
    </xf>
    <xf numFmtId="0" fontId="13" fillId="7" borderId="30" xfId="0" applyFont="1" applyFill="1" applyBorder="1" applyAlignment="1">
      <alignment horizontal="left" vertical="center" wrapText="1"/>
    </xf>
    <xf numFmtId="0" fontId="13" fillId="7" borderId="30" xfId="0" applyFont="1" applyFill="1" applyBorder="1" applyAlignment="1">
      <alignment horizontal="left" vertical="center"/>
    </xf>
    <xf numFmtId="0" fontId="13" fillId="0" borderId="16" xfId="0" applyFont="1" applyBorder="1" applyAlignment="1">
      <alignment horizontal="center"/>
    </xf>
    <xf numFmtId="0" fontId="11" fillId="3" borderId="1" xfId="5" applyFont="1" applyFill="1" applyBorder="1" applyAlignment="1">
      <alignment horizontal="center" vertical="center"/>
    </xf>
    <xf numFmtId="0" fontId="13" fillId="0" borderId="31" xfId="0" applyFont="1" applyBorder="1" applyAlignment="1">
      <alignment horizontal="left" vertical="center"/>
    </xf>
    <xf numFmtId="0" fontId="13" fillId="0" borderId="11" xfId="0" applyFont="1" applyBorder="1" applyAlignment="1">
      <alignment horizontal="left" vertical="center"/>
    </xf>
    <xf numFmtId="0" fontId="11" fillId="3" borderId="16" xfId="5" applyFont="1" applyFill="1" applyBorder="1" applyAlignment="1">
      <alignment horizontal="center" vertical="center"/>
    </xf>
    <xf numFmtId="0" fontId="13" fillId="0" borderId="1" xfId="0" applyFont="1" applyBorder="1" applyAlignment="1">
      <alignment horizontal="left" vertical="center"/>
    </xf>
    <xf numFmtId="0" fontId="11" fillId="3" borderId="5" xfId="5" applyFont="1" applyFill="1" applyBorder="1" applyAlignment="1">
      <alignment horizontal="center" vertical="center"/>
    </xf>
    <xf numFmtId="0" fontId="15" fillId="0" borderId="12" xfId="0" applyFont="1" applyBorder="1" applyAlignment="1">
      <alignment horizontal="left" vertical="top" wrapText="1"/>
    </xf>
    <xf numFmtId="0" fontId="15" fillId="0" borderId="12" xfId="0" applyFont="1" applyBorder="1" applyAlignment="1">
      <alignment horizontal="left" vertical="top"/>
    </xf>
    <xf numFmtId="0" fontId="13" fillId="0" borderId="12" xfId="0" applyFont="1" applyBorder="1" applyAlignment="1">
      <alignment horizontal="center"/>
    </xf>
    <xf numFmtId="0" fontId="12" fillId="12" borderId="0" xfId="5" applyFont="1" applyFill="1">
      <alignment vertical="center"/>
    </xf>
    <xf numFmtId="185" fontId="12" fillId="2" borderId="0" xfId="5" applyNumberFormat="1" applyFont="1" applyFill="1">
      <alignment vertical="center"/>
    </xf>
    <xf numFmtId="0" fontId="12" fillId="12" borderId="0" xfId="5" applyFont="1" applyFill="1" applyAlignment="1">
      <alignment vertical="center" wrapText="1"/>
    </xf>
    <xf numFmtId="0" fontId="12" fillId="12" borderId="0" xfId="5" applyFont="1" applyFill="1" applyAlignment="1">
      <alignment horizontal="center" vertical="center"/>
    </xf>
    <xf numFmtId="0" fontId="12" fillId="12" borderId="0" xfId="5" applyFont="1" applyFill="1" applyAlignment="1">
      <alignment horizontal="center" vertical="top"/>
    </xf>
    <xf numFmtId="0" fontId="13" fillId="3" borderId="32" xfId="5" applyFont="1" applyFill="1" applyBorder="1" applyAlignment="1">
      <alignment horizontal="center" vertical="center"/>
    </xf>
    <xf numFmtId="0" fontId="13" fillId="3" borderId="26" xfId="5" applyFont="1" applyFill="1" applyBorder="1" applyAlignment="1">
      <alignment horizontal="center" vertical="center"/>
    </xf>
    <xf numFmtId="0" fontId="12" fillId="7" borderId="24" xfId="5" applyFont="1" applyFill="1" applyBorder="1">
      <alignment vertical="center"/>
    </xf>
    <xf numFmtId="0" fontId="32" fillId="7" borderId="25" xfId="5" applyFont="1" applyFill="1" applyBorder="1">
      <alignment vertical="center"/>
    </xf>
    <xf numFmtId="0" fontId="12" fillId="7" borderId="25" xfId="5" applyFont="1" applyFill="1" applyBorder="1">
      <alignment vertical="center"/>
    </xf>
    <xf numFmtId="0" fontId="32" fillId="7" borderId="33" xfId="5" applyFont="1" applyFill="1" applyBorder="1">
      <alignment vertical="center"/>
    </xf>
    <xf numFmtId="0" fontId="13" fillId="3" borderId="34" xfId="5" applyFont="1" applyFill="1" applyBorder="1" applyAlignment="1">
      <alignment horizontal="center" vertical="center"/>
    </xf>
    <xf numFmtId="185" fontId="12" fillId="7" borderId="17" xfId="5" applyNumberFormat="1" applyFont="1" applyFill="1" applyBorder="1">
      <alignment vertical="center"/>
    </xf>
    <xf numFmtId="185" fontId="12" fillId="7" borderId="13" xfId="5" applyNumberFormat="1" applyFont="1" applyFill="1" applyBorder="1">
      <alignment vertical="center"/>
    </xf>
    <xf numFmtId="185" fontId="12" fillId="7" borderId="35" xfId="5" applyNumberFormat="1" applyFont="1" applyFill="1" applyBorder="1">
      <alignment vertical="center"/>
    </xf>
    <xf numFmtId="0" fontId="12" fillId="7" borderId="17" xfId="5" applyFont="1" applyFill="1" applyBorder="1">
      <alignment vertical="center"/>
    </xf>
    <xf numFmtId="0" fontId="12" fillId="7" borderId="16" xfId="5" applyFont="1" applyFill="1" applyBorder="1" applyAlignment="1">
      <alignment horizontal="left" vertical="center" wrapText="1"/>
    </xf>
    <xf numFmtId="0" fontId="12" fillId="7" borderId="17" xfId="5" applyFont="1" applyFill="1" applyBorder="1" applyAlignment="1">
      <alignment horizontal="left" vertical="center"/>
    </xf>
    <xf numFmtId="0" fontId="12" fillId="7" borderId="36" xfId="5" applyFont="1" applyFill="1" applyBorder="1" applyAlignment="1">
      <alignment horizontal="left" vertical="center"/>
    </xf>
    <xf numFmtId="0" fontId="13" fillId="3" borderId="37" xfId="5" applyFont="1" applyFill="1" applyBorder="1" applyAlignment="1">
      <alignment horizontal="center" vertical="center"/>
    </xf>
    <xf numFmtId="0" fontId="13" fillId="3" borderId="20" xfId="5" applyFont="1" applyFill="1" applyBorder="1" applyAlignment="1">
      <alignment horizontal="center" vertical="center"/>
    </xf>
    <xf numFmtId="0" fontId="12" fillId="7" borderId="12" xfId="5" applyFont="1" applyFill="1" applyBorder="1" applyAlignment="1">
      <alignment horizontal="left" vertical="center" wrapText="1"/>
    </xf>
    <xf numFmtId="0" fontId="12" fillId="7" borderId="38" xfId="5" applyFont="1" applyFill="1" applyBorder="1" applyAlignment="1">
      <alignment horizontal="left" vertical="center"/>
    </xf>
    <xf numFmtId="0" fontId="13" fillId="3" borderId="39" xfId="5" applyFont="1" applyFill="1" applyBorder="1" applyAlignment="1">
      <alignment horizontal="center" vertical="center" wrapText="1"/>
    </xf>
    <xf numFmtId="0" fontId="13" fillId="3" borderId="7" xfId="5" applyFont="1" applyFill="1" applyBorder="1" applyAlignment="1">
      <alignment horizontal="center" vertical="center" wrapText="1"/>
    </xf>
    <xf numFmtId="0" fontId="12" fillId="7" borderId="17" xfId="5" applyFont="1" applyFill="1" applyBorder="1" applyAlignment="1">
      <alignment vertical="center" wrapText="1"/>
    </xf>
    <xf numFmtId="0" fontId="12" fillId="12" borderId="1" xfId="5" applyFont="1" applyFill="1" applyBorder="1" applyAlignment="1">
      <alignment horizontal="center" vertical="center" wrapText="1"/>
    </xf>
    <xf numFmtId="0" fontId="12" fillId="13" borderId="1" xfId="5" applyFont="1" applyFill="1" applyBorder="1" applyAlignment="1">
      <alignment horizontal="center" vertical="center" wrapText="1"/>
    </xf>
    <xf numFmtId="0" fontId="12" fillId="0" borderId="17" xfId="5" applyFont="1" applyBorder="1" applyAlignment="1">
      <alignment horizontal="center" vertical="center" wrapText="1"/>
    </xf>
    <xf numFmtId="0" fontId="12" fillId="0" borderId="1" xfId="5" applyFont="1" applyBorder="1" applyAlignment="1">
      <alignment horizontal="center" vertical="center" wrapText="1"/>
    </xf>
    <xf numFmtId="0" fontId="12" fillId="0" borderId="1" xfId="5" applyFont="1" applyBorder="1" applyAlignment="1">
      <alignment vertical="center" wrapText="1"/>
    </xf>
    <xf numFmtId="0" fontId="12" fillId="2" borderId="1" xfId="5" applyFont="1" applyFill="1" applyBorder="1" applyAlignment="1">
      <alignment horizontal="center" vertical="center" wrapText="1"/>
    </xf>
    <xf numFmtId="0" fontId="12" fillId="12" borderId="40" xfId="5" applyFont="1" applyFill="1" applyBorder="1" applyAlignment="1">
      <alignment horizontal="center" vertical="center" wrapText="1"/>
    </xf>
    <xf numFmtId="0" fontId="13" fillId="3" borderId="41" xfId="5" applyFont="1" applyFill="1" applyBorder="1" applyAlignment="1">
      <alignment horizontal="center" vertical="center" wrapText="1"/>
    </xf>
    <xf numFmtId="0" fontId="13" fillId="3" borderId="42" xfId="5" applyFont="1" applyFill="1" applyBorder="1" applyAlignment="1">
      <alignment horizontal="center" vertical="center" wrapText="1"/>
    </xf>
    <xf numFmtId="0" fontId="12" fillId="7" borderId="43" xfId="5" applyFont="1" applyFill="1" applyBorder="1" applyAlignment="1">
      <alignment horizontal="center" vertical="center"/>
    </xf>
    <xf numFmtId="0" fontId="12" fillId="12" borderId="43" xfId="5" applyFont="1" applyFill="1" applyBorder="1" applyAlignment="1">
      <alignment horizontal="left" vertical="center"/>
    </xf>
    <xf numFmtId="0" fontId="12" fillId="7" borderId="43" xfId="5" applyFont="1" applyFill="1" applyBorder="1" applyAlignment="1">
      <alignment horizontal="left" vertical="center"/>
    </xf>
    <xf numFmtId="0" fontId="12" fillId="12" borderId="44" xfId="5" applyFont="1" applyFill="1" applyBorder="1" applyAlignment="1">
      <alignment horizontal="left" vertical="center" wrapText="1"/>
    </xf>
    <xf numFmtId="0" fontId="12" fillId="12" borderId="44" xfId="5" applyFont="1" applyFill="1" applyBorder="1" applyAlignment="1">
      <alignment horizontal="left" vertical="center"/>
    </xf>
    <xf numFmtId="0" fontId="12" fillId="0" borderId="44" xfId="5" applyFont="1" applyBorder="1" applyAlignment="1">
      <alignment vertical="center" wrapText="1"/>
    </xf>
    <xf numFmtId="0" fontId="12" fillId="0" borderId="43" xfId="5" applyFont="1" applyBorder="1" applyAlignment="1">
      <alignment horizontal="left" vertical="center"/>
    </xf>
    <xf numFmtId="0" fontId="12" fillId="12" borderId="45" xfId="5" applyFont="1" applyFill="1" applyBorder="1" applyAlignment="1">
      <alignment horizontal="left" vertical="center"/>
    </xf>
    <xf numFmtId="0" fontId="34" fillId="0" borderId="0" xfId="0" applyFont="1" applyProtection="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protection locked="0"/>
    </xf>
    <xf numFmtId="0" fontId="0" fillId="0" borderId="0" xfId="5" applyFont="1" applyProtection="1">
      <alignment vertical="center"/>
      <protection locked="0"/>
    </xf>
    <xf numFmtId="0" fontId="35" fillId="14" borderId="46" xfId="0" applyFont="1" applyFill="1" applyBorder="1" applyProtection="1">
      <protection locked="0"/>
    </xf>
    <xf numFmtId="0" fontId="35" fillId="14" borderId="47" xfId="0" applyFont="1" applyFill="1" applyBorder="1" applyProtection="1">
      <protection locked="0"/>
    </xf>
    <xf numFmtId="0" fontId="35" fillId="14" borderId="48" xfId="0" applyFont="1" applyFill="1" applyBorder="1" applyAlignment="1" applyProtection="1">
      <alignment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6" fillId="0" borderId="0" xfId="0" applyFont="1" applyProtection="1">
      <protection locked="0"/>
    </xf>
    <xf numFmtId="0" fontId="37" fillId="14" borderId="51" xfId="7" applyFont="1" applyFill="1" applyBorder="1" applyAlignment="1" applyProtection="1">
      <alignment horizontal="centerContinuous" vertical="center"/>
      <protection locked="0"/>
    </xf>
    <xf numFmtId="0" fontId="38" fillId="14" borderId="52" xfId="0" applyFont="1" applyFill="1" applyBorder="1" applyAlignment="1" applyProtection="1">
      <alignment horizontal="centerContinuous" vertical="center"/>
      <protection locked="0"/>
    </xf>
    <xf numFmtId="0" fontId="38" fillId="14" borderId="53" xfId="0" applyFont="1" applyFill="1" applyBorder="1" applyAlignment="1" applyProtection="1">
      <alignment horizontal="center" vertical="center"/>
      <protection locked="0"/>
    </xf>
    <xf numFmtId="0" fontId="34" fillId="0" borderId="53" xfId="0" applyFont="1" applyBorder="1" applyAlignment="1">
      <alignment vertical="center" wrapText="1"/>
    </xf>
    <xf numFmtId="0" fontId="39" fillId="0" borderId="54" xfId="0" applyFont="1" applyBorder="1" applyAlignment="1">
      <alignment vertical="center" wrapText="1"/>
    </xf>
    <xf numFmtId="0" fontId="39" fillId="0" borderId="55" xfId="0" applyFont="1" applyBorder="1" applyAlignment="1">
      <alignment vertical="center" wrapText="1"/>
    </xf>
    <xf numFmtId="49" fontId="39" fillId="0" borderId="54" xfId="5" applyNumberFormat="1" applyFont="1" applyBorder="1" applyAlignment="1">
      <alignment vertical="center" wrapText="1"/>
    </xf>
    <xf numFmtId="0" fontId="39" fillId="0" borderId="25" xfId="0" applyFont="1" applyBorder="1" applyAlignment="1">
      <alignment vertical="center" wrapText="1"/>
    </xf>
    <xf numFmtId="49" fontId="39" fillId="0" borderId="56" xfId="5" applyNumberFormat="1" applyFont="1" applyBorder="1" applyAlignment="1">
      <alignment vertical="center" wrapText="1"/>
    </xf>
    <xf numFmtId="0" fontId="34" fillId="0" borderId="57" xfId="0" applyFont="1" applyBorder="1" applyAlignment="1" applyProtection="1">
      <alignment vertical="center" wrapText="1"/>
      <protection locked="0"/>
    </xf>
    <xf numFmtId="0" fontId="37" fillId="14" borderId="58" xfId="7" applyFont="1" applyFill="1" applyBorder="1" applyAlignment="1" applyProtection="1">
      <alignment horizontal="centerContinuous" vertical="center"/>
      <protection locked="0"/>
    </xf>
    <xf numFmtId="0" fontId="38" fillId="14" borderId="16" xfId="0" applyFont="1" applyFill="1" applyBorder="1" applyAlignment="1" applyProtection="1">
      <alignment horizontal="centerContinuous" vertical="center"/>
      <protection locked="0"/>
    </xf>
    <xf numFmtId="0" fontId="38" fillId="14" borderId="5" xfId="0" applyFont="1" applyFill="1" applyBorder="1" applyAlignment="1" applyProtection="1">
      <alignment horizontal="center" vertical="center"/>
      <protection locked="0"/>
    </xf>
    <xf numFmtId="0" fontId="34" fillId="0" borderId="5" xfId="0" applyFont="1" applyBorder="1" applyAlignment="1">
      <alignment vertical="center" wrapText="1"/>
    </xf>
    <xf numFmtId="0" fontId="39" fillId="0" borderId="6" xfId="0" applyFont="1" applyBorder="1" applyAlignment="1">
      <alignment vertical="center" wrapText="1"/>
    </xf>
    <xf numFmtId="0" fontId="34" fillId="0" borderId="7" xfId="0" applyFont="1" applyBorder="1" applyAlignment="1">
      <alignment vertical="center" wrapText="1"/>
    </xf>
    <xf numFmtId="0" fontId="39" fillId="0" borderId="7" xfId="0" applyFont="1" applyBorder="1" applyAlignment="1">
      <alignment vertical="center" wrapText="1"/>
    </xf>
    <xf numFmtId="0" fontId="39" fillId="2" borderId="6" xfId="0" applyFont="1" applyFill="1" applyBorder="1" applyAlignment="1">
      <alignment vertical="center" wrapText="1"/>
    </xf>
    <xf numFmtId="49" fontId="34" fillId="2" borderId="1" xfId="5" applyNumberFormat="1" applyFont="1" applyFill="1" applyBorder="1" applyAlignment="1">
      <alignment vertical="center" wrapText="1"/>
    </xf>
    <xf numFmtId="49" fontId="34" fillId="2" borderId="6" xfId="5" applyNumberFormat="1" applyFont="1" applyFill="1" applyBorder="1" applyAlignment="1">
      <alignment vertical="center" wrapText="1"/>
    </xf>
    <xf numFmtId="49" fontId="34" fillId="2" borderId="5" xfId="5" applyNumberFormat="1" applyFont="1" applyFill="1" applyBorder="1" applyAlignment="1">
      <alignment vertical="center" wrapText="1"/>
    </xf>
    <xf numFmtId="49" fontId="39" fillId="2" borderId="6" xfId="5" applyNumberFormat="1" applyFont="1" applyFill="1" applyBorder="1" applyAlignment="1">
      <alignment vertical="center" wrapText="1"/>
    </xf>
    <xf numFmtId="49" fontId="39" fillId="2" borderId="7" xfId="5" applyNumberFormat="1" applyFont="1" applyFill="1" applyBorder="1" applyAlignment="1">
      <alignment vertical="center" wrapText="1"/>
    </xf>
    <xf numFmtId="49" fontId="39" fillId="2" borderId="14" xfId="5" applyNumberFormat="1" applyFont="1" applyFill="1" applyBorder="1" applyAlignment="1">
      <alignment vertical="center" wrapText="1"/>
    </xf>
    <xf numFmtId="0" fontId="34" fillId="2" borderId="5"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34" fillId="2" borderId="5" xfId="0" applyFont="1" applyFill="1" applyBorder="1" applyAlignment="1">
      <alignment vertical="center" wrapText="1"/>
    </xf>
    <xf numFmtId="49" fontId="34" fillId="2" borderId="7" xfId="5" applyNumberFormat="1" applyFont="1" applyFill="1" applyBorder="1" applyAlignment="1">
      <alignment vertical="center" wrapText="1"/>
    </xf>
    <xf numFmtId="0" fontId="34" fillId="2" borderId="40" xfId="0" applyFont="1" applyFill="1" applyBorder="1" applyAlignment="1">
      <alignment vertical="center" wrapText="1"/>
    </xf>
    <xf numFmtId="0" fontId="34" fillId="0" borderId="59" xfId="0" applyFont="1" applyBorder="1" applyAlignment="1" applyProtection="1">
      <alignment vertical="center" wrapText="1"/>
      <protection locked="0"/>
    </xf>
    <xf numFmtId="0" fontId="38" fillId="14" borderId="12" xfId="0" applyFont="1" applyFill="1" applyBorder="1" applyAlignment="1" applyProtection="1">
      <alignment horizontal="centerContinuous" vertical="center"/>
      <protection locked="0"/>
    </xf>
    <xf numFmtId="0" fontId="34" fillId="0" borderId="60" xfId="0" applyFont="1" applyBorder="1" applyAlignment="1">
      <alignment vertical="center" wrapText="1"/>
    </xf>
    <xf numFmtId="0" fontId="34" fillId="0" borderId="7" xfId="0" applyFont="1" applyBorder="1" applyAlignment="1">
      <alignment vertical="top" wrapText="1"/>
    </xf>
    <xf numFmtId="0" fontId="34" fillId="0" borderId="1" xfId="0" applyFont="1" applyBorder="1" applyAlignment="1">
      <alignment vertical="center" wrapText="1"/>
    </xf>
    <xf numFmtId="0" fontId="34" fillId="2" borderId="1" xfId="0" applyFont="1" applyFill="1" applyBorder="1" applyAlignment="1">
      <alignment vertical="center" wrapText="1"/>
    </xf>
    <xf numFmtId="0" fontId="34" fillId="2" borderId="7" xfId="0" applyFont="1" applyFill="1" applyBorder="1" applyAlignment="1">
      <alignment vertical="center" wrapText="1"/>
    </xf>
    <xf numFmtId="0" fontId="34" fillId="2" borderId="5" xfId="0" applyFont="1" applyFill="1" applyBorder="1" applyAlignment="1">
      <alignment vertical="top" wrapText="1"/>
    </xf>
    <xf numFmtId="0" fontId="34" fillId="2" borderId="6" xfId="0" applyFont="1" applyFill="1" applyBorder="1" applyAlignment="1">
      <alignment vertical="center" wrapText="1"/>
    </xf>
    <xf numFmtId="0" fontId="38" fillId="14" borderId="5" xfId="0" applyFont="1" applyFill="1" applyBorder="1" applyAlignment="1" applyProtection="1">
      <alignment horizontal="center" vertical="center" wrapText="1"/>
      <protection locked="0"/>
    </xf>
    <xf numFmtId="0" fontId="38" fillId="14" borderId="7" xfId="0" applyFont="1" applyFill="1" applyBorder="1" applyAlignment="1" applyProtection="1">
      <alignment horizontal="center" vertical="center" wrapText="1"/>
      <protection locked="0"/>
    </xf>
    <xf numFmtId="0" fontId="34" fillId="0" borderId="13" xfId="0" applyFont="1" applyBorder="1" applyAlignment="1">
      <alignment vertical="top" wrapText="1"/>
    </xf>
    <xf numFmtId="0" fontId="34" fillId="0" borderId="11" xfId="0" applyFont="1" applyBorder="1" applyAlignment="1">
      <alignment vertical="top" wrapText="1"/>
    </xf>
    <xf numFmtId="0" fontId="34" fillId="0" borderId="15" xfId="0" applyFont="1" applyBorder="1" applyAlignment="1">
      <alignment vertical="top" wrapText="1"/>
    </xf>
    <xf numFmtId="0" fontId="34" fillId="2" borderId="61" xfId="0" applyFont="1" applyFill="1" applyBorder="1" applyAlignment="1">
      <alignment vertical="top" wrapText="1"/>
    </xf>
    <xf numFmtId="0" fontId="34" fillId="2" borderId="11" xfId="0" applyFont="1" applyFill="1" applyBorder="1" applyAlignment="1">
      <alignment vertical="top" wrapText="1"/>
    </xf>
    <xf numFmtId="0" fontId="34" fillId="2" borderId="14" xfId="0" applyFont="1" applyFill="1" applyBorder="1" applyAlignment="1">
      <alignment vertical="top" wrapText="1"/>
    </xf>
    <xf numFmtId="0" fontId="34" fillId="2" borderId="16" xfId="0" applyFont="1" applyFill="1" applyBorder="1" applyAlignment="1">
      <alignment vertical="top" wrapText="1"/>
    </xf>
    <xf numFmtId="0" fontId="34" fillId="2" borderId="17" xfId="0" applyFont="1" applyFill="1" applyBorder="1" applyAlignment="1">
      <alignment vertical="top" wrapText="1"/>
    </xf>
    <xf numFmtId="0" fontId="34" fillId="2" borderId="13" xfId="0" applyFont="1" applyFill="1" applyBorder="1" applyAlignment="1">
      <alignment vertical="top" wrapText="1"/>
    </xf>
    <xf numFmtId="0" fontId="34" fillId="2" borderId="1" xfId="0" applyFont="1" applyFill="1" applyBorder="1" applyAlignment="1">
      <alignment vertical="top" wrapText="1"/>
    </xf>
    <xf numFmtId="0" fontId="34" fillId="2" borderId="15" xfId="0" applyFont="1" applyFill="1" applyBorder="1" applyAlignment="1">
      <alignment vertical="top" wrapText="1"/>
    </xf>
    <xf numFmtId="0" fontId="34" fillId="2" borderId="62" xfId="0" applyFont="1" applyFill="1" applyBorder="1" applyAlignment="1">
      <alignment vertical="top" wrapText="1"/>
    </xf>
    <xf numFmtId="0" fontId="34" fillId="2" borderId="2" xfId="0" applyFont="1" applyFill="1" applyBorder="1" applyAlignment="1">
      <alignment vertical="top" wrapText="1"/>
    </xf>
    <xf numFmtId="0" fontId="34" fillId="2" borderId="35" xfId="0" applyFont="1" applyFill="1" applyBorder="1" applyAlignment="1">
      <alignment vertical="top" wrapText="1"/>
    </xf>
    <xf numFmtId="0" fontId="34" fillId="0" borderId="63" xfId="0" applyFont="1" applyBorder="1" applyAlignment="1" applyProtection="1">
      <alignment vertical="top" wrapText="1"/>
      <protection locked="0"/>
    </xf>
    <xf numFmtId="0" fontId="37" fillId="14" borderId="64" xfId="7" applyFont="1" applyFill="1" applyBorder="1" applyAlignment="1" applyProtection="1">
      <alignment horizontal="centerContinuous" vertical="center"/>
      <protection locked="0"/>
    </xf>
    <xf numFmtId="0" fontId="38" fillId="14" borderId="65" xfId="7" applyFont="1" applyFill="1" applyBorder="1" applyAlignment="1" applyProtection="1">
      <alignment horizontal="center" vertical="center" wrapText="1"/>
      <protection locked="0"/>
    </xf>
    <xf numFmtId="0" fontId="38" fillId="14" borderId="42" xfId="7" applyFont="1" applyFill="1" applyBorder="1" applyAlignment="1" applyProtection="1">
      <alignment horizontal="center" vertical="center" wrapText="1"/>
      <protection locked="0"/>
    </xf>
    <xf numFmtId="0" fontId="40" fillId="0" borderId="44" xfId="0" applyFont="1" applyBorder="1" applyAlignment="1" applyProtection="1">
      <alignment vertical="top" wrapText="1"/>
      <protection locked="0"/>
    </xf>
    <xf numFmtId="0" fontId="34" fillId="0" borderId="44" xfId="0" applyFont="1" applyBorder="1" applyAlignment="1" applyProtection="1">
      <alignment vertical="top" wrapText="1"/>
      <protection locked="0"/>
    </xf>
    <xf numFmtId="0" fontId="34" fillId="0" borderId="11" xfId="7" applyFont="1" applyBorder="1" applyAlignment="1" applyProtection="1">
      <alignment horizontal="left" vertical="top" wrapText="1"/>
      <protection locked="0"/>
    </xf>
    <xf numFmtId="0" fontId="34" fillId="0" borderId="44" xfId="7" applyFont="1" applyBorder="1" applyAlignment="1" applyProtection="1">
      <alignment horizontal="left" vertical="top" wrapText="1"/>
      <protection locked="0"/>
    </xf>
    <xf numFmtId="0" fontId="34" fillId="2" borderId="44" xfId="0" applyFont="1" applyFill="1" applyBorder="1" applyAlignment="1" applyProtection="1">
      <alignment vertical="top" wrapText="1"/>
      <protection locked="0"/>
    </xf>
    <xf numFmtId="0" fontId="34" fillId="2" borderId="44" xfId="0" applyFont="1" applyFill="1" applyBorder="1" applyAlignment="1" applyProtection="1">
      <alignment horizontal="left" vertical="top" wrapText="1"/>
      <protection locked="0"/>
    </xf>
    <xf numFmtId="0" fontId="34" fillId="2" borderId="11" xfId="7" applyFont="1" applyFill="1" applyBorder="1" applyAlignment="1" applyProtection="1">
      <alignment horizontal="left" vertical="top" wrapText="1"/>
      <protection locked="0"/>
    </xf>
    <xf numFmtId="0" fontId="34" fillId="2" borderId="65" xfId="0" applyFont="1" applyFill="1" applyBorder="1" applyAlignment="1" applyProtection="1">
      <alignment horizontal="left" vertical="top" wrapText="1"/>
      <protection locked="0"/>
    </xf>
    <xf numFmtId="0" fontId="34" fillId="2" borderId="45" xfId="0" applyFont="1" applyFill="1" applyBorder="1" applyAlignment="1" applyProtection="1">
      <alignment horizontal="left" vertical="top" wrapText="1"/>
      <protection locked="0"/>
    </xf>
    <xf numFmtId="0" fontId="34" fillId="0" borderId="66" xfId="0" applyFont="1" applyBorder="1" applyAlignment="1" applyProtection="1">
      <alignment vertical="top" wrapText="1"/>
      <protection locked="0"/>
    </xf>
    <xf numFmtId="0" fontId="41" fillId="15" borderId="67" xfId="7" applyFont="1" applyFill="1" applyBorder="1" applyAlignment="1" applyProtection="1">
      <alignment horizontal="center" vertical="center" wrapText="1"/>
      <protection locked="0"/>
    </xf>
    <xf numFmtId="0" fontId="41" fillId="15" borderId="68" xfId="7" applyFont="1" applyFill="1" applyBorder="1" applyAlignment="1" applyProtection="1">
      <alignment horizontal="center" vertical="center" wrapText="1"/>
      <protection locked="0"/>
    </xf>
    <xf numFmtId="0" fontId="41" fillId="15" borderId="69" xfId="7" applyFont="1" applyFill="1" applyBorder="1" applyAlignment="1" applyProtection="1">
      <alignment horizontal="center" vertical="center" wrapText="1"/>
      <protection locked="0"/>
    </xf>
    <xf numFmtId="0" fontId="34" fillId="15" borderId="24" xfId="0" applyFont="1" applyFill="1" applyBorder="1" applyAlignment="1">
      <alignment horizontal="center" vertical="center" wrapText="1"/>
    </xf>
    <xf numFmtId="0" fontId="34" fillId="15" borderId="52" xfId="0" applyFont="1" applyFill="1" applyBorder="1" applyAlignment="1">
      <alignment horizontal="center" vertical="center" wrapText="1"/>
    </xf>
    <xf numFmtId="0" fontId="34" fillId="15" borderId="52" xfId="0" applyFont="1" applyFill="1" applyBorder="1" applyAlignment="1">
      <alignment horizontal="center" vertical="center"/>
    </xf>
    <xf numFmtId="0" fontId="34" fillId="15" borderId="70" xfId="0" applyFont="1" applyFill="1" applyBorder="1" applyAlignment="1">
      <alignment horizontal="center" vertical="center"/>
    </xf>
    <xf numFmtId="0" fontId="34" fillId="15" borderId="24" xfId="0" applyFont="1" applyFill="1" applyBorder="1" applyAlignment="1">
      <alignment horizontal="center" vertical="center"/>
    </xf>
    <xf numFmtId="0" fontId="34" fillId="15" borderId="71" xfId="0" applyFont="1" applyFill="1" applyBorder="1" applyAlignment="1">
      <alignment horizontal="center" vertical="center"/>
    </xf>
    <xf numFmtId="0" fontId="42" fillId="15" borderId="72" xfId="7" applyFont="1" applyFill="1" applyBorder="1" applyAlignment="1" applyProtection="1">
      <alignment horizontal="center" vertical="center" wrapText="1"/>
      <protection locked="0"/>
    </xf>
    <xf numFmtId="0" fontId="42" fillId="15" borderId="73" xfId="7" applyFont="1" applyFill="1" applyBorder="1" applyAlignment="1" applyProtection="1">
      <alignment horizontal="center" vertical="center" wrapText="1"/>
      <protection locked="0"/>
    </xf>
    <xf numFmtId="0" fontId="42" fillId="15" borderId="74" xfId="7" applyFont="1" applyFill="1" applyBorder="1" applyAlignment="1" applyProtection="1">
      <alignment horizontal="center" vertical="center" wrapText="1"/>
      <protection locked="0"/>
    </xf>
    <xf numFmtId="0" fontId="34" fillId="15" borderId="75" xfId="0" applyFont="1" applyFill="1" applyBorder="1" applyAlignment="1">
      <alignment horizontal="center" vertical="center" wrapText="1"/>
    </xf>
    <xf numFmtId="0" fontId="34" fillId="15" borderId="76" xfId="0" applyFont="1" applyFill="1" applyBorder="1" applyAlignment="1">
      <alignment horizontal="center" vertical="center" wrapText="1"/>
    </xf>
    <xf numFmtId="0" fontId="34" fillId="15" borderId="76" xfId="0" applyFont="1" applyFill="1" applyBorder="1" applyAlignment="1">
      <alignment horizontal="center" vertical="center"/>
    </xf>
    <xf numFmtId="0" fontId="43" fillId="15" borderId="76" xfId="0" applyFont="1" applyFill="1" applyBorder="1" applyAlignment="1">
      <alignment horizontal="center" vertical="center"/>
    </xf>
    <xf numFmtId="0" fontId="34" fillId="15" borderId="16" xfId="0" applyFont="1" applyFill="1" applyBorder="1" applyAlignment="1">
      <alignment horizontal="center" vertical="center"/>
    </xf>
    <xf numFmtId="0" fontId="34" fillId="15" borderId="77" xfId="0" applyFont="1" applyFill="1" applyBorder="1" applyAlignment="1">
      <alignment horizontal="center" vertical="center"/>
    </xf>
    <xf numFmtId="0" fontId="41" fillId="16" borderId="78" xfId="0" applyFont="1" applyFill="1" applyBorder="1" applyAlignment="1" applyProtection="1">
      <alignment horizontal="centerContinuous" vertical="center"/>
      <protection locked="0"/>
    </xf>
    <xf numFmtId="0" fontId="41" fillId="16" borderId="79" xfId="0" applyFont="1" applyFill="1" applyBorder="1" applyAlignment="1" applyProtection="1">
      <alignment horizontal="center" vertical="center" wrapText="1"/>
      <protection locked="0"/>
    </xf>
    <xf numFmtId="0" fontId="34" fillId="0" borderId="79" xfId="0" applyFont="1" applyBorder="1" applyProtection="1">
      <protection locked="0"/>
    </xf>
    <xf numFmtId="0" fontId="34" fillId="0" borderId="53" xfId="0" applyFont="1" applyBorder="1" applyProtection="1">
      <protection locked="0"/>
    </xf>
    <xf numFmtId="0" fontId="34" fillId="0" borderId="57" xfId="0" applyFont="1" applyBorder="1" applyProtection="1">
      <protection locked="0"/>
    </xf>
    <xf numFmtId="0" fontId="34" fillId="0" borderId="0" xfId="0" applyFont="1" applyAlignment="1" applyProtection="1">
      <alignment horizontal="right"/>
      <protection locked="0"/>
    </xf>
    <xf numFmtId="0" fontId="41" fillId="16" borderId="80" xfId="0" applyFont="1" applyFill="1" applyBorder="1" applyAlignment="1" applyProtection="1">
      <alignment horizontal="centerContinuous" vertical="center"/>
      <protection locked="0"/>
    </xf>
    <xf numFmtId="0" fontId="41" fillId="16" borderId="44" xfId="0" applyFont="1" applyFill="1" applyBorder="1" applyAlignment="1" applyProtection="1">
      <alignment horizontal="center" vertical="center" wrapText="1"/>
      <protection locked="0"/>
    </xf>
    <xf numFmtId="0" fontId="34" fillId="0" borderId="44" xfId="0" applyFont="1" applyBorder="1" applyProtection="1">
      <protection locked="0"/>
    </xf>
    <xf numFmtId="0" fontId="34" fillId="0" borderId="65" xfId="0" applyFont="1" applyBorder="1" applyProtection="1">
      <protection locked="0"/>
    </xf>
    <xf numFmtId="0" fontId="3" fillId="0" borderId="66" xfId="5" applyBorder="1" applyProtection="1">
      <alignment vertical="center"/>
      <protection locked="0"/>
    </xf>
    <xf numFmtId="0" fontId="3" fillId="0" borderId="66" xfId="5" applyFont="1" applyBorder="1" applyAlignment="1" applyProtection="1">
      <alignment vertical="top" wrapText="1"/>
      <protection locked="0"/>
    </xf>
    <xf numFmtId="0" fontId="44" fillId="0" borderId="0" xfId="21" applyFont="1" applyAlignment="1">
      <alignment horizontal="center" vertical="center" wrapText="1"/>
    </xf>
    <xf numFmtId="0" fontId="44" fillId="0" borderId="0" xfId="21" applyFont="1" applyAlignment="1">
      <alignment horizontal="center" vertical="center"/>
    </xf>
    <xf numFmtId="0" fontId="44" fillId="0" borderId="0" xfId="21" applyFont="1">
      <alignment vertical="center"/>
    </xf>
    <xf numFmtId="0" fontId="6" fillId="0" borderId="0" xfId="21">
      <alignment vertical="center"/>
    </xf>
    <xf numFmtId="0" fontId="3" fillId="0" borderId="0" xfId="21" applyFont="1">
      <alignment vertical="center"/>
    </xf>
    <xf numFmtId="0" fontId="45" fillId="0" borderId="2" xfId="21" applyFont="1" applyBorder="1" applyAlignment="1">
      <alignment horizontal="left" vertical="center" wrapText="1"/>
    </xf>
    <xf numFmtId="0" fontId="45" fillId="17" borderId="1" xfId="22" applyFont="1" applyFill="1" applyBorder="1" applyAlignment="1">
      <alignment horizontal="center" vertical="center" wrapText="1"/>
    </xf>
    <xf numFmtId="0" fontId="46" fillId="0" borderId="1" xfId="21" applyFont="1" applyBorder="1" applyAlignment="1">
      <alignment horizontal="center" vertical="top" wrapText="1"/>
    </xf>
    <xf numFmtId="0" fontId="3" fillId="0" borderId="0" xfId="21" applyFont="1" applyBorder="1" applyAlignment="1">
      <alignment horizontal="left" vertical="center" wrapText="1"/>
    </xf>
    <xf numFmtId="0" fontId="6" fillId="0" borderId="2" xfId="21" applyBorder="1" applyAlignment="1">
      <alignment horizontal="left" vertical="center" wrapText="1"/>
    </xf>
    <xf numFmtId="0" fontId="46" fillId="0" borderId="5" xfId="22" applyFont="1" applyBorder="1" applyAlignment="1">
      <alignment horizontal="left" vertical="top" wrapText="1"/>
    </xf>
    <xf numFmtId="0" fontId="46" fillId="0" borderId="6" xfId="22" applyFont="1" applyBorder="1" applyAlignment="1">
      <alignment horizontal="left" vertical="top" wrapText="1"/>
    </xf>
    <xf numFmtId="0" fontId="46" fillId="0" borderId="7" xfId="22" applyFont="1" applyBorder="1" applyAlignment="1">
      <alignment horizontal="left" vertical="top" wrapText="1"/>
    </xf>
    <xf numFmtId="0" fontId="46" fillId="0" borderId="1" xfId="22" applyFont="1" applyBorder="1" applyAlignment="1">
      <alignment horizontal="left" vertical="top" wrapText="1"/>
    </xf>
    <xf numFmtId="0" fontId="45" fillId="17" borderId="5" xfId="22" applyFont="1" applyFill="1" applyBorder="1" applyAlignment="1">
      <alignment horizontal="center" vertical="center" wrapText="1"/>
    </xf>
    <xf numFmtId="0" fontId="45" fillId="17" borderId="7" xfId="22" applyFont="1" applyFill="1" applyBorder="1" applyAlignment="1">
      <alignment horizontal="center" vertical="center" wrapText="1"/>
    </xf>
    <xf numFmtId="0" fontId="6" fillId="0" borderId="2" xfId="21" applyFont="1" applyBorder="1" applyAlignment="1">
      <alignment vertical="center" wrapText="1"/>
    </xf>
    <xf numFmtId="0" fontId="45" fillId="17" borderId="13" xfId="22" applyFont="1" applyFill="1" applyBorder="1" applyAlignment="1">
      <alignment horizontal="center" vertical="center" wrapText="1"/>
    </xf>
    <xf numFmtId="0" fontId="45" fillId="17" borderId="15" xfId="22" applyFont="1" applyFill="1" applyBorder="1" applyAlignment="1">
      <alignment horizontal="center" vertical="center" wrapText="1"/>
    </xf>
    <xf numFmtId="0" fontId="6" fillId="0" borderId="11" xfId="22" applyFont="1" applyBorder="1" applyAlignment="1">
      <alignment horizontal="left" vertical="top" wrapText="1"/>
    </xf>
    <xf numFmtId="0" fontId="6" fillId="0" borderId="0" xfId="21" applyAlignment="1">
      <alignment horizontal="left" vertical="center" wrapText="1"/>
    </xf>
    <xf numFmtId="0" fontId="3" fillId="0" borderId="0" xfId="21" applyFont="1" applyAlignment="1">
      <alignment horizontal="left" vertical="center" wrapText="1"/>
    </xf>
    <xf numFmtId="0" fontId="47" fillId="16" borderId="78" xfId="21" applyFont="1" applyFill="1" applyBorder="1" applyAlignment="1">
      <alignment horizontal="center" vertical="center"/>
    </xf>
    <xf numFmtId="0" fontId="47" fillId="16" borderId="79" xfId="21" applyFont="1" applyFill="1" applyBorder="1" applyAlignment="1">
      <alignment horizontal="center" vertical="center" wrapText="1"/>
    </xf>
    <xf numFmtId="0" fontId="46" fillId="0" borderId="79" xfId="21" applyFont="1" applyBorder="1" applyAlignment="1">
      <alignment vertical="center" wrapText="1"/>
    </xf>
    <xf numFmtId="0" fontId="0" fillId="0" borderId="79" xfId="21" applyFont="1" applyBorder="1" applyAlignment="1">
      <alignment vertical="center" wrapText="1"/>
    </xf>
    <xf numFmtId="0" fontId="6" fillId="0" borderId="79" xfId="21" applyBorder="1">
      <alignment vertical="center"/>
    </xf>
    <xf numFmtId="0" fontId="6" fillId="0" borderId="81" xfId="21" applyBorder="1">
      <alignment vertical="center"/>
    </xf>
    <xf numFmtId="0" fontId="6" fillId="0" borderId="0" xfId="21" applyFont="1" applyAlignment="1">
      <alignment horizontal="right" vertical="center"/>
    </xf>
    <xf numFmtId="0" fontId="47" fillId="16" borderId="80" xfId="21" applyFont="1" applyFill="1" applyBorder="1" applyAlignment="1">
      <alignment horizontal="center" vertical="center"/>
    </xf>
    <xf numFmtId="0" fontId="47" fillId="16" borderId="44" xfId="21" applyFont="1" applyFill="1" applyBorder="1" applyAlignment="1">
      <alignment horizontal="center" vertical="center"/>
    </xf>
    <xf numFmtId="0" fontId="46" fillId="0" borderId="44" xfId="21" applyFont="1" applyBorder="1" applyAlignment="1">
      <alignment vertical="center" wrapText="1"/>
    </xf>
    <xf numFmtId="0" fontId="0" fillId="0" borderId="44" xfId="21" applyFont="1" applyBorder="1" applyAlignment="1">
      <alignment vertical="center" wrapText="1"/>
    </xf>
    <xf numFmtId="0" fontId="6" fillId="0" borderId="44" xfId="21" applyBorder="1">
      <alignment vertical="center"/>
    </xf>
    <xf numFmtId="0" fontId="6" fillId="0" borderId="45" xfId="21" applyBorder="1">
      <alignment vertical="center"/>
    </xf>
    <xf numFmtId="49" fontId="9" fillId="2" borderId="0" xfId="5" applyNumberFormat="1" applyFont="1" applyFill="1">
      <alignment vertical="center"/>
    </xf>
    <xf numFmtId="49" fontId="9" fillId="2" borderId="0" xfId="5" applyNumberFormat="1" applyFont="1" applyFill="1" applyAlignment="1">
      <alignment vertical="top"/>
    </xf>
    <xf numFmtId="49" fontId="9" fillId="2" borderId="13" xfId="5" applyNumberFormat="1" applyFont="1" applyFill="1" applyBorder="1" applyAlignment="1">
      <alignment horizontal="left" vertical="top" wrapText="1"/>
    </xf>
    <xf numFmtId="49" fontId="9" fillId="2" borderId="14" xfId="5" applyNumberFormat="1" applyFont="1" applyFill="1" applyBorder="1" applyAlignment="1">
      <alignment horizontal="left" vertical="top" wrapText="1"/>
    </xf>
    <xf numFmtId="49" fontId="9" fillId="2" borderId="15" xfId="5" applyNumberFormat="1" applyFont="1" applyFill="1" applyBorder="1" applyAlignment="1">
      <alignment horizontal="left" vertical="top" wrapText="1"/>
    </xf>
    <xf numFmtId="49" fontId="9" fillId="2" borderId="17" xfId="5" applyNumberFormat="1" applyFont="1" applyFill="1" applyBorder="1" applyAlignment="1">
      <alignment horizontal="left" vertical="top" wrapText="1"/>
    </xf>
    <xf numFmtId="49" fontId="9" fillId="2" borderId="0" xfId="5" applyNumberFormat="1" applyFont="1" applyFill="1" applyBorder="1" applyAlignment="1">
      <alignment horizontal="left" vertical="top" wrapText="1"/>
    </xf>
    <xf numFmtId="49" fontId="9" fillId="2" borderId="2" xfId="5" applyNumberFormat="1" applyFont="1" applyFill="1" applyBorder="1" applyAlignment="1">
      <alignment horizontal="left" vertical="top" wrapText="1"/>
    </xf>
    <xf numFmtId="49" fontId="9" fillId="2" borderId="18" xfId="5" applyNumberFormat="1" applyFont="1" applyFill="1" applyBorder="1" applyAlignment="1">
      <alignment horizontal="left" vertical="top" wrapText="1"/>
    </xf>
    <xf numFmtId="49" fontId="9" fillId="2" borderId="19" xfId="5" applyNumberFormat="1" applyFont="1" applyFill="1" applyBorder="1" applyAlignment="1">
      <alignment horizontal="left" vertical="top" wrapText="1"/>
    </xf>
    <xf numFmtId="49" fontId="9" fillId="2" borderId="20" xfId="5" applyNumberFormat="1" applyFont="1" applyFill="1" applyBorder="1" applyAlignment="1">
      <alignment horizontal="left" vertical="top" wrapText="1"/>
    </xf>
  </cellXfs>
  <cellStyles count="25">
    <cellStyle name="ﾄﾞｸｶ [0]_ｰ豼ｵﾃﾟﾁ " xfId="1"/>
    <cellStyle name="ﾄﾞｸｶ_ｰ豼ｵﾃﾟﾁ " xfId="2"/>
    <cellStyle name="桁区切り 2" xfId="3"/>
    <cellStyle name="桁区切り 3" xfId="4"/>
    <cellStyle name="標準" xfId="0" builtinId="0"/>
    <cellStyle name="標準 2" xfId="5"/>
    <cellStyle name="標準 2 2" xfId="6"/>
    <cellStyle name="標準 2 2 2" xfId="7"/>
    <cellStyle name="標準 2 2 2_202600203＿【別紙１－２】電子図書館導入業務委託＿機能要件等一覧" xfId="8"/>
    <cellStyle name="標準 2 3" xfId="9"/>
    <cellStyle name="標準 2 3 2" xfId="10"/>
    <cellStyle name="標準 2 3 2_202600203＿【別紙１－２】電子図書館導入業務委託＿機能要件等一覧" xfId="11"/>
    <cellStyle name="標準 2 4" xfId="12"/>
    <cellStyle name="標準 2_202600203＿【別紙１－２】電子図書館導入業務委託＿機能要件等一覧" xfId="13"/>
    <cellStyle name="標準 3" xfId="14"/>
    <cellStyle name="標準 3 2" xfId="15"/>
    <cellStyle name="標準 3 2_202600203＿【別紙１－２】電子図書館導入業務委託＿機能要件等一覧" xfId="16"/>
    <cellStyle name="標準 4" xfId="17"/>
    <cellStyle name="標準 5" xfId="18"/>
    <cellStyle name="標準 6" xfId="19"/>
    <cellStyle name="標準_202600203＿【別紙１－２】電子図書館導入業務委託＿機能要件等一覧" xfId="20"/>
    <cellStyle name="標準_20260122＿【仕様書 別紙２】電子図書館_非機能要件一覧" xfId="21"/>
    <cellStyle name="標準_Sheet1" xfId="22"/>
    <cellStyle name="ﾅ・ｭ [0]_ｰ豼ｵﾃﾟﾁ " xfId="23"/>
    <cellStyle name="ﾅ・ｭ_ｰ豼ｵﾃﾟﾁ " xfId="24"/>
  </cellStyles>
  <dxfs count="9">
    <dxf>
      <font>
        <color theme="0"/>
      </font>
      <fill>
        <patternFill patternType="solid">
          <bgColor theme="9" tint="0.8"/>
        </patternFill>
      </fill>
    </dxf>
    <dxf>
      <font>
        <color theme="0"/>
      </font>
      <fill>
        <patternFill patternType="solid">
          <bgColor theme="9" tint="0.8"/>
        </patternFill>
      </fill>
    </dxf>
    <dxf>
      <fill>
        <patternFill patternType="solid">
          <bgColor rgb="FFFF99CC"/>
        </patternFill>
      </fill>
    </dxf>
    <dxf>
      <fill>
        <patternFill patternType="solid">
          <bgColor rgb="FFFFFF00"/>
        </patternFill>
      </fill>
    </dxf>
    <dxf>
      <font>
        <color rgb="FF9C0006"/>
      </font>
      <fill>
        <patternFill patternType="solid">
          <bgColor rgb="FFFFC7CE"/>
        </patternFill>
      </fill>
    </dxf>
    <dxf>
      <font>
        <color theme="0"/>
      </font>
      <fill>
        <patternFill patternType="solid">
          <fgColor auto="1"/>
          <bgColor theme="9" tint="0.8"/>
        </patternFill>
      </fill>
    </dxf>
    <dxf>
      <font>
        <color theme="0"/>
      </font>
      <fill>
        <patternFill patternType="solid">
          <fgColor auto="1"/>
          <bgColor theme="9" tint="0.8"/>
        </patternFill>
      </fill>
    </dxf>
    <dxf>
      <font>
        <color theme="0"/>
      </font>
      <fill>
        <patternFill patternType="solid">
          <bgColor theme="9" tint="0.8"/>
        </patternFill>
      </fill>
    </dxf>
    <dxf>
      <font>
        <color theme="0"/>
      </font>
      <fill>
        <patternFill patternType="solid">
          <bgColor theme="9" tint="0.8"/>
        </patternFill>
      </fill>
    </dxf>
  </dxfs>
  <tableStyles count="0" defaultTableStyle="TableStyleMedium2" defaultPivotStyle="PivotStyleMedium9"/>
  <colors>
    <mruColors>
      <color rgb="FFB4C6E7"/>
      <color rgb="FFFFFF99"/>
      <color rgb="FFFFCCFF"/>
      <color rgb="FF99FF99"/>
      <color rgb="FFFFFF00"/>
      <color rgb="FFCCECFF"/>
      <color rgb="FF0000FF"/>
      <color rgb="FF99CCFF"/>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25</xdr:row>
      <xdr:rowOff>0</xdr:rowOff>
    </xdr:from>
    <xdr:to xmlns:xdr="http://schemas.openxmlformats.org/drawingml/2006/spreadsheetDrawing">
      <xdr:col>6</xdr:col>
      <xdr:colOff>0</xdr:colOff>
      <xdr:row>25</xdr:row>
      <xdr:rowOff>0</xdr:rowOff>
    </xdr:to>
    <xdr:sp macro="" textlink="">
      <xdr:nvSpPr>
        <xdr:cNvPr id="2" name="AutoShape 48"/>
        <xdr:cNvSpPr>
          <a:spLocks noChangeArrowheads="1"/>
        </xdr:cNvSpPr>
      </xdr:nvSpPr>
      <xdr:spPr>
        <a:xfrm>
          <a:off x="4200525" y="8343900"/>
          <a:ext cx="0" cy="0"/>
        </a:xfrm>
        <a:prstGeom prst="wedgeRectCallout">
          <a:avLst>
            <a:gd name="adj1" fmla="val 147792"/>
            <a:gd name="adj2" fmla="val -90403"/>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評価を単純化する方向で検討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8255</xdr:colOff>
      <xdr:row>3</xdr:row>
      <xdr:rowOff>636270</xdr:rowOff>
    </xdr:from>
    <xdr:to xmlns:xdr="http://schemas.openxmlformats.org/drawingml/2006/spreadsheetDrawing">
      <xdr:col>9</xdr:col>
      <xdr:colOff>3295650</xdr:colOff>
      <xdr:row>3</xdr:row>
      <xdr:rowOff>636270</xdr:rowOff>
    </xdr:to>
    <xdr:sp macro="" textlink="">
      <xdr:nvSpPr>
        <xdr:cNvPr id="13" name="テキスト ボックス 13"/>
        <xdr:cNvSpPr txBox="1"/>
      </xdr:nvSpPr>
      <xdr:spPr>
        <a:xfrm>
          <a:off x="13581380" y="1655445"/>
          <a:ext cx="4325620" cy="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○：対応可、</a:t>
          </a:r>
          <a:r>
            <a:rPr kumimoji="1" lang="en-US" altLang="ja-JP" sz="1100"/>
            <a:t>×</a:t>
          </a:r>
          <a:r>
            <a:rPr kumimoji="1" lang="ja-JP" altLang="en-US" sz="1100"/>
            <a:t>：対応不可、△：その他</a:t>
          </a:r>
          <a:r>
            <a:rPr kumimoji="1" lang="en-US" altLang="ja-JP" sz="1100"/>
            <a:t>(</a:t>
          </a:r>
          <a:r>
            <a:rPr kumimoji="1" lang="ja-JP" altLang="en-US" sz="1100"/>
            <a:t>備考欄に詳細を記入ください</a:t>
          </a:r>
          <a:r>
            <a:rPr kumimoji="1" lang="en-US" altLang="ja-JP" sz="1100"/>
            <a:t>)</a:t>
          </a:r>
          <a:endParaRPr kumimoji="1" lang="ja-JP" altLang="en-US" sz="1100"/>
        </a:p>
      </xdr:txBody>
    </xdr:sp>
    <xdr:clientData/>
  </xdr:twoCellAnchor>
  <xdr:twoCellAnchor>
    <xdr:from xmlns:xdr="http://schemas.openxmlformats.org/drawingml/2006/spreadsheetDrawing">
      <xdr:col>8</xdr:col>
      <xdr:colOff>44450</xdr:colOff>
      <xdr:row>3</xdr:row>
      <xdr:rowOff>309245</xdr:rowOff>
    </xdr:from>
    <xdr:to xmlns:xdr="http://schemas.openxmlformats.org/drawingml/2006/spreadsheetDrawing">
      <xdr:col>9</xdr:col>
      <xdr:colOff>3269615</xdr:colOff>
      <xdr:row>3</xdr:row>
      <xdr:rowOff>633730</xdr:rowOff>
    </xdr:to>
    <xdr:sp macro="" textlink="">
      <xdr:nvSpPr>
        <xdr:cNvPr id="14" name="テキスト ボックス 14"/>
        <xdr:cNvSpPr txBox="1"/>
      </xdr:nvSpPr>
      <xdr:spPr>
        <a:xfrm>
          <a:off x="13617575" y="1328420"/>
          <a:ext cx="4263390" cy="324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○：対応可、</a:t>
          </a:r>
          <a:r>
            <a:rPr kumimoji="1" lang="en-US" altLang="ja-JP" sz="1100"/>
            <a:t>×</a:t>
          </a:r>
          <a:r>
            <a:rPr kumimoji="1" lang="ja-JP" altLang="en-US" sz="1100"/>
            <a:t>：対応不可、△：その他</a:t>
          </a:r>
          <a:r>
            <a:rPr kumimoji="1" lang="en-US" altLang="ja-JP" sz="1100"/>
            <a:t>(</a:t>
          </a:r>
          <a:r>
            <a:rPr kumimoji="1" lang="ja-JP" altLang="en-US" sz="1100"/>
            <a:t>備考欄に詳細を記入</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3:AA45"/>
  <sheetViews>
    <sheetView view="pageBreakPreview" zoomScaleSheetLayoutView="100" workbookViewId="0"/>
  </sheetViews>
  <sheetFormatPr defaultRowHeight="14.25"/>
  <cols>
    <col min="1" max="3" width="3.5" style="1" customWidth="1"/>
    <col min="4" max="5" width="3.5" style="2" customWidth="1"/>
    <col min="6" max="16384" width="3.5" style="1" customWidth="1"/>
  </cols>
  <sheetData>
    <row r="3" spans="1:27" ht="18.75">
      <c r="A3" s="3" t="s">
        <v>342</v>
      </c>
      <c r="B3" s="3"/>
      <c r="C3" s="3"/>
      <c r="D3" s="3"/>
      <c r="E3" s="3"/>
      <c r="F3" s="3"/>
      <c r="G3" s="3"/>
      <c r="H3" s="3"/>
      <c r="I3" s="3"/>
      <c r="J3" s="3"/>
      <c r="K3" s="3"/>
      <c r="L3" s="3"/>
      <c r="M3" s="3"/>
      <c r="N3" s="3"/>
      <c r="O3" s="3"/>
      <c r="P3" s="3"/>
      <c r="Q3" s="3"/>
      <c r="R3" s="3"/>
      <c r="S3" s="3"/>
      <c r="T3" s="3"/>
      <c r="U3" s="3"/>
      <c r="V3" s="3"/>
      <c r="W3" s="3"/>
      <c r="X3" s="3"/>
      <c r="Y3" s="3"/>
      <c r="Z3" s="3"/>
      <c r="AA3" s="3"/>
    </row>
    <row r="6" spans="1:27">
      <c r="T6" s="12" t="s">
        <v>174</v>
      </c>
      <c r="U6" s="12"/>
      <c r="V6" s="12"/>
      <c r="W6" s="12"/>
      <c r="X6" s="12"/>
      <c r="Y6" s="12"/>
      <c r="Z6" s="12"/>
      <c r="AA6" s="12"/>
    </row>
    <row r="9" spans="1:27">
      <c r="A9" s="4" t="s">
        <v>338</v>
      </c>
      <c r="B9" s="4"/>
      <c r="C9" s="4"/>
      <c r="D9" s="4"/>
      <c r="E9" s="4"/>
      <c r="F9" s="4"/>
      <c r="G9" s="4"/>
      <c r="H9" s="4"/>
    </row>
    <row r="11" spans="1:27" ht="24.75" customHeight="1">
      <c r="J11" s="7" t="s">
        <v>7</v>
      </c>
      <c r="K11" s="9" t="s">
        <v>362</v>
      </c>
      <c r="L11" s="9"/>
      <c r="M11" s="9"/>
      <c r="N11" s="9"/>
      <c r="O11" s="9"/>
      <c r="P11" s="9"/>
      <c r="Q11" s="9"/>
      <c r="R11" s="9"/>
    </row>
    <row r="12" spans="1:27" ht="32.25" customHeight="1">
      <c r="F12" s="6" t="s">
        <v>5</v>
      </c>
      <c r="G12" s="6"/>
      <c r="H12" s="6"/>
      <c r="I12" s="6"/>
      <c r="J12" s="6"/>
      <c r="K12" s="9"/>
      <c r="L12" s="9"/>
      <c r="M12" s="9"/>
      <c r="N12" s="9"/>
      <c r="O12" s="9"/>
      <c r="P12" s="9"/>
      <c r="Q12" s="9"/>
      <c r="R12" s="9"/>
      <c r="S12" s="9"/>
      <c r="T12" s="9"/>
      <c r="U12" s="9"/>
      <c r="V12" s="9"/>
      <c r="W12" s="13"/>
      <c r="X12" s="13"/>
    </row>
    <row r="13" spans="1:27" ht="32.25" customHeight="1">
      <c r="F13" s="6" t="s">
        <v>317</v>
      </c>
      <c r="G13" s="6"/>
      <c r="H13" s="6"/>
      <c r="I13" s="6"/>
      <c r="J13" s="6"/>
      <c r="K13" s="9"/>
      <c r="L13" s="9"/>
      <c r="M13" s="9"/>
      <c r="N13" s="9"/>
      <c r="O13" s="9"/>
      <c r="P13" s="9"/>
      <c r="Q13" s="9"/>
      <c r="R13" s="9"/>
      <c r="S13" s="9"/>
      <c r="T13" s="9"/>
      <c r="U13" s="9"/>
      <c r="V13" s="9"/>
      <c r="W13" s="13"/>
      <c r="X13" s="13"/>
    </row>
    <row r="14" spans="1:27" ht="32.25" customHeight="1">
      <c r="F14" s="6" t="s">
        <v>307</v>
      </c>
      <c r="G14" s="6"/>
      <c r="H14" s="6"/>
      <c r="I14" s="6"/>
      <c r="J14" s="6"/>
      <c r="K14" s="9"/>
      <c r="L14" s="9"/>
      <c r="M14" s="9"/>
      <c r="N14" s="9"/>
      <c r="O14" s="9"/>
      <c r="P14" s="9"/>
      <c r="Q14" s="9"/>
      <c r="R14" s="9"/>
      <c r="S14" s="9"/>
      <c r="T14" s="9"/>
      <c r="U14" s="9"/>
      <c r="V14" s="9"/>
      <c r="W14" s="13"/>
      <c r="X14" s="13"/>
      <c r="Y14" s="1" t="s">
        <v>35</v>
      </c>
    </row>
    <row r="21" spans="2:25">
      <c r="B21" s="5" t="s">
        <v>82</v>
      </c>
      <c r="C21" s="5"/>
      <c r="D21" s="5"/>
      <c r="E21" s="5"/>
      <c r="F21" s="5"/>
      <c r="G21" s="5"/>
      <c r="H21" s="5"/>
      <c r="I21" s="5"/>
      <c r="J21" s="5"/>
      <c r="K21" s="5"/>
      <c r="L21" s="5"/>
      <c r="M21" s="5"/>
      <c r="N21" s="5"/>
      <c r="O21" s="5"/>
      <c r="P21" s="5"/>
      <c r="Q21" s="5"/>
      <c r="R21" s="5"/>
      <c r="S21" s="5"/>
      <c r="T21" s="5"/>
      <c r="U21" s="5"/>
      <c r="V21" s="5"/>
      <c r="W21" s="5"/>
      <c r="X21" s="5"/>
      <c r="Y21" s="5"/>
    </row>
    <row r="22" spans="2:25">
      <c r="B22" s="5"/>
      <c r="C22" s="5"/>
      <c r="D22" s="5"/>
      <c r="E22" s="5"/>
      <c r="F22" s="5"/>
      <c r="G22" s="5"/>
      <c r="H22" s="5"/>
      <c r="I22" s="5"/>
      <c r="J22" s="5"/>
      <c r="K22" s="5"/>
      <c r="L22" s="5"/>
      <c r="M22" s="5"/>
      <c r="N22" s="5"/>
      <c r="O22" s="5"/>
      <c r="P22" s="5"/>
      <c r="Q22" s="5"/>
      <c r="R22" s="5"/>
      <c r="S22" s="5"/>
      <c r="T22" s="5"/>
      <c r="U22" s="5"/>
      <c r="V22" s="5"/>
      <c r="W22" s="5"/>
      <c r="X22" s="5"/>
      <c r="Y22" s="5"/>
    </row>
    <row r="23" spans="2:25">
      <c r="B23" s="5"/>
      <c r="C23" s="5"/>
      <c r="D23" s="5"/>
      <c r="E23" s="5"/>
      <c r="F23" s="5"/>
      <c r="G23" s="5"/>
      <c r="H23" s="5"/>
      <c r="I23" s="5"/>
      <c r="J23" s="5"/>
      <c r="K23" s="5"/>
      <c r="L23" s="5"/>
      <c r="M23" s="5"/>
      <c r="N23" s="5"/>
      <c r="O23" s="5"/>
      <c r="P23" s="5"/>
      <c r="Q23" s="5"/>
      <c r="R23" s="5"/>
      <c r="S23" s="5"/>
      <c r="T23" s="5"/>
      <c r="U23" s="5"/>
      <c r="V23" s="5"/>
      <c r="W23" s="5"/>
      <c r="X23" s="5"/>
      <c r="Y23" s="5"/>
    </row>
    <row r="24" spans="2:25">
      <c r="B24" s="5"/>
      <c r="C24" s="5"/>
      <c r="D24" s="5"/>
      <c r="E24" s="5"/>
      <c r="F24" s="5"/>
      <c r="G24" s="5"/>
      <c r="H24" s="5"/>
      <c r="I24" s="5"/>
      <c r="J24" s="5"/>
      <c r="K24" s="5"/>
      <c r="L24" s="5"/>
      <c r="M24" s="5"/>
      <c r="N24" s="5"/>
      <c r="O24" s="5"/>
      <c r="P24" s="5"/>
      <c r="Q24" s="5"/>
      <c r="R24" s="5"/>
      <c r="S24" s="5"/>
      <c r="T24" s="5"/>
      <c r="U24" s="5"/>
      <c r="V24" s="5"/>
      <c r="W24" s="5"/>
      <c r="X24" s="5"/>
      <c r="Y24" s="5"/>
    </row>
    <row r="25" spans="2:25">
      <c r="B25" s="5"/>
      <c r="C25" s="5"/>
      <c r="D25" s="5"/>
      <c r="E25" s="5"/>
      <c r="F25" s="5"/>
      <c r="G25" s="5"/>
      <c r="H25" s="5"/>
      <c r="I25" s="5"/>
      <c r="J25" s="5"/>
      <c r="K25" s="5"/>
      <c r="L25" s="5"/>
      <c r="M25" s="5"/>
      <c r="N25" s="5"/>
      <c r="O25" s="5"/>
      <c r="P25" s="5"/>
      <c r="Q25" s="5"/>
      <c r="R25" s="5"/>
      <c r="S25" s="5"/>
      <c r="T25" s="5"/>
      <c r="U25" s="5"/>
      <c r="V25" s="5"/>
      <c r="W25" s="5"/>
      <c r="X25" s="5"/>
      <c r="Y25" s="5"/>
    </row>
    <row r="26" spans="2:25">
      <c r="B26" s="5"/>
      <c r="C26" s="5"/>
      <c r="D26" s="5"/>
      <c r="E26" s="5"/>
      <c r="F26" s="5"/>
      <c r="G26" s="5"/>
      <c r="H26" s="5"/>
      <c r="I26" s="5"/>
      <c r="J26" s="5"/>
      <c r="K26" s="5"/>
      <c r="L26" s="5"/>
      <c r="M26" s="5"/>
      <c r="N26" s="5"/>
      <c r="O26" s="5"/>
      <c r="P26" s="5"/>
      <c r="Q26" s="5"/>
      <c r="R26" s="5"/>
      <c r="S26" s="5"/>
      <c r="T26" s="5"/>
      <c r="U26" s="5"/>
      <c r="V26" s="5"/>
      <c r="W26" s="5"/>
      <c r="X26" s="5"/>
      <c r="Y26" s="5"/>
    </row>
    <row r="27" spans="2:25">
      <c r="B27" s="5"/>
      <c r="C27" s="5"/>
      <c r="D27" s="5"/>
      <c r="E27" s="5"/>
      <c r="F27" s="5"/>
      <c r="G27" s="5"/>
      <c r="H27" s="5"/>
      <c r="I27" s="5"/>
      <c r="J27" s="5"/>
      <c r="K27" s="5"/>
      <c r="L27" s="5"/>
      <c r="M27" s="5"/>
      <c r="N27" s="5"/>
      <c r="O27" s="5"/>
      <c r="P27" s="5"/>
      <c r="Q27" s="5"/>
      <c r="R27" s="5"/>
      <c r="S27" s="5"/>
      <c r="T27" s="5"/>
      <c r="U27" s="5"/>
      <c r="V27" s="5"/>
      <c r="W27" s="5"/>
      <c r="X27" s="5"/>
      <c r="Y27" s="5"/>
    </row>
    <row r="28" spans="2:25">
      <c r="B28" s="5"/>
      <c r="C28" s="5"/>
      <c r="D28" s="5"/>
      <c r="E28" s="5"/>
      <c r="F28" s="5"/>
      <c r="G28" s="5"/>
      <c r="H28" s="5"/>
      <c r="I28" s="5"/>
      <c r="J28" s="5"/>
      <c r="K28" s="5"/>
      <c r="L28" s="5"/>
      <c r="M28" s="5"/>
      <c r="N28" s="5"/>
      <c r="O28" s="5"/>
      <c r="P28" s="5"/>
      <c r="Q28" s="5"/>
      <c r="R28" s="5"/>
      <c r="S28" s="5"/>
      <c r="T28" s="5"/>
      <c r="U28" s="5"/>
      <c r="V28" s="5"/>
      <c r="W28" s="5"/>
      <c r="X28" s="5"/>
      <c r="Y28" s="5"/>
    </row>
    <row r="29" spans="2:25">
      <c r="B29" s="5"/>
      <c r="C29" s="5"/>
      <c r="D29" s="5"/>
      <c r="E29" s="5"/>
      <c r="F29" s="5"/>
      <c r="G29" s="5"/>
      <c r="H29" s="5"/>
      <c r="I29" s="5"/>
      <c r="J29" s="5"/>
      <c r="K29" s="5"/>
      <c r="L29" s="5"/>
      <c r="M29" s="5"/>
      <c r="N29" s="5"/>
      <c r="O29" s="5"/>
      <c r="P29" s="5"/>
      <c r="Q29" s="5"/>
      <c r="R29" s="5"/>
      <c r="S29" s="5"/>
      <c r="T29" s="5"/>
      <c r="U29" s="5"/>
      <c r="V29" s="5"/>
      <c r="W29" s="5"/>
      <c r="X29" s="5"/>
      <c r="Y29" s="5"/>
    </row>
    <row r="30" spans="2:25">
      <c r="B30" s="5"/>
      <c r="C30" s="5"/>
      <c r="D30" s="5"/>
      <c r="E30" s="5"/>
      <c r="F30" s="5"/>
      <c r="G30" s="5"/>
      <c r="H30" s="5"/>
      <c r="I30" s="5"/>
      <c r="J30" s="5"/>
      <c r="K30" s="5"/>
      <c r="L30" s="5"/>
      <c r="M30" s="5"/>
      <c r="N30" s="5"/>
      <c r="O30" s="5"/>
      <c r="P30" s="5"/>
      <c r="Q30" s="5"/>
      <c r="R30" s="5"/>
      <c r="S30" s="5"/>
      <c r="T30" s="5"/>
      <c r="U30" s="5"/>
      <c r="V30" s="5"/>
      <c r="W30" s="5"/>
      <c r="X30" s="5"/>
      <c r="Y30" s="5"/>
    </row>
    <row r="31" spans="2:25">
      <c r="B31" s="5"/>
      <c r="C31" s="5"/>
      <c r="D31" s="5"/>
      <c r="E31" s="5"/>
      <c r="F31" s="5"/>
      <c r="G31" s="5"/>
      <c r="H31" s="5"/>
      <c r="I31" s="5"/>
      <c r="J31" s="5"/>
      <c r="K31" s="5"/>
      <c r="L31" s="5"/>
      <c r="M31" s="5"/>
      <c r="N31" s="5"/>
      <c r="O31" s="5"/>
      <c r="P31" s="5"/>
      <c r="Q31" s="5"/>
      <c r="R31" s="5"/>
      <c r="S31" s="5"/>
      <c r="T31" s="5"/>
      <c r="U31" s="5"/>
      <c r="V31" s="5"/>
      <c r="W31" s="5"/>
      <c r="X31" s="5"/>
      <c r="Y31" s="5"/>
    </row>
    <row r="32" spans="2:25">
      <c r="B32" s="5"/>
      <c r="C32" s="5"/>
      <c r="D32" s="5"/>
      <c r="E32" s="5"/>
      <c r="F32" s="5"/>
      <c r="G32" s="5"/>
      <c r="H32" s="5"/>
      <c r="I32" s="5"/>
      <c r="J32" s="5"/>
      <c r="K32" s="5"/>
      <c r="L32" s="5"/>
      <c r="M32" s="5"/>
      <c r="N32" s="5"/>
      <c r="O32" s="5"/>
      <c r="P32" s="5"/>
      <c r="Q32" s="5"/>
      <c r="R32" s="5"/>
      <c r="S32" s="5"/>
      <c r="T32" s="5"/>
      <c r="U32" s="5"/>
      <c r="V32" s="5"/>
      <c r="W32" s="5"/>
      <c r="X32" s="5"/>
      <c r="Y32" s="5"/>
    </row>
    <row r="33" spans="2:25">
      <c r="B33" s="5"/>
      <c r="C33" s="5"/>
      <c r="D33" s="5"/>
      <c r="E33" s="5"/>
      <c r="F33" s="5"/>
      <c r="G33" s="5"/>
      <c r="H33" s="5"/>
      <c r="I33" s="5"/>
      <c r="J33" s="5"/>
      <c r="K33" s="5"/>
      <c r="L33" s="5"/>
      <c r="M33" s="5"/>
      <c r="N33" s="5"/>
      <c r="O33" s="5"/>
      <c r="P33" s="5"/>
      <c r="Q33" s="5"/>
      <c r="R33" s="5"/>
      <c r="S33" s="5"/>
      <c r="T33" s="5"/>
      <c r="U33" s="5"/>
      <c r="V33" s="5"/>
      <c r="W33" s="5"/>
      <c r="X33" s="5"/>
      <c r="Y33" s="5"/>
    </row>
    <row r="41" spans="2:25">
      <c r="J41" s="1" t="s">
        <v>288</v>
      </c>
    </row>
    <row r="42" spans="2:25" ht="27.75" customHeight="1">
      <c r="J42" s="8" t="s">
        <v>60</v>
      </c>
      <c r="K42" s="8"/>
      <c r="L42" s="8"/>
      <c r="M42" s="8"/>
      <c r="N42" s="10"/>
      <c r="O42" s="10"/>
      <c r="P42" s="10"/>
      <c r="Q42" s="10"/>
      <c r="R42" s="10"/>
      <c r="S42" s="10"/>
      <c r="T42" s="10"/>
      <c r="U42" s="10"/>
      <c r="V42" s="10"/>
      <c r="W42" s="10"/>
      <c r="X42" s="10"/>
    </row>
    <row r="43" spans="2:25" ht="27.75" customHeight="1">
      <c r="J43" s="8" t="s">
        <v>340</v>
      </c>
      <c r="K43" s="8"/>
      <c r="L43" s="8"/>
      <c r="M43" s="8"/>
      <c r="N43" s="10"/>
      <c r="O43" s="10"/>
      <c r="P43" s="10"/>
      <c r="Q43" s="10"/>
      <c r="R43" s="10"/>
      <c r="S43" s="10"/>
      <c r="T43" s="10"/>
      <c r="U43" s="10"/>
      <c r="V43" s="10"/>
      <c r="W43" s="10"/>
      <c r="X43" s="10"/>
    </row>
    <row r="44" spans="2:25" ht="27.75" customHeight="1">
      <c r="J44" s="8" t="s">
        <v>341</v>
      </c>
      <c r="K44" s="8"/>
      <c r="L44" s="8"/>
      <c r="M44" s="8"/>
      <c r="N44" s="10"/>
      <c r="O44" s="10"/>
      <c r="P44" s="10"/>
      <c r="Q44" s="10"/>
      <c r="R44" s="10"/>
      <c r="S44" s="10"/>
      <c r="T44" s="10"/>
      <c r="U44" s="10"/>
      <c r="V44" s="10"/>
      <c r="W44" s="10"/>
      <c r="X44" s="10"/>
    </row>
    <row r="45" spans="2:25" ht="27.75" customHeight="1">
      <c r="J45" s="8" t="s">
        <v>335</v>
      </c>
      <c r="K45" s="8"/>
      <c r="L45" s="8"/>
      <c r="M45" s="8"/>
      <c r="N45" s="11"/>
      <c r="O45" s="10"/>
      <c r="P45" s="10"/>
      <c r="Q45" s="10"/>
      <c r="R45" s="10"/>
      <c r="S45" s="10"/>
      <c r="T45" s="10"/>
      <c r="U45" s="10"/>
      <c r="V45" s="10"/>
      <c r="W45" s="10"/>
      <c r="X45" s="10"/>
    </row>
  </sheetData>
  <mergeCells count="19">
    <mergeCell ref="A3:AA3"/>
    <mergeCell ref="T6:AA6"/>
    <mergeCell ref="A9:H9"/>
    <mergeCell ref="K11:R11"/>
    <mergeCell ref="F12:J12"/>
    <mergeCell ref="K12:V12"/>
    <mergeCell ref="F13:J13"/>
    <mergeCell ref="K13:V13"/>
    <mergeCell ref="F14:J14"/>
    <mergeCell ref="K14:V14"/>
    <mergeCell ref="J42:M42"/>
    <mergeCell ref="N42:X42"/>
    <mergeCell ref="J43:M43"/>
    <mergeCell ref="N43:X43"/>
    <mergeCell ref="J44:M44"/>
    <mergeCell ref="N44:X44"/>
    <mergeCell ref="J45:M45"/>
    <mergeCell ref="N45:X45"/>
    <mergeCell ref="B21:Y33"/>
  </mergeCells>
  <phoneticPr fontId="8"/>
  <pageMargins left="0.53" right="0.28000000000000003" top="0.59055118110236227" bottom="0.59055118110236227" header="0.36" footer="0.51181102362204722"/>
  <pageSetup paperSize="9" fitToWidth="1" fitToHeight="1" orientation="portrait" usePrinterDefaults="1" r:id="rId1"/>
  <headerFooter alignWithMargins="0">
    <oddHeader>&amp;L&amp;"HG丸ｺﾞｼｯｸM-PRO,標準"&amp;12&amp;A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G41"/>
  <sheetViews>
    <sheetView view="pageBreakPreview" zoomScale="75" zoomScaleSheetLayoutView="75" workbookViewId="0">
      <selection activeCell="L16" sqref="L16"/>
    </sheetView>
  </sheetViews>
  <sheetFormatPr defaultRowHeight="13.5"/>
  <cols>
    <col min="1" max="1" width="4.375" style="45" customWidth="1"/>
    <col min="2" max="2" width="15.25" style="45" customWidth="1"/>
    <col min="3" max="3" width="26.625" style="45" customWidth="1"/>
    <col min="4" max="4" width="12.25" style="45" customWidth="1"/>
    <col min="5" max="5" width="15.125" style="45" customWidth="1"/>
    <col min="6" max="7" width="21.125" style="157" customWidth="1"/>
    <col min="8" max="255" width="9" style="45" customWidth="1"/>
    <col min="256" max="256" width="23.5" style="45" customWidth="1"/>
    <col min="257" max="257" width="26.625" style="45" customWidth="1"/>
    <col min="258" max="258" width="12.25" style="45" customWidth="1"/>
    <col min="259" max="259" width="12.125" style="45" customWidth="1"/>
    <col min="260" max="260" width="21.125" style="45" customWidth="1"/>
    <col min="261" max="511" width="9" style="45" customWidth="1"/>
    <col min="512" max="512" width="23.5" style="45" customWidth="1"/>
    <col min="513" max="513" width="26.625" style="45" customWidth="1"/>
    <col min="514" max="514" width="12.25" style="45" customWidth="1"/>
    <col min="515" max="515" width="12.125" style="45" customWidth="1"/>
    <col min="516" max="516" width="21.125" style="45" customWidth="1"/>
    <col min="517" max="767" width="9" style="45" customWidth="1"/>
    <col min="768" max="768" width="23.5" style="45" customWidth="1"/>
    <col min="769" max="769" width="26.625" style="45" customWidth="1"/>
    <col min="770" max="770" width="12.25" style="45" customWidth="1"/>
    <col min="771" max="771" width="12.125" style="45" customWidth="1"/>
    <col min="772" max="772" width="21.125" style="45" customWidth="1"/>
    <col min="773" max="1023" width="9" style="45" customWidth="1"/>
    <col min="1024" max="1024" width="23.5" style="45" customWidth="1"/>
    <col min="1025" max="1025" width="26.625" style="45" customWidth="1"/>
    <col min="1026" max="1026" width="12.25" style="45" customWidth="1"/>
    <col min="1027" max="1027" width="12.125" style="45" customWidth="1"/>
    <col min="1028" max="1028" width="21.125" style="45" customWidth="1"/>
    <col min="1029" max="1279" width="9" style="45" customWidth="1"/>
    <col min="1280" max="1280" width="23.5" style="45" customWidth="1"/>
    <col min="1281" max="1281" width="26.625" style="45" customWidth="1"/>
    <col min="1282" max="1282" width="12.25" style="45" customWidth="1"/>
    <col min="1283" max="1283" width="12.125" style="45" customWidth="1"/>
    <col min="1284" max="1284" width="21.125" style="45" customWidth="1"/>
    <col min="1285" max="1535" width="9" style="45" customWidth="1"/>
    <col min="1536" max="1536" width="23.5" style="45" customWidth="1"/>
    <col min="1537" max="1537" width="26.625" style="45" customWidth="1"/>
    <col min="1538" max="1538" width="12.25" style="45" customWidth="1"/>
    <col min="1539" max="1539" width="12.125" style="45" customWidth="1"/>
    <col min="1540" max="1540" width="21.125" style="45" customWidth="1"/>
    <col min="1541" max="1791" width="9" style="45" customWidth="1"/>
    <col min="1792" max="1792" width="23.5" style="45" customWidth="1"/>
    <col min="1793" max="1793" width="26.625" style="45" customWidth="1"/>
    <col min="1794" max="1794" width="12.25" style="45" customWidth="1"/>
    <col min="1795" max="1795" width="12.125" style="45" customWidth="1"/>
    <col min="1796" max="1796" width="21.125" style="45" customWidth="1"/>
    <col min="1797" max="2047" width="9" style="45" customWidth="1"/>
    <col min="2048" max="2048" width="23.5" style="45" customWidth="1"/>
    <col min="2049" max="2049" width="26.625" style="45" customWidth="1"/>
    <col min="2050" max="2050" width="12.25" style="45" customWidth="1"/>
    <col min="2051" max="2051" width="12.125" style="45" customWidth="1"/>
    <col min="2052" max="2052" width="21.125" style="45" customWidth="1"/>
    <col min="2053" max="2303" width="9" style="45" customWidth="1"/>
    <col min="2304" max="2304" width="23.5" style="45" customWidth="1"/>
    <col min="2305" max="2305" width="26.625" style="45" customWidth="1"/>
    <col min="2306" max="2306" width="12.25" style="45" customWidth="1"/>
    <col min="2307" max="2307" width="12.125" style="45" customWidth="1"/>
    <col min="2308" max="2308" width="21.125" style="45" customWidth="1"/>
    <col min="2309" max="2559" width="9" style="45" customWidth="1"/>
    <col min="2560" max="2560" width="23.5" style="45" customWidth="1"/>
    <col min="2561" max="2561" width="26.625" style="45" customWidth="1"/>
    <col min="2562" max="2562" width="12.25" style="45" customWidth="1"/>
    <col min="2563" max="2563" width="12.125" style="45" customWidth="1"/>
    <col min="2564" max="2564" width="21.125" style="45" customWidth="1"/>
    <col min="2565" max="2815" width="9" style="45" customWidth="1"/>
    <col min="2816" max="2816" width="23.5" style="45" customWidth="1"/>
    <col min="2817" max="2817" width="26.625" style="45" customWidth="1"/>
    <col min="2818" max="2818" width="12.25" style="45" customWidth="1"/>
    <col min="2819" max="2819" width="12.125" style="45" customWidth="1"/>
    <col min="2820" max="2820" width="21.125" style="45" customWidth="1"/>
    <col min="2821" max="3071" width="9" style="45" customWidth="1"/>
    <col min="3072" max="3072" width="23.5" style="45" customWidth="1"/>
    <col min="3073" max="3073" width="26.625" style="45" customWidth="1"/>
    <col min="3074" max="3074" width="12.25" style="45" customWidth="1"/>
    <col min="3075" max="3075" width="12.125" style="45" customWidth="1"/>
    <col min="3076" max="3076" width="21.125" style="45" customWidth="1"/>
    <col min="3077" max="3327" width="9" style="45" customWidth="1"/>
    <col min="3328" max="3328" width="23.5" style="45" customWidth="1"/>
    <col min="3329" max="3329" width="26.625" style="45" customWidth="1"/>
    <col min="3330" max="3330" width="12.25" style="45" customWidth="1"/>
    <col min="3331" max="3331" width="12.125" style="45" customWidth="1"/>
    <col min="3332" max="3332" width="21.125" style="45" customWidth="1"/>
    <col min="3333" max="3583" width="9" style="45" customWidth="1"/>
    <col min="3584" max="3584" width="23.5" style="45" customWidth="1"/>
    <col min="3585" max="3585" width="26.625" style="45" customWidth="1"/>
    <col min="3586" max="3586" width="12.25" style="45" customWidth="1"/>
    <col min="3587" max="3587" width="12.125" style="45" customWidth="1"/>
    <col min="3588" max="3588" width="21.125" style="45" customWidth="1"/>
    <col min="3589" max="3839" width="9" style="45" customWidth="1"/>
    <col min="3840" max="3840" width="23.5" style="45" customWidth="1"/>
    <col min="3841" max="3841" width="26.625" style="45" customWidth="1"/>
    <col min="3842" max="3842" width="12.25" style="45" customWidth="1"/>
    <col min="3843" max="3843" width="12.125" style="45" customWidth="1"/>
    <col min="3844" max="3844" width="21.125" style="45" customWidth="1"/>
    <col min="3845" max="4095" width="9" style="45" customWidth="1"/>
    <col min="4096" max="4096" width="23.5" style="45" customWidth="1"/>
    <col min="4097" max="4097" width="26.625" style="45" customWidth="1"/>
    <col min="4098" max="4098" width="12.25" style="45" customWidth="1"/>
    <col min="4099" max="4099" width="12.125" style="45" customWidth="1"/>
    <col min="4100" max="4100" width="21.125" style="45" customWidth="1"/>
    <col min="4101" max="4351" width="9" style="45" customWidth="1"/>
    <col min="4352" max="4352" width="23.5" style="45" customWidth="1"/>
    <col min="4353" max="4353" width="26.625" style="45" customWidth="1"/>
    <col min="4354" max="4354" width="12.25" style="45" customWidth="1"/>
    <col min="4355" max="4355" width="12.125" style="45" customWidth="1"/>
    <col min="4356" max="4356" width="21.125" style="45" customWidth="1"/>
    <col min="4357" max="4607" width="9" style="45" customWidth="1"/>
    <col min="4608" max="4608" width="23.5" style="45" customWidth="1"/>
    <col min="4609" max="4609" width="26.625" style="45" customWidth="1"/>
    <col min="4610" max="4610" width="12.25" style="45" customWidth="1"/>
    <col min="4611" max="4611" width="12.125" style="45" customWidth="1"/>
    <col min="4612" max="4612" width="21.125" style="45" customWidth="1"/>
    <col min="4613" max="4863" width="9" style="45" customWidth="1"/>
    <col min="4864" max="4864" width="23.5" style="45" customWidth="1"/>
    <col min="4865" max="4865" width="26.625" style="45" customWidth="1"/>
    <col min="4866" max="4866" width="12.25" style="45" customWidth="1"/>
    <col min="4867" max="4867" width="12.125" style="45" customWidth="1"/>
    <col min="4868" max="4868" width="21.125" style="45" customWidth="1"/>
    <col min="4869" max="5119" width="9" style="45" customWidth="1"/>
    <col min="5120" max="5120" width="23.5" style="45" customWidth="1"/>
    <col min="5121" max="5121" width="26.625" style="45" customWidth="1"/>
    <col min="5122" max="5122" width="12.25" style="45" customWidth="1"/>
    <col min="5123" max="5123" width="12.125" style="45" customWidth="1"/>
    <col min="5124" max="5124" width="21.125" style="45" customWidth="1"/>
    <col min="5125" max="5375" width="9" style="45" customWidth="1"/>
    <col min="5376" max="5376" width="23.5" style="45" customWidth="1"/>
    <col min="5377" max="5377" width="26.625" style="45" customWidth="1"/>
    <col min="5378" max="5378" width="12.25" style="45" customWidth="1"/>
    <col min="5379" max="5379" width="12.125" style="45" customWidth="1"/>
    <col min="5380" max="5380" width="21.125" style="45" customWidth="1"/>
    <col min="5381" max="5631" width="9" style="45" customWidth="1"/>
    <col min="5632" max="5632" width="23.5" style="45" customWidth="1"/>
    <col min="5633" max="5633" width="26.625" style="45" customWidth="1"/>
    <col min="5634" max="5634" width="12.25" style="45" customWidth="1"/>
    <col min="5635" max="5635" width="12.125" style="45" customWidth="1"/>
    <col min="5636" max="5636" width="21.125" style="45" customWidth="1"/>
    <col min="5637" max="5887" width="9" style="45" customWidth="1"/>
    <col min="5888" max="5888" width="23.5" style="45" customWidth="1"/>
    <col min="5889" max="5889" width="26.625" style="45" customWidth="1"/>
    <col min="5890" max="5890" width="12.25" style="45" customWidth="1"/>
    <col min="5891" max="5891" width="12.125" style="45" customWidth="1"/>
    <col min="5892" max="5892" width="21.125" style="45" customWidth="1"/>
    <col min="5893" max="6143" width="9" style="45" customWidth="1"/>
    <col min="6144" max="6144" width="23.5" style="45" customWidth="1"/>
    <col min="6145" max="6145" width="26.625" style="45" customWidth="1"/>
    <col min="6146" max="6146" width="12.25" style="45" customWidth="1"/>
    <col min="6147" max="6147" width="12.125" style="45" customWidth="1"/>
    <col min="6148" max="6148" width="21.125" style="45" customWidth="1"/>
    <col min="6149" max="6399" width="9" style="45" customWidth="1"/>
    <col min="6400" max="6400" width="23.5" style="45" customWidth="1"/>
    <col min="6401" max="6401" width="26.625" style="45" customWidth="1"/>
    <col min="6402" max="6402" width="12.25" style="45" customWidth="1"/>
    <col min="6403" max="6403" width="12.125" style="45" customWidth="1"/>
    <col min="6404" max="6404" width="21.125" style="45" customWidth="1"/>
    <col min="6405" max="6655" width="9" style="45" customWidth="1"/>
    <col min="6656" max="6656" width="23.5" style="45" customWidth="1"/>
    <col min="6657" max="6657" width="26.625" style="45" customWidth="1"/>
    <col min="6658" max="6658" width="12.25" style="45" customWidth="1"/>
    <col min="6659" max="6659" width="12.125" style="45" customWidth="1"/>
    <col min="6660" max="6660" width="21.125" style="45" customWidth="1"/>
    <col min="6661" max="6911" width="9" style="45" customWidth="1"/>
    <col min="6912" max="6912" width="23.5" style="45" customWidth="1"/>
    <col min="6913" max="6913" width="26.625" style="45" customWidth="1"/>
    <col min="6914" max="6914" width="12.25" style="45" customWidth="1"/>
    <col min="6915" max="6915" width="12.125" style="45" customWidth="1"/>
    <col min="6916" max="6916" width="21.125" style="45" customWidth="1"/>
    <col min="6917" max="7167" width="9" style="45" customWidth="1"/>
    <col min="7168" max="7168" width="23.5" style="45" customWidth="1"/>
    <col min="7169" max="7169" width="26.625" style="45" customWidth="1"/>
    <col min="7170" max="7170" width="12.25" style="45" customWidth="1"/>
    <col min="7171" max="7171" width="12.125" style="45" customWidth="1"/>
    <col min="7172" max="7172" width="21.125" style="45" customWidth="1"/>
    <col min="7173" max="7423" width="9" style="45" customWidth="1"/>
    <col min="7424" max="7424" width="23.5" style="45" customWidth="1"/>
    <col min="7425" max="7425" width="26.625" style="45" customWidth="1"/>
    <col min="7426" max="7426" width="12.25" style="45" customWidth="1"/>
    <col min="7427" max="7427" width="12.125" style="45" customWidth="1"/>
    <col min="7428" max="7428" width="21.125" style="45" customWidth="1"/>
    <col min="7429" max="7679" width="9" style="45" customWidth="1"/>
    <col min="7680" max="7680" width="23.5" style="45" customWidth="1"/>
    <col min="7681" max="7681" width="26.625" style="45" customWidth="1"/>
    <col min="7682" max="7682" width="12.25" style="45" customWidth="1"/>
    <col min="7683" max="7683" width="12.125" style="45" customWidth="1"/>
    <col min="7684" max="7684" width="21.125" style="45" customWidth="1"/>
    <col min="7685" max="7935" width="9" style="45" customWidth="1"/>
    <col min="7936" max="7936" width="23.5" style="45" customWidth="1"/>
    <col min="7937" max="7937" width="26.625" style="45" customWidth="1"/>
    <col min="7938" max="7938" width="12.25" style="45" customWidth="1"/>
    <col min="7939" max="7939" width="12.125" style="45" customWidth="1"/>
    <col min="7940" max="7940" width="21.125" style="45" customWidth="1"/>
    <col min="7941" max="8191" width="9" style="45" customWidth="1"/>
    <col min="8192" max="8192" width="23.5" style="45" customWidth="1"/>
    <col min="8193" max="8193" width="26.625" style="45" customWidth="1"/>
    <col min="8194" max="8194" width="12.25" style="45" customWidth="1"/>
    <col min="8195" max="8195" width="12.125" style="45" customWidth="1"/>
    <col min="8196" max="8196" width="21.125" style="45" customWidth="1"/>
    <col min="8197" max="8447" width="9" style="45" customWidth="1"/>
    <col min="8448" max="8448" width="23.5" style="45" customWidth="1"/>
    <col min="8449" max="8449" width="26.625" style="45" customWidth="1"/>
    <col min="8450" max="8450" width="12.25" style="45" customWidth="1"/>
    <col min="8451" max="8451" width="12.125" style="45" customWidth="1"/>
    <col min="8452" max="8452" width="21.125" style="45" customWidth="1"/>
    <col min="8453" max="8703" width="9" style="45" customWidth="1"/>
    <col min="8704" max="8704" width="23.5" style="45" customWidth="1"/>
    <col min="8705" max="8705" width="26.625" style="45" customWidth="1"/>
    <col min="8706" max="8706" width="12.25" style="45" customWidth="1"/>
    <col min="8707" max="8707" width="12.125" style="45" customWidth="1"/>
    <col min="8708" max="8708" width="21.125" style="45" customWidth="1"/>
    <col min="8709" max="8959" width="9" style="45" customWidth="1"/>
    <col min="8960" max="8960" width="23.5" style="45" customWidth="1"/>
    <col min="8961" max="8961" width="26.625" style="45" customWidth="1"/>
    <col min="8962" max="8962" width="12.25" style="45" customWidth="1"/>
    <col min="8963" max="8963" width="12.125" style="45" customWidth="1"/>
    <col min="8964" max="8964" width="21.125" style="45" customWidth="1"/>
    <col min="8965" max="9215" width="9" style="45" customWidth="1"/>
    <col min="9216" max="9216" width="23.5" style="45" customWidth="1"/>
    <col min="9217" max="9217" width="26.625" style="45" customWidth="1"/>
    <col min="9218" max="9218" width="12.25" style="45" customWidth="1"/>
    <col min="9219" max="9219" width="12.125" style="45" customWidth="1"/>
    <col min="9220" max="9220" width="21.125" style="45" customWidth="1"/>
    <col min="9221" max="9471" width="9" style="45" customWidth="1"/>
    <col min="9472" max="9472" width="23.5" style="45" customWidth="1"/>
    <col min="9473" max="9473" width="26.625" style="45" customWidth="1"/>
    <col min="9474" max="9474" width="12.25" style="45" customWidth="1"/>
    <col min="9475" max="9475" width="12.125" style="45" customWidth="1"/>
    <col min="9476" max="9476" width="21.125" style="45" customWidth="1"/>
    <col min="9477" max="9727" width="9" style="45" customWidth="1"/>
    <col min="9728" max="9728" width="23.5" style="45" customWidth="1"/>
    <col min="9729" max="9729" width="26.625" style="45" customWidth="1"/>
    <col min="9730" max="9730" width="12.25" style="45" customWidth="1"/>
    <col min="9731" max="9731" width="12.125" style="45" customWidth="1"/>
    <col min="9732" max="9732" width="21.125" style="45" customWidth="1"/>
    <col min="9733" max="9983" width="9" style="45" customWidth="1"/>
    <col min="9984" max="9984" width="23.5" style="45" customWidth="1"/>
    <col min="9985" max="9985" width="26.625" style="45" customWidth="1"/>
    <col min="9986" max="9986" width="12.25" style="45" customWidth="1"/>
    <col min="9987" max="9987" width="12.125" style="45" customWidth="1"/>
    <col min="9988" max="9988" width="21.125" style="45" customWidth="1"/>
    <col min="9989" max="10239" width="9" style="45" customWidth="1"/>
    <col min="10240" max="10240" width="23.5" style="45" customWidth="1"/>
    <col min="10241" max="10241" width="26.625" style="45" customWidth="1"/>
    <col min="10242" max="10242" width="12.25" style="45" customWidth="1"/>
    <col min="10243" max="10243" width="12.125" style="45" customWidth="1"/>
    <col min="10244" max="10244" width="21.125" style="45" customWidth="1"/>
    <col min="10245" max="10495" width="9" style="45" customWidth="1"/>
    <col min="10496" max="10496" width="23.5" style="45" customWidth="1"/>
    <col min="10497" max="10497" width="26.625" style="45" customWidth="1"/>
    <col min="10498" max="10498" width="12.25" style="45" customWidth="1"/>
    <col min="10499" max="10499" width="12.125" style="45" customWidth="1"/>
    <col min="10500" max="10500" width="21.125" style="45" customWidth="1"/>
    <col min="10501" max="10751" width="9" style="45" customWidth="1"/>
    <col min="10752" max="10752" width="23.5" style="45" customWidth="1"/>
    <col min="10753" max="10753" width="26.625" style="45" customWidth="1"/>
    <col min="10754" max="10754" width="12.25" style="45" customWidth="1"/>
    <col min="10755" max="10755" width="12.125" style="45" customWidth="1"/>
    <col min="10756" max="10756" width="21.125" style="45" customWidth="1"/>
    <col min="10757" max="11007" width="9" style="45" customWidth="1"/>
    <col min="11008" max="11008" width="23.5" style="45" customWidth="1"/>
    <col min="11009" max="11009" width="26.625" style="45" customWidth="1"/>
    <col min="11010" max="11010" width="12.25" style="45" customWidth="1"/>
    <col min="11011" max="11011" width="12.125" style="45" customWidth="1"/>
    <col min="11012" max="11012" width="21.125" style="45" customWidth="1"/>
    <col min="11013" max="11263" width="9" style="45" customWidth="1"/>
    <col min="11264" max="11264" width="23.5" style="45" customWidth="1"/>
    <col min="11265" max="11265" width="26.625" style="45" customWidth="1"/>
    <col min="11266" max="11266" width="12.25" style="45" customWidth="1"/>
    <col min="11267" max="11267" width="12.125" style="45" customWidth="1"/>
    <col min="11268" max="11268" width="21.125" style="45" customWidth="1"/>
    <col min="11269" max="11519" width="9" style="45" customWidth="1"/>
    <col min="11520" max="11520" width="23.5" style="45" customWidth="1"/>
    <col min="11521" max="11521" width="26.625" style="45" customWidth="1"/>
    <col min="11522" max="11522" width="12.25" style="45" customWidth="1"/>
    <col min="11523" max="11523" width="12.125" style="45" customWidth="1"/>
    <col min="11524" max="11524" width="21.125" style="45" customWidth="1"/>
    <col min="11525" max="11775" width="9" style="45" customWidth="1"/>
    <col min="11776" max="11776" width="23.5" style="45" customWidth="1"/>
    <col min="11777" max="11777" width="26.625" style="45" customWidth="1"/>
    <col min="11778" max="11778" width="12.25" style="45" customWidth="1"/>
    <col min="11779" max="11779" width="12.125" style="45" customWidth="1"/>
    <col min="11780" max="11780" width="21.125" style="45" customWidth="1"/>
    <col min="11781" max="12031" width="9" style="45" customWidth="1"/>
    <col min="12032" max="12032" width="23.5" style="45" customWidth="1"/>
    <col min="12033" max="12033" width="26.625" style="45" customWidth="1"/>
    <col min="12034" max="12034" width="12.25" style="45" customWidth="1"/>
    <col min="12035" max="12035" width="12.125" style="45" customWidth="1"/>
    <col min="12036" max="12036" width="21.125" style="45" customWidth="1"/>
    <col min="12037" max="12287" width="9" style="45" customWidth="1"/>
    <col min="12288" max="12288" width="23.5" style="45" customWidth="1"/>
    <col min="12289" max="12289" width="26.625" style="45" customWidth="1"/>
    <col min="12290" max="12290" width="12.25" style="45" customWidth="1"/>
    <col min="12291" max="12291" width="12.125" style="45" customWidth="1"/>
    <col min="12292" max="12292" width="21.125" style="45" customWidth="1"/>
    <col min="12293" max="12543" width="9" style="45" customWidth="1"/>
    <col min="12544" max="12544" width="23.5" style="45" customWidth="1"/>
    <col min="12545" max="12545" width="26.625" style="45" customWidth="1"/>
    <col min="12546" max="12546" width="12.25" style="45" customWidth="1"/>
    <col min="12547" max="12547" width="12.125" style="45" customWidth="1"/>
    <col min="12548" max="12548" width="21.125" style="45" customWidth="1"/>
    <col min="12549" max="12799" width="9" style="45" customWidth="1"/>
    <col min="12800" max="12800" width="23.5" style="45" customWidth="1"/>
    <col min="12801" max="12801" width="26.625" style="45" customWidth="1"/>
    <col min="12802" max="12802" width="12.25" style="45" customWidth="1"/>
    <col min="12803" max="12803" width="12.125" style="45" customWidth="1"/>
    <col min="12804" max="12804" width="21.125" style="45" customWidth="1"/>
    <col min="12805" max="13055" width="9" style="45" customWidth="1"/>
    <col min="13056" max="13056" width="23.5" style="45" customWidth="1"/>
    <col min="13057" max="13057" width="26.625" style="45" customWidth="1"/>
    <col min="13058" max="13058" width="12.25" style="45" customWidth="1"/>
    <col min="13059" max="13059" width="12.125" style="45" customWidth="1"/>
    <col min="13060" max="13060" width="21.125" style="45" customWidth="1"/>
    <col min="13061" max="13311" width="9" style="45" customWidth="1"/>
    <col min="13312" max="13312" width="23.5" style="45" customWidth="1"/>
    <col min="13313" max="13313" width="26.625" style="45" customWidth="1"/>
    <col min="13314" max="13314" width="12.25" style="45" customWidth="1"/>
    <col min="13315" max="13315" width="12.125" style="45" customWidth="1"/>
    <col min="13316" max="13316" width="21.125" style="45" customWidth="1"/>
    <col min="13317" max="13567" width="9" style="45" customWidth="1"/>
    <col min="13568" max="13568" width="23.5" style="45" customWidth="1"/>
    <col min="13569" max="13569" width="26.625" style="45" customWidth="1"/>
    <col min="13570" max="13570" width="12.25" style="45" customWidth="1"/>
    <col min="13571" max="13571" width="12.125" style="45" customWidth="1"/>
    <col min="13572" max="13572" width="21.125" style="45" customWidth="1"/>
    <col min="13573" max="13823" width="9" style="45" customWidth="1"/>
    <col min="13824" max="13824" width="23.5" style="45" customWidth="1"/>
    <col min="13825" max="13825" width="26.625" style="45" customWidth="1"/>
    <col min="13826" max="13826" width="12.25" style="45" customWidth="1"/>
    <col min="13827" max="13827" width="12.125" style="45" customWidth="1"/>
    <col min="13828" max="13828" width="21.125" style="45" customWidth="1"/>
    <col min="13829" max="14079" width="9" style="45" customWidth="1"/>
    <col min="14080" max="14080" width="23.5" style="45" customWidth="1"/>
    <col min="14081" max="14081" width="26.625" style="45" customWidth="1"/>
    <col min="14082" max="14082" width="12.25" style="45" customWidth="1"/>
    <col min="14083" max="14083" width="12.125" style="45" customWidth="1"/>
    <col min="14084" max="14084" width="21.125" style="45" customWidth="1"/>
    <col min="14085" max="14335" width="9" style="45" customWidth="1"/>
    <col min="14336" max="14336" width="23.5" style="45" customWidth="1"/>
    <col min="14337" max="14337" width="26.625" style="45" customWidth="1"/>
    <col min="14338" max="14338" width="12.25" style="45" customWidth="1"/>
    <col min="14339" max="14339" width="12.125" style="45" customWidth="1"/>
    <col min="14340" max="14340" width="21.125" style="45" customWidth="1"/>
    <col min="14341" max="14591" width="9" style="45" customWidth="1"/>
    <col min="14592" max="14592" width="23.5" style="45" customWidth="1"/>
    <col min="14593" max="14593" width="26.625" style="45" customWidth="1"/>
    <col min="14594" max="14594" width="12.25" style="45" customWidth="1"/>
    <col min="14595" max="14595" width="12.125" style="45" customWidth="1"/>
    <col min="14596" max="14596" width="21.125" style="45" customWidth="1"/>
    <col min="14597" max="14847" width="9" style="45" customWidth="1"/>
    <col min="14848" max="14848" width="23.5" style="45" customWidth="1"/>
    <col min="14849" max="14849" width="26.625" style="45" customWidth="1"/>
    <col min="14850" max="14850" width="12.25" style="45" customWidth="1"/>
    <col min="14851" max="14851" width="12.125" style="45" customWidth="1"/>
    <col min="14852" max="14852" width="21.125" style="45" customWidth="1"/>
    <col min="14853" max="15103" width="9" style="45" customWidth="1"/>
    <col min="15104" max="15104" width="23.5" style="45" customWidth="1"/>
    <col min="15105" max="15105" width="26.625" style="45" customWidth="1"/>
    <col min="15106" max="15106" width="12.25" style="45" customWidth="1"/>
    <col min="15107" max="15107" width="12.125" style="45" customWidth="1"/>
    <col min="15108" max="15108" width="21.125" style="45" customWidth="1"/>
    <col min="15109" max="15359" width="9" style="45" customWidth="1"/>
    <col min="15360" max="15360" width="23.5" style="45" customWidth="1"/>
    <col min="15361" max="15361" width="26.625" style="45" customWidth="1"/>
    <col min="15362" max="15362" width="12.25" style="45" customWidth="1"/>
    <col min="15363" max="15363" width="12.125" style="45" customWidth="1"/>
    <col min="15364" max="15364" width="21.125" style="45" customWidth="1"/>
    <col min="15365" max="15615" width="9" style="45" customWidth="1"/>
    <col min="15616" max="15616" width="23.5" style="45" customWidth="1"/>
    <col min="15617" max="15617" width="26.625" style="45" customWidth="1"/>
    <col min="15618" max="15618" width="12.25" style="45" customWidth="1"/>
    <col min="15619" max="15619" width="12.125" style="45" customWidth="1"/>
    <col min="15620" max="15620" width="21.125" style="45" customWidth="1"/>
    <col min="15621" max="15871" width="9" style="45" customWidth="1"/>
    <col min="15872" max="15872" width="23.5" style="45" customWidth="1"/>
    <col min="15873" max="15873" width="26.625" style="45" customWidth="1"/>
    <col min="15874" max="15874" width="12.25" style="45" customWidth="1"/>
    <col min="15875" max="15875" width="12.125" style="45" customWidth="1"/>
    <col min="15876" max="15876" width="21.125" style="45" customWidth="1"/>
    <col min="15877" max="16127" width="9" style="45" customWidth="1"/>
    <col min="16128" max="16128" width="23.5" style="45" customWidth="1"/>
    <col min="16129" max="16129" width="26.625" style="45" customWidth="1"/>
    <col min="16130" max="16130" width="12.25" style="45" customWidth="1"/>
    <col min="16131" max="16131" width="12.125" style="45" customWidth="1"/>
    <col min="16132" max="16132" width="21.125" style="45" customWidth="1"/>
    <col min="16133" max="16384" width="9" style="45" customWidth="1"/>
  </cols>
  <sheetData>
    <row r="1" spans="1:7" ht="33" customHeight="1">
      <c r="A1" s="257" t="s">
        <v>302</v>
      </c>
      <c r="B1" s="158"/>
      <c r="F1" s="174"/>
      <c r="G1" s="174" t="s">
        <v>567</v>
      </c>
    </row>
    <row r="2" spans="1:7" ht="33" customHeight="1">
      <c r="A2" s="258" t="s">
        <v>565</v>
      </c>
      <c r="B2" s="258"/>
      <c r="C2" s="258"/>
      <c r="D2" s="260" t="s">
        <v>558</v>
      </c>
      <c r="E2" s="264"/>
      <c r="F2" s="267" t="s">
        <v>74</v>
      </c>
      <c r="G2" s="273"/>
    </row>
    <row r="3" spans="1:7" ht="52.5" customHeight="1">
      <c r="A3" s="259"/>
      <c r="B3" s="259"/>
      <c r="C3" s="259"/>
      <c r="D3" s="261"/>
      <c r="E3" s="265"/>
      <c r="F3" s="268" t="s">
        <v>253</v>
      </c>
      <c r="G3" s="274" t="s">
        <v>142</v>
      </c>
    </row>
    <row r="4" spans="1:7" ht="5.25" customHeight="1">
      <c r="A4" s="30"/>
      <c r="B4" s="30"/>
      <c r="C4" s="30"/>
      <c r="D4" s="161"/>
      <c r="E4" s="48"/>
      <c r="F4" s="176"/>
      <c r="G4" s="176"/>
    </row>
    <row r="5" spans="1:7" ht="22.5" customHeight="1">
      <c r="A5" s="160" t="s">
        <v>202</v>
      </c>
      <c r="B5" s="164" t="s">
        <v>442</v>
      </c>
      <c r="C5" s="164"/>
      <c r="D5" s="164"/>
      <c r="E5" s="172"/>
      <c r="F5" s="179">
        <f>SUM(F9:F14)</f>
        <v>0</v>
      </c>
      <c r="G5" s="177">
        <f>SUM(G9:G14)</f>
        <v>0</v>
      </c>
    </row>
    <row r="6" spans="1:7" ht="14.25">
      <c r="A6" s="30" t="s">
        <v>204</v>
      </c>
      <c r="B6" s="30"/>
      <c r="C6" s="30"/>
      <c r="D6" s="167"/>
      <c r="E6" s="48"/>
      <c r="F6" s="178"/>
      <c r="G6" s="178"/>
    </row>
    <row r="7" spans="1:7" ht="14.25">
      <c r="A7" s="161"/>
      <c r="B7" s="165" t="s">
        <v>249</v>
      </c>
      <c r="C7" s="166"/>
      <c r="D7" s="262" t="s">
        <v>206</v>
      </c>
      <c r="E7" s="48" t="s">
        <v>246</v>
      </c>
      <c r="F7" s="269"/>
      <c r="G7" s="269"/>
    </row>
    <row r="8" spans="1:7" ht="14.25">
      <c r="A8" s="161"/>
      <c r="B8" s="165" t="s">
        <v>248</v>
      </c>
      <c r="C8" s="166"/>
      <c r="D8" s="262" t="s">
        <v>206</v>
      </c>
      <c r="E8" s="48" t="s">
        <v>156</v>
      </c>
      <c r="F8" s="269"/>
      <c r="G8" s="269"/>
    </row>
    <row r="9" spans="1:7" ht="14.25">
      <c r="A9" s="161"/>
      <c r="B9" s="165" t="s">
        <v>252</v>
      </c>
      <c r="C9" s="166"/>
      <c r="D9" s="167" t="s">
        <v>44</v>
      </c>
      <c r="E9" s="48" t="s">
        <v>100</v>
      </c>
      <c r="F9" s="270"/>
      <c r="G9" s="270"/>
    </row>
    <row r="10" spans="1:7" ht="14.25">
      <c r="A10" s="161"/>
      <c r="B10" s="165" t="s">
        <v>252</v>
      </c>
      <c r="C10" s="166"/>
      <c r="D10" s="167" t="s">
        <v>44</v>
      </c>
      <c r="E10" s="48" t="s">
        <v>100</v>
      </c>
      <c r="F10" s="270"/>
      <c r="G10" s="270"/>
    </row>
    <row r="11" spans="1:7" ht="14.25">
      <c r="A11" s="161"/>
      <c r="B11" s="165" t="s">
        <v>252</v>
      </c>
      <c r="C11" s="166"/>
      <c r="D11" s="167" t="s">
        <v>44</v>
      </c>
      <c r="E11" s="48" t="s">
        <v>100</v>
      </c>
      <c r="F11" s="270"/>
      <c r="G11" s="270"/>
    </row>
    <row r="12" spans="1:7" ht="14.25">
      <c r="A12" s="161"/>
      <c r="B12" s="165" t="s">
        <v>252</v>
      </c>
      <c r="C12" s="166"/>
      <c r="D12" s="167" t="s">
        <v>44</v>
      </c>
      <c r="E12" s="48" t="s">
        <v>100</v>
      </c>
      <c r="F12" s="270"/>
      <c r="G12" s="270"/>
    </row>
    <row r="13" spans="1:7" ht="14.25">
      <c r="A13" s="161"/>
      <c r="B13" s="165" t="s">
        <v>252</v>
      </c>
      <c r="C13" s="166"/>
      <c r="D13" s="167" t="s">
        <v>44</v>
      </c>
      <c r="E13" s="48" t="s">
        <v>100</v>
      </c>
      <c r="F13" s="270"/>
      <c r="G13" s="270"/>
    </row>
    <row r="14" spans="1:7" ht="14.25">
      <c r="A14" s="161"/>
      <c r="B14" s="165" t="s">
        <v>252</v>
      </c>
      <c r="C14" s="166"/>
      <c r="D14" s="167" t="s">
        <v>44</v>
      </c>
      <c r="E14" s="48" t="s">
        <v>100</v>
      </c>
      <c r="F14" s="270"/>
      <c r="G14" s="270"/>
    </row>
    <row r="15" spans="1:7" ht="14.25">
      <c r="A15" s="161"/>
      <c r="B15" s="165"/>
      <c r="C15" s="166"/>
      <c r="D15" s="167"/>
      <c r="E15" s="48"/>
      <c r="F15" s="178"/>
      <c r="G15" s="178"/>
    </row>
    <row r="16" spans="1:7" ht="22.5" customHeight="1">
      <c r="A16" s="160" t="s">
        <v>209</v>
      </c>
      <c r="B16" s="164" t="s">
        <v>220</v>
      </c>
      <c r="C16" s="164"/>
      <c r="D16" s="168"/>
      <c r="E16" s="172"/>
      <c r="F16" s="179">
        <f>SUM(F17:F19)</f>
        <v>0</v>
      </c>
      <c r="G16" s="179">
        <f>SUM(G17:G19)</f>
        <v>0</v>
      </c>
    </row>
    <row r="17" spans="1:7" ht="14.25" customHeight="1">
      <c r="A17" s="30" t="s">
        <v>204</v>
      </c>
      <c r="B17" s="30"/>
      <c r="C17" s="30"/>
      <c r="D17" s="167"/>
      <c r="E17" s="48"/>
      <c r="F17" s="178"/>
      <c r="G17" s="178"/>
    </row>
    <row r="18" spans="1:7" ht="14.25" customHeight="1">
      <c r="A18" s="161"/>
      <c r="B18" s="165" t="s">
        <v>557</v>
      </c>
      <c r="C18" s="166"/>
      <c r="D18" s="167" t="s">
        <v>206</v>
      </c>
      <c r="E18" s="48" t="s">
        <v>207</v>
      </c>
      <c r="F18" s="178"/>
      <c r="G18" s="178"/>
    </row>
    <row r="19" spans="1:7" ht="14.25">
      <c r="A19" s="161"/>
      <c r="B19" s="165"/>
      <c r="C19" s="166"/>
      <c r="D19" s="169"/>
      <c r="E19" s="48"/>
      <c r="F19" s="180"/>
      <c r="G19" s="180"/>
    </row>
    <row r="20" spans="1:7" ht="22.5" customHeight="1">
      <c r="A20" s="160" t="s">
        <v>211</v>
      </c>
      <c r="B20" s="164" t="s">
        <v>333</v>
      </c>
      <c r="C20" s="164"/>
      <c r="D20" s="168"/>
      <c r="E20" s="172"/>
      <c r="F20" s="271" t="s">
        <v>311</v>
      </c>
      <c r="G20" s="271">
        <f>SUM(G21:G24)</f>
        <v>0</v>
      </c>
    </row>
    <row r="21" spans="1:7" ht="14.25">
      <c r="A21" s="30" t="s">
        <v>204</v>
      </c>
      <c r="B21" s="30"/>
      <c r="C21" s="30"/>
      <c r="D21" s="167"/>
      <c r="E21" s="48"/>
      <c r="F21" s="178"/>
      <c r="G21" s="178"/>
    </row>
    <row r="22" spans="1:7" ht="14.25">
      <c r="A22" s="161"/>
      <c r="B22" s="165" t="s">
        <v>559</v>
      </c>
      <c r="C22" s="166"/>
      <c r="D22" s="167" t="s">
        <v>254</v>
      </c>
      <c r="E22" s="48" t="s">
        <v>257</v>
      </c>
      <c r="F22" s="178" t="s">
        <v>311</v>
      </c>
      <c r="G22" s="178"/>
    </row>
    <row r="23" spans="1:7" ht="14.25">
      <c r="A23" s="161"/>
      <c r="B23" s="165" t="s">
        <v>560</v>
      </c>
      <c r="C23" s="166"/>
      <c r="D23" s="167" t="s">
        <v>254</v>
      </c>
      <c r="E23" s="48" t="s">
        <v>257</v>
      </c>
      <c r="F23" s="178" t="s">
        <v>311</v>
      </c>
      <c r="G23" s="178"/>
    </row>
    <row r="24" spans="1:7" ht="14.25">
      <c r="A24" s="161"/>
      <c r="B24" s="165"/>
      <c r="C24" s="166"/>
      <c r="D24" s="167"/>
      <c r="E24" s="48"/>
      <c r="F24" s="178"/>
      <c r="G24" s="178"/>
    </row>
    <row r="25" spans="1:7" ht="22.5" customHeight="1">
      <c r="A25" s="160" t="s">
        <v>213</v>
      </c>
      <c r="B25" s="164" t="s">
        <v>233</v>
      </c>
      <c r="C25" s="164"/>
      <c r="D25" s="168"/>
      <c r="E25" s="172"/>
      <c r="F25" s="179">
        <f>SUM(F26:F29)</f>
        <v>0</v>
      </c>
      <c r="G25" s="179">
        <f>SUM(G26:G29)</f>
        <v>0</v>
      </c>
    </row>
    <row r="26" spans="1:7" ht="14.25" customHeight="1">
      <c r="A26" s="30" t="s">
        <v>204</v>
      </c>
      <c r="B26" s="30"/>
      <c r="C26" s="30"/>
      <c r="D26" s="167"/>
      <c r="E26" s="48"/>
      <c r="F26" s="178"/>
      <c r="G26" s="178"/>
    </row>
    <row r="27" spans="1:7" ht="14.25" customHeight="1">
      <c r="A27" s="161"/>
      <c r="B27" s="165" t="s">
        <v>561</v>
      </c>
      <c r="C27" s="166"/>
      <c r="D27" s="167" t="s">
        <v>564</v>
      </c>
      <c r="E27" s="48" t="s">
        <v>257</v>
      </c>
      <c r="F27" s="178"/>
      <c r="G27" s="178"/>
    </row>
    <row r="28" spans="1:7" ht="14.25" customHeight="1">
      <c r="A28" s="161"/>
      <c r="B28" s="165" t="s">
        <v>215</v>
      </c>
      <c r="C28" s="166"/>
      <c r="D28" s="167"/>
      <c r="E28" s="48"/>
      <c r="F28" s="178"/>
      <c r="G28" s="178"/>
    </row>
    <row r="29" spans="1:7" ht="14.25" customHeight="1">
      <c r="A29" s="161"/>
      <c r="B29" s="165"/>
      <c r="C29" s="166"/>
      <c r="D29" s="167"/>
      <c r="E29" s="48"/>
      <c r="F29" s="178"/>
      <c r="G29" s="178"/>
    </row>
    <row r="30" spans="1:7" ht="14.25" customHeight="1">
      <c r="A30" s="163"/>
      <c r="B30" s="163"/>
      <c r="C30" s="163"/>
      <c r="D30" s="170"/>
      <c r="F30" s="181"/>
      <c r="G30" s="181"/>
    </row>
    <row r="31" spans="1:7" ht="14.25">
      <c r="A31" s="163"/>
      <c r="B31" s="163"/>
      <c r="C31" s="163"/>
      <c r="D31" s="163"/>
      <c r="F31" s="182"/>
      <c r="G31" s="182"/>
    </row>
    <row r="32" spans="1:7" ht="25.5" customHeight="1">
      <c r="A32" s="163"/>
      <c r="B32" s="163"/>
      <c r="C32" s="163"/>
      <c r="D32" s="263" t="s">
        <v>157</v>
      </c>
      <c r="E32" s="266"/>
      <c r="F32" s="272" t="s">
        <v>311</v>
      </c>
      <c r="G32" s="275">
        <f>G5+G16+G20+G25</f>
        <v>0</v>
      </c>
    </row>
    <row r="33" spans="1:7" ht="14.25">
      <c r="A33" s="163"/>
      <c r="B33" s="163"/>
      <c r="C33" s="163"/>
      <c r="D33" s="163"/>
      <c r="F33" s="182"/>
      <c r="G33" s="182" t="s">
        <v>601</v>
      </c>
    </row>
    <row r="34" spans="1:7" ht="14.25">
      <c r="A34" s="163"/>
      <c r="B34" s="163"/>
      <c r="C34" s="163"/>
      <c r="D34" s="163"/>
      <c r="F34" s="182"/>
      <c r="G34" s="182"/>
    </row>
    <row r="35" spans="1:7" ht="14.25">
      <c r="A35" s="163"/>
      <c r="B35" s="163"/>
      <c r="C35" s="163"/>
      <c r="D35" s="163"/>
      <c r="F35" s="182"/>
      <c r="G35" s="182"/>
    </row>
    <row r="36" spans="1:7">
      <c r="A36" s="45" t="s">
        <v>599</v>
      </c>
    </row>
    <row r="37" spans="1:7">
      <c r="A37" s="45" t="s">
        <v>598</v>
      </c>
    </row>
    <row r="38" spans="1:7">
      <c r="A38" s="45" t="s">
        <v>506</v>
      </c>
    </row>
    <row r="39" spans="1:7">
      <c r="A39" s="45" t="s">
        <v>245</v>
      </c>
    </row>
    <row r="40" spans="1:7">
      <c r="A40" s="45" t="s">
        <v>61</v>
      </c>
    </row>
    <row r="41" spans="1:7">
      <c r="A41" s="45" t="s">
        <v>600</v>
      </c>
    </row>
  </sheetData>
  <mergeCells count="9">
    <mergeCell ref="F2:G2"/>
    <mergeCell ref="A4:C4"/>
    <mergeCell ref="A6:C6"/>
    <mergeCell ref="A17:C17"/>
    <mergeCell ref="A21:C21"/>
    <mergeCell ref="A26:C26"/>
    <mergeCell ref="D32:E32"/>
    <mergeCell ref="A2:C3"/>
    <mergeCell ref="D2:E3"/>
  </mergeCells>
  <phoneticPr fontId="8"/>
  <pageMargins left="0.59055118110236227" right="0.59055118110236227" top="0.74803149606299213" bottom="0.59055118110236227" header="0.51181102362204722" footer="0.51181102362204722"/>
  <pageSetup paperSize="9" scale="79" fitToWidth="1" fitToHeight="1" orientation="portrait" usePrinterDefaults="1" r:id="rId1"/>
  <headerFooter alignWithMargins="0">
    <oddHeader>&amp;L&amp;"HG丸ｺﾞｼｯｸM-PRO,標準"&amp;12&amp;A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F30"/>
  <sheetViews>
    <sheetView view="pageBreakPreview" zoomScale="85" zoomScaleSheetLayoutView="85" workbookViewId="0">
      <selection activeCell="K7" sqref="K7"/>
    </sheetView>
  </sheetViews>
  <sheetFormatPr defaultRowHeight="13.5"/>
  <cols>
    <col min="1" max="1" width="10.25" style="104" customWidth="1"/>
    <col min="2" max="2" width="10.25" style="276" customWidth="1"/>
    <col min="3" max="3" width="11.75" style="114" customWidth="1"/>
    <col min="4" max="4" width="13.75" style="114" customWidth="1"/>
    <col min="5" max="5" width="14.375" style="114" customWidth="1"/>
    <col min="6" max="6" width="60.875" style="114" customWidth="1"/>
    <col min="7" max="16384" width="9" style="114" customWidth="1"/>
  </cols>
  <sheetData>
    <row r="1" spans="1:6" ht="17.25">
      <c r="A1" s="279" t="s">
        <v>355</v>
      </c>
      <c r="F1" s="105"/>
    </row>
    <row r="2" spans="1:6">
      <c r="A2" s="280" t="s">
        <v>126</v>
      </c>
      <c r="B2" s="284" t="s">
        <v>23</v>
      </c>
      <c r="C2" s="289" t="s">
        <v>91</v>
      </c>
      <c r="D2" s="289"/>
      <c r="E2" s="289"/>
      <c r="F2" s="280" t="s">
        <v>93</v>
      </c>
    </row>
    <row r="3" spans="1:6">
      <c r="A3" s="281"/>
      <c r="B3" s="285"/>
      <c r="C3" s="289" t="s">
        <v>98</v>
      </c>
      <c r="D3" s="289" t="s">
        <v>58</v>
      </c>
      <c r="E3" s="289" t="s">
        <v>95</v>
      </c>
      <c r="F3" s="281"/>
    </row>
    <row r="4" spans="1:6" s="277" customFormat="1" ht="33.75" customHeight="1">
      <c r="A4" s="282" t="s">
        <v>57</v>
      </c>
      <c r="B4" s="286">
        <v>46127</v>
      </c>
      <c r="C4" s="290" t="s">
        <v>109</v>
      </c>
      <c r="D4" s="290" t="s">
        <v>571</v>
      </c>
      <c r="E4" s="290" t="s">
        <v>1</v>
      </c>
      <c r="F4" s="292"/>
    </row>
    <row r="5" spans="1:6" s="277" customFormat="1" ht="33.75" customHeight="1">
      <c r="A5" s="283">
        <v>1</v>
      </c>
      <c r="B5" s="287"/>
      <c r="C5" s="291"/>
      <c r="D5" s="291"/>
      <c r="E5" s="291"/>
      <c r="F5" s="293"/>
    </row>
    <row r="6" spans="1:6" s="277" customFormat="1" ht="33.75" customHeight="1">
      <c r="A6" s="283">
        <v>2</v>
      </c>
      <c r="B6" s="287"/>
      <c r="C6" s="291"/>
      <c r="D6" s="291"/>
      <c r="E6" s="291"/>
      <c r="F6" s="293"/>
    </row>
    <row r="7" spans="1:6" s="277" customFormat="1" ht="33.75" customHeight="1">
      <c r="A7" s="283">
        <v>3</v>
      </c>
      <c r="B7" s="287"/>
      <c r="C7" s="291"/>
      <c r="D7" s="291"/>
      <c r="E7" s="291"/>
      <c r="F7" s="293"/>
    </row>
    <row r="8" spans="1:6" s="277" customFormat="1" ht="33.75" customHeight="1">
      <c r="A8" s="283">
        <v>4</v>
      </c>
      <c r="B8" s="287"/>
      <c r="C8" s="291"/>
      <c r="D8" s="291"/>
      <c r="E8" s="291"/>
      <c r="F8" s="293"/>
    </row>
    <row r="9" spans="1:6" s="277" customFormat="1" ht="33.75" customHeight="1">
      <c r="A9" s="283">
        <v>5</v>
      </c>
      <c r="B9" s="287"/>
      <c r="C9" s="291"/>
      <c r="D9" s="291"/>
      <c r="E9" s="291"/>
      <c r="F9" s="293"/>
    </row>
    <row r="10" spans="1:6" s="277" customFormat="1" ht="33.75" customHeight="1">
      <c r="A10" s="283">
        <v>6</v>
      </c>
      <c r="B10" s="287"/>
      <c r="C10" s="291"/>
      <c r="D10" s="291"/>
      <c r="E10" s="291"/>
      <c r="F10" s="293"/>
    </row>
    <row r="11" spans="1:6" s="277" customFormat="1" ht="33.75" customHeight="1">
      <c r="A11" s="283">
        <v>7</v>
      </c>
      <c r="B11" s="287"/>
      <c r="C11" s="291"/>
      <c r="D11" s="291"/>
      <c r="E11" s="291"/>
      <c r="F11" s="293"/>
    </row>
    <row r="12" spans="1:6" s="277" customFormat="1" ht="33.75" customHeight="1">
      <c r="A12" s="283">
        <v>8</v>
      </c>
      <c r="B12" s="287"/>
      <c r="C12" s="291"/>
      <c r="D12" s="291"/>
      <c r="E12" s="291"/>
      <c r="F12" s="293"/>
    </row>
    <row r="13" spans="1:6" s="277" customFormat="1" ht="33.75" customHeight="1">
      <c r="A13" s="283">
        <v>9</v>
      </c>
      <c r="B13" s="287"/>
      <c r="C13" s="291"/>
      <c r="D13" s="291"/>
      <c r="E13" s="291"/>
      <c r="F13" s="293"/>
    </row>
    <row r="14" spans="1:6" s="277" customFormat="1" ht="33.75" customHeight="1">
      <c r="A14" s="283">
        <v>10</v>
      </c>
      <c r="B14" s="287"/>
      <c r="C14" s="291"/>
      <c r="D14" s="291"/>
      <c r="E14" s="291"/>
      <c r="F14" s="293"/>
    </row>
    <row r="15" spans="1:6" s="277" customFormat="1" ht="33.75" customHeight="1">
      <c r="A15" s="283">
        <v>11</v>
      </c>
      <c r="B15" s="287"/>
      <c r="C15" s="291"/>
      <c r="D15" s="291"/>
      <c r="E15" s="291"/>
      <c r="F15" s="293"/>
    </row>
    <row r="16" spans="1:6" s="277" customFormat="1" ht="33.75" customHeight="1">
      <c r="A16" s="283">
        <v>12</v>
      </c>
      <c r="B16" s="287"/>
      <c r="C16" s="291"/>
      <c r="D16" s="291"/>
      <c r="E16" s="291"/>
      <c r="F16" s="293"/>
    </row>
    <row r="17" spans="1:6" s="277" customFormat="1" ht="33.75" customHeight="1">
      <c r="A17" s="283">
        <v>13</v>
      </c>
      <c r="B17" s="287"/>
      <c r="C17" s="291"/>
      <c r="D17" s="291"/>
      <c r="E17" s="291"/>
      <c r="F17" s="293"/>
    </row>
    <row r="18" spans="1:6" s="277" customFormat="1" ht="33.75" customHeight="1">
      <c r="A18" s="283">
        <v>14</v>
      </c>
      <c r="B18" s="287"/>
      <c r="C18" s="291"/>
      <c r="D18" s="291"/>
      <c r="E18" s="291"/>
      <c r="F18" s="293"/>
    </row>
    <row r="19" spans="1:6" s="277" customFormat="1" ht="33.75" customHeight="1">
      <c r="A19" s="283">
        <v>15</v>
      </c>
      <c r="B19" s="287"/>
      <c r="C19" s="291"/>
      <c r="D19" s="291"/>
      <c r="E19" s="291"/>
      <c r="F19" s="293"/>
    </row>
    <row r="20" spans="1:6" s="277" customFormat="1" ht="33.75" customHeight="1">
      <c r="A20" s="283">
        <v>16</v>
      </c>
      <c r="B20" s="287"/>
      <c r="C20" s="291"/>
      <c r="D20" s="291"/>
      <c r="E20" s="291"/>
      <c r="F20" s="293"/>
    </row>
    <row r="21" spans="1:6" s="277" customFormat="1" ht="33.75" customHeight="1">
      <c r="A21" s="283">
        <v>17</v>
      </c>
      <c r="B21" s="287"/>
      <c r="C21" s="291"/>
      <c r="D21" s="291"/>
      <c r="E21" s="291"/>
      <c r="F21" s="293"/>
    </row>
    <row r="22" spans="1:6" s="277" customFormat="1" ht="33.75" customHeight="1">
      <c r="A22" s="283">
        <v>18</v>
      </c>
      <c r="B22" s="287"/>
      <c r="C22" s="291"/>
      <c r="D22" s="291"/>
      <c r="E22" s="291"/>
      <c r="F22" s="293"/>
    </row>
    <row r="23" spans="1:6" s="277" customFormat="1" ht="33.75" customHeight="1">
      <c r="A23" s="283">
        <v>19</v>
      </c>
      <c r="B23" s="287"/>
      <c r="C23" s="291"/>
      <c r="D23" s="291"/>
      <c r="E23" s="291"/>
      <c r="F23" s="293"/>
    </row>
    <row r="24" spans="1:6" s="277" customFormat="1" ht="33.75" customHeight="1">
      <c r="A24" s="283">
        <v>20</v>
      </c>
      <c r="B24" s="287"/>
      <c r="C24" s="291"/>
      <c r="D24" s="291"/>
      <c r="E24" s="291"/>
      <c r="F24" s="293"/>
    </row>
    <row r="26" spans="1:6" s="278" customFormat="1">
      <c r="B26" s="288"/>
    </row>
    <row r="27" spans="1:6" s="278" customFormat="1">
      <c r="B27" s="288"/>
    </row>
    <row r="28" spans="1:6" s="278" customFormat="1">
      <c r="B28" s="288"/>
    </row>
    <row r="29" spans="1:6" s="278" customFormat="1">
      <c r="B29" s="288"/>
    </row>
    <row r="30" spans="1:6" s="278" customFormat="1">
      <c r="B30" s="288"/>
    </row>
  </sheetData>
  <mergeCells count="4">
    <mergeCell ref="C2:E2"/>
    <mergeCell ref="A2:A3"/>
    <mergeCell ref="B2:B3"/>
    <mergeCell ref="F2:F3"/>
  </mergeCells>
  <phoneticPr fontId="8"/>
  <pageMargins left="0.59055118110236227" right="0.59055118110236227" top="0.796875" bottom="0.59055118110236227" header="0.51181102362204722" footer="0.51181102362204722"/>
  <pageSetup paperSize="9" scale="76" fitToWidth="1" fitToHeight="1" orientation="portrait" usePrinterDefaults="1" r:id="rId1"/>
  <headerFooter alignWithMargins="0">
    <oddHeader>&amp;L&amp;"HG丸ｺﾞｼｯｸM-PRO,標準"&amp;12&amp;A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F30"/>
  <sheetViews>
    <sheetView view="pageBreakPreview" zoomScale="60" workbookViewId="0">
      <selection activeCell="M23" sqref="M23"/>
    </sheetView>
  </sheetViews>
  <sheetFormatPr defaultRowHeight="13.5"/>
  <cols>
    <col min="1" max="1" width="6" style="114" customWidth="1"/>
    <col min="2" max="2" width="11.75" style="114" customWidth="1"/>
    <col min="3" max="3" width="13.75" style="114" customWidth="1"/>
    <col min="4" max="4" width="14.375" style="114" customWidth="1"/>
    <col min="5" max="5" width="63.5" style="114" customWidth="1"/>
    <col min="6" max="6" width="75.125" style="114" customWidth="1"/>
    <col min="7" max="16384" width="9" style="114" customWidth="1"/>
  </cols>
  <sheetData>
    <row r="1" spans="1:6" ht="17.25">
      <c r="A1" s="279" t="s">
        <v>292</v>
      </c>
    </row>
    <row r="2" spans="1:6">
      <c r="A2" s="294"/>
      <c r="B2" s="294" t="s">
        <v>131</v>
      </c>
      <c r="F2" s="294"/>
    </row>
    <row r="3" spans="1:6" s="277" customFormat="1" ht="14.25">
      <c r="A3" s="295" t="s">
        <v>126</v>
      </c>
      <c r="B3" s="298" t="s">
        <v>91</v>
      </c>
      <c r="C3" s="298"/>
      <c r="D3" s="298"/>
      <c r="E3" s="295" t="s">
        <v>127</v>
      </c>
      <c r="F3" s="295" t="s">
        <v>129</v>
      </c>
    </row>
    <row r="4" spans="1:6" s="277" customFormat="1" ht="15.75" customHeight="1">
      <c r="A4" s="296"/>
      <c r="B4" s="298" t="s">
        <v>98</v>
      </c>
      <c r="C4" s="298" t="s">
        <v>58</v>
      </c>
      <c r="D4" s="298" t="s">
        <v>95</v>
      </c>
      <c r="E4" s="296"/>
      <c r="F4" s="296"/>
    </row>
    <row r="5" spans="1:6" s="277" customFormat="1" ht="33.75" customHeight="1">
      <c r="A5" s="297">
        <v>1</v>
      </c>
      <c r="B5" s="291"/>
      <c r="C5" s="291"/>
      <c r="D5" s="291"/>
      <c r="E5" s="291"/>
      <c r="F5" s="291"/>
    </row>
    <row r="6" spans="1:6" s="277" customFormat="1" ht="33.75" customHeight="1">
      <c r="A6" s="297">
        <v>2</v>
      </c>
      <c r="B6" s="291"/>
      <c r="C6" s="291"/>
      <c r="D6" s="291"/>
      <c r="E6" s="291"/>
      <c r="F6" s="291"/>
    </row>
    <row r="7" spans="1:6" s="277" customFormat="1" ht="33.75" customHeight="1">
      <c r="A7" s="297">
        <v>3</v>
      </c>
      <c r="B7" s="291"/>
      <c r="C7" s="291"/>
      <c r="D7" s="291"/>
      <c r="E7" s="291"/>
      <c r="F7" s="291"/>
    </row>
    <row r="8" spans="1:6" s="277" customFormat="1" ht="33.75" customHeight="1">
      <c r="A8" s="297">
        <v>4</v>
      </c>
      <c r="B8" s="291"/>
      <c r="C8" s="291"/>
      <c r="D8" s="291"/>
      <c r="E8" s="291"/>
      <c r="F8" s="291"/>
    </row>
    <row r="9" spans="1:6" s="277" customFormat="1" ht="33.75" customHeight="1">
      <c r="A9" s="297">
        <v>5</v>
      </c>
      <c r="B9" s="291"/>
      <c r="C9" s="291"/>
      <c r="D9" s="291"/>
      <c r="E9" s="291"/>
      <c r="F9" s="291"/>
    </row>
    <row r="10" spans="1:6" s="277" customFormat="1" ht="33.75" customHeight="1">
      <c r="A10" s="297">
        <v>6</v>
      </c>
      <c r="B10" s="291"/>
      <c r="C10" s="291"/>
      <c r="D10" s="291"/>
      <c r="E10" s="291"/>
      <c r="F10" s="291"/>
    </row>
    <row r="11" spans="1:6" s="277" customFormat="1" ht="33.75" customHeight="1">
      <c r="A11" s="297">
        <v>7</v>
      </c>
      <c r="B11" s="291"/>
      <c r="C11" s="291"/>
      <c r="D11" s="291"/>
      <c r="E11" s="291"/>
      <c r="F11" s="291"/>
    </row>
    <row r="12" spans="1:6" s="277" customFormat="1" ht="33.75" customHeight="1">
      <c r="A12" s="297">
        <v>8</v>
      </c>
      <c r="B12" s="291"/>
      <c r="C12" s="291"/>
      <c r="D12" s="291"/>
      <c r="E12" s="291"/>
      <c r="F12" s="291"/>
    </row>
    <row r="13" spans="1:6" s="277" customFormat="1" ht="33.75" customHeight="1">
      <c r="A13" s="297">
        <v>9</v>
      </c>
      <c r="B13" s="291"/>
      <c r="C13" s="291"/>
      <c r="D13" s="291"/>
      <c r="E13" s="291"/>
      <c r="F13" s="291"/>
    </row>
    <row r="14" spans="1:6" s="277" customFormat="1" ht="33.75" customHeight="1">
      <c r="A14" s="297">
        <v>10</v>
      </c>
      <c r="B14" s="291"/>
      <c r="C14" s="291"/>
      <c r="D14" s="291"/>
      <c r="E14" s="291"/>
      <c r="F14" s="291"/>
    </row>
    <row r="15" spans="1:6" s="277" customFormat="1" ht="33.75" customHeight="1">
      <c r="A15" s="297">
        <v>11</v>
      </c>
      <c r="B15" s="291"/>
      <c r="C15" s="291"/>
      <c r="D15" s="291"/>
      <c r="E15" s="291"/>
      <c r="F15" s="291"/>
    </row>
    <row r="16" spans="1:6" s="277" customFormat="1" ht="33.75" customHeight="1">
      <c r="A16" s="297">
        <v>12</v>
      </c>
      <c r="B16" s="291"/>
      <c r="C16" s="291"/>
      <c r="D16" s="291"/>
      <c r="E16" s="291"/>
      <c r="F16" s="291"/>
    </row>
    <row r="17" spans="1:6" s="277" customFormat="1" ht="33.75" customHeight="1">
      <c r="A17" s="297">
        <v>13</v>
      </c>
      <c r="B17" s="291"/>
      <c r="C17" s="291"/>
      <c r="D17" s="291"/>
      <c r="E17" s="291"/>
      <c r="F17" s="291"/>
    </row>
    <row r="18" spans="1:6" s="277" customFormat="1" ht="33.75" customHeight="1">
      <c r="A18" s="297">
        <v>14</v>
      </c>
      <c r="B18" s="291"/>
      <c r="C18" s="291"/>
      <c r="D18" s="291"/>
      <c r="E18" s="291"/>
      <c r="F18" s="291"/>
    </row>
    <row r="19" spans="1:6" s="277" customFormat="1" ht="33.75" customHeight="1">
      <c r="A19" s="297">
        <v>15</v>
      </c>
      <c r="B19" s="291"/>
      <c r="C19" s="291"/>
      <c r="D19" s="291"/>
      <c r="E19" s="291"/>
      <c r="F19" s="291"/>
    </row>
    <row r="20" spans="1:6" s="277" customFormat="1" ht="33.75" customHeight="1">
      <c r="A20" s="297">
        <v>16</v>
      </c>
      <c r="B20" s="291"/>
      <c r="C20" s="291"/>
      <c r="D20" s="291"/>
      <c r="E20" s="291"/>
      <c r="F20" s="291"/>
    </row>
    <row r="21" spans="1:6" s="277" customFormat="1" ht="33.75" customHeight="1">
      <c r="A21" s="297">
        <v>17</v>
      </c>
      <c r="B21" s="291"/>
      <c r="C21" s="291"/>
      <c r="D21" s="291"/>
      <c r="E21" s="291"/>
      <c r="F21" s="291"/>
    </row>
    <row r="22" spans="1:6" s="277" customFormat="1" ht="33.75" customHeight="1">
      <c r="A22" s="297">
        <v>18</v>
      </c>
      <c r="B22" s="291"/>
      <c r="C22" s="291"/>
      <c r="D22" s="291"/>
      <c r="E22" s="291"/>
      <c r="F22" s="291"/>
    </row>
    <row r="23" spans="1:6" s="277" customFormat="1" ht="33.75" customHeight="1">
      <c r="A23" s="297">
        <v>19</v>
      </c>
      <c r="B23" s="291"/>
      <c r="C23" s="291"/>
      <c r="D23" s="291"/>
      <c r="E23" s="291"/>
      <c r="F23" s="291"/>
    </row>
    <row r="24" spans="1:6" ht="33.75" customHeight="1">
      <c r="A24" s="297">
        <v>20</v>
      </c>
      <c r="B24" s="291"/>
      <c r="C24" s="291"/>
      <c r="D24" s="291"/>
      <c r="E24" s="291"/>
      <c r="F24" s="291"/>
    </row>
    <row r="26" spans="1:6">
      <c r="B26" s="278"/>
      <c r="C26" s="278"/>
      <c r="D26" s="278"/>
    </row>
    <row r="27" spans="1:6">
      <c r="B27" s="278"/>
      <c r="C27" s="278"/>
      <c r="D27" s="278"/>
    </row>
    <row r="28" spans="1:6">
      <c r="B28" s="278"/>
      <c r="C28" s="278"/>
      <c r="D28" s="278"/>
    </row>
    <row r="29" spans="1:6">
      <c r="B29" s="278"/>
      <c r="C29" s="278"/>
      <c r="D29" s="278"/>
    </row>
    <row r="30" spans="1:6">
      <c r="B30" s="278"/>
      <c r="C30" s="278"/>
      <c r="D30" s="278"/>
    </row>
  </sheetData>
  <mergeCells count="4">
    <mergeCell ref="B3:D3"/>
    <mergeCell ref="A3:A4"/>
    <mergeCell ref="E3:E4"/>
    <mergeCell ref="F3:F4"/>
  </mergeCells>
  <phoneticPr fontId="8"/>
  <pageMargins left="0.59055118110236227" right="0.59055118110236227" top="0.75937500000000002" bottom="0.59055118110236227" header="0.51181102362204722" footer="0.51181102362204722"/>
  <pageSetup paperSize="9" scale="49" fitToWidth="1" fitToHeight="1" orientation="portrait" usePrinterDefaults="1" r:id="rId1"/>
  <headerFooter alignWithMargins="0">
    <oddHeader>&amp;L&amp;"HG丸ｺﾞｼｯｸM-PRO,標準"&amp;12&amp;A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H15"/>
  <sheetViews>
    <sheetView view="pageBreakPreview" topLeftCell="A4" zoomScale="85" zoomScaleNormal="90" zoomScaleSheetLayoutView="85" workbookViewId="0">
      <selection activeCell="L7" sqref="L7"/>
    </sheetView>
  </sheetViews>
  <sheetFormatPr defaultRowHeight="13.5"/>
  <cols>
    <col min="1" max="1" width="3.625" style="299" customWidth="1"/>
    <col min="2" max="2" width="5.875" style="299" customWidth="1"/>
    <col min="3" max="3" width="36.5" style="299" customWidth="1"/>
    <col min="4" max="4" width="8.625" style="299" customWidth="1"/>
    <col min="5" max="5" width="25.625" style="299" customWidth="1"/>
    <col min="6" max="6" width="8.625" style="299" customWidth="1"/>
    <col min="7" max="7" width="25.625" style="299" customWidth="1"/>
    <col min="8" max="8" width="48.625" style="299" customWidth="1"/>
    <col min="9" max="16384" width="9" style="299" customWidth="1"/>
  </cols>
  <sheetData>
    <row r="1" spans="2:8" s="195" customFormat="1" ht="23.25" customHeight="1">
      <c r="B1" s="195" t="s">
        <v>266</v>
      </c>
    </row>
    <row r="2" spans="2:8" ht="35.1" customHeight="1">
      <c r="B2" s="300"/>
      <c r="C2" s="305"/>
      <c r="D2" s="263" t="s">
        <v>258</v>
      </c>
      <c r="E2" s="266"/>
      <c r="F2" s="263" t="s">
        <v>110</v>
      </c>
      <c r="G2" s="266"/>
      <c r="H2" s="315" t="s">
        <v>265</v>
      </c>
    </row>
    <row r="3" spans="2:8" ht="22.5" customHeight="1">
      <c r="B3" s="301" t="s">
        <v>30</v>
      </c>
      <c r="C3" s="306"/>
      <c r="D3" s="310" t="s">
        <v>87</v>
      </c>
      <c r="E3" s="310" t="s">
        <v>243</v>
      </c>
      <c r="F3" s="310" t="s">
        <v>87</v>
      </c>
      <c r="G3" s="310" t="s">
        <v>243</v>
      </c>
      <c r="H3" s="265"/>
    </row>
    <row r="4" spans="2:8" ht="88.5" customHeight="1">
      <c r="B4" s="302" t="s">
        <v>230</v>
      </c>
      <c r="C4" s="302"/>
      <c r="D4" s="311"/>
      <c r="E4" s="314"/>
      <c r="F4" s="311"/>
      <c r="G4" s="314"/>
      <c r="H4" s="316" t="s">
        <v>578</v>
      </c>
    </row>
    <row r="5" spans="2:8" ht="58.5" customHeight="1">
      <c r="B5" s="303"/>
      <c r="C5" s="307" t="s">
        <v>573</v>
      </c>
      <c r="D5" s="312"/>
      <c r="E5" s="314"/>
      <c r="F5" s="314"/>
      <c r="G5" s="314"/>
      <c r="H5" s="316"/>
    </row>
    <row r="6" spans="2:8" ht="58.5" customHeight="1">
      <c r="B6" s="303"/>
      <c r="C6" s="307" t="s">
        <v>574</v>
      </c>
      <c r="D6" s="312"/>
      <c r="E6" s="314"/>
      <c r="F6" s="314"/>
      <c r="G6" s="314"/>
      <c r="H6" s="316" t="s">
        <v>332</v>
      </c>
    </row>
    <row r="7" spans="2:8" ht="58.5" customHeight="1">
      <c r="B7" s="303"/>
      <c r="C7" s="307" t="s">
        <v>572</v>
      </c>
      <c r="D7" s="312"/>
      <c r="E7" s="314"/>
      <c r="F7" s="314"/>
      <c r="G7" s="314"/>
      <c r="H7" s="317" t="s">
        <v>575</v>
      </c>
    </row>
    <row r="8" spans="2:8" ht="58.5" customHeight="1">
      <c r="B8" s="303"/>
      <c r="C8" s="307" t="s">
        <v>576</v>
      </c>
      <c r="D8" s="312"/>
      <c r="E8" s="314"/>
      <c r="F8" s="314"/>
      <c r="G8" s="314"/>
      <c r="H8" s="317" t="s">
        <v>577</v>
      </c>
    </row>
    <row r="9" spans="2:8" ht="58.5" customHeight="1">
      <c r="B9" s="303"/>
      <c r="C9" s="308" t="s">
        <v>267</v>
      </c>
      <c r="D9" s="312"/>
      <c r="E9" s="314"/>
      <c r="F9" s="314"/>
      <c r="G9" s="314"/>
      <c r="H9" s="317" t="s">
        <v>575</v>
      </c>
    </row>
    <row r="10" spans="2:8" ht="50.1" customHeight="1">
      <c r="B10" s="302" t="s">
        <v>171</v>
      </c>
      <c r="C10" s="302"/>
      <c r="D10" s="311"/>
      <c r="E10" s="314"/>
      <c r="F10" s="311"/>
      <c r="G10" s="314"/>
      <c r="H10" s="317" t="s">
        <v>262</v>
      </c>
    </row>
    <row r="11" spans="2:8" ht="22.5" customHeight="1">
      <c r="B11" s="301" t="s">
        <v>259</v>
      </c>
      <c r="C11" s="306"/>
      <c r="D11" s="313"/>
      <c r="E11" s="313"/>
      <c r="F11" s="313"/>
      <c r="G11" s="313"/>
      <c r="H11" s="266"/>
    </row>
    <row r="12" spans="2:8" ht="50.1" customHeight="1">
      <c r="B12" s="302" t="s">
        <v>260</v>
      </c>
      <c r="C12" s="302"/>
      <c r="D12" s="311"/>
      <c r="E12" s="314"/>
      <c r="F12" s="311"/>
      <c r="G12" s="314"/>
      <c r="H12" s="316" t="s">
        <v>197</v>
      </c>
    </row>
    <row r="14" spans="2:8" ht="22.5" customHeight="1">
      <c r="B14" s="301" t="s">
        <v>331</v>
      </c>
      <c r="C14" s="306"/>
      <c r="D14" s="313"/>
      <c r="E14" s="313"/>
      <c r="F14" s="313"/>
      <c r="G14" s="313"/>
      <c r="H14" s="266"/>
    </row>
    <row r="15" spans="2:8" ht="136.5" customHeight="1">
      <c r="B15" s="304"/>
      <c r="C15" s="309"/>
      <c r="D15" s="309"/>
      <c r="E15" s="309"/>
      <c r="F15" s="309"/>
      <c r="G15" s="309"/>
      <c r="H15" s="318"/>
    </row>
  </sheetData>
  <mergeCells count="4">
    <mergeCell ref="B2:C2"/>
    <mergeCell ref="D2:E2"/>
    <mergeCell ref="F2:G2"/>
    <mergeCell ref="B15:H15"/>
  </mergeCells>
  <phoneticPr fontId="8"/>
  <pageMargins left="0.7" right="0.7" top="0.75" bottom="0.75" header="0.3" footer="0.3"/>
  <pageSetup paperSize="9" scale="56" fitToWidth="1" fitToHeight="1" orientation="portrait" usePrinterDefaults="1"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outlinePr summaryRight="0"/>
    <pageSetUpPr fitToPage="1"/>
  </sheetPr>
  <dimension ref="A1:G27"/>
  <sheetViews>
    <sheetView view="pageBreakPreview" zoomScaleSheetLayoutView="100" workbookViewId="0">
      <selection activeCell="C19" sqref="C19"/>
    </sheetView>
  </sheetViews>
  <sheetFormatPr defaultRowHeight="13.5"/>
  <cols>
    <col min="1" max="1" width="2.875" style="319" customWidth="1"/>
    <col min="2" max="2" width="6.75" style="320" customWidth="1"/>
    <col min="3" max="3" width="3.625" style="33" customWidth="1"/>
    <col min="4" max="4" width="3.625" style="319" customWidth="1"/>
    <col min="5" max="5" width="23" style="319" customWidth="1"/>
    <col min="6" max="6" width="15.25" style="321" customWidth="1"/>
    <col min="7" max="7" width="59" style="322" customWidth="1"/>
    <col min="8" max="16384" width="9" style="319" customWidth="1"/>
  </cols>
  <sheetData>
    <row r="1" spans="1:7" ht="13.5" customHeight="1">
      <c r="A1" s="323"/>
      <c r="B1" s="323"/>
      <c r="C1" s="323"/>
      <c r="D1" s="323"/>
      <c r="E1" s="323"/>
      <c r="F1" s="323"/>
    </row>
    <row r="2" spans="1:7" ht="13.5" customHeight="1">
      <c r="A2" s="324" t="s">
        <v>273</v>
      </c>
      <c r="B2" s="330"/>
      <c r="C2" s="330"/>
      <c r="D2" s="330"/>
      <c r="E2" s="338"/>
      <c r="F2" s="342" t="s">
        <v>270</v>
      </c>
      <c r="G2" s="352" t="s">
        <v>19</v>
      </c>
    </row>
    <row r="3" spans="1:7">
      <c r="A3" s="325"/>
      <c r="B3" s="199"/>
      <c r="C3" s="199"/>
      <c r="D3" s="199"/>
      <c r="E3" s="339"/>
      <c r="F3" s="343"/>
      <c r="G3" s="353"/>
    </row>
    <row r="4" spans="1:7" ht="13.5" customHeight="1">
      <c r="A4" s="326" t="s">
        <v>274</v>
      </c>
      <c r="B4" s="331"/>
      <c r="C4" s="334"/>
      <c r="D4" s="334"/>
      <c r="E4" s="334"/>
      <c r="F4" s="344"/>
      <c r="G4" s="354"/>
    </row>
    <row r="5" spans="1:7" ht="27.75" customHeight="1">
      <c r="A5" s="327"/>
      <c r="B5" s="332" t="s">
        <v>276</v>
      </c>
      <c r="C5" s="335" t="s">
        <v>165</v>
      </c>
      <c r="D5" s="335"/>
      <c r="E5" s="340"/>
      <c r="F5" s="345"/>
      <c r="G5" s="355"/>
    </row>
    <row r="6" spans="1:7">
      <c r="A6" s="326" t="s">
        <v>168</v>
      </c>
      <c r="B6" s="331"/>
      <c r="C6" s="336"/>
      <c r="D6" s="336"/>
      <c r="E6" s="336"/>
      <c r="F6" s="344"/>
      <c r="G6" s="356"/>
    </row>
    <row r="7" spans="1:7" ht="27">
      <c r="A7" s="327"/>
      <c r="B7" s="332" t="s">
        <v>276</v>
      </c>
      <c r="C7" s="335" t="s">
        <v>281</v>
      </c>
      <c r="D7" s="335"/>
      <c r="E7" s="340"/>
      <c r="F7" s="346"/>
      <c r="G7" s="357" t="s">
        <v>200</v>
      </c>
    </row>
    <row r="8" spans="1:7" ht="27.75" customHeight="1">
      <c r="A8" s="327"/>
      <c r="B8" s="332" t="s">
        <v>279</v>
      </c>
      <c r="C8" s="335" t="s">
        <v>167</v>
      </c>
      <c r="D8" s="335"/>
      <c r="E8" s="340"/>
      <c r="F8" s="347"/>
      <c r="G8" s="358"/>
    </row>
    <row r="9" spans="1:7">
      <c r="A9" s="326" t="s">
        <v>177</v>
      </c>
      <c r="B9" s="331"/>
      <c r="C9" s="336"/>
      <c r="D9" s="336"/>
      <c r="E9" s="336"/>
      <c r="F9" s="344"/>
      <c r="G9" s="356"/>
    </row>
    <row r="10" spans="1:7" ht="27.75" customHeight="1">
      <c r="A10" s="327"/>
      <c r="B10" s="332" t="s">
        <v>276</v>
      </c>
      <c r="C10" s="335" t="s">
        <v>284</v>
      </c>
      <c r="D10" s="335"/>
      <c r="E10" s="340"/>
      <c r="F10" s="348"/>
      <c r="G10" s="359" t="s">
        <v>356</v>
      </c>
    </row>
    <row r="11" spans="1:7">
      <c r="A11" s="326" t="s">
        <v>272</v>
      </c>
      <c r="B11" s="331"/>
      <c r="C11" s="336"/>
      <c r="D11" s="336"/>
      <c r="E11" s="336"/>
      <c r="F11" s="344"/>
      <c r="G11" s="356"/>
    </row>
    <row r="12" spans="1:7" ht="43.5" customHeight="1">
      <c r="A12" s="327"/>
      <c r="B12" s="332" t="s">
        <v>276</v>
      </c>
      <c r="C12" s="335" t="s">
        <v>282</v>
      </c>
      <c r="D12" s="335"/>
      <c r="E12" s="340"/>
      <c r="F12" s="345"/>
      <c r="G12" s="358"/>
    </row>
    <row r="13" spans="1:7" ht="60" customHeight="1">
      <c r="A13" s="327"/>
      <c r="B13" s="332" t="s">
        <v>279</v>
      </c>
      <c r="C13" s="335" t="s">
        <v>96</v>
      </c>
      <c r="D13" s="335"/>
      <c r="E13" s="340"/>
      <c r="F13" s="345"/>
      <c r="G13" s="358"/>
    </row>
    <row r="14" spans="1:7" ht="57.75" customHeight="1">
      <c r="A14" s="327"/>
      <c r="B14" s="332" t="s">
        <v>285</v>
      </c>
      <c r="C14" s="335" t="s">
        <v>570</v>
      </c>
      <c r="D14" s="335"/>
      <c r="E14" s="340"/>
      <c r="F14" s="345"/>
      <c r="G14" s="358" t="s">
        <v>485</v>
      </c>
    </row>
    <row r="15" spans="1:7">
      <c r="A15" s="326" t="s">
        <v>293</v>
      </c>
      <c r="B15" s="331"/>
      <c r="C15" s="336"/>
      <c r="D15" s="336"/>
      <c r="E15" s="336"/>
      <c r="F15" s="344"/>
      <c r="G15" s="356"/>
    </row>
    <row r="16" spans="1:7" ht="34.5" customHeight="1">
      <c r="A16" s="327"/>
      <c r="B16" s="332" t="s">
        <v>276</v>
      </c>
      <c r="C16" s="335" t="s">
        <v>291</v>
      </c>
      <c r="D16" s="335"/>
      <c r="E16" s="340"/>
      <c r="F16" s="348"/>
      <c r="G16" s="359" t="s">
        <v>569</v>
      </c>
    </row>
    <row r="17" spans="1:7">
      <c r="A17" s="326" t="s">
        <v>297</v>
      </c>
      <c r="B17" s="331"/>
      <c r="C17" s="336"/>
      <c r="D17" s="336"/>
      <c r="E17" s="336"/>
      <c r="F17" s="344"/>
      <c r="G17" s="356"/>
    </row>
    <row r="18" spans="1:7" ht="34.5" customHeight="1">
      <c r="A18" s="327"/>
      <c r="B18" s="332" t="s">
        <v>276</v>
      </c>
      <c r="C18" s="335" t="s">
        <v>579</v>
      </c>
      <c r="D18" s="335"/>
      <c r="E18" s="340"/>
      <c r="F18" s="348"/>
      <c r="G18" s="359" t="s">
        <v>255</v>
      </c>
    </row>
    <row r="19" spans="1:7">
      <c r="A19" s="326" t="s">
        <v>299</v>
      </c>
      <c r="B19" s="331"/>
      <c r="C19" s="336"/>
      <c r="D19" s="336"/>
      <c r="E19" s="336"/>
      <c r="F19" s="344"/>
      <c r="G19" s="356"/>
    </row>
    <row r="20" spans="1:7" ht="48.75" customHeight="1">
      <c r="A20" s="328"/>
      <c r="B20" s="332" t="s">
        <v>276</v>
      </c>
      <c r="C20" s="335" t="s">
        <v>138</v>
      </c>
      <c r="D20" s="335"/>
      <c r="E20" s="340"/>
      <c r="F20" s="349"/>
      <c r="G20" s="359" t="s">
        <v>356</v>
      </c>
    </row>
    <row r="21" spans="1:7" ht="32.25" customHeight="1">
      <c r="A21" s="327"/>
      <c r="B21" s="332" t="s">
        <v>279</v>
      </c>
      <c r="C21" s="335" t="s">
        <v>41</v>
      </c>
      <c r="D21" s="335"/>
      <c r="E21" s="340"/>
      <c r="F21" s="350"/>
      <c r="G21" s="359" t="s">
        <v>356</v>
      </c>
    </row>
    <row r="22" spans="1:7">
      <c r="A22" s="326" t="s">
        <v>188</v>
      </c>
      <c r="B22" s="331"/>
      <c r="C22" s="336"/>
      <c r="D22" s="336"/>
      <c r="E22" s="336"/>
      <c r="F22" s="344"/>
      <c r="G22" s="356"/>
    </row>
    <row r="23" spans="1:7" ht="36.75" customHeight="1">
      <c r="A23" s="328"/>
      <c r="B23" s="332" t="s">
        <v>276</v>
      </c>
      <c r="C23" s="335" t="s">
        <v>295</v>
      </c>
      <c r="D23" s="335"/>
      <c r="E23" s="340"/>
      <c r="F23" s="349"/>
      <c r="G23" s="360"/>
    </row>
    <row r="24" spans="1:7">
      <c r="A24" s="326" t="s">
        <v>37</v>
      </c>
      <c r="B24" s="331"/>
      <c r="C24" s="336"/>
      <c r="D24" s="336"/>
      <c r="E24" s="336"/>
      <c r="F24" s="344"/>
      <c r="G24" s="356"/>
    </row>
    <row r="25" spans="1:7" ht="36.75" customHeight="1">
      <c r="A25" s="328"/>
      <c r="B25" s="332" t="s">
        <v>276</v>
      </c>
      <c r="C25" s="335" t="s">
        <v>290</v>
      </c>
      <c r="D25" s="335"/>
      <c r="E25" s="340"/>
      <c r="F25" s="349"/>
      <c r="G25" s="360"/>
    </row>
    <row r="26" spans="1:7">
      <c r="A26" s="326" t="s">
        <v>135</v>
      </c>
      <c r="B26" s="331"/>
      <c r="C26" s="336"/>
      <c r="D26" s="336"/>
      <c r="E26" s="336"/>
      <c r="F26" s="344"/>
      <c r="G26" s="356"/>
    </row>
    <row r="27" spans="1:7" ht="27.75" customHeight="1">
      <c r="A27" s="329"/>
      <c r="B27" s="333" t="s">
        <v>276</v>
      </c>
      <c r="C27" s="337" t="s">
        <v>287</v>
      </c>
      <c r="D27" s="337"/>
      <c r="E27" s="341"/>
      <c r="F27" s="351"/>
      <c r="G27" s="361"/>
    </row>
  </sheetData>
  <mergeCells count="18">
    <mergeCell ref="A1:F1"/>
    <mergeCell ref="C5:E5"/>
    <mergeCell ref="C7:E7"/>
    <mergeCell ref="C8:E8"/>
    <mergeCell ref="C10:E10"/>
    <mergeCell ref="C12:E12"/>
    <mergeCell ref="C13:E13"/>
    <mergeCell ref="C14:E14"/>
    <mergeCell ref="C16:E16"/>
    <mergeCell ref="C18:E18"/>
    <mergeCell ref="C20:E20"/>
    <mergeCell ref="C21:E21"/>
    <mergeCell ref="C23:E23"/>
    <mergeCell ref="C25:E25"/>
    <mergeCell ref="C27:E27"/>
    <mergeCell ref="A2:E3"/>
    <mergeCell ref="F2:F3"/>
    <mergeCell ref="G2:G3"/>
  </mergeCells>
  <phoneticPr fontId="8"/>
  <pageMargins left="0.59055118110236227" right="0.59055118110236227" top="0.74803149606299213" bottom="0.59055118110236227" header="0.51181102362204722" footer="0.51181102362204722"/>
  <pageSetup paperSize="9" scale="80" fitToWidth="1" fitToHeight="1" orientation="portrait" usePrinterDefaults="1" r:id="rId1"/>
  <headerFooter alignWithMargins="0">
    <oddHeader>&amp;L&amp;"HG丸ｺﾞｼｯｸM-PRO,regular"&amp;12&amp;A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J60"/>
  <sheetViews>
    <sheetView view="pageBreakPreview" zoomScale="70" zoomScaleNormal="70" zoomScaleSheetLayoutView="70" workbookViewId="0">
      <pane ySplit="1" topLeftCell="A59" activePane="bottomLeft" state="frozen"/>
      <selection pane="bottomLeft" activeCell="J66" sqref="J66"/>
    </sheetView>
  </sheetViews>
  <sheetFormatPr defaultRowHeight="18.75"/>
  <cols>
    <col min="1" max="1" width="5.875" style="362" customWidth="1"/>
    <col min="2" max="4" width="15" style="363" customWidth="1"/>
    <col min="5" max="6" width="50" style="363" customWidth="1"/>
    <col min="7" max="8" width="13.625" style="364" customWidth="1"/>
    <col min="9" max="9" width="13.625" style="362" customWidth="1"/>
    <col min="10" max="10" width="43.25" style="362" customWidth="1"/>
    <col min="11" max="16384" width="9" style="362" customWidth="1"/>
  </cols>
  <sheetData>
    <row r="1" spans="1:10" ht="26.25">
      <c r="B1" s="371" t="s">
        <v>401</v>
      </c>
      <c r="J1" s="463" t="s">
        <v>556</v>
      </c>
    </row>
    <row r="2" spans="1:10" s="362" customFormat="1" ht="27" customHeight="1">
      <c r="A2" s="366"/>
      <c r="B2" s="372" t="s">
        <v>308</v>
      </c>
      <c r="C2" s="382"/>
      <c r="D2" s="382"/>
      <c r="E2" s="382"/>
      <c r="F2" s="427"/>
      <c r="G2" s="440" t="s">
        <v>552</v>
      </c>
      <c r="H2" s="449" t="s">
        <v>535</v>
      </c>
      <c r="I2" s="458" t="s">
        <v>553</v>
      </c>
      <c r="J2" s="464"/>
    </row>
    <row r="3" spans="1:10" s="362" customFormat="1" ht="27" customHeight="1">
      <c r="A3" s="367"/>
      <c r="B3" s="373" t="s">
        <v>457</v>
      </c>
      <c r="C3" s="383"/>
      <c r="D3" s="402"/>
      <c r="E3" s="410" t="s">
        <v>503</v>
      </c>
      <c r="F3" s="428" t="s">
        <v>532</v>
      </c>
      <c r="G3" s="441"/>
      <c r="H3" s="450"/>
      <c r="I3" s="459" t="s">
        <v>554</v>
      </c>
      <c r="J3" s="465" t="s">
        <v>555</v>
      </c>
    </row>
    <row r="4" spans="1:10" s="362" customFormat="1" ht="50.1" customHeight="1">
      <c r="A4" s="368" t="s">
        <v>580</v>
      </c>
      <c r="B4" s="374" t="s">
        <v>90</v>
      </c>
      <c r="C4" s="384" t="s">
        <v>462</v>
      </c>
      <c r="D4" s="384" t="s">
        <v>461</v>
      </c>
      <c r="E4" s="411"/>
      <c r="F4" s="429"/>
      <c r="G4" s="442"/>
      <c r="H4" s="451"/>
      <c r="I4" s="459"/>
      <c r="J4" s="465"/>
    </row>
    <row r="5" spans="1:10" s="362" customFormat="1" ht="409.5" customHeight="1">
      <c r="A5" s="369">
        <v>1</v>
      </c>
      <c r="B5" s="375" t="s">
        <v>238</v>
      </c>
      <c r="C5" s="385" t="s">
        <v>357</v>
      </c>
      <c r="D5" s="385" t="s">
        <v>476</v>
      </c>
      <c r="E5" s="412" t="s">
        <v>306</v>
      </c>
      <c r="F5" s="430" t="s">
        <v>115</v>
      </c>
      <c r="G5" s="443" t="s">
        <v>339</v>
      </c>
      <c r="H5" s="452"/>
      <c r="I5" s="460"/>
      <c r="J5" s="466"/>
    </row>
    <row r="6" spans="1:10" s="362" customFormat="1" ht="124.5" customHeight="1">
      <c r="A6" s="370">
        <v>2</v>
      </c>
      <c r="B6" s="376" t="s">
        <v>238</v>
      </c>
      <c r="C6" s="386" t="s">
        <v>357</v>
      </c>
      <c r="D6" s="385" t="s">
        <v>278</v>
      </c>
      <c r="E6" s="413" t="s">
        <v>389</v>
      </c>
      <c r="F6" s="431" t="s">
        <v>536</v>
      </c>
      <c r="G6" s="444" t="s">
        <v>339</v>
      </c>
      <c r="H6" s="453"/>
      <c r="I6" s="460"/>
      <c r="J6" s="466"/>
    </row>
    <row r="7" spans="1:10" s="362" customFormat="1" ht="200.25" customHeight="1">
      <c r="A7" s="370">
        <v>3</v>
      </c>
      <c r="B7" s="376" t="s">
        <v>238</v>
      </c>
      <c r="C7" s="386" t="s">
        <v>357</v>
      </c>
      <c r="D7" s="385" t="s">
        <v>477</v>
      </c>
      <c r="E7" s="414" t="s">
        <v>504</v>
      </c>
      <c r="F7" s="431" t="s">
        <v>537</v>
      </c>
      <c r="G7" s="444" t="s">
        <v>228</v>
      </c>
      <c r="H7" s="453"/>
      <c r="I7" s="460"/>
      <c r="J7" s="466"/>
    </row>
    <row r="8" spans="1:10" s="362" customFormat="1" ht="351.75" customHeight="1">
      <c r="A8" s="370">
        <v>4</v>
      </c>
      <c r="B8" s="376" t="s">
        <v>238</v>
      </c>
      <c r="C8" s="386" t="s">
        <v>357</v>
      </c>
      <c r="D8" s="386" t="s">
        <v>477</v>
      </c>
      <c r="E8" s="413" t="s">
        <v>505</v>
      </c>
      <c r="F8" s="431" t="s">
        <v>538</v>
      </c>
      <c r="G8" s="445" t="s">
        <v>339</v>
      </c>
      <c r="H8" s="454"/>
      <c r="I8" s="460"/>
      <c r="J8" s="466"/>
    </row>
    <row r="9" spans="1:10" s="362" customFormat="1" ht="56.25">
      <c r="A9" s="370">
        <v>5</v>
      </c>
      <c r="B9" s="376" t="s">
        <v>238</v>
      </c>
      <c r="C9" s="386" t="s">
        <v>357</v>
      </c>
      <c r="D9" s="386" t="s">
        <v>477</v>
      </c>
      <c r="E9" s="413" t="s">
        <v>310</v>
      </c>
      <c r="F9" s="431" t="s">
        <v>539</v>
      </c>
      <c r="G9" s="445" t="s">
        <v>339</v>
      </c>
      <c r="H9" s="454"/>
      <c r="I9" s="460"/>
      <c r="J9" s="466"/>
    </row>
    <row r="10" spans="1:10" s="362" customFormat="1" ht="37.5">
      <c r="A10" s="370">
        <v>6</v>
      </c>
      <c r="B10" s="376" t="s">
        <v>238</v>
      </c>
      <c r="C10" s="386" t="s">
        <v>357</v>
      </c>
      <c r="D10" s="388" t="s">
        <v>477</v>
      </c>
      <c r="E10" s="413" t="s">
        <v>507</v>
      </c>
      <c r="F10" s="431" t="s">
        <v>540</v>
      </c>
      <c r="G10" s="445" t="s">
        <v>339</v>
      </c>
      <c r="H10" s="454"/>
      <c r="I10" s="460"/>
      <c r="J10" s="466"/>
    </row>
    <row r="11" spans="1:10" s="362" customFormat="1" ht="37.5">
      <c r="A11" s="370">
        <v>7</v>
      </c>
      <c r="B11" s="376" t="s">
        <v>238</v>
      </c>
      <c r="C11" s="385" t="s">
        <v>463</v>
      </c>
      <c r="D11" s="403" t="s">
        <v>393</v>
      </c>
      <c r="E11" s="413" t="s">
        <v>508</v>
      </c>
      <c r="F11" s="431" t="s">
        <v>541</v>
      </c>
      <c r="G11" s="445" t="s">
        <v>339</v>
      </c>
      <c r="H11" s="454"/>
      <c r="I11" s="460"/>
      <c r="J11" s="466"/>
    </row>
    <row r="12" spans="1:10" s="362" customFormat="1" ht="56.25">
      <c r="A12" s="370">
        <v>8</v>
      </c>
      <c r="B12" s="376" t="s">
        <v>238</v>
      </c>
      <c r="C12" s="387" t="s">
        <v>463</v>
      </c>
      <c r="D12" s="404" t="s">
        <v>210</v>
      </c>
      <c r="E12" s="413" t="s">
        <v>509</v>
      </c>
      <c r="F12" s="431" t="s">
        <v>434</v>
      </c>
      <c r="G12" s="445" t="s">
        <v>339</v>
      </c>
      <c r="H12" s="454"/>
      <c r="I12" s="460"/>
      <c r="J12" s="466"/>
    </row>
    <row r="13" spans="1:10" s="362" customFormat="1" ht="93.75">
      <c r="A13" s="370">
        <v>9</v>
      </c>
      <c r="B13" s="376" t="s">
        <v>238</v>
      </c>
      <c r="C13" s="385" t="s">
        <v>18</v>
      </c>
      <c r="D13" s="385" t="s">
        <v>18</v>
      </c>
      <c r="E13" s="413" t="s">
        <v>217</v>
      </c>
      <c r="F13" s="431" t="s">
        <v>540</v>
      </c>
      <c r="G13" s="445" t="s">
        <v>339</v>
      </c>
      <c r="H13" s="454"/>
      <c r="I13" s="460"/>
      <c r="J13" s="466"/>
    </row>
    <row r="14" spans="1:10" s="362" customFormat="1" ht="56.25">
      <c r="A14" s="370">
        <v>10</v>
      </c>
      <c r="B14" s="376" t="s">
        <v>238</v>
      </c>
      <c r="C14" s="386" t="s">
        <v>18</v>
      </c>
      <c r="D14" s="388" t="s">
        <v>18</v>
      </c>
      <c r="E14" s="413" t="s">
        <v>421</v>
      </c>
      <c r="F14" s="432" t="s">
        <v>540</v>
      </c>
      <c r="G14" s="445" t="s">
        <v>339</v>
      </c>
      <c r="H14" s="454"/>
      <c r="I14" s="460"/>
      <c r="J14" s="466"/>
    </row>
    <row r="15" spans="1:10" s="362" customFormat="1" ht="93.75">
      <c r="A15" s="370">
        <v>11</v>
      </c>
      <c r="B15" s="376" t="s">
        <v>238</v>
      </c>
      <c r="C15" s="386" t="s">
        <v>18</v>
      </c>
      <c r="D15" s="405" t="s">
        <v>478</v>
      </c>
      <c r="E15" s="413" t="s">
        <v>510</v>
      </c>
      <c r="F15" s="433" t="s">
        <v>540</v>
      </c>
      <c r="G15" s="444" t="s">
        <v>228</v>
      </c>
      <c r="H15" s="454"/>
      <c r="I15" s="460"/>
      <c r="J15" s="466"/>
    </row>
    <row r="16" spans="1:10" s="362" customFormat="1" ht="93.75">
      <c r="A16" s="370">
        <v>12</v>
      </c>
      <c r="B16" s="376" t="s">
        <v>238</v>
      </c>
      <c r="C16" s="388" t="s">
        <v>18</v>
      </c>
      <c r="D16" s="405" t="s">
        <v>181</v>
      </c>
      <c r="E16" s="413" t="s">
        <v>286</v>
      </c>
      <c r="F16" s="431" t="s">
        <v>415</v>
      </c>
      <c r="G16" s="444"/>
      <c r="H16" s="454" t="s">
        <v>339</v>
      </c>
      <c r="I16" s="460"/>
      <c r="J16" s="466"/>
    </row>
    <row r="17" spans="1:10" s="362" customFormat="1" ht="109.5" customHeight="1">
      <c r="A17" s="370">
        <v>13</v>
      </c>
      <c r="B17" s="376" t="s">
        <v>238</v>
      </c>
      <c r="C17" s="385" t="s">
        <v>464</v>
      </c>
      <c r="D17" s="405" t="s">
        <v>481</v>
      </c>
      <c r="E17" s="413" t="s">
        <v>269</v>
      </c>
      <c r="F17" s="431" t="s">
        <v>542</v>
      </c>
      <c r="G17" s="444" t="s">
        <v>339</v>
      </c>
      <c r="H17" s="454"/>
      <c r="I17" s="460"/>
      <c r="J17" s="466"/>
    </row>
    <row r="18" spans="1:10" s="362" customFormat="1" ht="88.15" customHeight="1">
      <c r="A18" s="370">
        <v>14</v>
      </c>
      <c r="B18" s="376" t="s">
        <v>238</v>
      </c>
      <c r="C18" s="386" t="s">
        <v>464</v>
      </c>
      <c r="D18" s="405" t="s">
        <v>349</v>
      </c>
      <c r="E18" s="413" t="s">
        <v>313</v>
      </c>
      <c r="F18" s="431" t="s">
        <v>540</v>
      </c>
      <c r="G18" s="444" t="s">
        <v>228</v>
      </c>
      <c r="H18" s="454"/>
      <c r="I18" s="460"/>
      <c r="J18" s="466"/>
    </row>
    <row r="19" spans="1:10" s="362" customFormat="1" ht="75">
      <c r="A19" s="370">
        <v>15</v>
      </c>
      <c r="B19" s="376" t="s">
        <v>238</v>
      </c>
      <c r="C19" s="385" t="s">
        <v>465</v>
      </c>
      <c r="D19" s="405" t="s">
        <v>482</v>
      </c>
      <c r="E19" s="413" t="s">
        <v>486</v>
      </c>
      <c r="F19" s="431" t="s">
        <v>543</v>
      </c>
      <c r="G19" s="444" t="s">
        <v>339</v>
      </c>
      <c r="H19" s="454"/>
      <c r="I19" s="460"/>
      <c r="J19" s="466"/>
    </row>
    <row r="20" spans="1:10" s="362" customFormat="1" ht="56.25">
      <c r="A20" s="370">
        <v>16</v>
      </c>
      <c r="B20" s="377" t="s">
        <v>238</v>
      </c>
      <c r="C20" s="388" t="s">
        <v>465</v>
      </c>
      <c r="D20" s="405" t="s">
        <v>483</v>
      </c>
      <c r="E20" s="413" t="s">
        <v>34</v>
      </c>
      <c r="F20" s="431" t="s">
        <v>540</v>
      </c>
      <c r="G20" s="445" t="s">
        <v>339</v>
      </c>
      <c r="H20" s="454"/>
      <c r="I20" s="460"/>
      <c r="J20" s="466"/>
    </row>
    <row r="21" spans="1:10" s="362" customFormat="1" ht="85.5" customHeight="1">
      <c r="A21" s="370">
        <v>17</v>
      </c>
      <c r="B21" s="375" t="s">
        <v>459</v>
      </c>
      <c r="C21" s="385" t="s">
        <v>416</v>
      </c>
      <c r="D21" s="385" t="s">
        <v>452</v>
      </c>
      <c r="E21" s="413" t="s">
        <v>162</v>
      </c>
      <c r="F21" s="431" t="s">
        <v>544</v>
      </c>
      <c r="G21" s="445" t="s">
        <v>339</v>
      </c>
      <c r="H21" s="454"/>
      <c r="I21" s="460"/>
      <c r="J21" s="466"/>
    </row>
    <row r="22" spans="1:10" s="362" customFormat="1" ht="56.25">
      <c r="A22" s="370">
        <v>18</v>
      </c>
      <c r="B22" s="376" t="s">
        <v>459</v>
      </c>
      <c r="C22" s="389" t="s">
        <v>416</v>
      </c>
      <c r="D22" s="398" t="s">
        <v>484</v>
      </c>
      <c r="E22" s="415" t="s">
        <v>351</v>
      </c>
      <c r="F22" s="434" t="s">
        <v>545</v>
      </c>
      <c r="G22" s="445" t="s">
        <v>228</v>
      </c>
      <c r="H22" s="455"/>
      <c r="I22" s="460"/>
      <c r="J22" s="466"/>
    </row>
    <row r="23" spans="1:10" s="362" customFormat="1" ht="93.75">
      <c r="A23" s="370">
        <v>19</v>
      </c>
      <c r="B23" s="376" t="s">
        <v>459</v>
      </c>
      <c r="C23" s="389" t="s">
        <v>416</v>
      </c>
      <c r="D23" s="398" t="s">
        <v>487</v>
      </c>
      <c r="E23" s="415" t="s">
        <v>511</v>
      </c>
      <c r="F23" s="434" t="s">
        <v>495</v>
      </c>
      <c r="G23" s="445" t="s">
        <v>339</v>
      </c>
      <c r="H23" s="454"/>
      <c r="I23" s="460"/>
      <c r="J23" s="466"/>
    </row>
    <row r="24" spans="1:10" s="362" customFormat="1" ht="37.5">
      <c r="A24" s="370">
        <v>20</v>
      </c>
      <c r="B24" s="378" t="s">
        <v>459</v>
      </c>
      <c r="C24" s="390" t="s">
        <v>466</v>
      </c>
      <c r="D24" s="392" t="s">
        <v>334</v>
      </c>
      <c r="E24" s="416" t="s">
        <v>323</v>
      </c>
      <c r="F24" s="435" t="s">
        <v>289</v>
      </c>
      <c r="G24" s="446" t="s">
        <v>339</v>
      </c>
      <c r="H24" s="456"/>
      <c r="I24" s="460"/>
      <c r="J24" s="466"/>
    </row>
    <row r="25" spans="1:10" s="362" customFormat="1" ht="55.9" customHeight="1">
      <c r="A25" s="370">
        <v>21</v>
      </c>
      <c r="B25" s="378" t="s">
        <v>459</v>
      </c>
      <c r="C25" s="391" t="s">
        <v>467</v>
      </c>
      <c r="D25" s="406" t="s">
        <v>367</v>
      </c>
      <c r="E25" s="417" t="s">
        <v>512</v>
      </c>
      <c r="F25" s="435" t="s">
        <v>289</v>
      </c>
      <c r="G25" s="446" t="s">
        <v>339</v>
      </c>
      <c r="H25" s="453"/>
      <c r="I25" s="460"/>
      <c r="J25" s="466"/>
    </row>
    <row r="26" spans="1:10" s="362" customFormat="1" ht="37.5">
      <c r="A26" s="370">
        <v>22</v>
      </c>
      <c r="B26" s="378" t="s">
        <v>459</v>
      </c>
      <c r="C26" s="390" t="s">
        <v>468</v>
      </c>
      <c r="D26" s="390" t="s">
        <v>488</v>
      </c>
      <c r="E26" s="418" t="s">
        <v>68</v>
      </c>
      <c r="F26" s="435" t="s">
        <v>540</v>
      </c>
      <c r="G26" s="445" t="s">
        <v>339</v>
      </c>
      <c r="H26" s="454"/>
      <c r="I26" s="460"/>
      <c r="J26" s="466"/>
    </row>
    <row r="27" spans="1:10" s="362" customFormat="1" ht="56.25">
      <c r="A27" s="370">
        <v>23</v>
      </c>
      <c r="B27" s="378" t="s">
        <v>459</v>
      </c>
      <c r="C27" s="392" t="s">
        <v>469</v>
      </c>
      <c r="D27" s="390" t="s">
        <v>489</v>
      </c>
      <c r="E27" s="419" t="s">
        <v>513</v>
      </c>
      <c r="F27" s="435" t="s">
        <v>540</v>
      </c>
      <c r="G27" s="447" t="s">
        <v>339</v>
      </c>
      <c r="H27" s="454"/>
      <c r="I27" s="460"/>
      <c r="J27" s="466"/>
    </row>
    <row r="28" spans="1:10" s="362" customFormat="1" ht="56.25">
      <c r="A28" s="370">
        <v>24</v>
      </c>
      <c r="B28" s="378" t="s">
        <v>459</v>
      </c>
      <c r="C28" s="392" t="s">
        <v>104</v>
      </c>
      <c r="D28" s="392" t="s">
        <v>490</v>
      </c>
      <c r="E28" s="419" t="s">
        <v>514</v>
      </c>
      <c r="F28" s="435" t="s">
        <v>540</v>
      </c>
      <c r="G28" s="447" t="s">
        <v>339</v>
      </c>
      <c r="H28" s="454"/>
      <c r="I28" s="460"/>
      <c r="J28" s="466"/>
    </row>
    <row r="29" spans="1:10" s="362" customFormat="1" ht="56.25">
      <c r="A29" s="370">
        <v>25</v>
      </c>
      <c r="B29" s="378" t="s">
        <v>459</v>
      </c>
      <c r="C29" s="393" t="s">
        <v>104</v>
      </c>
      <c r="D29" s="390" t="s">
        <v>491</v>
      </c>
      <c r="E29" s="420" t="s">
        <v>496</v>
      </c>
      <c r="F29" s="435" t="s">
        <v>546</v>
      </c>
      <c r="G29" s="445" t="s">
        <v>339</v>
      </c>
      <c r="H29" s="454"/>
      <c r="I29" s="460"/>
      <c r="J29" s="466"/>
    </row>
    <row r="30" spans="1:10" s="362" customFormat="1" ht="56.25">
      <c r="A30" s="370">
        <v>26</v>
      </c>
      <c r="B30" s="378" t="s">
        <v>459</v>
      </c>
      <c r="C30" s="394" t="s">
        <v>104</v>
      </c>
      <c r="D30" s="392" t="s">
        <v>492</v>
      </c>
      <c r="E30" s="419" t="s">
        <v>386</v>
      </c>
      <c r="F30" s="435" t="s">
        <v>540</v>
      </c>
      <c r="G30" s="447" t="s">
        <v>339</v>
      </c>
      <c r="H30" s="454"/>
      <c r="I30" s="460"/>
      <c r="J30" s="466"/>
    </row>
    <row r="31" spans="1:10" s="362" customFormat="1" ht="56.25">
      <c r="A31" s="370">
        <v>27</v>
      </c>
      <c r="B31" s="378" t="s">
        <v>459</v>
      </c>
      <c r="C31" s="392" t="s">
        <v>471</v>
      </c>
      <c r="D31" s="392" t="s">
        <v>471</v>
      </c>
      <c r="E31" s="421" t="s">
        <v>515</v>
      </c>
      <c r="F31" s="435" t="s">
        <v>540</v>
      </c>
      <c r="G31" s="445" t="s">
        <v>339</v>
      </c>
      <c r="H31" s="454"/>
      <c r="I31" s="460"/>
      <c r="J31" s="466"/>
    </row>
    <row r="32" spans="1:10" s="362" customFormat="1" ht="37.5">
      <c r="A32" s="370">
        <v>28</v>
      </c>
      <c r="B32" s="378" t="s">
        <v>459</v>
      </c>
      <c r="C32" s="392" t="s">
        <v>229</v>
      </c>
      <c r="D32" s="392" t="s">
        <v>229</v>
      </c>
      <c r="E32" s="416" t="s">
        <v>132</v>
      </c>
      <c r="F32" s="435" t="s">
        <v>540</v>
      </c>
      <c r="G32" s="445" t="s">
        <v>339</v>
      </c>
      <c r="H32" s="454"/>
      <c r="I32" s="460"/>
      <c r="J32" s="466"/>
    </row>
    <row r="33" spans="1:10" s="362" customFormat="1" ht="56.25">
      <c r="A33" s="370">
        <v>29</v>
      </c>
      <c r="B33" s="378" t="s">
        <v>459</v>
      </c>
      <c r="C33" s="394" t="s">
        <v>229</v>
      </c>
      <c r="D33" s="394" t="s">
        <v>229</v>
      </c>
      <c r="E33" s="422" t="s">
        <v>516</v>
      </c>
      <c r="F33" s="435" t="s">
        <v>547</v>
      </c>
      <c r="G33" s="444" t="s">
        <v>228</v>
      </c>
      <c r="H33" s="453"/>
      <c r="I33" s="460"/>
      <c r="J33" s="466"/>
    </row>
    <row r="34" spans="1:10" s="362" customFormat="1" ht="56.25">
      <c r="A34" s="370">
        <v>30</v>
      </c>
      <c r="B34" s="378" t="s">
        <v>459</v>
      </c>
      <c r="C34" s="392" t="s">
        <v>236</v>
      </c>
      <c r="D34" s="392" t="s">
        <v>232</v>
      </c>
      <c r="E34" s="416" t="s">
        <v>517</v>
      </c>
      <c r="F34" s="435" t="s">
        <v>540</v>
      </c>
      <c r="G34" s="445" t="s">
        <v>339</v>
      </c>
      <c r="H34" s="454"/>
      <c r="I34" s="460"/>
      <c r="J34" s="466"/>
    </row>
    <row r="35" spans="1:10" s="362" customFormat="1" ht="37.5">
      <c r="A35" s="370">
        <v>31</v>
      </c>
      <c r="B35" s="378" t="s">
        <v>459</v>
      </c>
      <c r="C35" s="393" t="s">
        <v>236</v>
      </c>
      <c r="D35" s="393" t="s">
        <v>232</v>
      </c>
      <c r="E35" s="416" t="s">
        <v>54</v>
      </c>
      <c r="F35" s="435" t="s">
        <v>540</v>
      </c>
      <c r="G35" s="445" t="s">
        <v>228</v>
      </c>
      <c r="H35" s="454"/>
      <c r="I35" s="460"/>
      <c r="J35" s="466"/>
    </row>
    <row r="36" spans="1:10" s="362" customFormat="1" ht="56.25">
      <c r="A36" s="370">
        <v>32</v>
      </c>
      <c r="B36" s="378" t="s">
        <v>459</v>
      </c>
      <c r="C36" s="393" t="s">
        <v>236</v>
      </c>
      <c r="D36" s="393" t="s">
        <v>232</v>
      </c>
      <c r="E36" s="416" t="s">
        <v>519</v>
      </c>
      <c r="F36" s="435" t="s">
        <v>540</v>
      </c>
      <c r="G36" s="445" t="s">
        <v>339</v>
      </c>
      <c r="H36" s="454"/>
      <c r="I36" s="460"/>
      <c r="J36" s="466"/>
    </row>
    <row r="37" spans="1:10" s="362" customFormat="1" ht="37.5">
      <c r="A37" s="370">
        <v>33</v>
      </c>
      <c r="B37" s="378" t="s">
        <v>459</v>
      </c>
      <c r="C37" s="393" t="s">
        <v>236</v>
      </c>
      <c r="D37" s="393" t="s">
        <v>232</v>
      </c>
      <c r="E37" s="416" t="s">
        <v>520</v>
      </c>
      <c r="F37" s="435" t="s">
        <v>540</v>
      </c>
      <c r="G37" s="445" t="s">
        <v>339</v>
      </c>
      <c r="H37" s="454"/>
      <c r="I37" s="460"/>
      <c r="J37" s="466"/>
    </row>
    <row r="38" spans="1:10" s="362" customFormat="1" ht="56.25">
      <c r="A38" s="370">
        <v>34</v>
      </c>
      <c r="B38" s="378" t="s">
        <v>459</v>
      </c>
      <c r="C38" s="393" t="s">
        <v>236</v>
      </c>
      <c r="D38" s="393" t="s">
        <v>232</v>
      </c>
      <c r="E38" s="416" t="s">
        <v>521</v>
      </c>
      <c r="F38" s="435" t="s">
        <v>540</v>
      </c>
      <c r="G38" s="444" t="s">
        <v>339</v>
      </c>
      <c r="H38" s="453"/>
      <c r="I38" s="460"/>
      <c r="J38" s="466"/>
    </row>
    <row r="39" spans="1:10" s="362" customFormat="1" ht="56.25">
      <c r="A39" s="370">
        <v>35</v>
      </c>
      <c r="B39" s="378" t="s">
        <v>459</v>
      </c>
      <c r="C39" s="393" t="s">
        <v>236</v>
      </c>
      <c r="D39" s="393" t="s">
        <v>232</v>
      </c>
      <c r="E39" s="416" t="s">
        <v>522</v>
      </c>
      <c r="F39" s="435" t="s">
        <v>540</v>
      </c>
      <c r="G39" s="444" t="s">
        <v>339</v>
      </c>
      <c r="H39" s="453"/>
      <c r="I39" s="460"/>
      <c r="J39" s="466"/>
    </row>
    <row r="40" spans="1:10" s="362" customFormat="1" ht="75">
      <c r="A40" s="370">
        <v>36</v>
      </c>
      <c r="B40" s="378" t="s">
        <v>459</v>
      </c>
      <c r="C40" s="393" t="s">
        <v>236</v>
      </c>
      <c r="D40" s="393" t="s">
        <v>232</v>
      </c>
      <c r="E40" s="420" t="s">
        <v>523</v>
      </c>
      <c r="F40" s="435" t="s">
        <v>540</v>
      </c>
      <c r="G40" s="447" t="s">
        <v>339</v>
      </c>
      <c r="H40" s="454"/>
      <c r="I40" s="460"/>
      <c r="J40" s="466"/>
    </row>
    <row r="41" spans="1:10" s="362" customFormat="1" ht="56.25">
      <c r="A41" s="370">
        <v>37</v>
      </c>
      <c r="B41" s="378" t="s">
        <v>459</v>
      </c>
      <c r="C41" s="393" t="s">
        <v>236</v>
      </c>
      <c r="D41" s="393" t="s">
        <v>232</v>
      </c>
      <c r="E41" s="420" t="s">
        <v>176</v>
      </c>
      <c r="F41" s="435" t="s">
        <v>540</v>
      </c>
      <c r="G41" s="447" t="s">
        <v>339</v>
      </c>
      <c r="H41" s="454"/>
      <c r="I41" s="460"/>
      <c r="J41" s="466"/>
    </row>
    <row r="42" spans="1:10" s="362" customFormat="1" ht="37.5">
      <c r="A42" s="370">
        <v>38</v>
      </c>
      <c r="B42" s="378" t="s">
        <v>459</v>
      </c>
      <c r="C42" s="393" t="s">
        <v>236</v>
      </c>
      <c r="D42" s="394" t="s">
        <v>232</v>
      </c>
      <c r="E42" s="420" t="s">
        <v>524</v>
      </c>
      <c r="F42" s="435" t="s">
        <v>540</v>
      </c>
      <c r="G42" s="447" t="s">
        <v>228</v>
      </c>
      <c r="H42" s="454"/>
      <c r="I42" s="460"/>
      <c r="J42" s="466"/>
    </row>
    <row r="43" spans="1:10" s="362" customFormat="1" ht="37.5">
      <c r="A43" s="370">
        <v>39</v>
      </c>
      <c r="B43" s="378" t="s">
        <v>459</v>
      </c>
      <c r="C43" s="395" t="s">
        <v>236</v>
      </c>
      <c r="D43" s="392" t="s">
        <v>141</v>
      </c>
      <c r="E43" s="418" t="s">
        <v>363</v>
      </c>
      <c r="F43" s="435" t="s">
        <v>540</v>
      </c>
      <c r="G43" s="447" t="s">
        <v>228</v>
      </c>
      <c r="H43" s="453"/>
      <c r="I43" s="460"/>
      <c r="J43" s="466"/>
    </row>
    <row r="44" spans="1:10" s="362" customFormat="1" ht="37.5">
      <c r="A44" s="370">
        <v>40</v>
      </c>
      <c r="B44" s="378" t="s">
        <v>459</v>
      </c>
      <c r="C44" s="395" t="s">
        <v>236</v>
      </c>
      <c r="D44" s="394" t="s">
        <v>141</v>
      </c>
      <c r="E44" s="420" t="s">
        <v>525</v>
      </c>
      <c r="F44" s="435" t="s">
        <v>540</v>
      </c>
      <c r="G44" s="447" t="s">
        <v>228</v>
      </c>
      <c r="H44" s="453"/>
      <c r="I44" s="460"/>
      <c r="J44" s="466"/>
    </row>
    <row r="45" spans="1:10" s="362" customFormat="1" ht="37.5">
      <c r="A45" s="370">
        <v>41</v>
      </c>
      <c r="B45" s="376" t="s">
        <v>459</v>
      </c>
      <c r="C45" s="396" t="s">
        <v>472</v>
      </c>
      <c r="D45" s="407" t="s">
        <v>494</v>
      </c>
      <c r="E45" s="416" t="s">
        <v>526</v>
      </c>
      <c r="F45" s="436" t="s">
        <v>540</v>
      </c>
      <c r="G45" s="445" t="s">
        <v>339</v>
      </c>
      <c r="H45" s="454"/>
      <c r="I45" s="460"/>
      <c r="J45" s="466"/>
    </row>
    <row r="46" spans="1:10" s="362" customFormat="1" ht="131.25">
      <c r="A46" s="370">
        <v>42</v>
      </c>
      <c r="B46" s="377" t="s">
        <v>459</v>
      </c>
      <c r="C46" s="397" t="s">
        <v>472</v>
      </c>
      <c r="D46" s="407" t="s">
        <v>479</v>
      </c>
      <c r="E46" s="416" t="s">
        <v>527</v>
      </c>
      <c r="F46" s="434" t="s">
        <v>493</v>
      </c>
      <c r="G46" s="444" t="s">
        <v>339</v>
      </c>
      <c r="H46" s="454"/>
      <c r="I46" s="460"/>
      <c r="J46" s="466"/>
    </row>
    <row r="47" spans="1:10" s="362" customFormat="1" ht="60" customHeight="1">
      <c r="A47" s="370">
        <v>43</v>
      </c>
      <c r="B47" s="375" t="s">
        <v>460</v>
      </c>
      <c r="C47" s="398" t="s">
        <v>474</v>
      </c>
      <c r="D47" s="408" t="s">
        <v>497</v>
      </c>
      <c r="E47" s="423" t="s">
        <v>410</v>
      </c>
      <c r="F47" s="434" t="s">
        <v>540</v>
      </c>
      <c r="G47" s="445" t="s">
        <v>339</v>
      </c>
      <c r="H47" s="454"/>
      <c r="I47" s="460"/>
      <c r="J47" s="466"/>
    </row>
    <row r="48" spans="1:10" s="362" customFormat="1" ht="37.5">
      <c r="A48" s="370">
        <v>44</v>
      </c>
      <c r="B48" s="376" t="s">
        <v>460</v>
      </c>
      <c r="C48" s="389" t="s">
        <v>474</v>
      </c>
      <c r="D48" s="398" t="s">
        <v>499</v>
      </c>
      <c r="E48" s="416" t="s">
        <v>361</v>
      </c>
      <c r="F48" s="434" t="s">
        <v>540</v>
      </c>
      <c r="G48" s="445" t="s">
        <v>339</v>
      </c>
      <c r="H48" s="454"/>
      <c r="I48" s="460"/>
      <c r="J48" s="466"/>
    </row>
    <row r="49" spans="1:10" s="362" customFormat="1" ht="56.25">
      <c r="A49" s="370">
        <v>45</v>
      </c>
      <c r="B49" s="376" t="s">
        <v>460</v>
      </c>
      <c r="C49" s="398" t="s">
        <v>182</v>
      </c>
      <c r="D49" s="406" t="s">
        <v>501</v>
      </c>
      <c r="E49" s="415" t="s">
        <v>528</v>
      </c>
      <c r="F49" s="434" t="s">
        <v>540</v>
      </c>
      <c r="G49" s="445" t="s">
        <v>339</v>
      </c>
      <c r="H49" s="454"/>
      <c r="I49" s="460"/>
      <c r="J49" s="466"/>
    </row>
    <row r="50" spans="1:10" s="362" customFormat="1" ht="53.1" customHeight="1">
      <c r="A50" s="370">
        <v>46</v>
      </c>
      <c r="B50" s="376" t="s">
        <v>460</v>
      </c>
      <c r="C50" s="393" t="s">
        <v>182</v>
      </c>
      <c r="D50" s="406" t="s">
        <v>423</v>
      </c>
      <c r="E50" s="424" t="s">
        <v>529</v>
      </c>
      <c r="F50" s="435" t="s">
        <v>184</v>
      </c>
      <c r="G50" s="443" t="s">
        <v>339</v>
      </c>
      <c r="H50" s="453"/>
      <c r="I50" s="460"/>
      <c r="J50" s="466"/>
    </row>
    <row r="51" spans="1:10" s="362" customFormat="1" ht="75">
      <c r="A51" s="370">
        <v>47</v>
      </c>
      <c r="B51" s="376" t="s">
        <v>460</v>
      </c>
      <c r="C51" s="392" t="s">
        <v>467</v>
      </c>
      <c r="D51" s="392" t="s">
        <v>467</v>
      </c>
      <c r="E51" s="416" t="s">
        <v>530</v>
      </c>
      <c r="F51" s="435" t="s">
        <v>348</v>
      </c>
      <c r="G51" s="447" t="s">
        <v>339</v>
      </c>
      <c r="H51" s="454"/>
      <c r="I51" s="460"/>
      <c r="J51" s="466"/>
    </row>
    <row r="52" spans="1:10" s="362" customFormat="1" ht="56.25">
      <c r="A52" s="370">
        <v>48</v>
      </c>
      <c r="B52" s="376" t="s">
        <v>460</v>
      </c>
      <c r="C52" s="394" t="s">
        <v>467</v>
      </c>
      <c r="D52" s="392" t="s">
        <v>367</v>
      </c>
      <c r="E52" s="420" t="s">
        <v>531</v>
      </c>
      <c r="F52" s="435" t="s">
        <v>548</v>
      </c>
      <c r="G52" s="447" t="s">
        <v>339</v>
      </c>
      <c r="H52" s="454"/>
      <c r="I52" s="460"/>
      <c r="J52" s="466"/>
    </row>
    <row r="53" spans="1:10" s="362" customFormat="1" ht="53.45" customHeight="1">
      <c r="A53" s="370">
        <v>49</v>
      </c>
      <c r="B53" s="376" t="s">
        <v>460</v>
      </c>
      <c r="C53" s="399" t="s">
        <v>437</v>
      </c>
      <c r="D53" s="390" t="s">
        <v>458</v>
      </c>
      <c r="E53" s="420" t="s">
        <v>392</v>
      </c>
      <c r="F53" s="435" t="s">
        <v>540</v>
      </c>
      <c r="G53" s="443" t="s">
        <v>339</v>
      </c>
      <c r="H53" s="453"/>
      <c r="I53" s="460"/>
      <c r="J53" s="466"/>
    </row>
    <row r="54" spans="1:10" s="362" customFormat="1" ht="48" customHeight="1">
      <c r="A54" s="370">
        <v>50</v>
      </c>
      <c r="B54" s="376" t="s">
        <v>460</v>
      </c>
      <c r="C54" s="390" t="s">
        <v>391</v>
      </c>
      <c r="D54" s="390" t="s">
        <v>470</v>
      </c>
      <c r="E54" s="420" t="s">
        <v>409</v>
      </c>
      <c r="F54" s="435" t="s">
        <v>540</v>
      </c>
      <c r="G54" s="447" t="s">
        <v>339</v>
      </c>
      <c r="H54" s="454"/>
      <c r="I54" s="460"/>
      <c r="J54" s="466"/>
    </row>
    <row r="55" spans="1:10" s="362" customFormat="1" ht="56.25">
      <c r="A55" s="370">
        <v>51</v>
      </c>
      <c r="B55" s="379" t="s">
        <v>460</v>
      </c>
      <c r="C55" s="398" t="s">
        <v>475</v>
      </c>
      <c r="D55" s="409" t="s">
        <v>502</v>
      </c>
      <c r="E55" s="420" t="s">
        <v>219</v>
      </c>
      <c r="F55" s="435" t="s">
        <v>540</v>
      </c>
      <c r="G55" s="443" t="s">
        <v>339</v>
      </c>
      <c r="H55" s="453"/>
      <c r="I55" s="460"/>
      <c r="J55" s="466"/>
    </row>
    <row r="56" spans="1:10" s="362" customFormat="1" ht="93.75">
      <c r="A56" s="370">
        <v>52</v>
      </c>
      <c r="B56" s="376" t="s">
        <v>460</v>
      </c>
      <c r="C56" s="389" t="s">
        <v>475</v>
      </c>
      <c r="D56" s="398" t="s">
        <v>263</v>
      </c>
      <c r="E56" s="416" t="s">
        <v>480</v>
      </c>
      <c r="F56" s="435" t="s">
        <v>549</v>
      </c>
      <c r="G56" s="443" t="s">
        <v>339</v>
      </c>
      <c r="H56" s="453"/>
      <c r="I56" s="460"/>
      <c r="J56" s="466"/>
    </row>
    <row r="57" spans="1:10" s="362" customFormat="1" ht="295.5" customHeight="1">
      <c r="A57" s="370">
        <v>53</v>
      </c>
      <c r="B57" s="376" t="s">
        <v>460</v>
      </c>
      <c r="C57" s="389" t="s">
        <v>475</v>
      </c>
      <c r="D57" s="398" t="s">
        <v>500</v>
      </c>
      <c r="E57" s="420" t="s">
        <v>280</v>
      </c>
      <c r="F57" s="437" t="s">
        <v>550</v>
      </c>
      <c r="G57" s="443" t="s">
        <v>339</v>
      </c>
      <c r="H57" s="452"/>
      <c r="I57" s="460"/>
      <c r="J57" s="466"/>
    </row>
    <row r="58" spans="1:10" s="362" customFormat="1" ht="57">
      <c r="A58" s="370">
        <v>54</v>
      </c>
      <c r="B58" s="380" t="s">
        <v>460</v>
      </c>
      <c r="C58" s="400" t="s">
        <v>256</v>
      </c>
      <c r="D58" s="400" t="s">
        <v>256</v>
      </c>
      <c r="E58" s="425" t="s">
        <v>300</v>
      </c>
      <c r="F58" s="438" t="s">
        <v>540</v>
      </c>
      <c r="G58" s="448" t="s">
        <v>339</v>
      </c>
      <c r="H58" s="457"/>
      <c r="I58" s="461"/>
      <c r="J58" s="467"/>
    </row>
    <row r="59" spans="1:10" s="365" customFormat="1" ht="169.5">
      <c r="A59" s="370">
        <v>55</v>
      </c>
      <c r="B59" s="381" t="s">
        <v>460</v>
      </c>
      <c r="C59" s="401" t="s">
        <v>182</v>
      </c>
      <c r="D59" s="401" t="s">
        <v>423</v>
      </c>
      <c r="E59" s="426"/>
      <c r="F59" s="439" t="s">
        <v>551</v>
      </c>
      <c r="G59" s="448" t="s">
        <v>339</v>
      </c>
      <c r="H59" s="457"/>
      <c r="I59" s="462"/>
      <c r="J59" s="468"/>
    </row>
    <row r="60" spans="1:10" s="365" customFormat="1" ht="204.75" customHeight="1">
      <c r="A60" s="370">
        <v>56</v>
      </c>
      <c r="B60" s="381" t="s">
        <v>460</v>
      </c>
      <c r="C60" s="401" t="s">
        <v>357</v>
      </c>
      <c r="D60" s="401" t="s">
        <v>476</v>
      </c>
      <c r="E60" s="426"/>
      <c r="F60" s="439" t="s">
        <v>205</v>
      </c>
      <c r="G60" s="448"/>
      <c r="H60" s="457" t="s">
        <v>228</v>
      </c>
      <c r="I60" s="462"/>
      <c r="J60" s="469" t="s">
        <v>103</v>
      </c>
    </row>
  </sheetData>
  <mergeCells count="6">
    <mergeCell ref="G2:G4"/>
    <mergeCell ref="H2:H4"/>
    <mergeCell ref="E3:E4"/>
    <mergeCell ref="F3:F4"/>
    <mergeCell ref="I3:I4"/>
    <mergeCell ref="J3:J4"/>
  </mergeCells>
  <phoneticPr fontId="33"/>
  <conditionalFormatting sqref="F5">
    <cfRule type="duplicateValues" dxfId="4" priority="2"/>
  </conditionalFormatting>
  <conditionalFormatting sqref="F5:F60">
    <cfRule type="containsText" dxfId="3" priority="1" text="項目削除">
      <formula>NOT(ISERROR(SEARCH("項目削除",F5)))</formula>
    </cfRule>
  </conditionalFormatting>
  <dataValidations count="1">
    <dataValidation type="list" allowBlank="1" showDropDown="0" showInputMessage="1" showErrorMessage="1" sqref="I5:I60">
      <formula1>"〇,△,×"</formula1>
    </dataValidation>
  </dataValidations>
  <pageMargins left="0.7" right="0.7" top="0.75" bottom="0.75" header="0.3" footer="0.3"/>
  <pageSetup paperSize="9" scale="38" fitToWidth="1" fitToHeight="0" orientation="portrait" usePrinterDefaults="1" r:id="rId1"/>
  <headerFooter>
    <oddHeader>&amp;L&amp;A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H54"/>
  <sheetViews>
    <sheetView view="pageBreakPreview" zoomScale="85" zoomScaleSheetLayoutView="85" workbookViewId="0">
      <selection activeCell="J10" sqref="J10"/>
    </sheetView>
  </sheetViews>
  <sheetFormatPr defaultRowHeight="17.25"/>
  <cols>
    <col min="1" max="1" width="8.85546875" style="470" customWidth="1"/>
    <col min="2" max="2" width="13" style="471" customWidth="1"/>
    <col min="3" max="3" width="11.140625" style="472" customWidth="1"/>
    <col min="4" max="4" width="20.5" style="472" customWidth="1"/>
    <col min="5" max="5" width="43.125" style="472" customWidth="1"/>
    <col min="6" max="6" width="59.42578125" style="473" customWidth="1"/>
    <col min="7" max="8" width="27.25" style="473" customWidth="1"/>
    <col min="9" max="252" width="9" style="473" customWidth="1"/>
    <col min="253" max="253" width="13" style="473" customWidth="1"/>
    <col min="254" max="255" width="11.140625" style="473" customWidth="1"/>
    <col min="256" max="256" width="59.42578125" style="473" customWidth="1"/>
    <col min="257" max="257" width="40.7109375" style="473" customWidth="1"/>
    <col min="258" max="260" width="42" style="473" customWidth="1"/>
    <col min="261" max="508" width="9" style="473" customWidth="1"/>
    <col min="509" max="509" width="13" style="473" customWidth="1"/>
    <col min="510" max="511" width="11.140625" style="473" customWidth="1"/>
    <col min="512" max="512" width="59.42578125" style="473" customWidth="1"/>
    <col min="513" max="513" width="40.7109375" style="473" customWidth="1"/>
    <col min="514" max="516" width="42" style="473" customWidth="1"/>
    <col min="517" max="764" width="9" style="473" customWidth="1"/>
    <col min="765" max="765" width="13" style="473" customWidth="1"/>
    <col min="766" max="767" width="11.140625" style="473" customWidth="1"/>
    <col min="768" max="768" width="59.42578125" style="473" customWidth="1"/>
    <col min="769" max="769" width="40.7109375" style="473" customWidth="1"/>
    <col min="770" max="772" width="42" style="473" customWidth="1"/>
    <col min="773" max="1020" width="9" style="473" customWidth="1"/>
    <col min="1021" max="1021" width="13" style="473" customWidth="1"/>
    <col min="1022" max="1023" width="11.140625" style="473" customWidth="1"/>
    <col min="1024" max="1024" width="59.42578125" style="473" customWidth="1"/>
    <col min="1025" max="1025" width="40.7109375" style="473" customWidth="1"/>
    <col min="1026" max="1028" width="42" style="473" customWidth="1"/>
    <col min="1029" max="1276" width="9" style="473" customWidth="1"/>
    <col min="1277" max="1277" width="13" style="473" customWidth="1"/>
    <col min="1278" max="1279" width="11.140625" style="473" customWidth="1"/>
    <col min="1280" max="1280" width="59.42578125" style="473" customWidth="1"/>
    <col min="1281" max="1281" width="40.7109375" style="473" customWidth="1"/>
    <col min="1282" max="1284" width="42" style="473" customWidth="1"/>
    <col min="1285" max="1532" width="9" style="473" customWidth="1"/>
    <col min="1533" max="1533" width="13" style="473" customWidth="1"/>
    <col min="1534" max="1535" width="11.140625" style="473" customWidth="1"/>
    <col min="1536" max="1536" width="59.42578125" style="473" customWidth="1"/>
    <col min="1537" max="1537" width="40.7109375" style="473" customWidth="1"/>
    <col min="1538" max="1540" width="42" style="473" customWidth="1"/>
    <col min="1541" max="1788" width="9" style="473" customWidth="1"/>
    <col min="1789" max="1789" width="13" style="473" customWidth="1"/>
    <col min="1790" max="1791" width="11.140625" style="473" customWidth="1"/>
    <col min="1792" max="1792" width="59.42578125" style="473" customWidth="1"/>
    <col min="1793" max="1793" width="40.7109375" style="473" customWidth="1"/>
    <col min="1794" max="1796" width="42" style="473" customWidth="1"/>
    <col min="1797" max="2044" width="9" style="473" customWidth="1"/>
    <col min="2045" max="2045" width="13" style="473" customWidth="1"/>
    <col min="2046" max="2047" width="11.140625" style="473" customWidth="1"/>
    <col min="2048" max="2048" width="59.42578125" style="473" customWidth="1"/>
    <col min="2049" max="2049" width="40.7109375" style="473" customWidth="1"/>
    <col min="2050" max="2052" width="42" style="473" customWidth="1"/>
    <col min="2053" max="2300" width="9" style="473" customWidth="1"/>
    <col min="2301" max="2301" width="13" style="473" customWidth="1"/>
    <col min="2302" max="2303" width="11.140625" style="473" customWidth="1"/>
    <col min="2304" max="2304" width="59.42578125" style="473" customWidth="1"/>
    <col min="2305" max="2305" width="40.7109375" style="473" customWidth="1"/>
    <col min="2306" max="2308" width="42" style="473" customWidth="1"/>
    <col min="2309" max="2556" width="9" style="473" customWidth="1"/>
    <col min="2557" max="2557" width="13" style="473" customWidth="1"/>
    <col min="2558" max="2559" width="11.140625" style="473" customWidth="1"/>
    <col min="2560" max="2560" width="59.42578125" style="473" customWidth="1"/>
    <col min="2561" max="2561" width="40.7109375" style="473" customWidth="1"/>
    <col min="2562" max="2564" width="42" style="473" customWidth="1"/>
    <col min="2565" max="2812" width="9" style="473" customWidth="1"/>
    <col min="2813" max="2813" width="13" style="473" customWidth="1"/>
    <col min="2814" max="2815" width="11.140625" style="473" customWidth="1"/>
    <col min="2816" max="2816" width="59.42578125" style="473" customWidth="1"/>
    <col min="2817" max="2817" width="40.7109375" style="473" customWidth="1"/>
    <col min="2818" max="2820" width="42" style="473" customWidth="1"/>
    <col min="2821" max="3068" width="9" style="473" customWidth="1"/>
    <col min="3069" max="3069" width="13" style="473" customWidth="1"/>
    <col min="3070" max="3071" width="11.140625" style="473" customWidth="1"/>
    <col min="3072" max="3072" width="59.42578125" style="473" customWidth="1"/>
    <col min="3073" max="3073" width="40.7109375" style="473" customWidth="1"/>
    <col min="3074" max="3076" width="42" style="473" customWidth="1"/>
    <col min="3077" max="3324" width="9" style="473" customWidth="1"/>
    <col min="3325" max="3325" width="13" style="473" customWidth="1"/>
    <col min="3326" max="3327" width="11.140625" style="473" customWidth="1"/>
    <col min="3328" max="3328" width="59.42578125" style="473" customWidth="1"/>
    <col min="3329" max="3329" width="40.7109375" style="473" customWidth="1"/>
    <col min="3330" max="3332" width="42" style="473" customWidth="1"/>
    <col min="3333" max="3580" width="9" style="473" customWidth="1"/>
    <col min="3581" max="3581" width="13" style="473" customWidth="1"/>
    <col min="3582" max="3583" width="11.140625" style="473" customWidth="1"/>
    <col min="3584" max="3584" width="59.42578125" style="473" customWidth="1"/>
    <col min="3585" max="3585" width="40.7109375" style="473" customWidth="1"/>
    <col min="3586" max="3588" width="42" style="473" customWidth="1"/>
    <col min="3589" max="3836" width="9" style="473" customWidth="1"/>
    <col min="3837" max="3837" width="13" style="473" customWidth="1"/>
    <col min="3838" max="3839" width="11.140625" style="473" customWidth="1"/>
    <col min="3840" max="3840" width="59.42578125" style="473" customWidth="1"/>
    <col min="3841" max="3841" width="40.7109375" style="473" customWidth="1"/>
    <col min="3842" max="3844" width="42" style="473" customWidth="1"/>
    <col min="3845" max="4092" width="9" style="473" customWidth="1"/>
    <col min="4093" max="4093" width="13" style="473" customWidth="1"/>
    <col min="4094" max="4095" width="11.140625" style="473" customWidth="1"/>
    <col min="4096" max="4096" width="59.42578125" style="473" customWidth="1"/>
    <col min="4097" max="4097" width="40.7109375" style="473" customWidth="1"/>
    <col min="4098" max="4100" width="42" style="473" customWidth="1"/>
    <col min="4101" max="4348" width="9" style="473" customWidth="1"/>
    <col min="4349" max="4349" width="13" style="473" customWidth="1"/>
    <col min="4350" max="4351" width="11.140625" style="473" customWidth="1"/>
    <col min="4352" max="4352" width="59.42578125" style="473" customWidth="1"/>
    <col min="4353" max="4353" width="40.7109375" style="473" customWidth="1"/>
    <col min="4354" max="4356" width="42" style="473" customWidth="1"/>
    <col min="4357" max="4604" width="9" style="473" customWidth="1"/>
    <col min="4605" max="4605" width="13" style="473" customWidth="1"/>
    <col min="4606" max="4607" width="11.140625" style="473" customWidth="1"/>
    <col min="4608" max="4608" width="59.42578125" style="473" customWidth="1"/>
    <col min="4609" max="4609" width="40.7109375" style="473" customWidth="1"/>
    <col min="4610" max="4612" width="42" style="473" customWidth="1"/>
    <col min="4613" max="4860" width="9" style="473" customWidth="1"/>
    <col min="4861" max="4861" width="13" style="473" customWidth="1"/>
    <col min="4862" max="4863" width="11.140625" style="473" customWidth="1"/>
    <col min="4864" max="4864" width="59.42578125" style="473" customWidth="1"/>
    <col min="4865" max="4865" width="40.7109375" style="473" customWidth="1"/>
    <col min="4866" max="4868" width="42" style="473" customWidth="1"/>
    <col min="4869" max="5116" width="9" style="473" customWidth="1"/>
    <col min="5117" max="5117" width="13" style="473" customWidth="1"/>
    <col min="5118" max="5119" width="11.140625" style="473" customWidth="1"/>
    <col min="5120" max="5120" width="59.42578125" style="473" customWidth="1"/>
    <col min="5121" max="5121" width="40.7109375" style="473" customWidth="1"/>
    <col min="5122" max="5124" width="42" style="473" customWidth="1"/>
    <col min="5125" max="5372" width="9" style="473" customWidth="1"/>
    <col min="5373" max="5373" width="13" style="473" customWidth="1"/>
    <col min="5374" max="5375" width="11.140625" style="473" customWidth="1"/>
    <col min="5376" max="5376" width="59.42578125" style="473" customWidth="1"/>
    <col min="5377" max="5377" width="40.7109375" style="473" customWidth="1"/>
    <col min="5378" max="5380" width="42" style="473" customWidth="1"/>
    <col min="5381" max="5628" width="9" style="473" customWidth="1"/>
    <col min="5629" max="5629" width="13" style="473" customWidth="1"/>
    <col min="5630" max="5631" width="11.140625" style="473" customWidth="1"/>
    <col min="5632" max="5632" width="59.42578125" style="473" customWidth="1"/>
    <col min="5633" max="5633" width="40.7109375" style="473" customWidth="1"/>
    <col min="5634" max="5636" width="42" style="473" customWidth="1"/>
    <col min="5637" max="5884" width="9" style="473" customWidth="1"/>
    <col min="5885" max="5885" width="13" style="473" customWidth="1"/>
    <col min="5886" max="5887" width="11.140625" style="473" customWidth="1"/>
    <col min="5888" max="5888" width="59.42578125" style="473" customWidth="1"/>
    <col min="5889" max="5889" width="40.7109375" style="473" customWidth="1"/>
    <col min="5890" max="5892" width="42" style="473" customWidth="1"/>
    <col min="5893" max="6140" width="9" style="473" customWidth="1"/>
    <col min="6141" max="6141" width="13" style="473" customWidth="1"/>
    <col min="6142" max="6143" width="11.140625" style="473" customWidth="1"/>
    <col min="6144" max="6144" width="59.42578125" style="473" customWidth="1"/>
    <col min="6145" max="6145" width="40.7109375" style="473" customWidth="1"/>
    <col min="6146" max="6148" width="42" style="473" customWidth="1"/>
    <col min="6149" max="6396" width="9" style="473" customWidth="1"/>
    <col min="6397" max="6397" width="13" style="473" customWidth="1"/>
    <col min="6398" max="6399" width="11.140625" style="473" customWidth="1"/>
    <col min="6400" max="6400" width="59.42578125" style="473" customWidth="1"/>
    <col min="6401" max="6401" width="40.7109375" style="473" customWidth="1"/>
    <col min="6402" max="6404" width="42" style="473" customWidth="1"/>
    <col min="6405" max="6652" width="9" style="473" customWidth="1"/>
    <col min="6653" max="6653" width="13" style="473" customWidth="1"/>
    <col min="6654" max="6655" width="11.140625" style="473" customWidth="1"/>
    <col min="6656" max="6656" width="59.42578125" style="473" customWidth="1"/>
    <col min="6657" max="6657" width="40.7109375" style="473" customWidth="1"/>
    <col min="6658" max="6660" width="42" style="473" customWidth="1"/>
    <col min="6661" max="6908" width="9" style="473" customWidth="1"/>
    <col min="6909" max="6909" width="13" style="473" customWidth="1"/>
    <col min="6910" max="6911" width="11.140625" style="473" customWidth="1"/>
    <col min="6912" max="6912" width="59.42578125" style="473" customWidth="1"/>
    <col min="6913" max="6913" width="40.7109375" style="473" customWidth="1"/>
    <col min="6914" max="6916" width="42" style="473" customWidth="1"/>
    <col min="6917" max="7164" width="9" style="473" customWidth="1"/>
    <col min="7165" max="7165" width="13" style="473" customWidth="1"/>
    <col min="7166" max="7167" width="11.140625" style="473" customWidth="1"/>
    <col min="7168" max="7168" width="59.42578125" style="473" customWidth="1"/>
    <col min="7169" max="7169" width="40.7109375" style="473" customWidth="1"/>
    <col min="7170" max="7172" width="42" style="473" customWidth="1"/>
    <col min="7173" max="7420" width="9" style="473" customWidth="1"/>
    <col min="7421" max="7421" width="13" style="473" customWidth="1"/>
    <col min="7422" max="7423" width="11.140625" style="473" customWidth="1"/>
    <col min="7424" max="7424" width="59.42578125" style="473" customWidth="1"/>
    <col min="7425" max="7425" width="40.7109375" style="473" customWidth="1"/>
    <col min="7426" max="7428" width="42" style="473" customWidth="1"/>
    <col min="7429" max="7676" width="9" style="473" customWidth="1"/>
    <col min="7677" max="7677" width="13" style="473" customWidth="1"/>
    <col min="7678" max="7679" width="11.140625" style="473" customWidth="1"/>
    <col min="7680" max="7680" width="59.42578125" style="473" customWidth="1"/>
    <col min="7681" max="7681" width="40.7109375" style="473" customWidth="1"/>
    <col min="7682" max="7684" width="42" style="473" customWidth="1"/>
    <col min="7685" max="7932" width="9" style="473" customWidth="1"/>
    <col min="7933" max="7933" width="13" style="473" customWidth="1"/>
    <col min="7934" max="7935" width="11.140625" style="473" customWidth="1"/>
    <col min="7936" max="7936" width="59.42578125" style="473" customWidth="1"/>
    <col min="7937" max="7937" width="40.7109375" style="473" customWidth="1"/>
    <col min="7938" max="7940" width="42" style="473" customWidth="1"/>
    <col min="7941" max="8188" width="9" style="473" customWidth="1"/>
    <col min="8189" max="8189" width="13" style="473" customWidth="1"/>
    <col min="8190" max="8191" width="11.140625" style="473" customWidth="1"/>
    <col min="8192" max="8192" width="59.42578125" style="473" customWidth="1"/>
    <col min="8193" max="8193" width="40.7109375" style="473" customWidth="1"/>
    <col min="8194" max="8196" width="42" style="473" customWidth="1"/>
    <col min="8197" max="8444" width="9" style="473" customWidth="1"/>
    <col min="8445" max="8445" width="13" style="473" customWidth="1"/>
    <col min="8446" max="8447" width="11.140625" style="473" customWidth="1"/>
    <col min="8448" max="8448" width="59.42578125" style="473" customWidth="1"/>
    <col min="8449" max="8449" width="40.7109375" style="473" customWidth="1"/>
    <col min="8450" max="8452" width="42" style="473" customWidth="1"/>
    <col min="8453" max="8700" width="9" style="473" customWidth="1"/>
    <col min="8701" max="8701" width="13" style="473" customWidth="1"/>
    <col min="8702" max="8703" width="11.140625" style="473" customWidth="1"/>
    <col min="8704" max="8704" width="59.42578125" style="473" customWidth="1"/>
    <col min="8705" max="8705" width="40.7109375" style="473" customWidth="1"/>
    <col min="8706" max="8708" width="42" style="473" customWidth="1"/>
    <col min="8709" max="8956" width="9" style="473" customWidth="1"/>
    <col min="8957" max="8957" width="13" style="473" customWidth="1"/>
    <col min="8958" max="8959" width="11.140625" style="473" customWidth="1"/>
    <col min="8960" max="8960" width="59.42578125" style="473" customWidth="1"/>
    <col min="8961" max="8961" width="40.7109375" style="473" customWidth="1"/>
    <col min="8962" max="8964" width="42" style="473" customWidth="1"/>
    <col min="8965" max="9212" width="9" style="473" customWidth="1"/>
    <col min="9213" max="9213" width="13" style="473" customWidth="1"/>
    <col min="9214" max="9215" width="11.140625" style="473" customWidth="1"/>
    <col min="9216" max="9216" width="59.42578125" style="473" customWidth="1"/>
    <col min="9217" max="9217" width="40.7109375" style="473" customWidth="1"/>
    <col min="9218" max="9220" width="42" style="473" customWidth="1"/>
    <col min="9221" max="9468" width="9" style="473" customWidth="1"/>
    <col min="9469" max="9469" width="13" style="473" customWidth="1"/>
    <col min="9470" max="9471" width="11.140625" style="473" customWidth="1"/>
    <col min="9472" max="9472" width="59.42578125" style="473" customWidth="1"/>
    <col min="9473" max="9473" width="40.7109375" style="473" customWidth="1"/>
    <col min="9474" max="9476" width="42" style="473" customWidth="1"/>
    <col min="9477" max="9724" width="9" style="473" customWidth="1"/>
    <col min="9725" max="9725" width="13" style="473" customWidth="1"/>
    <col min="9726" max="9727" width="11.140625" style="473" customWidth="1"/>
    <col min="9728" max="9728" width="59.42578125" style="473" customWidth="1"/>
    <col min="9729" max="9729" width="40.7109375" style="473" customWidth="1"/>
    <col min="9730" max="9732" width="42" style="473" customWidth="1"/>
    <col min="9733" max="9980" width="9" style="473" customWidth="1"/>
    <col min="9981" max="9981" width="13" style="473" customWidth="1"/>
    <col min="9982" max="9983" width="11.140625" style="473" customWidth="1"/>
    <col min="9984" max="9984" width="59.42578125" style="473" customWidth="1"/>
    <col min="9985" max="9985" width="40.7109375" style="473" customWidth="1"/>
    <col min="9986" max="9988" width="42" style="473" customWidth="1"/>
    <col min="9989" max="10236" width="9" style="473" customWidth="1"/>
    <col min="10237" max="10237" width="13" style="473" customWidth="1"/>
    <col min="10238" max="10239" width="11.140625" style="473" customWidth="1"/>
    <col min="10240" max="10240" width="59.42578125" style="473" customWidth="1"/>
    <col min="10241" max="10241" width="40.7109375" style="473" customWidth="1"/>
    <col min="10242" max="10244" width="42" style="473" customWidth="1"/>
    <col min="10245" max="10492" width="9" style="473" customWidth="1"/>
    <col min="10493" max="10493" width="13" style="473" customWidth="1"/>
    <col min="10494" max="10495" width="11.140625" style="473" customWidth="1"/>
    <col min="10496" max="10496" width="59.42578125" style="473" customWidth="1"/>
    <col min="10497" max="10497" width="40.7109375" style="473" customWidth="1"/>
    <col min="10498" max="10500" width="42" style="473" customWidth="1"/>
    <col min="10501" max="10748" width="9" style="473" customWidth="1"/>
    <col min="10749" max="10749" width="13" style="473" customWidth="1"/>
    <col min="10750" max="10751" width="11.140625" style="473" customWidth="1"/>
    <col min="10752" max="10752" width="59.42578125" style="473" customWidth="1"/>
    <col min="10753" max="10753" width="40.7109375" style="473" customWidth="1"/>
    <col min="10754" max="10756" width="42" style="473" customWidth="1"/>
    <col min="10757" max="11004" width="9" style="473" customWidth="1"/>
    <col min="11005" max="11005" width="13" style="473" customWidth="1"/>
    <col min="11006" max="11007" width="11.140625" style="473" customWidth="1"/>
    <col min="11008" max="11008" width="59.42578125" style="473" customWidth="1"/>
    <col min="11009" max="11009" width="40.7109375" style="473" customWidth="1"/>
    <col min="11010" max="11012" width="42" style="473" customWidth="1"/>
    <col min="11013" max="11260" width="9" style="473" customWidth="1"/>
    <col min="11261" max="11261" width="13" style="473" customWidth="1"/>
    <col min="11262" max="11263" width="11.140625" style="473" customWidth="1"/>
    <col min="11264" max="11264" width="59.42578125" style="473" customWidth="1"/>
    <col min="11265" max="11265" width="40.7109375" style="473" customWidth="1"/>
    <col min="11266" max="11268" width="42" style="473" customWidth="1"/>
    <col min="11269" max="11516" width="9" style="473" customWidth="1"/>
    <col min="11517" max="11517" width="13" style="473" customWidth="1"/>
    <col min="11518" max="11519" width="11.140625" style="473" customWidth="1"/>
    <col min="11520" max="11520" width="59.42578125" style="473" customWidth="1"/>
    <col min="11521" max="11521" width="40.7109375" style="473" customWidth="1"/>
    <col min="11522" max="11524" width="42" style="473" customWidth="1"/>
    <col min="11525" max="11772" width="9" style="473" customWidth="1"/>
    <col min="11773" max="11773" width="13" style="473" customWidth="1"/>
    <col min="11774" max="11775" width="11.140625" style="473" customWidth="1"/>
    <col min="11776" max="11776" width="59.42578125" style="473" customWidth="1"/>
    <col min="11777" max="11777" width="40.7109375" style="473" customWidth="1"/>
    <col min="11778" max="11780" width="42" style="473" customWidth="1"/>
    <col min="11781" max="12028" width="9" style="473" customWidth="1"/>
    <col min="12029" max="12029" width="13" style="473" customWidth="1"/>
    <col min="12030" max="12031" width="11.140625" style="473" customWidth="1"/>
    <col min="12032" max="12032" width="59.42578125" style="473" customWidth="1"/>
    <col min="12033" max="12033" width="40.7109375" style="473" customWidth="1"/>
    <col min="12034" max="12036" width="42" style="473" customWidth="1"/>
    <col min="12037" max="12284" width="9" style="473" customWidth="1"/>
    <col min="12285" max="12285" width="13" style="473" customWidth="1"/>
    <col min="12286" max="12287" width="11.140625" style="473" customWidth="1"/>
    <col min="12288" max="12288" width="59.42578125" style="473" customWidth="1"/>
    <col min="12289" max="12289" width="40.7109375" style="473" customWidth="1"/>
    <col min="12290" max="12292" width="42" style="473" customWidth="1"/>
    <col min="12293" max="12540" width="9" style="473" customWidth="1"/>
    <col min="12541" max="12541" width="13" style="473" customWidth="1"/>
    <col min="12542" max="12543" width="11.140625" style="473" customWidth="1"/>
    <col min="12544" max="12544" width="59.42578125" style="473" customWidth="1"/>
    <col min="12545" max="12545" width="40.7109375" style="473" customWidth="1"/>
    <col min="12546" max="12548" width="42" style="473" customWidth="1"/>
    <col min="12549" max="12796" width="9" style="473" customWidth="1"/>
    <col min="12797" max="12797" width="13" style="473" customWidth="1"/>
    <col min="12798" max="12799" width="11.140625" style="473" customWidth="1"/>
    <col min="12800" max="12800" width="59.42578125" style="473" customWidth="1"/>
    <col min="12801" max="12801" width="40.7109375" style="473" customWidth="1"/>
    <col min="12802" max="12804" width="42" style="473" customWidth="1"/>
    <col min="12805" max="13052" width="9" style="473" customWidth="1"/>
    <col min="13053" max="13053" width="13" style="473" customWidth="1"/>
    <col min="13054" max="13055" width="11.140625" style="473" customWidth="1"/>
    <col min="13056" max="13056" width="59.42578125" style="473" customWidth="1"/>
    <col min="13057" max="13057" width="40.7109375" style="473" customWidth="1"/>
    <col min="13058" max="13060" width="42" style="473" customWidth="1"/>
    <col min="13061" max="13308" width="9" style="473" customWidth="1"/>
    <col min="13309" max="13309" width="13" style="473" customWidth="1"/>
    <col min="13310" max="13311" width="11.140625" style="473" customWidth="1"/>
    <col min="13312" max="13312" width="59.42578125" style="473" customWidth="1"/>
    <col min="13313" max="13313" width="40.7109375" style="473" customWidth="1"/>
    <col min="13314" max="13316" width="42" style="473" customWidth="1"/>
    <col min="13317" max="13564" width="9" style="473" customWidth="1"/>
    <col min="13565" max="13565" width="13" style="473" customWidth="1"/>
    <col min="13566" max="13567" width="11.140625" style="473" customWidth="1"/>
    <col min="13568" max="13568" width="59.42578125" style="473" customWidth="1"/>
    <col min="13569" max="13569" width="40.7109375" style="473" customWidth="1"/>
    <col min="13570" max="13572" width="42" style="473" customWidth="1"/>
    <col min="13573" max="13820" width="9" style="473" customWidth="1"/>
    <col min="13821" max="13821" width="13" style="473" customWidth="1"/>
    <col min="13822" max="13823" width="11.140625" style="473" customWidth="1"/>
    <col min="13824" max="13824" width="59.42578125" style="473" customWidth="1"/>
    <col min="13825" max="13825" width="40.7109375" style="473" customWidth="1"/>
    <col min="13826" max="13828" width="42" style="473" customWidth="1"/>
    <col min="13829" max="14076" width="9" style="473" customWidth="1"/>
    <col min="14077" max="14077" width="13" style="473" customWidth="1"/>
    <col min="14078" max="14079" width="11.140625" style="473" customWidth="1"/>
    <col min="14080" max="14080" width="59.42578125" style="473" customWidth="1"/>
    <col min="14081" max="14081" width="40.7109375" style="473" customWidth="1"/>
    <col min="14082" max="14084" width="42" style="473" customWidth="1"/>
    <col min="14085" max="14332" width="9" style="473" customWidth="1"/>
    <col min="14333" max="14333" width="13" style="473" customWidth="1"/>
    <col min="14334" max="14335" width="11.140625" style="473" customWidth="1"/>
    <col min="14336" max="14336" width="59.42578125" style="473" customWidth="1"/>
    <col min="14337" max="14337" width="40.7109375" style="473" customWidth="1"/>
    <col min="14338" max="14340" width="42" style="473" customWidth="1"/>
    <col min="14341" max="14588" width="9" style="473" customWidth="1"/>
    <col min="14589" max="14589" width="13" style="473" customWidth="1"/>
    <col min="14590" max="14591" width="11.140625" style="473" customWidth="1"/>
    <col min="14592" max="14592" width="59.42578125" style="473" customWidth="1"/>
    <col min="14593" max="14593" width="40.7109375" style="473" customWidth="1"/>
    <col min="14594" max="14596" width="42" style="473" customWidth="1"/>
    <col min="14597" max="14844" width="9" style="473" customWidth="1"/>
    <col min="14845" max="14845" width="13" style="473" customWidth="1"/>
    <col min="14846" max="14847" width="11.140625" style="473" customWidth="1"/>
    <col min="14848" max="14848" width="59.42578125" style="473" customWidth="1"/>
    <col min="14849" max="14849" width="40.7109375" style="473" customWidth="1"/>
    <col min="14850" max="14852" width="42" style="473" customWidth="1"/>
    <col min="14853" max="15100" width="9" style="473" customWidth="1"/>
    <col min="15101" max="15101" width="13" style="473" customWidth="1"/>
    <col min="15102" max="15103" width="11.140625" style="473" customWidth="1"/>
    <col min="15104" max="15104" width="59.42578125" style="473" customWidth="1"/>
    <col min="15105" max="15105" width="40.7109375" style="473" customWidth="1"/>
    <col min="15106" max="15108" width="42" style="473" customWidth="1"/>
    <col min="15109" max="15356" width="9" style="473" customWidth="1"/>
    <col min="15357" max="15357" width="13" style="473" customWidth="1"/>
    <col min="15358" max="15359" width="11.140625" style="473" customWidth="1"/>
    <col min="15360" max="15360" width="59.42578125" style="473" customWidth="1"/>
    <col min="15361" max="15361" width="40.7109375" style="473" customWidth="1"/>
    <col min="15362" max="15364" width="42" style="473" customWidth="1"/>
    <col min="15365" max="15612" width="9" style="473" customWidth="1"/>
    <col min="15613" max="15613" width="13" style="473" customWidth="1"/>
    <col min="15614" max="15615" width="11.140625" style="473" customWidth="1"/>
    <col min="15616" max="15616" width="59.42578125" style="473" customWidth="1"/>
    <col min="15617" max="15617" width="40.7109375" style="473" customWidth="1"/>
    <col min="15618" max="15620" width="42" style="473" customWidth="1"/>
    <col min="15621" max="15868" width="9" style="473" customWidth="1"/>
    <col min="15869" max="15869" width="13" style="473" customWidth="1"/>
    <col min="15870" max="15871" width="11.140625" style="473" customWidth="1"/>
    <col min="15872" max="15872" width="59.42578125" style="473" customWidth="1"/>
    <col min="15873" max="15873" width="40.7109375" style="473" customWidth="1"/>
    <col min="15874" max="15876" width="42" style="473" customWidth="1"/>
    <col min="15877" max="16124" width="9" style="473" customWidth="1"/>
    <col min="16125" max="16125" width="13" style="473" customWidth="1"/>
    <col min="16126" max="16127" width="11.140625" style="473" customWidth="1"/>
    <col min="16128" max="16128" width="59.42578125" style="473" customWidth="1"/>
    <col min="16129" max="16129" width="40.7109375" style="473" customWidth="1"/>
    <col min="16130" max="16132" width="42" style="473" customWidth="1"/>
    <col min="16133" max="16384" width="9" style="473" customWidth="1"/>
  </cols>
  <sheetData>
    <row r="1" spans="1:8" ht="20.25" customHeight="1">
      <c r="A1" s="475" t="s">
        <v>455</v>
      </c>
      <c r="B1" s="479"/>
      <c r="C1" s="479"/>
      <c r="D1" s="479"/>
      <c r="E1" s="486"/>
      <c r="F1" s="490"/>
      <c r="H1" s="498" t="s">
        <v>456</v>
      </c>
    </row>
    <row r="2" spans="1:8" ht="14.25" customHeight="1">
      <c r="A2" s="476" t="s">
        <v>364</v>
      </c>
      <c r="B2" s="476" t="s">
        <v>394</v>
      </c>
      <c r="C2" s="476" t="s">
        <v>398</v>
      </c>
      <c r="D2" s="484" t="s">
        <v>407</v>
      </c>
      <c r="E2" s="487" t="s">
        <v>581</v>
      </c>
      <c r="F2" s="487"/>
      <c r="G2" s="492" t="s">
        <v>454</v>
      </c>
      <c r="H2" s="499"/>
    </row>
    <row r="3" spans="1:8" ht="36" customHeight="1">
      <c r="A3" s="476"/>
      <c r="B3" s="476"/>
      <c r="C3" s="476"/>
      <c r="D3" s="485"/>
      <c r="E3" s="488"/>
      <c r="F3" s="488" t="s">
        <v>593</v>
      </c>
      <c r="G3" s="493" t="s">
        <v>154</v>
      </c>
      <c r="H3" s="500" t="s">
        <v>19</v>
      </c>
    </row>
    <row r="4" spans="1:8" ht="60" customHeight="1">
      <c r="A4" s="477" t="s">
        <v>366</v>
      </c>
      <c r="B4" s="480" t="s">
        <v>395</v>
      </c>
      <c r="C4" s="483" t="s">
        <v>365</v>
      </c>
      <c r="D4" s="483" t="s">
        <v>275</v>
      </c>
      <c r="E4" s="489" t="s">
        <v>582</v>
      </c>
      <c r="F4" s="489" t="s">
        <v>384</v>
      </c>
      <c r="G4" s="494"/>
      <c r="H4" s="501"/>
    </row>
    <row r="5" spans="1:8" ht="36">
      <c r="A5" s="477" t="s">
        <v>277</v>
      </c>
      <c r="B5" s="481"/>
      <c r="C5" s="483"/>
      <c r="D5" s="483" t="s">
        <v>411</v>
      </c>
      <c r="E5" s="489" t="s">
        <v>435</v>
      </c>
      <c r="F5" s="489" t="s">
        <v>435</v>
      </c>
      <c r="G5" s="494"/>
      <c r="H5" s="501"/>
    </row>
    <row r="6" spans="1:8" ht="36">
      <c r="A6" s="477" t="s">
        <v>344</v>
      </c>
      <c r="B6" s="481"/>
      <c r="C6" s="483"/>
      <c r="D6" s="483" t="s">
        <v>412</v>
      </c>
      <c r="E6" s="489" t="s">
        <v>22</v>
      </c>
      <c r="F6" s="489" t="s">
        <v>22</v>
      </c>
      <c r="G6" s="494"/>
      <c r="H6" s="501"/>
    </row>
    <row r="7" spans="1:8" ht="36">
      <c r="A7" s="477" t="s">
        <v>67</v>
      </c>
      <c r="B7" s="481"/>
      <c r="C7" s="483"/>
      <c r="D7" s="483" t="s">
        <v>124</v>
      </c>
      <c r="E7" s="489" t="s">
        <v>436</v>
      </c>
      <c r="F7" s="489" t="s">
        <v>436</v>
      </c>
      <c r="G7" s="494"/>
      <c r="H7" s="501"/>
    </row>
    <row r="8" spans="1:8" ht="18" customHeight="1">
      <c r="A8" s="477" t="s">
        <v>31</v>
      </c>
      <c r="B8" s="481"/>
      <c r="C8" s="483"/>
      <c r="D8" s="483" t="s">
        <v>251</v>
      </c>
      <c r="E8" s="489" t="s">
        <v>438</v>
      </c>
      <c r="F8" s="489" t="s">
        <v>438</v>
      </c>
      <c r="G8" s="494"/>
      <c r="H8" s="501"/>
    </row>
    <row r="9" spans="1:8" ht="36">
      <c r="A9" s="477" t="s">
        <v>29</v>
      </c>
      <c r="B9" s="481"/>
      <c r="C9" s="483" t="s">
        <v>399</v>
      </c>
      <c r="D9" s="483" t="s">
        <v>380</v>
      </c>
      <c r="E9" s="489" t="s">
        <v>130</v>
      </c>
      <c r="F9" s="489" t="s">
        <v>130</v>
      </c>
      <c r="G9" s="494"/>
      <c r="H9" s="501"/>
    </row>
    <row r="10" spans="1:8" ht="24">
      <c r="A10" s="477" t="s">
        <v>368</v>
      </c>
      <c r="B10" s="481"/>
      <c r="C10" s="483"/>
      <c r="D10" s="483" t="s">
        <v>303</v>
      </c>
      <c r="E10" s="489" t="s">
        <v>128</v>
      </c>
      <c r="F10" s="489" t="s">
        <v>128</v>
      </c>
      <c r="G10" s="494"/>
      <c r="H10" s="501"/>
    </row>
    <row r="11" spans="1:8" ht="33" customHeight="1">
      <c r="A11" s="477" t="s">
        <v>370</v>
      </c>
      <c r="B11" s="482"/>
      <c r="C11" s="483"/>
      <c r="D11" s="483" t="s">
        <v>413</v>
      </c>
      <c r="E11" s="489" t="s">
        <v>322</v>
      </c>
      <c r="F11" s="489" t="s">
        <v>322</v>
      </c>
      <c r="G11" s="494"/>
      <c r="H11" s="501"/>
    </row>
    <row r="12" spans="1:8" ht="19.5" customHeight="1">
      <c r="A12" s="477" t="s">
        <v>347</v>
      </c>
      <c r="B12" s="483" t="s">
        <v>372</v>
      </c>
      <c r="C12" s="483" t="s">
        <v>400</v>
      </c>
      <c r="D12" s="483" t="s">
        <v>414</v>
      </c>
      <c r="E12" s="489" t="s">
        <v>268</v>
      </c>
      <c r="F12" s="489" t="s">
        <v>268</v>
      </c>
      <c r="G12" s="494"/>
      <c r="H12" s="501"/>
    </row>
    <row r="13" spans="1:8" ht="60" customHeight="1">
      <c r="A13" s="477" t="s">
        <v>371</v>
      </c>
      <c r="B13" s="483"/>
      <c r="C13" s="483"/>
      <c r="D13" s="483" t="s">
        <v>92</v>
      </c>
      <c r="E13" s="489" t="s">
        <v>583</v>
      </c>
      <c r="F13" s="489" t="s">
        <v>447</v>
      </c>
      <c r="G13" s="494"/>
      <c r="H13" s="501"/>
    </row>
    <row r="14" spans="1:8" ht="42.75" customHeight="1">
      <c r="A14" s="477" t="s">
        <v>373</v>
      </c>
      <c r="B14" s="483" t="s">
        <v>396</v>
      </c>
      <c r="C14" s="480" t="s">
        <v>402</v>
      </c>
      <c r="D14" s="483" t="s">
        <v>417</v>
      </c>
      <c r="E14" s="489" t="s">
        <v>584</v>
      </c>
      <c r="F14" s="489" t="s">
        <v>40</v>
      </c>
      <c r="G14" s="494"/>
      <c r="H14" s="501"/>
    </row>
    <row r="15" spans="1:8" ht="46.5" customHeight="1">
      <c r="A15" s="477" t="s">
        <v>374</v>
      </c>
      <c r="B15" s="483"/>
      <c r="C15" s="481"/>
      <c r="D15" s="483" t="s">
        <v>387</v>
      </c>
      <c r="E15" s="489" t="s">
        <v>585</v>
      </c>
      <c r="F15" s="489" t="s">
        <v>448</v>
      </c>
      <c r="G15" s="494"/>
      <c r="H15" s="501"/>
    </row>
    <row r="16" spans="1:8" ht="36">
      <c r="A16" s="477" t="s">
        <v>76</v>
      </c>
      <c r="B16" s="483"/>
      <c r="C16" s="481"/>
      <c r="D16" s="483" t="s">
        <v>63</v>
      </c>
      <c r="E16" s="489" t="s">
        <v>586</v>
      </c>
      <c r="F16" s="489" t="s">
        <v>449</v>
      </c>
      <c r="G16" s="494"/>
      <c r="H16" s="501"/>
    </row>
    <row r="17" spans="1:8" ht="60">
      <c r="A17" s="477" t="s">
        <v>227</v>
      </c>
      <c r="B17" s="483"/>
      <c r="C17" s="481"/>
      <c r="D17" s="483" t="s">
        <v>183</v>
      </c>
      <c r="E17" s="489" t="s">
        <v>587</v>
      </c>
      <c r="F17" s="489" t="s">
        <v>450</v>
      </c>
      <c r="G17" s="494"/>
      <c r="H17" s="501"/>
    </row>
    <row r="18" spans="1:8" ht="36">
      <c r="A18" s="477" t="s">
        <v>244</v>
      </c>
      <c r="B18" s="483"/>
      <c r="C18" s="481"/>
      <c r="D18" s="483" t="s">
        <v>418</v>
      </c>
      <c r="E18" s="489" t="s">
        <v>588</v>
      </c>
      <c r="F18" s="489" t="s">
        <v>13</v>
      </c>
      <c r="G18" s="494"/>
      <c r="H18" s="501"/>
    </row>
    <row r="19" spans="1:8" ht="36">
      <c r="A19" s="477" t="s">
        <v>315</v>
      </c>
      <c r="B19" s="483"/>
      <c r="C19" s="483" t="s">
        <v>403</v>
      </c>
      <c r="D19" s="483" t="s">
        <v>32</v>
      </c>
      <c r="E19" s="489" t="s">
        <v>47</v>
      </c>
      <c r="F19" s="489" t="s">
        <v>166</v>
      </c>
      <c r="G19" s="494"/>
      <c r="H19" s="501"/>
    </row>
    <row r="20" spans="1:8" ht="36" customHeight="1">
      <c r="A20" s="477" t="s">
        <v>375</v>
      </c>
      <c r="B20" s="483"/>
      <c r="C20" s="480" t="s">
        <v>97</v>
      </c>
      <c r="D20" s="483" t="s">
        <v>419</v>
      </c>
      <c r="E20" s="489" t="s">
        <v>439</v>
      </c>
      <c r="F20" s="489" t="s">
        <v>439</v>
      </c>
      <c r="G20" s="494"/>
      <c r="H20" s="501"/>
    </row>
    <row r="21" spans="1:8" ht="24">
      <c r="A21" s="477" t="s">
        <v>376</v>
      </c>
      <c r="B21" s="483"/>
      <c r="C21" s="482"/>
      <c r="D21" s="483" t="s">
        <v>111</v>
      </c>
      <c r="E21" s="489" t="s">
        <v>336</v>
      </c>
      <c r="F21" s="489" t="s">
        <v>336</v>
      </c>
      <c r="G21" s="494"/>
      <c r="H21" s="501"/>
    </row>
    <row r="22" spans="1:8" ht="54" customHeight="1">
      <c r="A22" s="477" t="s">
        <v>250</v>
      </c>
      <c r="B22" s="483"/>
      <c r="C22" s="483" t="s">
        <v>326</v>
      </c>
      <c r="D22" s="483" t="s">
        <v>420</v>
      </c>
      <c r="E22" s="489" t="s">
        <v>589</v>
      </c>
      <c r="F22" s="489" t="s">
        <v>431</v>
      </c>
      <c r="G22" s="494"/>
      <c r="H22" s="501"/>
    </row>
    <row r="23" spans="1:8" ht="63.75" customHeight="1">
      <c r="A23" s="477" t="s">
        <v>377</v>
      </c>
      <c r="B23" s="483"/>
      <c r="C23" s="483"/>
      <c r="D23" s="483" t="s">
        <v>422</v>
      </c>
      <c r="E23" s="489" t="s">
        <v>298</v>
      </c>
      <c r="F23" s="489" t="s">
        <v>298</v>
      </c>
      <c r="G23" s="494"/>
      <c r="H23" s="501"/>
    </row>
    <row r="24" spans="1:8" ht="55.5" customHeight="1">
      <c r="A24" s="477" t="s">
        <v>378</v>
      </c>
      <c r="B24" s="483"/>
      <c r="C24" s="483"/>
      <c r="D24" s="483" t="s">
        <v>369</v>
      </c>
      <c r="E24" s="489" t="s">
        <v>518</v>
      </c>
      <c r="F24" s="489" t="s">
        <v>451</v>
      </c>
      <c r="G24" s="494"/>
      <c r="H24" s="501"/>
    </row>
    <row r="25" spans="1:8" ht="24">
      <c r="A25" s="477" t="s">
        <v>379</v>
      </c>
      <c r="B25" s="483"/>
      <c r="C25" s="483"/>
      <c r="D25" s="483" t="s">
        <v>424</v>
      </c>
      <c r="E25" s="489" t="s">
        <v>106</v>
      </c>
      <c r="F25" s="489" t="s">
        <v>106</v>
      </c>
      <c r="G25" s="494"/>
      <c r="H25" s="501"/>
    </row>
    <row r="26" spans="1:8" ht="36">
      <c r="A26" s="477" t="s">
        <v>379</v>
      </c>
      <c r="B26" s="483"/>
      <c r="C26" s="483"/>
      <c r="D26" s="483" t="s">
        <v>425</v>
      </c>
      <c r="E26" s="489"/>
      <c r="F26" s="489" t="s">
        <v>444</v>
      </c>
      <c r="G26" s="494"/>
      <c r="H26" s="501"/>
    </row>
    <row r="27" spans="1:8" ht="60">
      <c r="A27" s="477" t="s">
        <v>316</v>
      </c>
      <c r="B27" s="483"/>
      <c r="C27" s="483" t="s">
        <v>247</v>
      </c>
      <c r="D27" s="483" t="s">
        <v>12</v>
      </c>
      <c r="E27" s="489" t="s">
        <v>408</v>
      </c>
      <c r="F27" s="489" t="s">
        <v>117</v>
      </c>
      <c r="G27" s="494"/>
      <c r="H27" s="501"/>
    </row>
    <row r="28" spans="1:8" ht="36">
      <c r="A28" s="477" t="s">
        <v>16</v>
      </c>
      <c r="B28" s="480" t="s">
        <v>397</v>
      </c>
      <c r="C28" s="483" t="s">
        <v>404</v>
      </c>
      <c r="D28" s="483" t="s">
        <v>240</v>
      </c>
      <c r="E28" s="489" t="s">
        <v>440</v>
      </c>
      <c r="F28" s="489" t="s">
        <v>440</v>
      </c>
      <c r="G28" s="494"/>
      <c r="H28" s="501"/>
    </row>
    <row r="29" spans="1:8" ht="24">
      <c r="A29" s="477" t="s">
        <v>71</v>
      </c>
      <c r="B29" s="481"/>
      <c r="C29" s="483" t="s">
        <v>121</v>
      </c>
      <c r="D29" s="483" t="s">
        <v>426</v>
      </c>
      <c r="E29" s="489" t="s">
        <v>441</v>
      </c>
      <c r="F29" s="489" t="s">
        <v>441</v>
      </c>
      <c r="G29" s="494"/>
      <c r="H29" s="501"/>
    </row>
    <row r="30" spans="1:8" ht="48">
      <c r="A30" s="477" t="s">
        <v>381</v>
      </c>
      <c r="B30" s="481"/>
      <c r="C30" s="483" t="s">
        <v>405</v>
      </c>
      <c r="D30" s="483" t="s">
        <v>427</v>
      </c>
      <c r="E30" s="489" t="s">
        <v>590</v>
      </c>
      <c r="F30" s="489" t="s">
        <v>453</v>
      </c>
      <c r="G30" s="494"/>
      <c r="H30" s="501"/>
    </row>
    <row r="31" spans="1:8" ht="46.5" customHeight="1">
      <c r="A31" s="477" t="s">
        <v>81</v>
      </c>
      <c r="B31" s="481"/>
      <c r="C31" s="483"/>
      <c r="D31" s="483" t="s">
        <v>428</v>
      </c>
      <c r="E31" s="489" t="s">
        <v>591</v>
      </c>
      <c r="F31" s="489" t="s">
        <v>271</v>
      </c>
      <c r="G31" s="494"/>
      <c r="H31" s="501"/>
    </row>
    <row r="32" spans="1:8" ht="47.25" customHeight="1">
      <c r="A32" s="477" t="s">
        <v>327</v>
      </c>
      <c r="B32" s="481"/>
      <c r="C32" s="483" t="s">
        <v>406</v>
      </c>
      <c r="D32" s="483" t="s">
        <v>429</v>
      </c>
      <c r="E32" s="489" t="s">
        <v>20</v>
      </c>
      <c r="F32" s="489" t="s">
        <v>20</v>
      </c>
      <c r="G32" s="494"/>
      <c r="H32" s="501"/>
    </row>
    <row r="33" spans="1:8" ht="24">
      <c r="A33" s="477" t="s">
        <v>382</v>
      </c>
      <c r="B33" s="481"/>
      <c r="C33" s="483"/>
      <c r="D33" s="483" t="s">
        <v>430</v>
      </c>
      <c r="E33" s="489" t="s">
        <v>443</v>
      </c>
      <c r="F33" s="489" t="s">
        <v>443</v>
      </c>
      <c r="G33" s="494"/>
      <c r="H33" s="501"/>
    </row>
    <row r="34" spans="1:8" ht="24">
      <c r="A34" s="477" t="s">
        <v>145</v>
      </c>
      <c r="B34" s="481"/>
      <c r="C34" s="483" t="s">
        <v>350</v>
      </c>
      <c r="D34" s="483" t="s">
        <v>194</v>
      </c>
      <c r="E34" s="489" t="s">
        <v>445</v>
      </c>
      <c r="F34" s="489" t="s">
        <v>445</v>
      </c>
      <c r="G34" s="495"/>
      <c r="H34" s="502"/>
    </row>
    <row r="35" spans="1:8" ht="33" customHeight="1">
      <c r="A35" s="477" t="s">
        <v>383</v>
      </c>
      <c r="B35" s="481"/>
      <c r="C35" s="483"/>
      <c r="D35" s="483" t="s">
        <v>195</v>
      </c>
      <c r="E35" s="489" t="s">
        <v>2</v>
      </c>
      <c r="F35" s="489" t="s">
        <v>2</v>
      </c>
      <c r="G35" s="496"/>
      <c r="H35" s="503"/>
    </row>
    <row r="36" spans="1:8" ht="48">
      <c r="A36" s="477" t="s">
        <v>385</v>
      </c>
      <c r="B36" s="481"/>
      <c r="C36" s="480" t="s">
        <v>38</v>
      </c>
      <c r="D36" s="483" t="s">
        <v>432</v>
      </c>
      <c r="E36" s="489" t="s">
        <v>592</v>
      </c>
      <c r="F36" s="489" t="s">
        <v>199</v>
      </c>
      <c r="G36" s="496"/>
      <c r="H36" s="503"/>
    </row>
    <row r="37" spans="1:8" ht="24.75">
      <c r="A37" s="477" t="s">
        <v>388</v>
      </c>
      <c r="B37" s="482"/>
      <c r="C37" s="482"/>
      <c r="D37" s="483" t="s">
        <v>433</v>
      </c>
      <c r="E37" s="489" t="s">
        <v>446</v>
      </c>
      <c r="F37" s="489" t="s">
        <v>446</v>
      </c>
      <c r="G37" s="497"/>
      <c r="H37" s="504"/>
    </row>
    <row r="38" spans="1:8" ht="53.25" customHeight="1">
      <c r="A38" s="478" t="s">
        <v>390</v>
      </c>
      <c r="B38" s="478"/>
      <c r="C38" s="478"/>
      <c r="D38" s="478"/>
      <c r="E38" s="478"/>
      <c r="F38" s="491"/>
    </row>
    <row r="41" spans="1:8" ht="28.5" customHeight="1"/>
    <row r="42" spans="1:8" ht="27.75" customHeight="1"/>
    <row r="44" spans="1:8" ht="40.5" customHeight="1"/>
    <row r="45" spans="1:8" ht="52.5" customHeight="1"/>
    <row r="47" spans="1:8" ht="38.25" customHeight="1"/>
    <row r="48" spans="1:8" ht="28.5" customHeight="1"/>
    <row r="49" spans="1:8" ht="30.75" customHeight="1"/>
    <row r="52" spans="1:8" ht="36" customHeight="1"/>
    <row r="53" spans="1:8" ht="50.25" customHeight="1"/>
    <row r="54" spans="1:8" s="474" customFormat="1" ht="81" customHeight="1">
      <c r="A54" s="470"/>
      <c r="B54" s="471"/>
      <c r="C54" s="472"/>
      <c r="D54" s="472"/>
      <c r="E54" s="472"/>
      <c r="F54" s="473"/>
      <c r="G54" s="473"/>
      <c r="H54" s="473"/>
    </row>
  </sheetData>
  <mergeCells count="20">
    <mergeCell ref="A1:D1"/>
    <mergeCell ref="G2:H2"/>
    <mergeCell ref="A38:E38"/>
    <mergeCell ref="A2:A3"/>
    <mergeCell ref="B2:B3"/>
    <mergeCell ref="C2:C3"/>
    <mergeCell ref="D2:D3"/>
    <mergeCell ref="E2:E3"/>
    <mergeCell ref="C4:C8"/>
    <mergeCell ref="C9:C11"/>
    <mergeCell ref="B12:B13"/>
    <mergeCell ref="C12:C13"/>
    <mergeCell ref="C14:C17"/>
    <mergeCell ref="C22:C26"/>
    <mergeCell ref="C32:C33"/>
    <mergeCell ref="C34:C35"/>
    <mergeCell ref="C36:C37"/>
    <mergeCell ref="B4:B11"/>
    <mergeCell ref="B14:B27"/>
    <mergeCell ref="B28:B37"/>
  </mergeCells>
  <phoneticPr fontId="8"/>
  <conditionalFormatting sqref="F1:F30 F38:F1048553">
    <cfRule type="containsText" dxfId="2" priority="1" text="項目削除">
      <formula>NOT(ISERROR(SEARCH("項目削除",F1)))</formula>
    </cfRule>
  </conditionalFormatting>
  <dataValidations count="1">
    <dataValidation type="list" allowBlank="1" showDropDown="0" showInputMessage="1" showErrorMessage="1" sqref="G4:G37">
      <formula1>"〇,△,×"</formula1>
    </dataValidation>
  </dataValidations>
  <pageMargins left="0.7" right="0.7" top="0.75" bottom="0.75" header="0.3" footer="0.3"/>
  <pageSetup paperSize="9" scale="42" fitToWidth="1" fitToHeight="0" orientation="portrait" usePrinterDefaults="1"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6"/>
  <dimension ref="A3:AA45"/>
  <sheetViews>
    <sheetView view="pageBreakPreview" zoomScale="85" zoomScaleSheetLayoutView="85" workbookViewId="0">
      <selection activeCell="BH16" sqref="BH16"/>
    </sheetView>
  </sheetViews>
  <sheetFormatPr defaultRowHeight="14.25"/>
  <cols>
    <col min="1" max="3" width="3.5" style="1" customWidth="1"/>
    <col min="4" max="5" width="3.5" style="2" customWidth="1"/>
    <col min="6" max="16384" width="3.5" style="1" customWidth="1"/>
  </cols>
  <sheetData>
    <row r="3" spans="1:27" ht="18.75">
      <c r="A3" s="3" t="s">
        <v>352</v>
      </c>
      <c r="B3" s="3"/>
      <c r="C3" s="3"/>
      <c r="D3" s="3"/>
      <c r="E3" s="3"/>
      <c r="F3" s="3"/>
      <c r="G3" s="3"/>
      <c r="H3" s="3"/>
      <c r="I3" s="3"/>
      <c r="J3" s="3"/>
      <c r="K3" s="3"/>
      <c r="L3" s="3"/>
      <c r="M3" s="3"/>
      <c r="N3" s="3"/>
      <c r="O3" s="3"/>
      <c r="P3" s="3"/>
      <c r="Q3" s="3"/>
      <c r="R3" s="3"/>
      <c r="S3" s="3"/>
      <c r="T3" s="3"/>
      <c r="U3" s="3"/>
      <c r="V3" s="3"/>
      <c r="W3" s="3"/>
      <c r="X3" s="3"/>
      <c r="Y3" s="3"/>
      <c r="Z3" s="3"/>
      <c r="AA3" s="3"/>
    </row>
    <row r="6" spans="1:27">
      <c r="T6" s="12" t="s">
        <v>174</v>
      </c>
      <c r="U6" s="12"/>
      <c r="V6" s="12"/>
      <c r="W6" s="12"/>
      <c r="X6" s="12"/>
      <c r="Y6" s="12"/>
      <c r="Z6" s="12"/>
      <c r="AA6" s="12"/>
    </row>
    <row r="9" spans="1:27">
      <c r="A9" s="4" t="s">
        <v>338</v>
      </c>
      <c r="B9" s="4"/>
      <c r="C9" s="4"/>
      <c r="D9" s="4"/>
      <c r="E9" s="4"/>
      <c r="F9" s="4"/>
      <c r="G9" s="4"/>
      <c r="H9" s="4"/>
    </row>
    <row r="11" spans="1:27" s="1" customFormat="1" ht="24.75" customHeight="1">
      <c r="D11" s="2"/>
      <c r="E11" s="2"/>
      <c r="J11" s="7" t="s">
        <v>7</v>
      </c>
      <c r="K11" s="9" t="str">
        <f>IF('【様式１】誓約書'!K11=0,"",'【様式１】誓約書'!K11)</f>
        <v>　　　-</v>
      </c>
      <c r="L11" s="9"/>
      <c r="M11" s="9"/>
      <c r="N11" s="9"/>
      <c r="O11" s="9"/>
      <c r="P11" s="9"/>
      <c r="Q11" s="9"/>
      <c r="R11" s="9"/>
    </row>
    <row r="12" spans="1:27" s="1" customFormat="1" ht="32.25" customHeight="1">
      <c r="D12" s="2"/>
      <c r="E12" s="2"/>
      <c r="F12" s="6" t="s">
        <v>5</v>
      </c>
      <c r="G12" s="6"/>
      <c r="H12" s="6"/>
      <c r="I12" s="6"/>
      <c r="J12" s="6"/>
      <c r="K12" s="9" t="str">
        <f>IF('【様式１】誓約書'!K12=0,"",'【様式１】誓約書'!K12)</f>
        <v/>
      </c>
      <c r="L12" s="9"/>
      <c r="M12" s="9"/>
      <c r="N12" s="9"/>
      <c r="O12" s="9"/>
      <c r="P12" s="9"/>
      <c r="Q12" s="9"/>
      <c r="R12" s="9"/>
      <c r="S12" s="9"/>
      <c r="T12" s="9"/>
      <c r="U12" s="9"/>
      <c r="V12" s="9"/>
      <c r="W12" s="13"/>
      <c r="X12" s="13"/>
    </row>
    <row r="13" spans="1:27" s="1" customFormat="1" ht="32.25" customHeight="1">
      <c r="D13" s="2"/>
      <c r="E13" s="2"/>
      <c r="F13" s="6" t="s">
        <v>317</v>
      </c>
      <c r="G13" s="6"/>
      <c r="H13" s="6"/>
      <c r="I13" s="6"/>
      <c r="J13" s="6"/>
      <c r="K13" s="9" t="str">
        <f>IF('【様式１】誓約書'!K13=0,"",'【様式１】誓約書'!K13)</f>
        <v/>
      </c>
      <c r="L13" s="9"/>
      <c r="M13" s="9"/>
      <c r="N13" s="9"/>
      <c r="O13" s="9"/>
      <c r="P13" s="9"/>
      <c r="Q13" s="9"/>
      <c r="R13" s="9"/>
      <c r="S13" s="9"/>
      <c r="T13" s="9"/>
      <c r="U13" s="9"/>
      <c r="V13" s="9"/>
      <c r="W13" s="13"/>
      <c r="X13" s="13"/>
    </row>
    <row r="14" spans="1:27" s="1" customFormat="1" ht="32.25" customHeight="1">
      <c r="D14" s="2"/>
      <c r="E14" s="2"/>
      <c r="F14" s="6" t="s">
        <v>307</v>
      </c>
      <c r="G14" s="6"/>
      <c r="H14" s="6"/>
      <c r="I14" s="6"/>
      <c r="J14" s="6"/>
      <c r="K14" s="9" t="str">
        <f>IF('【様式１】誓約書'!K14=0,"",'【様式１】誓約書'!K14)</f>
        <v/>
      </c>
      <c r="L14" s="9"/>
      <c r="M14" s="9"/>
      <c r="N14" s="9"/>
      <c r="O14" s="9"/>
      <c r="P14" s="9"/>
      <c r="Q14" s="9"/>
      <c r="R14" s="9"/>
      <c r="S14" s="9"/>
      <c r="T14" s="9"/>
      <c r="U14" s="9"/>
      <c r="V14" s="9"/>
      <c r="W14" s="13"/>
      <c r="X14" s="13"/>
      <c r="Y14" s="1" t="s">
        <v>35</v>
      </c>
    </row>
    <row r="21" spans="2:27">
      <c r="B21" s="5" t="s">
        <v>359</v>
      </c>
      <c r="C21" s="5"/>
      <c r="D21" s="5"/>
      <c r="E21" s="5"/>
      <c r="F21" s="5"/>
      <c r="G21" s="5"/>
      <c r="H21" s="5"/>
      <c r="I21" s="5"/>
      <c r="J21" s="5"/>
      <c r="K21" s="5"/>
      <c r="L21" s="5"/>
      <c r="M21" s="5"/>
      <c r="N21" s="5"/>
      <c r="O21" s="5"/>
      <c r="P21" s="5"/>
      <c r="Q21" s="5"/>
      <c r="R21" s="5"/>
      <c r="S21" s="5"/>
      <c r="T21" s="5"/>
      <c r="U21" s="5"/>
      <c r="V21" s="5"/>
      <c r="W21" s="5"/>
      <c r="X21" s="5"/>
    </row>
    <row r="22" spans="2:27">
      <c r="B22" s="5"/>
      <c r="C22" s="5"/>
      <c r="D22" s="5"/>
      <c r="E22" s="5"/>
      <c r="F22" s="5"/>
      <c r="G22" s="5"/>
      <c r="H22" s="5"/>
      <c r="I22" s="5"/>
      <c r="J22" s="5"/>
      <c r="K22" s="5"/>
      <c r="L22" s="5"/>
      <c r="M22" s="5"/>
      <c r="N22" s="5"/>
      <c r="O22" s="5"/>
      <c r="P22" s="5"/>
      <c r="Q22" s="5"/>
      <c r="R22" s="5"/>
      <c r="S22" s="5"/>
      <c r="T22" s="5"/>
      <c r="U22" s="5"/>
      <c r="V22" s="5"/>
      <c r="W22" s="5"/>
      <c r="X22" s="5"/>
    </row>
    <row r="23" spans="2:27">
      <c r="B23" s="5"/>
      <c r="C23" s="5"/>
      <c r="D23" s="5"/>
      <c r="E23" s="5"/>
      <c r="F23" s="5"/>
      <c r="G23" s="5"/>
      <c r="H23" s="5"/>
      <c r="I23" s="5"/>
      <c r="J23" s="5"/>
      <c r="K23" s="5"/>
      <c r="L23" s="5"/>
      <c r="M23" s="5"/>
      <c r="N23" s="5"/>
      <c r="O23" s="5"/>
      <c r="P23" s="5"/>
      <c r="Q23" s="5"/>
      <c r="R23" s="5"/>
      <c r="S23" s="5"/>
      <c r="T23" s="5"/>
      <c r="U23" s="5"/>
      <c r="V23" s="5"/>
      <c r="W23" s="5"/>
      <c r="X23" s="5"/>
    </row>
    <row r="24" spans="2:27">
      <c r="B24" s="5"/>
      <c r="C24" s="5"/>
      <c r="D24" s="5"/>
      <c r="E24" s="5"/>
      <c r="F24" s="5"/>
      <c r="G24" s="5"/>
      <c r="H24" s="5"/>
      <c r="I24" s="5"/>
      <c r="J24" s="5"/>
      <c r="K24" s="5"/>
      <c r="L24" s="5"/>
      <c r="M24" s="5"/>
      <c r="N24" s="5"/>
      <c r="O24" s="5"/>
      <c r="P24" s="5"/>
      <c r="Q24" s="5"/>
      <c r="R24" s="5"/>
      <c r="S24" s="5"/>
      <c r="T24" s="5"/>
      <c r="U24" s="5"/>
      <c r="V24" s="5"/>
      <c r="W24" s="5"/>
      <c r="X24" s="5"/>
    </row>
    <row r="25" spans="2:27">
      <c r="L25" s="1" t="s">
        <v>346</v>
      </c>
    </row>
    <row r="27" spans="2:27">
      <c r="C27" s="505" t="s">
        <v>9</v>
      </c>
      <c r="D27" s="506" t="s">
        <v>360</v>
      </c>
      <c r="E27" s="506"/>
      <c r="F27" s="505"/>
      <c r="G27" s="505"/>
      <c r="H27" s="505"/>
      <c r="I27" s="505"/>
      <c r="J27" s="505"/>
      <c r="K27" s="505"/>
      <c r="L27" s="505"/>
      <c r="M27" s="505"/>
      <c r="N27" s="505"/>
      <c r="O27" s="505"/>
      <c r="P27" s="505"/>
      <c r="Q27" s="505"/>
      <c r="R27" s="505"/>
      <c r="S27" s="505"/>
      <c r="T27" s="505"/>
      <c r="U27" s="505"/>
      <c r="V27" s="505"/>
      <c r="W27" s="505"/>
      <c r="X27" s="505"/>
      <c r="Y27" s="505"/>
      <c r="Z27" s="505"/>
      <c r="AA27" s="505"/>
    </row>
    <row r="28" spans="2:27">
      <c r="C28" s="505"/>
      <c r="D28" s="506" t="s">
        <v>52</v>
      </c>
      <c r="E28" s="506"/>
      <c r="F28" s="505"/>
      <c r="G28" s="505"/>
      <c r="H28" s="505"/>
      <c r="I28" s="505"/>
      <c r="J28" s="505"/>
      <c r="K28" s="505"/>
      <c r="L28" s="505"/>
      <c r="M28" s="505"/>
      <c r="N28" s="505"/>
      <c r="O28" s="505"/>
      <c r="P28" s="505"/>
      <c r="Q28" s="505"/>
      <c r="R28" s="505"/>
      <c r="S28" s="505"/>
      <c r="T28" s="505"/>
      <c r="U28" s="505"/>
      <c r="V28" s="505"/>
      <c r="W28" s="505"/>
      <c r="X28" s="505"/>
      <c r="Y28" s="505"/>
      <c r="Z28" s="505"/>
      <c r="AA28" s="505"/>
    </row>
    <row r="29" spans="2:27">
      <c r="C29" s="505"/>
      <c r="D29" s="506"/>
      <c r="E29" s="506"/>
      <c r="F29" s="505"/>
      <c r="G29" s="505"/>
      <c r="H29" s="505"/>
      <c r="I29" s="505"/>
      <c r="J29" s="505"/>
      <c r="K29" s="505"/>
      <c r="L29" s="505"/>
      <c r="M29" s="505"/>
      <c r="N29" s="505"/>
      <c r="O29" s="505"/>
      <c r="P29" s="505"/>
      <c r="Q29" s="505"/>
      <c r="R29" s="505"/>
      <c r="S29" s="505"/>
      <c r="T29" s="505"/>
      <c r="U29" s="505"/>
      <c r="V29" s="505"/>
      <c r="W29" s="505"/>
      <c r="X29" s="505"/>
      <c r="Y29" s="505"/>
      <c r="Z29" s="505"/>
      <c r="AA29" s="505"/>
    </row>
    <row r="30" spans="2:27">
      <c r="C30" s="505" t="s">
        <v>53</v>
      </c>
      <c r="D30" s="506" t="s">
        <v>17</v>
      </c>
      <c r="E30" s="506"/>
      <c r="F30" s="505"/>
      <c r="G30" s="505"/>
      <c r="H30" s="505"/>
      <c r="I30" s="505"/>
      <c r="J30" s="505"/>
      <c r="K30" s="505"/>
      <c r="L30" s="505"/>
      <c r="M30" s="505"/>
      <c r="N30" s="505"/>
      <c r="O30" s="505"/>
      <c r="P30" s="505"/>
      <c r="Q30" s="505"/>
      <c r="R30" s="505"/>
      <c r="S30" s="505"/>
      <c r="T30" s="505"/>
      <c r="U30" s="505"/>
      <c r="V30" s="505"/>
      <c r="W30" s="505"/>
      <c r="X30" s="505"/>
      <c r="Y30" s="505"/>
      <c r="Z30" s="505"/>
      <c r="AA30" s="505"/>
    </row>
    <row r="31" spans="2:27" ht="20.25" customHeight="1">
      <c r="C31" s="505"/>
      <c r="D31" s="507"/>
      <c r="E31" s="510"/>
      <c r="F31" s="510"/>
      <c r="G31" s="510"/>
      <c r="H31" s="510"/>
      <c r="I31" s="510"/>
      <c r="J31" s="510"/>
      <c r="K31" s="510"/>
      <c r="L31" s="510"/>
      <c r="M31" s="510"/>
      <c r="N31" s="510"/>
      <c r="O31" s="510"/>
      <c r="P31" s="510"/>
      <c r="Q31" s="510"/>
      <c r="R31" s="510"/>
      <c r="S31" s="510"/>
      <c r="T31" s="510"/>
      <c r="U31" s="510"/>
      <c r="V31" s="510"/>
      <c r="W31" s="510"/>
      <c r="X31" s="513"/>
      <c r="Y31" s="505"/>
      <c r="Z31" s="505"/>
      <c r="AA31" s="505"/>
    </row>
    <row r="32" spans="2:27" ht="20.25" customHeight="1">
      <c r="C32" s="505"/>
      <c r="D32" s="508"/>
      <c r="E32" s="511"/>
      <c r="F32" s="511"/>
      <c r="G32" s="511"/>
      <c r="H32" s="511"/>
      <c r="I32" s="511"/>
      <c r="J32" s="511"/>
      <c r="K32" s="511"/>
      <c r="L32" s="511"/>
      <c r="M32" s="511"/>
      <c r="N32" s="511"/>
      <c r="O32" s="511"/>
      <c r="P32" s="511"/>
      <c r="Q32" s="511"/>
      <c r="R32" s="511"/>
      <c r="S32" s="511"/>
      <c r="T32" s="511"/>
      <c r="U32" s="511"/>
      <c r="V32" s="511"/>
      <c r="W32" s="511"/>
      <c r="X32" s="514"/>
      <c r="Y32" s="505"/>
      <c r="Z32" s="505"/>
      <c r="AA32" s="505"/>
    </row>
    <row r="33" spans="3:27" ht="20.25" customHeight="1">
      <c r="C33" s="505"/>
      <c r="D33" s="508"/>
      <c r="E33" s="511"/>
      <c r="F33" s="511"/>
      <c r="G33" s="511"/>
      <c r="H33" s="511"/>
      <c r="I33" s="511"/>
      <c r="J33" s="511"/>
      <c r="K33" s="511"/>
      <c r="L33" s="511"/>
      <c r="M33" s="511"/>
      <c r="N33" s="511"/>
      <c r="O33" s="511"/>
      <c r="P33" s="511"/>
      <c r="Q33" s="511"/>
      <c r="R33" s="511"/>
      <c r="S33" s="511"/>
      <c r="T33" s="511"/>
      <c r="U33" s="511"/>
      <c r="V33" s="511"/>
      <c r="W33" s="511"/>
      <c r="X33" s="514"/>
      <c r="Y33" s="505"/>
      <c r="Z33" s="505"/>
      <c r="AA33" s="505"/>
    </row>
    <row r="34" spans="3:27" ht="20.25" customHeight="1">
      <c r="C34" s="505"/>
      <c r="D34" s="508"/>
      <c r="E34" s="511"/>
      <c r="F34" s="511"/>
      <c r="G34" s="511"/>
      <c r="H34" s="511"/>
      <c r="I34" s="511"/>
      <c r="J34" s="511"/>
      <c r="K34" s="511"/>
      <c r="L34" s="511"/>
      <c r="M34" s="511"/>
      <c r="N34" s="511"/>
      <c r="O34" s="511"/>
      <c r="P34" s="511"/>
      <c r="Q34" s="511"/>
      <c r="R34" s="511"/>
      <c r="S34" s="511"/>
      <c r="T34" s="511"/>
      <c r="U34" s="511"/>
      <c r="V34" s="511"/>
      <c r="W34" s="511"/>
      <c r="X34" s="514"/>
      <c r="Y34" s="505"/>
      <c r="Z34" s="505"/>
      <c r="AA34" s="505"/>
    </row>
    <row r="35" spans="3:27" ht="20.25" customHeight="1">
      <c r="C35" s="505"/>
      <c r="D35" s="508"/>
      <c r="E35" s="511"/>
      <c r="F35" s="511"/>
      <c r="G35" s="511"/>
      <c r="H35" s="511"/>
      <c r="I35" s="511"/>
      <c r="J35" s="511"/>
      <c r="K35" s="511"/>
      <c r="L35" s="511"/>
      <c r="M35" s="511"/>
      <c r="N35" s="511"/>
      <c r="O35" s="511"/>
      <c r="P35" s="511"/>
      <c r="Q35" s="511"/>
      <c r="R35" s="511"/>
      <c r="S35" s="511"/>
      <c r="T35" s="511"/>
      <c r="U35" s="511"/>
      <c r="V35" s="511"/>
      <c r="W35" s="511"/>
      <c r="X35" s="514"/>
      <c r="Y35" s="505"/>
      <c r="Z35" s="505"/>
      <c r="AA35" s="505"/>
    </row>
    <row r="36" spans="3:27" ht="20.25" customHeight="1">
      <c r="C36" s="505"/>
      <c r="D36" s="508"/>
      <c r="E36" s="511"/>
      <c r="F36" s="511"/>
      <c r="G36" s="511"/>
      <c r="H36" s="511"/>
      <c r="I36" s="511"/>
      <c r="J36" s="511"/>
      <c r="K36" s="511"/>
      <c r="L36" s="511"/>
      <c r="M36" s="511"/>
      <c r="N36" s="511"/>
      <c r="O36" s="511"/>
      <c r="P36" s="511"/>
      <c r="Q36" s="511"/>
      <c r="R36" s="511"/>
      <c r="S36" s="511"/>
      <c r="T36" s="511"/>
      <c r="U36" s="511"/>
      <c r="V36" s="511"/>
      <c r="W36" s="511"/>
      <c r="X36" s="514"/>
      <c r="Y36" s="505"/>
      <c r="Z36" s="505"/>
      <c r="AA36" s="505"/>
    </row>
    <row r="37" spans="3:27" ht="20.25" customHeight="1">
      <c r="C37" s="505"/>
      <c r="D37" s="508"/>
      <c r="E37" s="511"/>
      <c r="F37" s="511"/>
      <c r="G37" s="511"/>
      <c r="H37" s="511"/>
      <c r="I37" s="511"/>
      <c r="J37" s="511"/>
      <c r="K37" s="511"/>
      <c r="L37" s="511"/>
      <c r="M37" s="511"/>
      <c r="N37" s="511"/>
      <c r="O37" s="511"/>
      <c r="P37" s="511"/>
      <c r="Q37" s="511"/>
      <c r="R37" s="511"/>
      <c r="S37" s="511"/>
      <c r="T37" s="511"/>
      <c r="U37" s="511"/>
      <c r="V37" s="511"/>
      <c r="W37" s="511"/>
      <c r="X37" s="514"/>
      <c r="Y37" s="505"/>
      <c r="Z37" s="505"/>
      <c r="AA37" s="505"/>
    </row>
    <row r="38" spans="3:27" ht="20.25" customHeight="1">
      <c r="C38" s="505"/>
      <c r="D38" s="508"/>
      <c r="E38" s="511"/>
      <c r="F38" s="511"/>
      <c r="G38" s="511"/>
      <c r="H38" s="511"/>
      <c r="I38" s="511"/>
      <c r="J38" s="511"/>
      <c r="K38" s="511"/>
      <c r="L38" s="511"/>
      <c r="M38" s="511"/>
      <c r="N38" s="511"/>
      <c r="O38" s="511"/>
      <c r="P38" s="511"/>
      <c r="Q38" s="511"/>
      <c r="R38" s="511"/>
      <c r="S38" s="511"/>
      <c r="T38" s="511"/>
      <c r="U38" s="511"/>
      <c r="V38" s="511"/>
      <c r="W38" s="511"/>
      <c r="X38" s="514"/>
      <c r="Y38" s="505"/>
      <c r="Z38" s="505"/>
      <c r="AA38" s="505"/>
    </row>
    <row r="39" spans="3:27" ht="20.25" customHeight="1">
      <c r="C39" s="505"/>
      <c r="D39" s="509"/>
      <c r="E39" s="512"/>
      <c r="F39" s="512"/>
      <c r="G39" s="512"/>
      <c r="H39" s="512"/>
      <c r="I39" s="512"/>
      <c r="J39" s="512"/>
      <c r="K39" s="512"/>
      <c r="L39" s="512"/>
      <c r="M39" s="512"/>
      <c r="N39" s="512"/>
      <c r="O39" s="512"/>
      <c r="P39" s="512"/>
      <c r="Q39" s="512"/>
      <c r="R39" s="512"/>
      <c r="S39" s="512"/>
      <c r="T39" s="512"/>
      <c r="U39" s="512"/>
      <c r="V39" s="512"/>
      <c r="W39" s="512"/>
      <c r="X39" s="515"/>
      <c r="Y39" s="505"/>
      <c r="Z39" s="505"/>
      <c r="AA39" s="505"/>
    </row>
    <row r="41" spans="3:27">
      <c r="J41" s="1" t="s">
        <v>288</v>
      </c>
    </row>
    <row r="42" spans="3:27" ht="27.75" customHeight="1">
      <c r="J42" s="8" t="s">
        <v>60</v>
      </c>
      <c r="K42" s="8"/>
      <c r="L42" s="8"/>
      <c r="M42" s="8"/>
      <c r="N42" s="10" t="str">
        <f>IF('【様式１】誓約書'!N42=0,"",'【様式１】誓約書'!N42)</f>
        <v/>
      </c>
      <c r="O42" s="10"/>
      <c r="P42" s="10"/>
      <c r="Q42" s="10"/>
      <c r="R42" s="10"/>
      <c r="S42" s="10"/>
      <c r="T42" s="10"/>
      <c r="U42" s="10"/>
      <c r="V42" s="10"/>
      <c r="W42" s="10"/>
      <c r="X42" s="10"/>
    </row>
    <row r="43" spans="3:27" ht="27.75" customHeight="1">
      <c r="J43" s="8" t="s">
        <v>340</v>
      </c>
      <c r="K43" s="8"/>
      <c r="L43" s="8"/>
      <c r="M43" s="8"/>
      <c r="N43" s="10" t="str">
        <f>IF('【様式１】誓約書'!N43=0,"",'【様式１】誓約書'!N43)</f>
        <v/>
      </c>
      <c r="O43" s="10"/>
      <c r="P43" s="10"/>
      <c r="Q43" s="10"/>
      <c r="R43" s="10"/>
      <c r="S43" s="10"/>
      <c r="T43" s="10"/>
      <c r="U43" s="10"/>
      <c r="V43" s="10"/>
      <c r="W43" s="10"/>
      <c r="X43" s="10"/>
    </row>
    <row r="44" spans="3:27" ht="27.75" customHeight="1">
      <c r="J44" s="8" t="s">
        <v>341</v>
      </c>
      <c r="K44" s="8"/>
      <c r="L44" s="8"/>
      <c r="M44" s="8"/>
      <c r="N44" s="10" t="str">
        <f>IF('【様式１】誓約書'!N44=0,"",'【様式１】誓約書'!N44)</f>
        <v/>
      </c>
      <c r="O44" s="10"/>
      <c r="P44" s="10"/>
      <c r="Q44" s="10"/>
      <c r="R44" s="10"/>
      <c r="S44" s="10"/>
      <c r="T44" s="10"/>
      <c r="U44" s="10"/>
      <c r="V44" s="10"/>
      <c r="W44" s="10"/>
      <c r="X44" s="10"/>
    </row>
    <row r="45" spans="3:27" ht="27.75" customHeight="1">
      <c r="J45" s="8" t="s">
        <v>335</v>
      </c>
      <c r="K45" s="8"/>
      <c r="L45" s="8"/>
      <c r="M45" s="8"/>
      <c r="N45" s="10" t="str">
        <f>IF('【様式１】誓約書'!N45=0,"",'【様式１】誓約書'!N45)</f>
        <v/>
      </c>
      <c r="O45" s="10"/>
      <c r="P45" s="10"/>
      <c r="Q45" s="10"/>
      <c r="R45" s="10"/>
      <c r="S45" s="10"/>
      <c r="T45" s="10"/>
      <c r="U45" s="10"/>
      <c r="V45" s="10"/>
      <c r="W45" s="10"/>
      <c r="X45" s="10"/>
    </row>
  </sheetData>
  <mergeCells count="20">
    <mergeCell ref="A3:AA3"/>
    <mergeCell ref="T6:AA6"/>
    <mergeCell ref="A9:H9"/>
    <mergeCell ref="K11:R11"/>
    <mergeCell ref="F12:J12"/>
    <mergeCell ref="K12:V12"/>
    <mergeCell ref="F13:J13"/>
    <mergeCell ref="K13:V13"/>
    <mergeCell ref="F14:J14"/>
    <mergeCell ref="K14:V14"/>
    <mergeCell ref="J42:M42"/>
    <mergeCell ref="N42:X42"/>
    <mergeCell ref="J43:M43"/>
    <mergeCell ref="N43:X43"/>
    <mergeCell ref="J44:M44"/>
    <mergeCell ref="N44:X44"/>
    <mergeCell ref="J45:M45"/>
    <mergeCell ref="N45:X45"/>
    <mergeCell ref="B21:X24"/>
    <mergeCell ref="D31:X39"/>
  </mergeCells>
  <phoneticPr fontId="8"/>
  <conditionalFormatting sqref="K11:R11 K12:V14">
    <cfRule type="cellIs" dxfId="1" priority="2" operator="equal">
      <formula>0</formula>
    </cfRule>
  </conditionalFormatting>
  <conditionalFormatting sqref="N42:X45">
    <cfRule type="cellIs" dxfId="0" priority="1" operator="equal">
      <formula>0</formula>
    </cfRule>
  </conditionalFormatting>
  <pageMargins left="0.53" right="0.28000000000000003" top="0.59055118110236227" bottom="0.59055118110236227" header="0.36" footer="0.51181102362204722"/>
  <pageSetup paperSize="9" fitToWidth="1" fitToHeight="1" orientation="portrait" usePrinterDefaults="1" r:id="rId1"/>
  <headerFooter alignWithMargins="0">
    <oddHeader>&amp;L&amp;"HG丸ｺﾞｼｯｸM-PRO,標準"&amp;12&amp;A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E17"/>
  <sheetViews>
    <sheetView view="pageBreakPreview" zoomScale="85" zoomScaleSheetLayoutView="85" workbookViewId="0">
      <selection activeCell="H19" sqref="H19"/>
    </sheetView>
  </sheetViews>
  <sheetFormatPr defaultRowHeight="14.25"/>
  <cols>
    <col min="1" max="1" width="2.375" style="14" customWidth="1"/>
    <col min="2" max="2" width="4.75" style="14" bestFit="1" customWidth="1"/>
    <col min="3" max="3" width="46.375" style="14" customWidth="1"/>
    <col min="4" max="4" width="43.75" style="15" customWidth="1"/>
    <col min="5" max="5" width="21.625" style="15" customWidth="1"/>
    <col min="6" max="6" width="1.625" style="14" customWidth="1"/>
    <col min="7" max="7" width="22.5" style="14" customWidth="1"/>
    <col min="8" max="16384" width="9" style="14" customWidth="1"/>
  </cols>
  <sheetData>
    <row r="1" spans="2:5" s="16" customFormat="1" ht="38.25" customHeight="1">
      <c r="B1" s="17"/>
      <c r="C1" s="23"/>
      <c r="D1" s="26" t="s">
        <v>152</v>
      </c>
      <c r="E1" s="31" t="s">
        <v>19</v>
      </c>
    </row>
    <row r="2" spans="2:5" ht="22.5" customHeight="1">
      <c r="B2" s="18" t="s">
        <v>118</v>
      </c>
      <c r="C2" s="24"/>
      <c r="D2" s="27"/>
      <c r="E2" s="22"/>
    </row>
    <row r="3" spans="2:5" ht="22.5" customHeight="1">
      <c r="B3" s="19">
        <v>1</v>
      </c>
      <c r="C3" s="19" t="s">
        <v>119</v>
      </c>
      <c r="D3" s="28" t="str">
        <f>IF('【様式１】誓約書'!K13=0,"",'【様式１】誓約書'!K13)</f>
        <v/>
      </c>
      <c r="E3" s="32"/>
    </row>
    <row r="4" spans="2:5" ht="22.5" customHeight="1">
      <c r="B4" s="19">
        <v>2</v>
      </c>
      <c r="C4" s="19" t="s">
        <v>122</v>
      </c>
      <c r="D4" s="28" t="str">
        <f>IF('【様式１】誓約書'!K14=0,"",'【様式１】誓約書'!K14)</f>
        <v/>
      </c>
      <c r="E4" s="32"/>
    </row>
    <row r="5" spans="2:5" ht="22.5" customHeight="1">
      <c r="B5" s="19">
        <v>3</v>
      </c>
      <c r="C5" s="19" t="s">
        <v>133</v>
      </c>
      <c r="D5" s="28" t="str">
        <f>IF('【様式１】誓約書'!K12=0,"",'【様式１】誓約書'!K12)</f>
        <v/>
      </c>
      <c r="E5" s="32"/>
    </row>
    <row r="6" spans="2:5" ht="22.5" customHeight="1">
      <c r="B6" s="19">
        <v>4</v>
      </c>
      <c r="C6" s="19" t="s">
        <v>148</v>
      </c>
      <c r="D6" s="29"/>
      <c r="E6" s="32"/>
    </row>
    <row r="7" spans="2:5" ht="22.5" customHeight="1">
      <c r="B7" s="19">
        <v>5</v>
      </c>
      <c r="C7" s="19" t="s">
        <v>84</v>
      </c>
      <c r="D7" s="30"/>
      <c r="E7" s="32"/>
    </row>
    <row r="8" spans="2:5" ht="22.5" customHeight="1">
      <c r="B8" s="19">
        <v>6</v>
      </c>
      <c r="C8" s="19" t="s">
        <v>94</v>
      </c>
      <c r="D8" s="28"/>
      <c r="E8" s="32"/>
    </row>
    <row r="9" spans="2:5" ht="22.5" customHeight="1">
      <c r="B9" s="20">
        <v>7</v>
      </c>
      <c r="C9" s="19" t="s">
        <v>88</v>
      </c>
      <c r="D9" s="28"/>
      <c r="E9" s="32"/>
    </row>
    <row r="10" spans="2:5" ht="22.5" customHeight="1">
      <c r="B10" s="21"/>
      <c r="C10" s="19" t="s">
        <v>150</v>
      </c>
      <c r="D10" s="28"/>
      <c r="E10" s="32"/>
    </row>
    <row r="11" spans="2:5" ht="22.5" customHeight="1">
      <c r="B11" s="21"/>
      <c r="C11" s="19" t="s">
        <v>8</v>
      </c>
      <c r="D11" s="28"/>
      <c r="E11" s="32"/>
    </row>
    <row r="12" spans="2:5" ht="22.5" customHeight="1">
      <c r="B12" s="22"/>
      <c r="C12" s="19" t="s">
        <v>112</v>
      </c>
      <c r="D12" s="28"/>
      <c r="E12" s="32"/>
    </row>
    <row r="14" spans="2:5">
      <c r="B14" s="14" t="s">
        <v>42</v>
      </c>
    </row>
    <row r="15" spans="2:5">
      <c r="B15" s="14" t="s">
        <v>26</v>
      </c>
      <c r="C15" s="25" t="s">
        <v>343</v>
      </c>
    </row>
    <row r="16" spans="2:5">
      <c r="B16" s="14" t="s">
        <v>21</v>
      </c>
      <c r="C16" s="14" t="s">
        <v>116</v>
      </c>
    </row>
    <row r="17" spans="2:3">
      <c r="B17" s="14" t="s">
        <v>113</v>
      </c>
      <c r="C17" s="14" t="s">
        <v>105</v>
      </c>
    </row>
  </sheetData>
  <phoneticPr fontId="8"/>
  <conditionalFormatting sqref="D3:D5">
    <cfRule type="cellIs" dxfId="8" priority="1" operator="equal">
      <formula>0</formula>
    </cfRule>
  </conditionalFormatting>
  <pageMargins left="0.53" right="0.28000000000000003" top="0.59055118110236227" bottom="0.59055118110236227" header="0.36" footer="0.51181102362204722"/>
  <pageSetup paperSize="9" scale="83" fitToWidth="1" fitToHeight="1" orientation="portrait" usePrinterDefaults="1" blackAndWhite="1" r:id="rId1"/>
  <headerFooter alignWithMargins="0">
    <oddHeader>&amp;L&amp;"HG丸ｺﾞｼｯｸM-PRO,標準"&amp;12&amp;A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I14"/>
  <sheetViews>
    <sheetView view="pageBreakPreview" zoomScale="80" zoomScaleSheetLayoutView="80" workbookViewId="0">
      <selection activeCell="M10" sqref="M10"/>
    </sheetView>
  </sheetViews>
  <sheetFormatPr defaultRowHeight="13.5"/>
  <cols>
    <col min="1" max="1" width="2.375" style="33" customWidth="1"/>
    <col min="2" max="2" width="4.25" style="33" bestFit="1" customWidth="1"/>
    <col min="3" max="3" width="0.25" style="33" customWidth="1"/>
    <col min="4" max="4" width="3.75" style="33" customWidth="1"/>
    <col min="5" max="5" width="25.25" style="33" customWidth="1"/>
    <col min="6" max="6" width="11.5" style="34" customWidth="1"/>
    <col min="7" max="7" width="14.875" style="34" customWidth="1"/>
    <col min="8" max="8" width="17.25" style="34" customWidth="1"/>
    <col min="9" max="9" width="28" style="33" customWidth="1"/>
    <col min="10" max="16384" width="9" style="33" customWidth="1"/>
  </cols>
  <sheetData>
    <row r="1" spans="2:9" s="34" customFormat="1" ht="54.75">
      <c r="B1" s="35"/>
      <c r="C1" s="40"/>
      <c r="D1" s="42" t="s">
        <v>28</v>
      </c>
      <c r="E1" s="46"/>
      <c r="F1" s="49" t="s">
        <v>337</v>
      </c>
      <c r="G1" s="46" t="s">
        <v>27</v>
      </c>
      <c r="H1" s="46" t="s">
        <v>140</v>
      </c>
      <c r="I1" s="52" t="s">
        <v>6</v>
      </c>
    </row>
    <row r="2" spans="2:9" ht="27.75">
      <c r="B2" s="36" t="s">
        <v>123</v>
      </c>
      <c r="C2" s="36"/>
      <c r="D2" s="43" t="s">
        <v>353</v>
      </c>
      <c r="E2" s="47"/>
      <c r="F2" s="50">
        <v>19.2</v>
      </c>
      <c r="G2" s="51" t="s">
        <v>134</v>
      </c>
      <c r="H2" s="51" t="s">
        <v>136</v>
      </c>
      <c r="I2" s="53"/>
    </row>
    <row r="3" spans="2:9" ht="45" customHeight="1">
      <c r="B3" s="37">
        <v>1</v>
      </c>
      <c r="C3" s="41"/>
      <c r="D3" s="44"/>
      <c r="E3" s="48"/>
      <c r="F3" s="37"/>
      <c r="G3" s="37"/>
      <c r="H3" s="37"/>
      <c r="I3" s="54"/>
    </row>
    <row r="4" spans="2:9" ht="45" customHeight="1">
      <c r="B4" s="37">
        <v>2</v>
      </c>
      <c r="C4" s="41"/>
      <c r="D4" s="44"/>
      <c r="E4" s="48"/>
      <c r="F4" s="37"/>
      <c r="G4" s="37"/>
      <c r="H4" s="37"/>
      <c r="I4" s="54"/>
    </row>
    <row r="5" spans="2:9" ht="45" customHeight="1">
      <c r="B5" s="37">
        <v>3</v>
      </c>
      <c r="C5" s="41"/>
      <c r="D5" s="44"/>
      <c r="E5" s="48"/>
      <c r="F5" s="37"/>
      <c r="G5" s="37"/>
      <c r="H5" s="37"/>
      <c r="I5" s="54"/>
    </row>
    <row r="6" spans="2:9" ht="45" customHeight="1">
      <c r="B6" s="37">
        <v>4</v>
      </c>
      <c r="C6" s="41"/>
      <c r="D6" s="44"/>
      <c r="E6" s="48"/>
      <c r="F6" s="37"/>
      <c r="G6" s="37"/>
      <c r="H6" s="37"/>
      <c r="I6" s="54"/>
    </row>
    <row r="7" spans="2:9" ht="45" customHeight="1">
      <c r="B7" s="37">
        <v>5</v>
      </c>
      <c r="C7" s="41"/>
      <c r="D7" s="44"/>
      <c r="E7" s="48"/>
      <c r="F7" s="37"/>
      <c r="G7" s="37"/>
      <c r="H7" s="37"/>
      <c r="I7" s="54"/>
    </row>
    <row r="8" spans="2:9" ht="45" customHeight="1">
      <c r="B8" s="38"/>
      <c r="D8" s="45"/>
      <c r="E8" s="45"/>
      <c r="F8" s="38"/>
      <c r="G8" s="38"/>
      <c r="H8" s="38"/>
      <c r="I8" s="55"/>
    </row>
    <row r="9" spans="2:9" ht="18.75" customHeight="1">
      <c r="B9" s="33" t="s">
        <v>14</v>
      </c>
    </row>
    <row r="10" spans="2:9" ht="18.75" customHeight="1">
      <c r="B10" s="33" t="s">
        <v>15</v>
      </c>
    </row>
    <row r="11" spans="2:9" ht="18.75" customHeight="1">
      <c r="B11" s="33" t="s">
        <v>261</v>
      </c>
    </row>
    <row r="12" spans="2:9" ht="18.75" customHeight="1">
      <c r="B12" s="33" t="s">
        <v>101</v>
      </c>
    </row>
    <row r="13" spans="2:9" ht="18.75" customHeight="1">
      <c r="B13" s="39" t="s">
        <v>153</v>
      </c>
    </row>
    <row r="14" spans="2:9" ht="18.75" customHeight="1">
      <c r="B14" s="33" t="s">
        <v>114</v>
      </c>
    </row>
    <row r="15" spans="2:9" ht="18.75" customHeight="1"/>
    <row r="16" spans="2:9" ht="18.75" customHeight="1"/>
    <row r="17" ht="18.75" customHeight="1"/>
    <row r="18" ht="18.75" customHeight="1"/>
  </sheetData>
  <mergeCells count="7">
    <mergeCell ref="D1:E1"/>
    <mergeCell ref="D2:E2"/>
    <mergeCell ref="D3:E3"/>
    <mergeCell ref="D4:E4"/>
    <mergeCell ref="D5:E5"/>
    <mergeCell ref="D6:E6"/>
    <mergeCell ref="D7:E7"/>
  </mergeCells>
  <phoneticPr fontId="8"/>
  <pageMargins left="0.59055118110236227" right="0.59055118110236227" top="0.72916666666666663" bottom="0.59055118110236227" header="0.43307086614173229" footer="0.51181102362204722"/>
  <pageSetup paperSize="9" scale="85" fitToWidth="1" fitToHeight="1" orientation="portrait" usePrinterDefaults="1" blackAndWhite="1" r:id="rId1"/>
  <headerFooter alignWithMargins="0">
    <oddHeader>&amp;L&amp;"HG丸ｺﾞｼｯｸM-PRO,標準"&amp;12&amp;A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dimension ref="A3:AA45"/>
  <sheetViews>
    <sheetView view="pageBreakPreview" topLeftCell="A22" zoomScaleSheetLayoutView="100" workbookViewId="0">
      <selection activeCell="F5" sqref="F5"/>
    </sheetView>
  </sheetViews>
  <sheetFormatPr defaultRowHeight="14.25"/>
  <cols>
    <col min="1" max="3" width="3.5" style="14" customWidth="1"/>
    <col min="4" max="5" width="3.5" style="15" customWidth="1"/>
    <col min="6" max="16384" width="3.5" style="14" customWidth="1"/>
  </cols>
  <sheetData>
    <row r="3" spans="1:27" ht="18.75">
      <c r="A3" s="56" t="s">
        <v>309</v>
      </c>
      <c r="B3" s="56"/>
      <c r="C3" s="56"/>
      <c r="D3" s="56"/>
      <c r="E3" s="56"/>
      <c r="F3" s="56"/>
      <c r="G3" s="56"/>
      <c r="H3" s="56"/>
      <c r="I3" s="56"/>
      <c r="J3" s="56"/>
      <c r="K3" s="56"/>
      <c r="L3" s="56"/>
      <c r="M3" s="56"/>
      <c r="N3" s="56"/>
      <c r="O3" s="56"/>
      <c r="P3" s="56"/>
      <c r="Q3" s="56"/>
      <c r="R3" s="56"/>
      <c r="S3" s="56"/>
      <c r="T3" s="56"/>
      <c r="U3" s="56"/>
      <c r="V3" s="56"/>
      <c r="W3" s="56"/>
      <c r="X3" s="56"/>
      <c r="Y3" s="56"/>
      <c r="Z3" s="56"/>
      <c r="AA3" s="56"/>
    </row>
    <row r="6" spans="1:27">
      <c r="T6" s="60" t="s">
        <v>174</v>
      </c>
      <c r="U6" s="60"/>
      <c r="V6" s="60"/>
      <c r="W6" s="60"/>
      <c r="X6" s="60"/>
      <c r="Y6" s="60"/>
      <c r="Z6" s="60"/>
      <c r="AA6" s="60"/>
    </row>
    <row r="9" spans="1:27">
      <c r="A9" s="57" t="s">
        <v>338</v>
      </c>
      <c r="B9" s="57"/>
      <c r="C9" s="57"/>
      <c r="D9" s="57"/>
      <c r="E9" s="57"/>
      <c r="F9" s="57"/>
      <c r="G9" s="57"/>
      <c r="H9" s="57"/>
    </row>
    <row r="11" spans="1:27" s="1" customFormat="1" ht="24.75" customHeight="1">
      <c r="D11" s="2"/>
      <c r="E11" s="2"/>
      <c r="J11" s="7" t="s">
        <v>7</v>
      </c>
      <c r="K11" s="9" t="str">
        <f>IF('【様式１】誓約書'!K11=0,"",'【様式１】誓約書'!K11)</f>
        <v>　　　-</v>
      </c>
      <c r="L11" s="9"/>
      <c r="M11" s="9"/>
      <c r="N11" s="9"/>
      <c r="O11" s="9"/>
      <c r="P11" s="9"/>
      <c r="Q11" s="9"/>
      <c r="R11" s="9"/>
    </row>
    <row r="12" spans="1:27" s="1" customFormat="1" ht="32.25" customHeight="1">
      <c r="D12" s="2"/>
      <c r="E12" s="2"/>
      <c r="F12" s="6" t="s">
        <v>5</v>
      </c>
      <c r="G12" s="6"/>
      <c r="H12" s="6"/>
      <c r="I12" s="6"/>
      <c r="J12" s="6"/>
      <c r="K12" s="9" t="str">
        <f>IF('【様式１】誓約書'!K12=0,"",'【様式１】誓約書'!K12)</f>
        <v/>
      </c>
      <c r="L12" s="9"/>
      <c r="M12" s="9"/>
      <c r="N12" s="9"/>
      <c r="O12" s="9"/>
      <c r="P12" s="9"/>
      <c r="Q12" s="9"/>
      <c r="R12" s="9"/>
      <c r="S12" s="9"/>
      <c r="T12" s="9"/>
      <c r="U12" s="9"/>
      <c r="V12" s="9"/>
      <c r="W12" s="13"/>
      <c r="X12" s="13"/>
    </row>
    <row r="13" spans="1:27" s="1" customFormat="1" ht="32.25" customHeight="1">
      <c r="D13" s="2"/>
      <c r="E13" s="2"/>
      <c r="F13" s="6" t="s">
        <v>317</v>
      </c>
      <c r="G13" s="6"/>
      <c r="H13" s="6"/>
      <c r="I13" s="6"/>
      <c r="J13" s="6"/>
      <c r="K13" s="9" t="str">
        <f>IF('【様式１】誓約書'!K13=0,"",'【様式１】誓約書'!K13)</f>
        <v/>
      </c>
      <c r="L13" s="9"/>
      <c r="M13" s="9"/>
      <c r="N13" s="9"/>
      <c r="O13" s="9"/>
      <c r="P13" s="9"/>
      <c r="Q13" s="9"/>
      <c r="R13" s="9"/>
      <c r="S13" s="9"/>
      <c r="T13" s="9"/>
      <c r="U13" s="9"/>
      <c r="V13" s="9"/>
      <c r="W13" s="13"/>
      <c r="X13" s="13"/>
    </row>
    <row r="14" spans="1:27" s="1" customFormat="1" ht="32.25" customHeight="1">
      <c r="D14" s="2"/>
      <c r="E14" s="2"/>
      <c r="F14" s="6" t="s">
        <v>307</v>
      </c>
      <c r="G14" s="6"/>
      <c r="H14" s="6"/>
      <c r="I14" s="6"/>
      <c r="J14" s="6"/>
      <c r="K14" s="9" t="str">
        <f>IF('【様式１】誓約書'!K14=0,"",'【様式１】誓約書'!K14)</f>
        <v/>
      </c>
      <c r="L14" s="9"/>
      <c r="M14" s="9"/>
      <c r="N14" s="9"/>
      <c r="O14" s="9"/>
      <c r="P14" s="9"/>
      <c r="Q14" s="9"/>
      <c r="R14" s="9"/>
      <c r="S14" s="9"/>
      <c r="T14" s="9"/>
      <c r="U14" s="9"/>
      <c r="V14" s="9"/>
      <c r="W14" s="13"/>
      <c r="X14" s="13"/>
      <c r="Y14" s="1" t="s">
        <v>35</v>
      </c>
    </row>
    <row r="21" spans="2:24">
      <c r="B21" s="58" t="s">
        <v>312</v>
      </c>
      <c r="C21" s="58"/>
      <c r="D21" s="58"/>
      <c r="E21" s="58"/>
      <c r="F21" s="58"/>
      <c r="G21" s="58"/>
      <c r="H21" s="58"/>
      <c r="I21" s="58"/>
      <c r="J21" s="58"/>
      <c r="K21" s="58"/>
      <c r="L21" s="58"/>
      <c r="M21" s="58"/>
      <c r="N21" s="58"/>
      <c r="O21" s="58"/>
      <c r="P21" s="58"/>
      <c r="Q21" s="58"/>
      <c r="R21" s="58"/>
      <c r="S21" s="58"/>
      <c r="T21" s="58"/>
      <c r="U21" s="58"/>
      <c r="V21" s="58"/>
      <c r="W21" s="58"/>
      <c r="X21" s="58"/>
    </row>
    <row r="22" spans="2:24">
      <c r="B22" s="58"/>
      <c r="C22" s="58"/>
      <c r="D22" s="58"/>
      <c r="E22" s="58"/>
      <c r="F22" s="58"/>
      <c r="G22" s="58"/>
      <c r="H22" s="58"/>
      <c r="I22" s="58"/>
      <c r="J22" s="58"/>
      <c r="K22" s="58"/>
      <c r="L22" s="58"/>
      <c r="M22" s="58"/>
      <c r="N22" s="58"/>
      <c r="O22" s="58"/>
      <c r="P22" s="58"/>
      <c r="Q22" s="58"/>
      <c r="R22" s="58"/>
      <c r="S22" s="58"/>
      <c r="T22" s="58"/>
      <c r="U22" s="58"/>
      <c r="V22" s="58"/>
      <c r="W22" s="58"/>
      <c r="X22" s="58"/>
    </row>
    <row r="23" spans="2:24">
      <c r="B23" s="58"/>
      <c r="C23" s="58"/>
      <c r="D23" s="58"/>
      <c r="E23" s="58"/>
      <c r="F23" s="58"/>
      <c r="G23" s="58"/>
      <c r="H23" s="58"/>
      <c r="I23" s="58"/>
      <c r="J23" s="58"/>
      <c r="K23" s="58"/>
      <c r="L23" s="58"/>
      <c r="M23" s="58"/>
      <c r="N23" s="58"/>
      <c r="O23" s="58"/>
      <c r="P23" s="58"/>
      <c r="Q23" s="58"/>
      <c r="R23" s="58"/>
      <c r="S23" s="58"/>
      <c r="T23" s="58"/>
      <c r="U23" s="58"/>
      <c r="V23" s="58"/>
      <c r="W23" s="58"/>
      <c r="X23" s="58"/>
    </row>
    <row r="24" spans="2:24">
      <c r="B24" s="58"/>
      <c r="C24" s="58"/>
      <c r="D24" s="58"/>
      <c r="E24" s="58"/>
      <c r="F24" s="58"/>
      <c r="G24" s="58"/>
      <c r="H24" s="58"/>
      <c r="I24" s="58"/>
      <c r="J24" s="58"/>
      <c r="K24" s="58"/>
      <c r="L24" s="58"/>
      <c r="M24" s="58"/>
      <c r="N24" s="58"/>
      <c r="O24" s="58"/>
      <c r="P24" s="58"/>
      <c r="Q24" s="58"/>
      <c r="R24" s="58"/>
      <c r="S24" s="58"/>
      <c r="T24" s="58"/>
      <c r="U24" s="58"/>
      <c r="V24" s="58"/>
      <c r="W24" s="58"/>
      <c r="X24" s="58"/>
    </row>
    <row r="41" spans="10:24">
      <c r="J41" s="14" t="s">
        <v>288</v>
      </c>
    </row>
    <row r="42" spans="10:24" ht="27.75" customHeight="1">
      <c r="J42" s="59" t="s">
        <v>60</v>
      </c>
      <c r="K42" s="59"/>
      <c r="L42" s="59"/>
      <c r="M42" s="59"/>
      <c r="N42" s="30"/>
      <c r="O42" s="30"/>
      <c r="P42" s="30"/>
      <c r="Q42" s="30"/>
      <c r="R42" s="30"/>
      <c r="S42" s="30"/>
      <c r="T42" s="30"/>
      <c r="U42" s="30"/>
      <c r="V42" s="30"/>
      <c r="W42" s="30"/>
      <c r="X42" s="30"/>
    </row>
    <row r="43" spans="10:24" ht="27.75" customHeight="1">
      <c r="J43" s="59" t="s">
        <v>340</v>
      </c>
      <c r="K43" s="59"/>
      <c r="L43" s="59"/>
      <c r="M43" s="59"/>
      <c r="N43" s="30"/>
      <c r="O43" s="30"/>
      <c r="P43" s="30"/>
      <c r="Q43" s="30"/>
      <c r="R43" s="30"/>
      <c r="S43" s="30"/>
      <c r="T43" s="30"/>
      <c r="U43" s="30"/>
      <c r="V43" s="30"/>
      <c r="W43" s="30"/>
      <c r="X43" s="30"/>
    </row>
    <row r="44" spans="10:24" ht="27.75" customHeight="1">
      <c r="J44" s="59" t="s">
        <v>341</v>
      </c>
      <c r="K44" s="59"/>
      <c r="L44" s="59"/>
      <c r="M44" s="59"/>
      <c r="N44" s="30"/>
      <c r="O44" s="30"/>
      <c r="P44" s="30"/>
      <c r="Q44" s="30"/>
      <c r="R44" s="30"/>
      <c r="S44" s="30"/>
      <c r="T44" s="30"/>
      <c r="U44" s="30"/>
      <c r="V44" s="30"/>
      <c r="W44" s="30"/>
      <c r="X44" s="30"/>
    </row>
    <row r="45" spans="10:24" ht="27.75" customHeight="1">
      <c r="J45" s="59" t="s">
        <v>335</v>
      </c>
      <c r="K45" s="59"/>
      <c r="L45" s="59"/>
      <c r="M45" s="59"/>
      <c r="N45" s="30"/>
      <c r="O45" s="30"/>
      <c r="P45" s="30"/>
      <c r="Q45" s="30"/>
      <c r="R45" s="30"/>
      <c r="S45" s="30"/>
      <c r="T45" s="30"/>
      <c r="U45" s="30"/>
      <c r="V45" s="30"/>
      <c r="W45" s="30"/>
      <c r="X45" s="30"/>
    </row>
  </sheetData>
  <mergeCells count="19">
    <mergeCell ref="A3:AA3"/>
    <mergeCell ref="T6:AA6"/>
    <mergeCell ref="A9:H9"/>
    <mergeCell ref="K11:R11"/>
    <mergeCell ref="F12:J12"/>
    <mergeCell ref="K12:V12"/>
    <mergeCell ref="F13:J13"/>
    <mergeCell ref="K13:V13"/>
    <mergeCell ref="F14:J14"/>
    <mergeCell ref="K14:V14"/>
    <mergeCell ref="J42:M42"/>
    <mergeCell ref="N42:X42"/>
    <mergeCell ref="J43:M43"/>
    <mergeCell ref="N43:X43"/>
    <mergeCell ref="J44:M44"/>
    <mergeCell ref="N44:X44"/>
    <mergeCell ref="J45:M45"/>
    <mergeCell ref="N45:X45"/>
    <mergeCell ref="B21:X24"/>
  </mergeCells>
  <phoneticPr fontId="8"/>
  <conditionalFormatting sqref="K11:R11 K12:V14">
    <cfRule type="cellIs" dxfId="7" priority="1" operator="equal">
      <formula>0</formula>
    </cfRule>
  </conditionalFormatting>
  <pageMargins left="0.53" right="0.28000000000000003" top="0.59055118110236227" bottom="0.59055118110236227" header="0.36" footer="0.51181102362204722"/>
  <pageSetup paperSize="9" fitToWidth="1" fitToHeight="1" orientation="portrait" usePrinterDefaults="1" blackAndWhite="1" r:id="rId1"/>
  <headerFooter alignWithMargins="0">
    <oddHeader>&amp;L&amp;"HG丸ｺﾞｼｯｸM-PRO,標準"&amp;12&amp;A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41"/>
  <sheetViews>
    <sheetView showGridLines="0" view="pageBreakPreview" zoomScale="90" zoomScaleSheetLayoutView="90" workbookViewId="0">
      <selection activeCell="G32" sqref="G32"/>
    </sheetView>
  </sheetViews>
  <sheetFormatPr defaultRowHeight="13.5"/>
  <cols>
    <col min="1" max="1" width="28.5" style="61" customWidth="1"/>
    <col min="2" max="2" width="19.5" style="62" customWidth="1"/>
    <col min="3" max="3" width="38" style="62" customWidth="1"/>
    <col min="4" max="4" width="11.875" style="63" bestFit="1" customWidth="1"/>
    <col min="5" max="5" width="42.125" style="63" customWidth="1"/>
    <col min="6" max="6" width="27.375" style="64" customWidth="1"/>
    <col min="7" max="7" width="42.375" style="65" customWidth="1"/>
    <col min="8" max="8" width="1.625" style="61" customWidth="1"/>
    <col min="9" max="9" width="22.5" style="61" customWidth="1"/>
    <col min="10" max="16384" width="9" style="61" customWidth="1"/>
  </cols>
  <sheetData>
    <row r="1" spans="1:7" s="66" customFormat="1" ht="14.25">
      <c r="A1" s="67" t="s">
        <v>178</v>
      </c>
      <c r="B1" s="67" t="s">
        <v>137</v>
      </c>
      <c r="C1" s="88" t="s">
        <v>179</v>
      </c>
      <c r="D1" s="88" t="s">
        <v>180</v>
      </c>
      <c r="E1" s="88" t="s">
        <v>185</v>
      </c>
      <c r="F1" s="88" t="s">
        <v>19</v>
      </c>
    </row>
    <row r="2" spans="1:7" ht="42.75" customHeight="1">
      <c r="A2" s="68" t="s">
        <v>196</v>
      </c>
      <c r="B2" s="78"/>
      <c r="C2" s="89" t="s">
        <v>108</v>
      </c>
      <c r="D2" s="91"/>
      <c r="E2" s="91"/>
      <c r="F2" s="96"/>
      <c r="G2" s="61"/>
    </row>
    <row r="3" spans="1:7" ht="14.25">
      <c r="A3" s="69"/>
      <c r="B3" s="79" t="s">
        <v>187</v>
      </c>
      <c r="C3" s="88" t="s">
        <v>73</v>
      </c>
      <c r="D3" s="88" t="s">
        <v>189</v>
      </c>
      <c r="E3" s="88" t="s">
        <v>190</v>
      </c>
      <c r="F3" s="88" t="s">
        <v>19</v>
      </c>
      <c r="G3" s="61"/>
    </row>
    <row r="4" spans="1:7" ht="14.25">
      <c r="A4" s="69"/>
      <c r="B4" s="80"/>
      <c r="C4" s="90"/>
      <c r="D4" s="90"/>
      <c r="E4" s="94"/>
      <c r="F4" s="97"/>
      <c r="G4" s="61"/>
    </row>
    <row r="5" spans="1:7">
      <c r="A5" s="69"/>
      <c r="B5" s="80"/>
      <c r="C5" s="90"/>
      <c r="D5" s="90"/>
      <c r="E5" s="94"/>
      <c r="F5" s="97"/>
      <c r="G5" s="61"/>
    </row>
    <row r="6" spans="1:7">
      <c r="A6" s="69"/>
      <c r="B6" s="80"/>
      <c r="C6" s="90"/>
      <c r="D6" s="90"/>
      <c r="E6" s="94"/>
      <c r="F6" s="97"/>
      <c r="G6" s="61"/>
    </row>
    <row r="7" spans="1:7">
      <c r="A7" s="69"/>
      <c r="B7" s="80"/>
      <c r="C7" s="90"/>
      <c r="D7" s="90"/>
      <c r="E7" s="94"/>
      <c r="F7" s="97"/>
      <c r="G7" s="61"/>
    </row>
    <row r="8" spans="1:7">
      <c r="A8" s="69"/>
      <c r="B8" s="80"/>
      <c r="C8" s="90"/>
      <c r="D8" s="90"/>
      <c r="E8" s="94"/>
      <c r="F8" s="97"/>
      <c r="G8" s="61"/>
    </row>
    <row r="9" spans="1:7">
      <c r="A9" s="70"/>
      <c r="B9" s="81"/>
      <c r="C9" s="90"/>
      <c r="D9" s="90"/>
      <c r="E9" s="94"/>
      <c r="F9" s="97"/>
      <c r="G9" s="61"/>
    </row>
    <row r="11" spans="1:7" s="66" customFormat="1" ht="14.25">
      <c r="A11" s="67" t="s">
        <v>178</v>
      </c>
      <c r="B11" s="67" t="s">
        <v>137</v>
      </c>
      <c r="C11" s="88" t="s">
        <v>179</v>
      </c>
      <c r="D11" s="88" t="s">
        <v>180</v>
      </c>
      <c r="E11" s="88" t="s">
        <v>185</v>
      </c>
      <c r="F11" s="88" t="s">
        <v>19</v>
      </c>
    </row>
    <row r="12" spans="1:7" ht="19.5" customHeight="1">
      <c r="A12" s="68" t="s">
        <v>50</v>
      </c>
      <c r="B12" s="78"/>
      <c r="C12" s="91"/>
      <c r="D12" s="91"/>
      <c r="E12" s="91"/>
      <c r="F12" s="96"/>
      <c r="G12" s="61"/>
    </row>
    <row r="13" spans="1:7" ht="14.25">
      <c r="A13" s="69"/>
      <c r="B13" s="79" t="s">
        <v>191</v>
      </c>
      <c r="C13" s="88" t="s">
        <v>73</v>
      </c>
      <c r="D13" s="88" t="s">
        <v>189</v>
      </c>
      <c r="E13" s="88" t="s">
        <v>190</v>
      </c>
      <c r="F13" s="88" t="s">
        <v>19</v>
      </c>
      <c r="G13" s="61"/>
    </row>
    <row r="14" spans="1:7" ht="14.25">
      <c r="A14" s="69"/>
      <c r="B14" s="80"/>
      <c r="C14" s="90"/>
      <c r="D14" s="90"/>
      <c r="E14" s="94"/>
      <c r="F14" s="97"/>
      <c r="G14" s="61"/>
    </row>
    <row r="15" spans="1:7">
      <c r="A15" s="69"/>
      <c r="B15" s="80"/>
      <c r="C15" s="90"/>
      <c r="D15" s="90"/>
      <c r="E15" s="94"/>
      <c r="F15" s="97"/>
      <c r="G15" s="61"/>
    </row>
    <row r="16" spans="1:7">
      <c r="A16" s="69"/>
      <c r="B16" s="80"/>
      <c r="C16" s="90"/>
      <c r="D16" s="90"/>
      <c r="E16" s="94"/>
      <c r="F16" s="97"/>
      <c r="G16" s="61"/>
    </row>
    <row r="17" spans="1:7">
      <c r="A17" s="69"/>
      <c r="B17" s="80"/>
      <c r="C17" s="90"/>
      <c r="D17" s="90"/>
      <c r="E17" s="94"/>
      <c r="F17" s="97"/>
      <c r="G17" s="61"/>
    </row>
    <row r="18" spans="1:7">
      <c r="A18" s="69"/>
      <c r="B18" s="80"/>
      <c r="C18" s="90"/>
      <c r="D18" s="90"/>
      <c r="E18" s="94"/>
      <c r="F18" s="97"/>
      <c r="G18" s="61"/>
    </row>
    <row r="19" spans="1:7">
      <c r="A19" s="70"/>
      <c r="B19" s="81"/>
      <c r="C19" s="90"/>
      <c r="D19" s="90"/>
      <c r="E19" s="94"/>
      <c r="F19" s="97"/>
      <c r="G19" s="61"/>
    </row>
    <row r="21" spans="1:7" ht="14.25">
      <c r="A21" s="71" t="s">
        <v>192</v>
      </c>
      <c r="B21" s="71" t="s">
        <v>137</v>
      </c>
      <c r="C21" s="88" t="s">
        <v>179</v>
      </c>
      <c r="D21" s="88" t="s">
        <v>180</v>
      </c>
      <c r="E21" s="88" t="s">
        <v>185</v>
      </c>
      <c r="F21" s="88" t="s">
        <v>19</v>
      </c>
    </row>
    <row r="22" spans="1:7" s="66" customFormat="1" ht="14.25">
      <c r="A22" s="72"/>
      <c r="B22" s="82"/>
      <c r="C22" s="82"/>
      <c r="D22" s="82"/>
      <c r="E22" s="82"/>
      <c r="F22" s="98"/>
    </row>
    <row r="23" spans="1:7">
      <c r="A23" s="73"/>
      <c r="B23" s="83"/>
      <c r="C23" s="90"/>
      <c r="D23" s="90"/>
      <c r="E23" s="94"/>
      <c r="F23" s="97"/>
      <c r="G23" s="61"/>
    </row>
    <row r="24" spans="1:7">
      <c r="A24" s="73"/>
      <c r="B24" s="83"/>
      <c r="C24" s="90"/>
      <c r="D24" s="90"/>
      <c r="E24" s="94"/>
      <c r="F24" s="97"/>
      <c r="G24" s="61"/>
    </row>
    <row r="25" spans="1:7">
      <c r="A25" s="73"/>
      <c r="B25" s="83"/>
      <c r="C25" s="90"/>
      <c r="D25" s="90"/>
      <c r="E25" s="94"/>
      <c r="F25" s="97"/>
      <c r="G25" s="61"/>
    </row>
    <row r="26" spans="1:7">
      <c r="A26" s="73"/>
      <c r="B26" s="83"/>
      <c r="C26" s="90"/>
      <c r="D26" s="90"/>
      <c r="E26" s="94"/>
      <c r="F26" s="97"/>
      <c r="G26" s="61"/>
    </row>
    <row r="27" spans="1:7">
      <c r="A27" s="73"/>
      <c r="B27" s="83"/>
      <c r="C27" s="90"/>
      <c r="D27" s="90"/>
      <c r="E27" s="94"/>
      <c r="F27" s="97"/>
      <c r="G27" s="61"/>
    </row>
    <row r="28" spans="1:7">
      <c r="A28" s="73"/>
      <c r="B28" s="83"/>
      <c r="C28" s="90"/>
      <c r="D28" s="90"/>
      <c r="E28" s="94"/>
      <c r="F28" s="97"/>
      <c r="G28" s="61"/>
    </row>
    <row r="29" spans="1:7">
      <c r="A29" s="73"/>
      <c r="B29" s="83"/>
      <c r="C29" s="90"/>
      <c r="D29" s="90"/>
      <c r="E29" s="94"/>
      <c r="F29" s="97"/>
      <c r="G29" s="61"/>
    </row>
    <row r="30" spans="1:7">
      <c r="A30" s="73"/>
      <c r="B30" s="83"/>
      <c r="C30" s="90"/>
      <c r="D30" s="90"/>
      <c r="E30" s="94"/>
      <c r="F30" s="97"/>
      <c r="G30" s="61"/>
    </row>
    <row r="31" spans="1:7">
      <c r="A31" s="61" t="s">
        <v>193</v>
      </c>
      <c r="B31" s="84"/>
      <c r="C31" s="63"/>
      <c r="E31" s="64"/>
      <c r="F31" s="65"/>
      <c r="G31" s="61"/>
    </row>
    <row r="32" spans="1:7">
      <c r="B32" s="84"/>
      <c r="C32" s="63"/>
      <c r="E32" s="64"/>
      <c r="F32" s="65"/>
      <c r="G32" s="61"/>
    </row>
    <row r="33" spans="1:7">
      <c r="A33" s="74" t="s">
        <v>358</v>
      </c>
      <c r="B33" s="85"/>
      <c r="C33" s="85"/>
      <c r="D33" s="85"/>
      <c r="E33" s="85"/>
      <c r="F33" s="99"/>
      <c r="G33" s="61"/>
    </row>
    <row r="34" spans="1:7">
      <c r="A34" s="75"/>
      <c r="B34" s="86"/>
      <c r="C34" s="92"/>
      <c r="D34" s="92"/>
      <c r="E34" s="95"/>
      <c r="F34" s="100"/>
      <c r="G34" s="61"/>
    </row>
    <row r="35" spans="1:7">
      <c r="A35" s="76"/>
      <c r="B35" s="84"/>
      <c r="C35" s="63"/>
      <c r="E35" s="64"/>
      <c r="F35" s="101"/>
      <c r="G35" s="61"/>
    </row>
    <row r="36" spans="1:7">
      <c r="A36" s="76"/>
      <c r="B36" s="84"/>
      <c r="C36" s="63"/>
      <c r="E36" s="64"/>
      <c r="F36" s="101"/>
      <c r="G36" s="61"/>
    </row>
    <row r="37" spans="1:7">
      <c r="A37" s="76"/>
      <c r="B37" s="84"/>
      <c r="C37" s="63"/>
      <c r="E37" s="64"/>
      <c r="F37" s="101"/>
      <c r="G37" s="61"/>
    </row>
    <row r="38" spans="1:7">
      <c r="A38" s="76"/>
      <c r="B38" s="84"/>
      <c r="C38" s="63"/>
      <c r="E38" s="64"/>
      <c r="F38" s="101"/>
      <c r="G38" s="61"/>
    </row>
    <row r="39" spans="1:7">
      <c r="A39" s="76"/>
      <c r="B39" s="84"/>
      <c r="C39" s="63"/>
      <c r="E39" s="64"/>
      <c r="F39" s="101"/>
      <c r="G39" s="61"/>
    </row>
    <row r="40" spans="1:7">
      <c r="A40" s="76"/>
      <c r="B40" s="84"/>
      <c r="C40" s="63"/>
      <c r="E40" s="64"/>
      <c r="F40" s="101"/>
      <c r="G40" s="61"/>
    </row>
    <row r="41" spans="1:7">
      <c r="A41" s="77"/>
      <c r="B41" s="87"/>
      <c r="C41" s="87"/>
      <c r="D41" s="93"/>
      <c r="E41" s="93"/>
      <c r="F41" s="102"/>
    </row>
  </sheetData>
  <mergeCells count="5">
    <mergeCell ref="A33:F33"/>
    <mergeCell ref="A2:A9"/>
    <mergeCell ref="B3:B9"/>
    <mergeCell ref="A12:A19"/>
    <mergeCell ref="B13:B19"/>
  </mergeCells>
  <phoneticPr fontId="8"/>
  <pageMargins left="0.59055118110236227" right="0.59055118110236227" top="0.78468749999999998" bottom="0.59055118110236227" header="0.51181102362204722" footer="0.51181102362204722"/>
  <pageSetup paperSize="9" scale="55" fitToWidth="1" fitToHeight="1" orientation="portrait" usePrinterDefaults="1" r:id="rId1"/>
  <headerFooter alignWithMargins="0">
    <oddHeader>&amp;L&amp;"HG丸ｺﾞｼｯｸM-PRO,標準"&amp;12&amp;A</oddHead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G61"/>
  <sheetViews>
    <sheetView tabSelected="1" view="pageBreakPreview" topLeftCell="A16" zoomScale="115" zoomScaleSheetLayoutView="115" workbookViewId="0">
      <selection activeCell="AM36" sqref="AM36"/>
    </sheetView>
  </sheetViews>
  <sheetFormatPr defaultRowHeight="13.5"/>
  <cols>
    <col min="1" max="47" width="2.625" style="33" customWidth="1"/>
    <col min="48" max="16384" width="9" style="33" customWidth="1"/>
  </cols>
  <sheetData>
    <row r="1" spans="1:33">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ht="13.5" customHeight="1">
      <c r="A2" s="103" t="s">
        <v>70</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row>
    <row r="3" spans="1:33" ht="13.5" customHeight="1">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3.5" customHeight="1">
      <c r="A4" s="104" t="s">
        <v>345</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row>
    <row r="5" spans="1:33" ht="13.5" customHeight="1">
      <c r="A5" s="39"/>
      <c r="B5" s="39"/>
      <c r="C5" s="39"/>
      <c r="D5" s="39"/>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39"/>
      <c r="AF5" s="39"/>
      <c r="AG5" s="39"/>
    </row>
    <row r="6" spans="1:33" ht="13.5" customHeight="1">
      <c r="A6" s="39"/>
      <c r="B6" s="39"/>
      <c r="C6" s="107" t="s">
        <v>39</v>
      </c>
      <c r="D6" s="108"/>
      <c r="E6" s="108"/>
      <c r="F6" s="108"/>
      <c r="G6" s="108"/>
      <c r="H6" s="108"/>
      <c r="I6" s="108"/>
      <c r="J6" s="116" t="s">
        <v>65</v>
      </c>
      <c r="K6" s="116"/>
      <c r="L6" s="116"/>
      <c r="M6" s="116"/>
      <c r="N6" s="116"/>
      <c r="O6" s="116"/>
      <c r="P6" s="116"/>
      <c r="Q6" s="116"/>
      <c r="R6" s="116"/>
      <c r="S6" s="116"/>
      <c r="T6" s="116"/>
      <c r="U6" s="116"/>
      <c r="V6" s="116"/>
      <c r="W6" s="116"/>
      <c r="X6" s="116"/>
      <c r="Y6" s="116"/>
      <c r="Z6" s="116"/>
      <c r="AA6" s="116"/>
      <c r="AB6" s="116"/>
      <c r="AC6" s="116"/>
      <c r="AD6" s="116"/>
      <c r="AE6" s="116"/>
      <c r="AF6" s="39"/>
      <c r="AG6" s="39"/>
    </row>
    <row r="7" spans="1:33">
      <c r="A7" s="39"/>
      <c r="B7" s="39"/>
      <c r="C7" s="108"/>
      <c r="D7" s="108"/>
      <c r="E7" s="108"/>
      <c r="F7" s="108"/>
      <c r="G7" s="108"/>
      <c r="H7" s="108"/>
      <c r="I7" s="108"/>
      <c r="J7" s="116"/>
      <c r="K7" s="116"/>
      <c r="L7" s="116"/>
      <c r="M7" s="116"/>
      <c r="N7" s="116"/>
      <c r="O7" s="116"/>
      <c r="P7" s="116"/>
      <c r="Q7" s="116"/>
      <c r="R7" s="116"/>
      <c r="S7" s="116"/>
      <c r="T7" s="116"/>
      <c r="U7" s="116"/>
      <c r="V7" s="116"/>
      <c r="W7" s="116"/>
      <c r="X7" s="116"/>
      <c r="Y7" s="116"/>
      <c r="Z7" s="116"/>
      <c r="AA7" s="116"/>
      <c r="AB7" s="116"/>
      <c r="AC7" s="116"/>
      <c r="AD7" s="116"/>
      <c r="AE7" s="116"/>
      <c r="AF7" s="39"/>
      <c r="AG7" s="39"/>
    </row>
    <row r="8" spans="1:33" ht="13.5" customHeight="1">
      <c r="A8" s="39"/>
      <c r="B8" s="39"/>
      <c r="C8" s="109" t="s">
        <v>222</v>
      </c>
      <c r="D8" s="108"/>
      <c r="E8" s="108"/>
      <c r="F8" s="108"/>
      <c r="G8" s="108"/>
      <c r="H8" s="108"/>
      <c r="I8" s="108"/>
      <c r="J8" s="117"/>
      <c r="K8" s="120"/>
      <c r="L8" s="117"/>
      <c r="M8" s="126"/>
      <c r="N8" s="129" t="s">
        <v>198</v>
      </c>
      <c r="O8" s="132"/>
      <c r="P8" s="135" t="s">
        <v>66</v>
      </c>
      <c r="Q8" s="140"/>
      <c r="R8" s="135" t="s">
        <v>64</v>
      </c>
      <c r="S8" s="143"/>
      <c r="T8" s="146" t="s">
        <v>59</v>
      </c>
      <c r="U8" s="140"/>
      <c r="V8" s="135" t="s">
        <v>4</v>
      </c>
      <c r="W8" s="140"/>
      <c r="X8" s="135" t="s">
        <v>49</v>
      </c>
      <c r="Y8" s="143"/>
      <c r="Z8" s="146" t="s">
        <v>3</v>
      </c>
      <c r="AA8" s="140"/>
      <c r="AB8" s="135" t="s">
        <v>55</v>
      </c>
      <c r="AC8" s="140"/>
      <c r="AD8" s="135" t="s">
        <v>51</v>
      </c>
      <c r="AE8" s="140"/>
      <c r="AF8" s="39"/>
      <c r="AG8" s="39"/>
    </row>
    <row r="9" spans="1:33" ht="13.5" customHeight="1">
      <c r="A9" s="39"/>
      <c r="B9" s="39"/>
      <c r="C9" s="108"/>
      <c r="D9" s="108"/>
      <c r="E9" s="108"/>
      <c r="F9" s="108"/>
      <c r="G9" s="108"/>
      <c r="H9" s="108"/>
      <c r="I9" s="108"/>
      <c r="J9" s="118"/>
      <c r="K9" s="121"/>
      <c r="L9" s="118"/>
      <c r="M9" s="127"/>
      <c r="N9" s="130"/>
      <c r="O9" s="133"/>
      <c r="P9" s="136"/>
      <c r="Q9" s="141"/>
      <c r="R9" s="136"/>
      <c r="S9" s="144"/>
      <c r="T9" s="147"/>
      <c r="U9" s="141"/>
      <c r="V9" s="136"/>
      <c r="W9" s="141"/>
      <c r="X9" s="136"/>
      <c r="Y9" s="144"/>
      <c r="Z9" s="147"/>
      <c r="AA9" s="141"/>
      <c r="AB9" s="136"/>
      <c r="AC9" s="141"/>
      <c r="AD9" s="136"/>
      <c r="AE9" s="141"/>
      <c r="AF9" s="39"/>
      <c r="AG9" s="39"/>
    </row>
    <row r="10" spans="1:33" ht="13.5" customHeight="1">
      <c r="A10" s="39"/>
      <c r="B10" s="39"/>
      <c r="C10" s="108"/>
      <c r="D10" s="108"/>
      <c r="E10" s="108"/>
      <c r="F10" s="108"/>
      <c r="G10" s="108"/>
      <c r="H10" s="108"/>
      <c r="I10" s="108"/>
      <c r="J10" s="118"/>
      <c r="K10" s="121"/>
      <c r="L10" s="118"/>
      <c r="M10" s="127"/>
      <c r="N10" s="130"/>
      <c r="O10" s="133"/>
      <c r="P10" s="136"/>
      <c r="Q10" s="141"/>
      <c r="R10" s="136"/>
      <c r="S10" s="144"/>
      <c r="T10" s="147"/>
      <c r="U10" s="141"/>
      <c r="V10" s="136"/>
      <c r="W10" s="141"/>
      <c r="X10" s="136"/>
      <c r="Y10" s="144"/>
      <c r="Z10" s="147"/>
      <c r="AA10" s="141"/>
      <c r="AB10" s="136"/>
      <c r="AC10" s="141"/>
      <c r="AD10" s="136"/>
      <c r="AE10" s="141"/>
      <c r="AF10" s="39"/>
      <c r="AG10" s="39"/>
    </row>
    <row r="11" spans="1:33" ht="13.5" customHeight="1">
      <c r="A11" s="39"/>
      <c r="B11" s="39"/>
      <c r="C11" s="108"/>
      <c r="D11" s="108"/>
      <c r="E11" s="108"/>
      <c r="F11" s="108"/>
      <c r="G11" s="108"/>
      <c r="H11" s="108"/>
      <c r="I11" s="108"/>
      <c r="J11" s="118"/>
      <c r="K11" s="121"/>
      <c r="L11" s="118"/>
      <c r="M11" s="127"/>
      <c r="N11" s="130"/>
      <c r="O11" s="133"/>
      <c r="P11" s="136"/>
      <c r="Q11" s="141"/>
      <c r="R11" s="136"/>
      <c r="S11" s="144"/>
      <c r="T11" s="147"/>
      <c r="U11" s="141"/>
      <c r="V11" s="136"/>
      <c r="W11" s="141"/>
      <c r="X11" s="136"/>
      <c r="Y11" s="144"/>
      <c r="Z11" s="147"/>
      <c r="AA11" s="141"/>
      <c r="AB11" s="136"/>
      <c r="AC11" s="141"/>
      <c r="AD11" s="136"/>
      <c r="AE11" s="141"/>
      <c r="AF11" s="39"/>
      <c r="AG11" s="39"/>
    </row>
    <row r="12" spans="1:33" ht="13.5" customHeight="1">
      <c r="A12" s="39"/>
      <c r="B12" s="39"/>
      <c r="C12" s="108"/>
      <c r="D12" s="108"/>
      <c r="E12" s="108"/>
      <c r="F12" s="108"/>
      <c r="G12" s="108"/>
      <c r="H12" s="108"/>
      <c r="I12" s="108"/>
      <c r="J12" s="119"/>
      <c r="K12" s="122"/>
      <c r="L12" s="119"/>
      <c r="M12" s="128"/>
      <c r="N12" s="131"/>
      <c r="O12" s="134"/>
      <c r="P12" s="137"/>
      <c r="Q12" s="142"/>
      <c r="R12" s="137"/>
      <c r="S12" s="145"/>
      <c r="T12" s="148"/>
      <c r="U12" s="142"/>
      <c r="V12" s="137"/>
      <c r="W12" s="142"/>
      <c r="X12" s="137"/>
      <c r="Y12" s="145"/>
      <c r="Z12" s="148"/>
      <c r="AA12" s="142"/>
      <c r="AB12" s="137"/>
      <c r="AC12" s="142"/>
      <c r="AD12" s="137"/>
      <c r="AE12" s="142"/>
      <c r="AF12" s="39"/>
      <c r="AG12" s="39"/>
    </row>
    <row r="13" spans="1:33" ht="13.5" customHeight="1">
      <c r="A13" s="39"/>
      <c r="B13" s="39"/>
      <c r="C13" s="109" t="s">
        <v>69</v>
      </c>
      <c r="D13" s="108"/>
      <c r="E13" s="108"/>
      <c r="F13" s="108"/>
      <c r="G13" s="108"/>
      <c r="H13" s="108"/>
      <c r="I13" s="108"/>
      <c r="J13" s="117"/>
      <c r="K13" s="120"/>
      <c r="L13" s="117"/>
      <c r="M13" s="126"/>
      <c r="N13" s="129" t="s">
        <v>198</v>
      </c>
      <c r="O13" s="132"/>
      <c r="P13" s="135" t="s">
        <v>66</v>
      </c>
      <c r="Q13" s="140"/>
      <c r="R13" s="135" t="s">
        <v>64</v>
      </c>
      <c r="S13" s="143"/>
      <c r="T13" s="146" t="s">
        <v>59</v>
      </c>
      <c r="U13" s="140"/>
      <c r="V13" s="135" t="s">
        <v>4</v>
      </c>
      <c r="W13" s="140"/>
      <c r="X13" s="135" t="s">
        <v>49</v>
      </c>
      <c r="Y13" s="143"/>
      <c r="Z13" s="146" t="s">
        <v>3</v>
      </c>
      <c r="AA13" s="140"/>
      <c r="AB13" s="135" t="s">
        <v>55</v>
      </c>
      <c r="AC13" s="140"/>
      <c r="AD13" s="135" t="s">
        <v>51</v>
      </c>
      <c r="AE13" s="140"/>
      <c r="AF13" s="39"/>
      <c r="AG13" s="39"/>
    </row>
    <row r="14" spans="1:33" ht="13.5" customHeight="1">
      <c r="A14" s="39"/>
      <c r="B14" s="39"/>
      <c r="C14" s="108"/>
      <c r="D14" s="108"/>
      <c r="E14" s="108"/>
      <c r="F14" s="108"/>
      <c r="G14" s="108"/>
      <c r="H14" s="108"/>
      <c r="I14" s="108"/>
      <c r="J14" s="118"/>
      <c r="K14" s="121"/>
      <c r="L14" s="118"/>
      <c r="M14" s="127"/>
      <c r="N14" s="130"/>
      <c r="O14" s="133"/>
      <c r="P14" s="136"/>
      <c r="Q14" s="141"/>
      <c r="R14" s="136"/>
      <c r="S14" s="144"/>
      <c r="T14" s="147"/>
      <c r="U14" s="141"/>
      <c r="V14" s="136"/>
      <c r="W14" s="141"/>
      <c r="X14" s="136"/>
      <c r="Y14" s="144"/>
      <c r="Z14" s="147"/>
      <c r="AA14" s="141"/>
      <c r="AB14" s="136"/>
      <c r="AC14" s="141"/>
      <c r="AD14" s="136"/>
      <c r="AE14" s="141"/>
      <c r="AF14" s="39"/>
      <c r="AG14" s="39"/>
    </row>
    <row r="15" spans="1:33" ht="13.5" customHeight="1">
      <c r="A15" s="39"/>
      <c r="B15" s="39"/>
      <c r="C15" s="108"/>
      <c r="D15" s="108"/>
      <c r="E15" s="108"/>
      <c r="F15" s="108"/>
      <c r="G15" s="108"/>
      <c r="H15" s="108"/>
      <c r="I15" s="108"/>
      <c r="J15" s="118"/>
      <c r="K15" s="121"/>
      <c r="L15" s="118"/>
      <c r="M15" s="127"/>
      <c r="N15" s="130"/>
      <c r="O15" s="133"/>
      <c r="P15" s="136"/>
      <c r="Q15" s="141"/>
      <c r="R15" s="136"/>
      <c r="S15" s="144"/>
      <c r="T15" s="147"/>
      <c r="U15" s="141"/>
      <c r="V15" s="136"/>
      <c r="W15" s="141"/>
      <c r="X15" s="136"/>
      <c r="Y15" s="144"/>
      <c r="Z15" s="147"/>
      <c r="AA15" s="141"/>
      <c r="AB15" s="136"/>
      <c r="AC15" s="141"/>
      <c r="AD15" s="136"/>
      <c r="AE15" s="141"/>
      <c r="AF15" s="39"/>
      <c r="AG15" s="39"/>
    </row>
    <row r="16" spans="1:33" ht="13.5" customHeight="1">
      <c r="A16" s="39"/>
      <c r="B16" s="39"/>
      <c r="C16" s="108"/>
      <c r="D16" s="108"/>
      <c r="E16" s="108"/>
      <c r="F16" s="108"/>
      <c r="G16" s="108"/>
      <c r="H16" s="108"/>
      <c r="I16" s="108"/>
      <c r="J16" s="118"/>
      <c r="K16" s="121"/>
      <c r="L16" s="118"/>
      <c r="M16" s="127"/>
      <c r="N16" s="130"/>
      <c r="O16" s="133"/>
      <c r="P16" s="136"/>
      <c r="Q16" s="141"/>
      <c r="R16" s="136"/>
      <c r="S16" s="144"/>
      <c r="T16" s="147"/>
      <c r="U16" s="141"/>
      <c r="V16" s="136"/>
      <c r="W16" s="141"/>
      <c r="X16" s="136"/>
      <c r="Y16" s="144"/>
      <c r="Z16" s="147"/>
      <c r="AA16" s="141"/>
      <c r="AB16" s="136"/>
      <c r="AC16" s="141"/>
      <c r="AD16" s="136"/>
      <c r="AE16" s="141"/>
      <c r="AF16" s="39"/>
      <c r="AG16" s="39"/>
    </row>
    <row r="17" spans="1:33" ht="13.5" customHeight="1">
      <c r="A17" s="39"/>
      <c r="B17" s="39"/>
      <c r="C17" s="108"/>
      <c r="D17" s="108"/>
      <c r="E17" s="108"/>
      <c r="F17" s="108"/>
      <c r="G17" s="108"/>
      <c r="H17" s="108"/>
      <c r="I17" s="108"/>
      <c r="J17" s="119"/>
      <c r="K17" s="122"/>
      <c r="L17" s="119"/>
      <c r="M17" s="128"/>
      <c r="N17" s="131"/>
      <c r="O17" s="134"/>
      <c r="P17" s="137"/>
      <c r="Q17" s="142"/>
      <c r="R17" s="137"/>
      <c r="S17" s="145"/>
      <c r="T17" s="148"/>
      <c r="U17" s="142"/>
      <c r="V17" s="137"/>
      <c r="W17" s="142"/>
      <c r="X17" s="137"/>
      <c r="Y17" s="145"/>
      <c r="Z17" s="148"/>
      <c r="AA17" s="142"/>
      <c r="AB17" s="137"/>
      <c r="AC17" s="142"/>
      <c r="AD17" s="137"/>
      <c r="AE17" s="142"/>
      <c r="AF17" s="39"/>
      <c r="AG17" s="39"/>
    </row>
    <row r="18" spans="1:33" ht="13.5" customHeight="1">
      <c r="A18" s="39"/>
      <c r="B18" s="39"/>
      <c r="C18" s="109" t="s">
        <v>223</v>
      </c>
      <c r="D18" s="108"/>
      <c r="E18" s="108"/>
      <c r="F18" s="108"/>
      <c r="G18" s="108"/>
      <c r="H18" s="108"/>
      <c r="I18" s="108"/>
      <c r="J18" s="117"/>
      <c r="K18" s="120"/>
      <c r="L18" s="117"/>
      <c r="M18" s="126"/>
      <c r="N18" s="129" t="s">
        <v>198</v>
      </c>
      <c r="O18" s="132"/>
      <c r="P18" s="135" t="s">
        <v>66</v>
      </c>
      <c r="Q18" s="140"/>
      <c r="R18" s="135" t="s">
        <v>64</v>
      </c>
      <c r="S18" s="143"/>
      <c r="T18" s="146" t="s">
        <v>59</v>
      </c>
      <c r="U18" s="140"/>
      <c r="V18" s="135" t="s">
        <v>4</v>
      </c>
      <c r="W18" s="140"/>
      <c r="X18" s="135" t="s">
        <v>49</v>
      </c>
      <c r="Y18" s="143"/>
      <c r="Z18" s="146" t="s">
        <v>3</v>
      </c>
      <c r="AA18" s="140"/>
      <c r="AB18" s="135" t="s">
        <v>55</v>
      </c>
      <c r="AC18" s="140"/>
      <c r="AD18" s="135" t="s">
        <v>51</v>
      </c>
      <c r="AE18" s="140"/>
      <c r="AF18" s="39"/>
      <c r="AG18" s="39"/>
    </row>
    <row r="19" spans="1:33" ht="13.5" customHeight="1">
      <c r="A19" s="39"/>
      <c r="B19" s="39"/>
      <c r="C19" s="108"/>
      <c r="D19" s="108"/>
      <c r="E19" s="108"/>
      <c r="F19" s="108"/>
      <c r="G19" s="108"/>
      <c r="H19" s="108"/>
      <c r="I19" s="108"/>
      <c r="J19" s="118"/>
      <c r="K19" s="121"/>
      <c r="L19" s="118"/>
      <c r="M19" s="127"/>
      <c r="N19" s="130"/>
      <c r="O19" s="133"/>
      <c r="P19" s="136"/>
      <c r="Q19" s="141"/>
      <c r="R19" s="136"/>
      <c r="S19" s="144"/>
      <c r="T19" s="147"/>
      <c r="U19" s="141"/>
      <c r="V19" s="136"/>
      <c r="W19" s="141"/>
      <c r="X19" s="136"/>
      <c r="Y19" s="144"/>
      <c r="Z19" s="147"/>
      <c r="AA19" s="141"/>
      <c r="AB19" s="136"/>
      <c r="AC19" s="141"/>
      <c r="AD19" s="136"/>
      <c r="AE19" s="141"/>
      <c r="AF19" s="39"/>
      <c r="AG19" s="39"/>
    </row>
    <row r="20" spans="1:33" ht="13.5" customHeight="1">
      <c r="A20" s="39"/>
      <c r="B20" s="39"/>
      <c r="C20" s="108"/>
      <c r="D20" s="108"/>
      <c r="E20" s="108"/>
      <c r="F20" s="108"/>
      <c r="G20" s="108"/>
      <c r="H20" s="108"/>
      <c r="I20" s="108"/>
      <c r="J20" s="118"/>
      <c r="K20" s="121"/>
      <c r="L20" s="118"/>
      <c r="M20" s="127"/>
      <c r="N20" s="130"/>
      <c r="O20" s="133"/>
      <c r="P20" s="136"/>
      <c r="Q20" s="141"/>
      <c r="R20" s="136"/>
      <c r="S20" s="144"/>
      <c r="T20" s="147"/>
      <c r="U20" s="141"/>
      <c r="V20" s="136"/>
      <c r="W20" s="141"/>
      <c r="X20" s="136"/>
      <c r="Y20" s="144"/>
      <c r="Z20" s="147"/>
      <c r="AA20" s="141"/>
      <c r="AB20" s="136"/>
      <c r="AC20" s="141"/>
      <c r="AD20" s="136"/>
      <c r="AE20" s="141"/>
      <c r="AF20" s="39"/>
      <c r="AG20" s="39"/>
    </row>
    <row r="21" spans="1:33" ht="13.5" customHeight="1">
      <c r="A21" s="39"/>
      <c r="B21" s="39"/>
      <c r="C21" s="108"/>
      <c r="D21" s="108"/>
      <c r="E21" s="108"/>
      <c r="F21" s="108"/>
      <c r="G21" s="108"/>
      <c r="H21" s="108"/>
      <c r="I21" s="108"/>
      <c r="J21" s="118"/>
      <c r="K21" s="121"/>
      <c r="L21" s="118"/>
      <c r="M21" s="127"/>
      <c r="N21" s="130"/>
      <c r="O21" s="133"/>
      <c r="P21" s="136"/>
      <c r="Q21" s="141"/>
      <c r="R21" s="136"/>
      <c r="S21" s="144"/>
      <c r="T21" s="147"/>
      <c r="U21" s="141"/>
      <c r="V21" s="136"/>
      <c r="W21" s="141"/>
      <c r="X21" s="136"/>
      <c r="Y21" s="144"/>
      <c r="Z21" s="147"/>
      <c r="AA21" s="141"/>
      <c r="AB21" s="136"/>
      <c r="AC21" s="141"/>
      <c r="AD21" s="136"/>
      <c r="AE21" s="141"/>
      <c r="AF21" s="39"/>
      <c r="AG21" s="39"/>
    </row>
    <row r="22" spans="1:33" ht="13.5" customHeight="1">
      <c r="A22" s="39"/>
      <c r="B22" s="39"/>
      <c r="C22" s="108"/>
      <c r="D22" s="108"/>
      <c r="E22" s="108"/>
      <c r="F22" s="108"/>
      <c r="G22" s="108"/>
      <c r="H22" s="108"/>
      <c r="I22" s="108"/>
      <c r="J22" s="119"/>
      <c r="K22" s="122"/>
      <c r="L22" s="119"/>
      <c r="M22" s="128"/>
      <c r="N22" s="131"/>
      <c r="O22" s="134"/>
      <c r="P22" s="137"/>
      <c r="Q22" s="142"/>
      <c r="R22" s="137"/>
      <c r="S22" s="145"/>
      <c r="T22" s="148"/>
      <c r="U22" s="142"/>
      <c r="V22" s="137"/>
      <c r="W22" s="142"/>
      <c r="X22" s="137"/>
      <c r="Y22" s="145"/>
      <c r="Z22" s="148"/>
      <c r="AA22" s="142"/>
      <c r="AB22" s="137"/>
      <c r="AC22" s="142"/>
      <c r="AD22" s="137"/>
      <c r="AE22" s="142"/>
      <c r="AF22" s="39"/>
      <c r="AG22" s="39"/>
    </row>
    <row r="23" spans="1:33">
      <c r="A23" s="39"/>
      <c r="B23" s="39"/>
      <c r="C23" s="39"/>
      <c r="D23" s="39"/>
      <c r="E23" s="39"/>
      <c r="F23" s="39"/>
      <c r="G23" s="39"/>
      <c r="H23" s="39"/>
      <c r="I23" s="39"/>
      <c r="J23" s="39"/>
      <c r="K23" s="39"/>
      <c r="L23" s="39"/>
      <c r="M23" s="39"/>
      <c r="N23" s="39"/>
      <c r="O23" s="39"/>
      <c r="P23" s="39"/>
      <c r="Q23" s="39"/>
      <c r="R23" s="39"/>
      <c r="S23" s="39"/>
      <c r="T23" s="39"/>
      <c r="U23" s="39"/>
      <c r="V23" s="39"/>
      <c r="W23" s="39"/>
      <c r="Y23" s="39"/>
      <c r="Z23" s="39"/>
      <c r="AA23" s="39"/>
      <c r="AB23" s="39"/>
      <c r="AC23" s="39"/>
      <c r="AD23" s="39"/>
      <c r="AE23" s="149" t="s">
        <v>533</v>
      </c>
      <c r="AF23" s="39"/>
      <c r="AG23" s="39"/>
    </row>
    <row r="24" spans="1:3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1:33">
      <c r="A25" s="39"/>
      <c r="B25" s="39"/>
      <c r="C25" s="110" t="s">
        <v>25</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row>
    <row r="26" spans="1:3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row>
    <row r="27" spans="1:33">
      <c r="A27" s="39"/>
      <c r="B27" s="39"/>
      <c r="C27" s="39"/>
      <c r="D27" s="39"/>
      <c r="E27" s="39" t="s">
        <v>33</v>
      </c>
      <c r="F27" s="112" t="s">
        <v>301</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39"/>
      <c r="AG27" s="39"/>
    </row>
    <row r="28" spans="1:33">
      <c r="A28" s="39"/>
      <c r="B28" s="39"/>
      <c r="C28" s="39"/>
      <c r="D28" s="39"/>
      <c r="E28" s="39"/>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39"/>
      <c r="AG28" s="39"/>
    </row>
    <row r="29" spans="1:33" ht="13.5" customHeight="1">
      <c r="A29" s="39"/>
      <c r="B29" s="39"/>
      <c r="C29" s="39"/>
      <c r="D29" s="39"/>
      <c r="E29" s="39" t="s">
        <v>33</v>
      </c>
      <c r="F29" s="113" t="s">
        <v>498</v>
      </c>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39"/>
      <c r="AG29" s="39"/>
    </row>
    <row r="30" spans="1:33" s="55" customFormat="1">
      <c r="A30" s="105"/>
      <c r="B30" s="105"/>
      <c r="C30" s="105"/>
      <c r="D30" s="105"/>
      <c r="E30" s="105"/>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05"/>
      <c r="AG30" s="105"/>
    </row>
    <row r="31" spans="1:33">
      <c r="A31" s="39"/>
      <c r="B31" s="39"/>
      <c r="C31" s="39"/>
      <c r="D31" s="39"/>
      <c r="E31" s="39" t="s">
        <v>33</v>
      </c>
      <c r="F31" s="114" t="s">
        <v>264</v>
      </c>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39"/>
      <c r="AG31" s="39"/>
    </row>
    <row r="32" spans="1:33">
      <c r="A32" s="39"/>
      <c r="B32" s="39"/>
      <c r="C32" s="39"/>
      <c r="D32" s="39"/>
      <c r="E32" s="39"/>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39"/>
      <c r="AG32" s="39"/>
    </row>
    <row r="33" spans="1:33" hidden="1">
      <c r="A33" s="39"/>
      <c r="B33" s="39"/>
      <c r="C33" s="39"/>
      <c r="D33" s="39"/>
      <c r="E33" s="39"/>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39"/>
      <c r="AG33" s="39"/>
    </row>
    <row r="34" spans="1:33" ht="13.5" customHeight="1">
      <c r="A34" s="39"/>
      <c r="B34" s="39"/>
      <c r="C34" s="39"/>
      <c r="D34" s="39"/>
      <c r="E34" s="39" t="s">
        <v>33</v>
      </c>
      <c r="F34" s="115" t="s">
        <v>120</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39"/>
      <c r="AG34" s="39"/>
    </row>
    <row r="35" spans="1:33">
      <c r="A35" s="39"/>
      <c r="B35" s="39"/>
      <c r="C35" s="39"/>
      <c r="D35" s="39"/>
      <c r="E35" s="39"/>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50"/>
      <c r="AG35" s="150"/>
    </row>
    <row r="36" spans="1:33">
      <c r="A36" s="39"/>
      <c r="B36" s="39"/>
      <c r="C36" s="39"/>
      <c r="D36" s="39"/>
      <c r="E36" s="39"/>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50"/>
      <c r="AG36" s="150"/>
    </row>
    <row r="37" spans="1:33">
      <c r="A37" s="39"/>
      <c r="B37" s="39"/>
      <c r="C37" s="39"/>
      <c r="D37" s="39"/>
      <c r="E37" s="39"/>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50"/>
      <c r="AG37" s="150"/>
    </row>
    <row r="38" spans="1:33">
      <c r="A38" s="39"/>
      <c r="B38" s="39"/>
      <c r="C38" s="39"/>
      <c r="D38" s="39"/>
      <c r="E38" s="39"/>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50"/>
      <c r="AG38" s="150"/>
    </row>
    <row r="39" spans="1:33">
      <c r="A39" s="39"/>
      <c r="B39" s="39"/>
      <c r="C39" s="39"/>
      <c r="D39" s="39"/>
      <c r="E39" s="39"/>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50"/>
      <c r="AG39" s="150"/>
    </row>
    <row r="40" spans="1:33">
      <c r="A40" s="39"/>
      <c r="B40" s="39"/>
      <c r="C40" s="39"/>
      <c r="D40" s="39"/>
      <c r="E40" s="39"/>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50"/>
      <c r="AG40" s="150"/>
    </row>
    <row r="41" spans="1:33">
      <c r="A41" s="39"/>
      <c r="B41" s="39"/>
      <c r="C41" s="39"/>
      <c r="D41" s="39"/>
      <c r="E41" s="39"/>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50"/>
      <c r="AG41" s="150"/>
    </row>
    <row r="42" spans="1:33" ht="15.75" customHeight="1">
      <c r="A42" s="39"/>
      <c r="B42" s="39"/>
      <c r="C42" s="39"/>
      <c r="D42" s="39"/>
      <c r="E42" s="39"/>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50"/>
      <c r="AG42" s="150"/>
    </row>
    <row r="43" spans="1:33" ht="15.75" customHeight="1">
      <c r="A43" s="39"/>
      <c r="B43" s="39"/>
      <c r="C43" s="39"/>
      <c r="D43" s="39"/>
      <c r="E43" s="39"/>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50"/>
      <c r="AG43" s="150"/>
    </row>
    <row r="44" spans="1:33" ht="15.75" customHeight="1">
      <c r="A44" s="39"/>
      <c r="B44" s="39"/>
      <c r="C44" s="39"/>
      <c r="D44" s="39"/>
      <c r="E44" s="39"/>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50"/>
      <c r="AG44" s="150"/>
    </row>
    <row r="45" spans="1:33" ht="15.75" customHeight="1">
      <c r="A45" s="39"/>
      <c r="B45" s="39"/>
      <c r="C45" s="39"/>
      <c r="D45" s="39"/>
      <c r="E45" s="39"/>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50"/>
      <c r="AG45" s="150"/>
    </row>
    <row r="46" spans="1:33">
      <c r="A46" s="39"/>
      <c r="B46" s="39"/>
      <c r="C46" s="39"/>
      <c r="D46" s="39"/>
      <c r="E46" s="111" t="s">
        <v>155</v>
      </c>
      <c r="F46" s="111"/>
      <c r="G46" s="111">
        <v>8</v>
      </c>
      <c r="H46" s="111"/>
      <c r="I46" s="111" t="s">
        <v>45</v>
      </c>
      <c r="J46" s="111"/>
      <c r="K46" s="111"/>
      <c r="L46" s="111"/>
      <c r="M46" s="111" t="s">
        <v>48</v>
      </c>
      <c r="N46" s="111"/>
      <c r="O46" s="111"/>
      <c r="P46" s="111"/>
      <c r="Q46" s="111" t="s">
        <v>46</v>
      </c>
      <c r="R46" s="111"/>
      <c r="S46" s="39"/>
      <c r="T46" s="39"/>
      <c r="U46" s="39"/>
      <c r="V46" s="39"/>
      <c r="W46" s="39"/>
      <c r="X46" s="39"/>
      <c r="Y46" s="39"/>
      <c r="Z46" s="39"/>
      <c r="AA46" s="39"/>
      <c r="AB46" s="39"/>
      <c r="AC46" s="39"/>
      <c r="AD46" s="39"/>
      <c r="AE46" s="39"/>
      <c r="AF46" s="39"/>
      <c r="AG46" s="39"/>
    </row>
    <row r="47" spans="1:33">
      <c r="A47" s="39"/>
      <c r="B47" s="39"/>
      <c r="C47" s="39"/>
      <c r="D47" s="39"/>
      <c r="E47" s="111"/>
      <c r="F47" s="111"/>
      <c r="G47" s="111"/>
      <c r="H47" s="111"/>
      <c r="I47" s="111"/>
      <c r="J47" s="111"/>
      <c r="K47" s="111"/>
      <c r="L47" s="111"/>
      <c r="M47" s="111"/>
      <c r="N47" s="111"/>
      <c r="O47" s="111"/>
      <c r="P47" s="111"/>
      <c r="Q47" s="111"/>
      <c r="R47" s="111"/>
      <c r="S47" s="39"/>
      <c r="T47" s="39"/>
      <c r="U47" s="39"/>
      <c r="V47" s="39"/>
      <c r="W47" s="39"/>
      <c r="X47" s="39"/>
      <c r="Y47" s="39"/>
      <c r="Z47" s="39"/>
      <c r="AA47" s="39"/>
      <c r="AB47" s="39"/>
      <c r="AC47" s="39"/>
      <c r="AD47" s="39"/>
      <c r="AE47" s="39"/>
      <c r="AF47" s="39"/>
      <c r="AG47" s="39"/>
    </row>
    <row r="48" spans="1:33">
      <c r="A48" s="39"/>
      <c r="B48" s="39"/>
      <c r="C48" s="39"/>
      <c r="D48" s="39"/>
      <c r="E48" s="33" t="s">
        <v>354</v>
      </c>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c r="A49" s="39"/>
      <c r="B49" s="39"/>
      <c r="C49" s="39"/>
      <c r="D49" s="39"/>
      <c r="E49" s="39"/>
      <c r="F49" s="39"/>
      <c r="G49" s="39"/>
      <c r="H49" s="39"/>
      <c r="I49" s="39"/>
      <c r="J49" s="39"/>
      <c r="K49" s="39"/>
      <c r="L49" s="39"/>
      <c r="M49" s="39"/>
      <c r="N49" s="39"/>
      <c r="O49" s="39"/>
      <c r="P49" s="138" t="str">
        <f>IF('【様式１】誓約書'!K12=0,"")</f>
        <v/>
      </c>
      <c r="Q49" s="138"/>
      <c r="R49" s="138"/>
      <c r="S49" s="138"/>
      <c r="T49" s="138"/>
      <c r="U49" s="138"/>
      <c r="V49" s="138"/>
      <c r="W49" s="138"/>
      <c r="X49" s="138"/>
      <c r="Y49" s="138"/>
      <c r="Z49" s="138"/>
      <c r="AA49" s="138"/>
      <c r="AB49" s="138"/>
      <c r="AC49" s="39"/>
      <c r="AD49" s="39"/>
      <c r="AE49" s="39"/>
      <c r="AF49" s="39"/>
      <c r="AG49" s="39"/>
    </row>
    <row r="50" spans="1:33">
      <c r="A50" s="39"/>
      <c r="B50" s="39"/>
      <c r="C50" s="39"/>
      <c r="D50" s="39"/>
      <c r="E50" s="39"/>
      <c r="F50" s="39"/>
      <c r="G50" s="39"/>
      <c r="H50" s="39"/>
      <c r="I50" s="39"/>
      <c r="J50" s="39"/>
      <c r="K50" s="123" t="s">
        <v>5</v>
      </c>
      <c r="L50" s="123"/>
      <c r="M50" s="123"/>
      <c r="N50" s="123"/>
      <c r="O50" s="123"/>
      <c r="P50" s="139"/>
      <c r="Q50" s="139"/>
      <c r="R50" s="139"/>
      <c r="S50" s="139"/>
      <c r="T50" s="139"/>
      <c r="U50" s="139"/>
      <c r="V50" s="139"/>
      <c r="W50" s="139"/>
      <c r="X50" s="139"/>
      <c r="Y50" s="139"/>
      <c r="Z50" s="139"/>
      <c r="AA50" s="139"/>
      <c r="AB50" s="139"/>
      <c r="AC50" s="39"/>
      <c r="AD50" s="39"/>
      <c r="AE50" s="39"/>
      <c r="AF50" s="39"/>
      <c r="AG50" s="39"/>
    </row>
    <row r="51" spans="1:33">
      <c r="A51" s="39"/>
      <c r="B51" s="39"/>
      <c r="C51" s="39"/>
      <c r="D51" s="39"/>
      <c r="E51" s="39"/>
      <c r="F51" s="39"/>
      <c r="G51" s="39"/>
      <c r="H51" s="39"/>
      <c r="I51" s="39"/>
      <c r="J51" s="39"/>
      <c r="K51" s="124"/>
      <c r="L51" s="124"/>
      <c r="M51" s="124"/>
      <c r="N51" s="124"/>
      <c r="O51" s="124"/>
      <c r="P51" s="39"/>
      <c r="Q51" s="39"/>
      <c r="R51" s="39"/>
      <c r="S51" s="39"/>
      <c r="T51" s="39"/>
      <c r="U51" s="39"/>
      <c r="V51" s="39"/>
      <c r="W51" s="39"/>
      <c r="X51" s="39"/>
      <c r="Y51" s="39"/>
      <c r="Z51" s="39"/>
      <c r="AA51" s="39"/>
      <c r="AB51" s="39"/>
      <c r="AC51" s="39"/>
      <c r="AD51" s="39"/>
      <c r="AE51" s="39"/>
      <c r="AF51" s="39"/>
      <c r="AG51" s="39"/>
    </row>
    <row r="52" spans="1:33">
      <c r="A52" s="39"/>
      <c r="B52" s="39"/>
      <c r="C52" s="39"/>
      <c r="D52" s="39"/>
      <c r="E52" s="39"/>
      <c r="F52" s="39"/>
      <c r="G52" s="39"/>
      <c r="H52" s="39"/>
      <c r="I52" s="39"/>
      <c r="J52" s="39"/>
      <c r="K52" s="124"/>
      <c r="L52" s="124"/>
      <c r="M52" s="124"/>
      <c r="N52" s="124"/>
      <c r="O52" s="124"/>
      <c r="P52" s="138" t="str">
        <f>IF('【様式１】誓約書'!K13=0,"")</f>
        <v/>
      </c>
      <c r="Q52" s="138"/>
      <c r="R52" s="138"/>
      <c r="S52" s="138"/>
      <c r="T52" s="138"/>
      <c r="U52" s="138"/>
      <c r="V52" s="138"/>
      <c r="W52" s="138"/>
      <c r="X52" s="138"/>
      <c r="Y52" s="138"/>
      <c r="Z52" s="138"/>
      <c r="AA52" s="138"/>
      <c r="AB52" s="138"/>
      <c r="AC52" s="39"/>
      <c r="AD52" s="39"/>
      <c r="AE52" s="39"/>
      <c r="AF52" s="39"/>
      <c r="AG52" s="39"/>
    </row>
    <row r="53" spans="1:33">
      <c r="A53" s="39"/>
      <c r="B53" s="39"/>
      <c r="C53" s="39"/>
      <c r="D53" s="39"/>
      <c r="E53" s="39"/>
      <c r="F53" s="39"/>
      <c r="G53" s="39"/>
      <c r="H53" s="39"/>
      <c r="I53" s="39"/>
      <c r="J53" s="39"/>
      <c r="K53" s="125" t="s">
        <v>125</v>
      </c>
      <c r="L53" s="125"/>
      <c r="M53" s="125"/>
      <c r="N53" s="125"/>
      <c r="O53" s="125"/>
      <c r="P53" s="139"/>
      <c r="Q53" s="139"/>
      <c r="R53" s="139"/>
      <c r="S53" s="139"/>
      <c r="T53" s="139"/>
      <c r="U53" s="139"/>
      <c r="V53" s="139"/>
      <c r="W53" s="139"/>
      <c r="X53" s="139"/>
      <c r="Y53" s="139"/>
      <c r="Z53" s="139"/>
      <c r="AA53" s="139"/>
      <c r="AB53" s="139"/>
      <c r="AC53" s="39"/>
      <c r="AD53" s="39"/>
      <c r="AE53" s="39"/>
      <c r="AF53" s="39"/>
      <c r="AG53" s="39"/>
    </row>
    <row r="54" spans="1:33">
      <c r="A54" s="39"/>
      <c r="B54" s="39"/>
      <c r="C54" s="39"/>
      <c r="D54" s="39"/>
      <c r="E54" s="39"/>
      <c r="F54" s="39"/>
      <c r="G54" s="39"/>
      <c r="H54" s="39"/>
      <c r="I54" s="39"/>
      <c r="J54" s="39"/>
      <c r="K54" s="124"/>
      <c r="L54" s="124"/>
      <c r="M54" s="124"/>
      <c r="N54" s="124"/>
      <c r="O54" s="124"/>
      <c r="P54" s="39"/>
      <c r="Q54" s="39"/>
      <c r="R54" s="39"/>
      <c r="S54" s="39"/>
      <c r="T54" s="39"/>
      <c r="U54" s="39"/>
      <c r="V54" s="39"/>
      <c r="W54" s="39"/>
      <c r="X54" s="39"/>
      <c r="Y54" s="39"/>
      <c r="Z54" s="39"/>
      <c r="AA54" s="39"/>
      <c r="AB54" s="39"/>
      <c r="AC54" s="39"/>
      <c r="AD54" s="39"/>
      <c r="AE54" s="39"/>
      <c r="AF54" s="39"/>
      <c r="AG54" s="39"/>
    </row>
    <row r="55" spans="1:33">
      <c r="A55" s="39"/>
      <c r="B55" s="39"/>
      <c r="C55" s="39"/>
      <c r="D55" s="39"/>
      <c r="E55" s="39"/>
      <c r="F55" s="39"/>
      <c r="G55" s="39"/>
      <c r="H55" s="39"/>
      <c r="I55" s="39"/>
      <c r="J55" s="39"/>
      <c r="K55" s="124"/>
      <c r="L55" s="124"/>
      <c r="M55" s="124"/>
      <c r="N55" s="124"/>
      <c r="O55" s="124"/>
      <c r="P55" s="138" t="str">
        <f>IF('【様式１】誓約書'!K14=0,"")</f>
        <v/>
      </c>
      <c r="Q55" s="138"/>
      <c r="R55" s="138"/>
      <c r="S55" s="138"/>
      <c r="T55" s="138"/>
      <c r="U55" s="138"/>
      <c r="V55" s="138"/>
      <c r="W55" s="138"/>
      <c r="X55" s="138"/>
      <c r="Y55" s="138"/>
      <c r="Z55" s="138"/>
      <c r="AA55" s="138"/>
      <c r="AB55" s="138"/>
      <c r="AC55" s="39"/>
      <c r="AD55" s="39"/>
      <c r="AE55" s="39"/>
      <c r="AF55" s="39"/>
      <c r="AG55" s="39"/>
    </row>
    <row r="56" spans="1:33">
      <c r="A56" s="39"/>
      <c r="B56" s="39"/>
      <c r="C56" s="39"/>
      <c r="D56" s="39"/>
      <c r="E56" s="39"/>
      <c r="F56" s="39"/>
      <c r="G56" s="39"/>
      <c r="H56" s="39"/>
      <c r="I56" s="39"/>
      <c r="J56" s="39"/>
      <c r="K56" s="123" t="s">
        <v>11</v>
      </c>
      <c r="L56" s="123"/>
      <c r="M56" s="123"/>
      <c r="N56" s="123"/>
      <c r="O56" s="123"/>
      <c r="P56" s="139"/>
      <c r="Q56" s="139"/>
      <c r="R56" s="139"/>
      <c r="S56" s="139"/>
      <c r="T56" s="139"/>
      <c r="U56" s="139"/>
      <c r="V56" s="139"/>
      <c r="W56" s="139"/>
      <c r="X56" s="139"/>
      <c r="Y56" s="139"/>
      <c r="Z56" s="139"/>
      <c r="AA56" s="139"/>
      <c r="AB56" s="139"/>
      <c r="AC56" s="39"/>
      <c r="AD56" s="39" t="s">
        <v>35</v>
      </c>
      <c r="AE56" s="39"/>
      <c r="AF56" s="39"/>
      <c r="AG56" s="39"/>
    </row>
    <row r="57" spans="1:33">
      <c r="A57" s="39"/>
      <c r="B57" s="39"/>
      <c r="C57" s="39"/>
      <c r="D57" s="39"/>
      <c r="E57" s="39"/>
      <c r="F57" s="39"/>
      <c r="G57" s="39"/>
      <c r="H57" s="39"/>
      <c r="I57" s="39"/>
      <c r="J57" s="39"/>
      <c r="K57" s="124"/>
      <c r="L57" s="124"/>
      <c r="M57" s="124"/>
      <c r="N57" s="124"/>
      <c r="O57" s="124"/>
      <c r="P57" s="39"/>
      <c r="Q57" s="39"/>
      <c r="R57" s="39"/>
      <c r="S57" s="39"/>
      <c r="T57" s="39"/>
      <c r="U57" s="39"/>
      <c r="V57" s="39"/>
      <c r="W57" s="39"/>
      <c r="X57" s="39"/>
      <c r="Y57" s="39"/>
      <c r="Z57" s="39"/>
      <c r="AA57" s="39"/>
      <c r="AB57" s="39"/>
      <c r="AC57" s="39"/>
      <c r="AD57" s="39"/>
      <c r="AE57" s="39"/>
      <c r="AF57" s="39"/>
      <c r="AG57" s="39"/>
    </row>
    <row r="59" spans="1:33" s="39" customFormat="1">
      <c r="A59" s="106" t="s">
        <v>43</v>
      </c>
      <c r="B59" s="106"/>
      <c r="D59" s="106">
        <v>1</v>
      </c>
      <c r="E59" s="106" t="s">
        <v>36</v>
      </c>
    </row>
    <row r="60" spans="1:33" s="39" customFormat="1">
      <c r="D60" s="106">
        <v>2</v>
      </c>
      <c r="E60" s="106" t="s">
        <v>10</v>
      </c>
    </row>
    <row r="61" spans="1:33">
      <c r="D61" s="106"/>
      <c r="E61" s="106"/>
    </row>
  </sheetData>
  <mergeCells count="90">
    <mergeCell ref="A4:AG4"/>
    <mergeCell ref="J8:K8"/>
    <mergeCell ref="L8:M8"/>
    <mergeCell ref="N8:O8"/>
    <mergeCell ref="P8:Q8"/>
    <mergeCell ref="R8:S8"/>
    <mergeCell ref="T8:U8"/>
    <mergeCell ref="V8:W8"/>
    <mergeCell ref="X8:Y8"/>
    <mergeCell ref="Z8:AA8"/>
    <mergeCell ref="AB8:AC8"/>
    <mergeCell ref="AD8:AE8"/>
    <mergeCell ref="J13:K13"/>
    <mergeCell ref="L13:M13"/>
    <mergeCell ref="N13:O13"/>
    <mergeCell ref="P13:Q13"/>
    <mergeCell ref="R13:S13"/>
    <mergeCell ref="T13:U13"/>
    <mergeCell ref="V13:W13"/>
    <mergeCell ref="X13:Y13"/>
    <mergeCell ref="Z13:AA13"/>
    <mergeCell ref="AB13:AC13"/>
    <mergeCell ref="AD13:AE13"/>
    <mergeCell ref="J18:K18"/>
    <mergeCell ref="L18:M18"/>
    <mergeCell ref="N18:O18"/>
    <mergeCell ref="P18:Q18"/>
    <mergeCell ref="R18:S18"/>
    <mergeCell ref="T18:U18"/>
    <mergeCell ref="V18:W18"/>
    <mergeCell ref="X18:Y18"/>
    <mergeCell ref="Z18:AA18"/>
    <mergeCell ref="AB18:AC18"/>
    <mergeCell ref="AD18:AE18"/>
    <mergeCell ref="C25:AG25"/>
    <mergeCell ref="E46:F46"/>
    <mergeCell ref="G46:H46"/>
    <mergeCell ref="I46:J46"/>
    <mergeCell ref="K46:L46"/>
    <mergeCell ref="M46:N46"/>
    <mergeCell ref="O46:P46"/>
    <mergeCell ref="Q46:R46"/>
    <mergeCell ref="K50:O50"/>
    <mergeCell ref="K53:O53"/>
    <mergeCell ref="K56:O56"/>
    <mergeCell ref="A2:AG3"/>
    <mergeCell ref="C6:I7"/>
    <mergeCell ref="J6:AE7"/>
    <mergeCell ref="C8:I12"/>
    <mergeCell ref="J9:K12"/>
    <mergeCell ref="L9:M12"/>
    <mergeCell ref="N9:O12"/>
    <mergeCell ref="P9:Q12"/>
    <mergeCell ref="R9:S12"/>
    <mergeCell ref="T9:U12"/>
    <mergeCell ref="V9:W12"/>
    <mergeCell ref="X9:Y12"/>
    <mergeCell ref="Z9:AA12"/>
    <mergeCell ref="AB9:AC12"/>
    <mergeCell ref="AD9:AE12"/>
    <mergeCell ref="C13:I17"/>
    <mergeCell ref="J14:K17"/>
    <mergeCell ref="L14:M17"/>
    <mergeCell ref="N14:O17"/>
    <mergeCell ref="P14:Q17"/>
    <mergeCell ref="R14:S17"/>
    <mergeCell ref="T14:U17"/>
    <mergeCell ref="V14:W17"/>
    <mergeCell ref="X14:Y17"/>
    <mergeCell ref="Z14:AA17"/>
    <mergeCell ref="AB14:AC17"/>
    <mergeCell ref="AD14:AE17"/>
    <mergeCell ref="C18:I22"/>
    <mergeCell ref="J19:K22"/>
    <mergeCell ref="L19:M22"/>
    <mergeCell ref="N19:O22"/>
    <mergeCell ref="P19:Q22"/>
    <mergeCell ref="R19:S22"/>
    <mergeCell ref="T19:U22"/>
    <mergeCell ref="V19:W22"/>
    <mergeCell ref="X19:Y22"/>
    <mergeCell ref="Z19:AA22"/>
    <mergeCell ref="AB19:AC22"/>
    <mergeCell ref="AD19:AE22"/>
    <mergeCell ref="F27:AE28"/>
    <mergeCell ref="F29:AE30"/>
    <mergeCell ref="P49:AB50"/>
    <mergeCell ref="P52:AB53"/>
    <mergeCell ref="P55:AB56"/>
    <mergeCell ref="F34:AE45"/>
  </mergeCells>
  <phoneticPr fontId="8"/>
  <conditionalFormatting sqref="P49:AB50 P52:AB53 P55:AB56">
    <cfRule type="cellIs" dxfId="6" priority="1" operator="equal">
      <formula>0</formula>
    </cfRule>
  </conditionalFormatting>
  <pageMargins left="0.59055118110236227" right="0.59055118110236227" top="0.74803149606299213" bottom="0.59055118110236227" header="0.51181102362204722" footer="0.51181102362204722"/>
  <pageSetup paperSize="9" scale="97" fitToWidth="1" fitToHeight="1" orientation="portrait" usePrinterDefaults="1" r:id="rId1"/>
  <headerFooter alignWithMargins="0">
    <oddHeader>&amp;L&amp;"HG丸ｺﾞｼｯｸM-PRO,標準"&amp;12&amp;A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AG57"/>
  <sheetViews>
    <sheetView view="pageBreakPreview" topLeftCell="A16" zoomScale="90" zoomScaleSheetLayoutView="90" workbookViewId="0">
      <selection activeCell="E58" sqref="E58"/>
    </sheetView>
  </sheetViews>
  <sheetFormatPr defaultRowHeight="13.5"/>
  <cols>
    <col min="1" max="47" width="2.625" style="33" customWidth="1"/>
    <col min="48" max="16384" width="9" style="33" customWidth="1"/>
  </cols>
  <sheetData>
    <row r="1" spans="1:33">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ht="13.5" customHeight="1">
      <c r="A2" s="39"/>
      <c r="B2" s="39"/>
      <c r="C2" s="39"/>
      <c r="D2" s="39"/>
      <c r="E2" s="103" t="s">
        <v>70</v>
      </c>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39"/>
      <c r="AF2" s="39"/>
      <c r="AG2" s="39"/>
    </row>
    <row r="3" spans="1:33" ht="13.5" customHeight="1">
      <c r="A3" s="39"/>
      <c r="B3" s="39"/>
      <c r="C3" s="39"/>
      <c r="D3" s="39"/>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39"/>
      <c r="AF3" s="39"/>
      <c r="AG3" s="39"/>
    </row>
    <row r="4" spans="1:33" ht="13.5" customHeight="1">
      <c r="A4" s="104" t="s">
        <v>294</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row>
    <row r="5" spans="1:33" ht="13.5" customHeight="1">
      <c r="A5" s="39"/>
      <c r="B5" s="39"/>
      <c r="C5" s="39"/>
      <c r="D5" s="39"/>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39"/>
      <c r="AF5" s="39"/>
      <c r="AG5" s="39"/>
    </row>
    <row r="6" spans="1:33" ht="13.5" customHeight="1">
      <c r="A6" s="39"/>
      <c r="B6" s="39"/>
      <c r="C6" s="107" t="s">
        <v>39</v>
      </c>
      <c r="D6" s="108"/>
      <c r="E6" s="108"/>
      <c r="F6" s="108"/>
      <c r="G6" s="108"/>
      <c r="H6" s="108"/>
      <c r="I6" s="108"/>
      <c r="J6" s="116" t="s">
        <v>65</v>
      </c>
      <c r="K6" s="116"/>
      <c r="L6" s="116"/>
      <c r="M6" s="116"/>
      <c r="N6" s="116"/>
      <c r="O6" s="116"/>
      <c r="P6" s="116"/>
      <c r="Q6" s="116"/>
      <c r="R6" s="116"/>
      <c r="S6" s="116"/>
      <c r="T6" s="116"/>
      <c r="U6" s="116"/>
      <c r="V6" s="116"/>
      <c r="W6" s="116"/>
      <c r="X6" s="116"/>
      <c r="Y6" s="116"/>
      <c r="Z6" s="116"/>
      <c r="AA6" s="116"/>
      <c r="AB6" s="116"/>
      <c r="AC6" s="116"/>
      <c r="AD6" s="116"/>
      <c r="AE6" s="116"/>
      <c r="AF6" s="39"/>
      <c r="AG6" s="39"/>
    </row>
    <row r="7" spans="1:33">
      <c r="A7" s="39"/>
      <c r="B7" s="39"/>
      <c r="C7" s="108"/>
      <c r="D7" s="108"/>
      <c r="E7" s="108"/>
      <c r="F7" s="108"/>
      <c r="G7" s="108"/>
      <c r="H7" s="108"/>
      <c r="I7" s="108"/>
      <c r="J7" s="116"/>
      <c r="K7" s="116"/>
      <c r="L7" s="116"/>
      <c r="M7" s="116"/>
      <c r="N7" s="116"/>
      <c r="O7" s="116"/>
      <c r="P7" s="116"/>
      <c r="Q7" s="116"/>
      <c r="R7" s="116"/>
      <c r="S7" s="116"/>
      <c r="T7" s="116"/>
      <c r="U7" s="116"/>
      <c r="V7" s="116"/>
      <c r="W7" s="116"/>
      <c r="X7" s="116"/>
      <c r="Y7" s="116"/>
      <c r="Z7" s="116"/>
      <c r="AA7" s="116"/>
      <c r="AB7" s="116"/>
      <c r="AC7" s="116"/>
      <c r="AD7" s="116"/>
      <c r="AE7" s="116"/>
      <c r="AF7" s="39"/>
      <c r="AG7" s="39"/>
    </row>
    <row r="8" spans="1:33" ht="13.5" customHeight="1">
      <c r="A8" s="39"/>
      <c r="B8" s="39"/>
      <c r="C8" s="151" t="s">
        <v>222</v>
      </c>
      <c r="D8" s="152"/>
      <c r="E8" s="152"/>
      <c r="F8" s="152"/>
      <c r="G8" s="152"/>
      <c r="H8" s="152"/>
      <c r="I8" s="152"/>
      <c r="J8" s="117"/>
      <c r="K8" s="120"/>
      <c r="L8" s="117"/>
      <c r="M8" s="126"/>
      <c r="N8" s="154" t="s">
        <v>198</v>
      </c>
      <c r="O8" s="120"/>
      <c r="P8" s="117" t="s">
        <v>66</v>
      </c>
      <c r="Q8" s="120"/>
      <c r="R8" s="117" t="s">
        <v>64</v>
      </c>
      <c r="S8" s="126"/>
      <c r="T8" s="154" t="s">
        <v>59</v>
      </c>
      <c r="U8" s="120"/>
      <c r="V8" s="117" t="s">
        <v>4</v>
      </c>
      <c r="W8" s="120"/>
      <c r="X8" s="117" t="s">
        <v>49</v>
      </c>
      <c r="Y8" s="126"/>
      <c r="Z8" s="154" t="s">
        <v>3</v>
      </c>
      <c r="AA8" s="120"/>
      <c r="AB8" s="117" t="s">
        <v>55</v>
      </c>
      <c r="AC8" s="120"/>
      <c r="AD8" s="117" t="s">
        <v>51</v>
      </c>
      <c r="AE8" s="120"/>
      <c r="AF8" s="39"/>
      <c r="AG8" s="39"/>
    </row>
    <row r="9" spans="1:33" ht="13.5" customHeight="1">
      <c r="A9" s="39"/>
      <c r="B9" s="39"/>
      <c r="C9" s="152"/>
      <c r="D9" s="152"/>
      <c r="E9" s="152"/>
      <c r="F9" s="152"/>
      <c r="G9" s="152"/>
      <c r="H9" s="152"/>
      <c r="I9" s="152"/>
      <c r="J9" s="118"/>
      <c r="K9" s="121"/>
      <c r="L9" s="118"/>
      <c r="M9" s="127"/>
      <c r="N9" s="155"/>
      <c r="O9" s="121"/>
      <c r="P9" s="118"/>
      <c r="Q9" s="121"/>
      <c r="R9" s="118"/>
      <c r="S9" s="127"/>
      <c r="T9" s="155"/>
      <c r="U9" s="121"/>
      <c r="V9" s="118"/>
      <c r="W9" s="121"/>
      <c r="X9" s="118"/>
      <c r="Y9" s="127"/>
      <c r="Z9" s="155"/>
      <c r="AA9" s="121"/>
      <c r="AB9" s="118"/>
      <c r="AC9" s="121"/>
      <c r="AD9" s="118"/>
      <c r="AE9" s="121"/>
      <c r="AF9" s="39"/>
      <c r="AG9" s="39"/>
    </row>
    <row r="10" spans="1:33" ht="13.5" customHeight="1">
      <c r="A10" s="39"/>
      <c r="B10" s="39"/>
      <c r="C10" s="152"/>
      <c r="D10" s="152"/>
      <c r="E10" s="152"/>
      <c r="F10" s="152"/>
      <c r="G10" s="152"/>
      <c r="H10" s="152"/>
      <c r="I10" s="152"/>
      <c r="J10" s="118"/>
      <c r="K10" s="121"/>
      <c r="L10" s="118"/>
      <c r="M10" s="127"/>
      <c r="N10" s="155"/>
      <c r="O10" s="121"/>
      <c r="P10" s="118"/>
      <c r="Q10" s="121"/>
      <c r="R10" s="118"/>
      <c r="S10" s="127"/>
      <c r="T10" s="155"/>
      <c r="U10" s="121"/>
      <c r="V10" s="118"/>
      <c r="W10" s="121"/>
      <c r="X10" s="118"/>
      <c r="Y10" s="127"/>
      <c r="Z10" s="155"/>
      <c r="AA10" s="121"/>
      <c r="AB10" s="118"/>
      <c r="AC10" s="121"/>
      <c r="AD10" s="118"/>
      <c r="AE10" s="121"/>
      <c r="AF10" s="39"/>
      <c r="AG10" s="39"/>
    </row>
    <row r="11" spans="1:33" ht="13.5" customHeight="1">
      <c r="A11" s="39"/>
      <c r="B11" s="39"/>
      <c r="C11" s="152"/>
      <c r="D11" s="152"/>
      <c r="E11" s="152"/>
      <c r="F11" s="152"/>
      <c r="G11" s="152"/>
      <c r="H11" s="152"/>
      <c r="I11" s="152"/>
      <c r="J11" s="118"/>
      <c r="K11" s="121"/>
      <c r="L11" s="118"/>
      <c r="M11" s="127"/>
      <c r="N11" s="155"/>
      <c r="O11" s="121"/>
      <c r="P11" s="118"/>
      <c r="Q11" s="121"/>
      <c r="R11" s="118"/>
      <c r="S11" s="127"/>
      <c r="T11" s="155"/>
      <c r="U11" s="121"/>
      <c r="V11" s="118"/>
      <c r="W11" s="121"/>
      <c r="X11" s="118"/>
      <c r="Y11" s="127"/>
      <c r="Z11" s="155"/>
      <c r="AA11" s="121"/>
      <c r="AB11" s="118"/>
      <c r="AC11" s="121"/>
      <c r="AD11" s="118"/>
      <c r="AE11" s="121"/>
      <c r="AF11" s="39"/>
      <c r="AG11" s="39"/>
    </row>
    <row r="12" spans="1:33" ht="13.5" customHeight="1">
      <c r="A12" s="39"/>
      <c r="B12" s="39"/>
      <c r="C12" s="152"/>
      <c r="D12" s="152"/>
      <c r="E12" s="152"/>
      <c r="F12" s="152"/>
      <c r="G12" s="152"/>
      <c r="H12" s="152"/>
      <c r="I12" s="152"/>
      <c r="J12" s="119"/>
      <c r="K12" s="122"/>
      <c r="L12" s="119"/>
      <c r="M12" s="128"/>
      <c r="N12" s="156"/>
      <c r="O12" s="122"/>
      <c r="P12" s="119"/>
      <c r="Q12" s="122"/>
      <c r="R12" s="119"/>
      <c r="S12" s="128"/>
      <c r="T12" s="156"/>
      <c r="U12" s="122"/>
      <c r="V12" s="119"/>
      <c r="W12" s="122"/>
      <c r="X12" s="119"/>
      <c r="Y12" s="128"/>
      <c r="Z12" s="156"/>
      <c r="AA12" s="122"/>
      <c r="AB12" s="119"/>
      <c r="AC12" s="122"/>
      <c r="AD12" s="119"/>
      <c r="AE12" s="122"/>
      <c r="AF12" s="39"/>
      <c r="AG12" s="39"/>
    </row>
    <row r="13" spans="1:33" ht="13.5" customHeight="1">
      <c r="A13" s="39"/>
      <c r="B13" s="39"/>
      <c r="C13" s="109" t="s">
        <v>69</v>
      </c>
      <c r="D13" s="108"/>
      <c r="E13" s="108"/>
      <c r="F13" s="108"/>
      <c r="G13" s="108"/>
      <c r="H13" s="108"/>
      <c r="I13" s="108"/>
      <c r="J13" s="135" t="s">
        <v>242</v>
      </c>
      <c r="K13" s="140"/>
      <c r="L13" s="135" t="s">
        <v>170</v>
      </c>
      <c r="M13" s="143"/>
      <c r="N13" s="129" t="s">
        <v>198</v>
      </c>
      <c r="O13" s="132"/>
      <c r="P13" s="135" t="s">
        <v>66</v>
      </c>
      <c r="Q13" s="140"/>
      <c r="R13" s="135" t="s">
        <v>64</v>
      </c>
      <c r="S13" s="143"/>
      <c r="T13" s="146" t="s">
        <v>59</v>
      </c>
      <c r="U13" s="140"/>
      <c r="V13" s="135" t="s">
        <v>4</v>
      </c>
      <c r="W13" s="140"/>
      <c r="X13" s="135" t="s">
        <v>49</v>
      </c>
      <c r="Y13" s="143"/>
      <c r="Z13" s="146" t="s">
        <v>3</v>
      </c>
      <c r="AA13" s="140"/>
      <c r="AB13" s="135" t="s">
        <v>55</v>
      </c>
      <c r="AC13" s="140"/>
      <c r="AD13" s="135" t="s">
        <v>51</v>
      </c>
      <c r="AE13" s="140"/>
      <c r="AF13" s="39"/>
      <c r="AG13" s="39"/>
    </row>
    <row r="14" spans="1:33" ht="13.5" customHeight="1">
      <c r="A14" s="39"/>
      <c r="B14" s="39"/>
      <c r="C14" s="108"/>
      <c r="D14" s="108"/>
      <c r="E14" s="108"/>
      <c r="F14" s="108"/>
      <c r="G14" s="108"/>
      <c r="H14" s="108"/>
      <c r="I14" s="108"/>
      <c r="J14" s="136"/>
      <c r="K14" s="141"/>
      <c r="L14" s="136"/>
      <c r="M14" s="144"/>
      <c r="N14" s="130"/>
      <c r="O14" s="133"/>
      <c r="P14" s="136"/>
      <c r="Q14" s="141"/>
      <c r="R14" s="136"/>
      <c r="S14" s="144"/>
      <c r="T14" s="147"/>
      <c r="U14" s="141"/>
      <c r="V14" s="136"/>
      <c r="W14" s="141"/>
      <c r="X14" s="136"/>
      <c r="Y14" s="144"/>
      <c r="Z14" s="147"/>
      <c r="AA14" s="141"/>
      <c r="AB14" s="136"/>
      <c r="AC14" s="141"/>
      <c r="AD14" s="136"/>
      <c r="AE14" s="141"/>
      <c r="AF14" s="39"/>
      <c r="AG14" s="39"/>
    </row>
    <row r="15" spans="1:33" ht="13.5" customHeight="1">
      <c r="A15" s="39"/>
      <c r="B15" s="39"/>
      <c r="C15" s="108"/>
      <c r="D15" s="108"/>
      <c r="E15" s="108"/>
      <c r="F15" s="108"/>
      <c r="G15" s="108"/>
      <c r="H15" s="108"/>
      <c r="I15" s="108"/>
      <c r="J15" s="136"/>
      <c r="K15" s="141"/>
      <c r="L15" s="136"/>
      <c r="M15" s="144"/>
      <c r="N15" s="130"/>
      <c r="O15" s="133"/>
      <c r="P15" s="136"/>
      <c r="Q15" s="141"/>
      <c r="R15" s="136"/>
      <c r="S15" s="144"/>
      <c r="T15" s="147"/>
      <c r="U15" s="141"/>
      <c r="V15" s="136"/>
      <c r="W15" s="141"/>
      <c r="X15" s="136"/>
      <c r="Y15" s="144"/>
      <c r="Z15" s="147"/>
      <c r="AA15" s="141"/>
      <c r="AB15" s="136"/>
      <c r="AC15" s="141"/>
      <c r="AD15" s="136"/>
      <c r="AE15" s="141"/>
      <c r="AF15" s="39"/>
      <c r="AG15" s="39"/>
    </row>
    <row r="16" spans="1:33" ht="13.5" customHeight="1">
      <c r="A16" s="39"/>
      <c r="B16" s="39"/>
      <c r="C16" s="108"/>
      <c r="D16" s="108"/>
      <c r="E16" s="108"/>
      <c r="F16" s="108"/>
      <c r="G16" s="108"/>
      <c r="H16" s="108"/>
      <c r="I16" s="108"/>
      <c r="J16" s="136"/>
      <c r="K16" s="141"/>
      <c r="L16" s="136"/>
      <c r="M16" s="144"/>
      <c r="N16" s="130"/>
      <c r="O16" s="133"/>
      <c r="P16" s="136"/>
      <c r="Q16" s="141"/>
      <c r="R16" s="136"/>
      <c r="S16" s="144"/>
      <c r="T16" s="147"/>
      <c r="U16" s="141"/>
      <c r="V16" s="136"/>
      <c r="W16" s="141"/>
      <c r="X16" s="136"/>
      <c r="Y16" s="144"/>
      <c r="Z16" s="147"/>
      <c r="AA16" s="141"/>
      <c r="AB16" s="136"/>
      <c r="AC16" s="141"/>
      <c r="AD16" s="136"/>
      <c r="AE16" s="141"/>
      <c r="AF16" s="39"/>
      <c r="AG16" s="39"/>
    </row>
    <row r="17" spans="1:33" ht="13.5" customHeight="1">
      <c r="A17" s="39"/>
      <c r="B17" s="39"/>
      <c r="C17" s="108"/>
      <c r="D17" s="108"/>
      <c r="E17" s="108"/>
      <c r="F17" s="108"/>
      <c r="G17" s="108"/>
      <c r="H17" s="108"/>
      <c r="I17" s="108"/>
      <c r="J17" s="137"/>
      <c r="K17" s="142"/>
      <c r="L17" s="137"/>
      <c r="M17" s="145"/>
      <c r="N17" s="131"/>
      <c r="O17" s="134"/>
      <c r="P17" s="137"/>
      <c r="Q17" s="142"/>
      <c r="R17" s="137"/>
      <c r="S17" s="145"/>
      <c r="T17" s="148"/>
      <c r="U17" s="142"/>
      <c r="V17" s="137"/>
      <c r="W17" s="142"/>
      <c r="X17" s="137"/>
      <c r="Y17" s="145"/>
      <c r="Z17" s="148"/>
      <c r="AA17" s="142"/>
      <c r="AB17" s="137"/>
      <c r="AC17" s="142"/>
      <c r="AD17" s="137"/>
      <c r="AE17" s="142"/>
      <c r="AF17" s="39"/>
      <c r="AG17" s="39"/>
    </row>
    <row r="18" spans="1:33" ht="13.5" customHeight="1">
      <c r="A18" s="39"/>
      <c r="B18" s="39"/>
      <c r="C18" s="151" t="s">
        <v>223</v>
      </c>
      <c r="D18" s="152"/>
      <c r="E18" s="152"/>
      <c r="F18" s="152"/>
      <c r="G18" s="152"/>
      <c r="H18" s="152"/>
      <c r="I18" s="152"/>
      <c r="J18" s="117"/>
      <c r="K18" s="120"/>
      <c r="L18" s="117"/>
      <c r="M18" s="126"/>
      <c r="N18" s="154" t="s">
        <v>198</v>
      </c>
      <c r="O18" s="120"/>
      <c r="P18" s="117" t="s">
        <v>66</v>
      </c>
      <c r="Q18" s="120"/>
      <c r="R18" s="117" t="s">
        <v>64</v>
      </c>
      <c r="S18" s="126"/>
      <c r="T18" s="154" t="s">
        <v>59</v>
      </c>
      <c r="U18" s="120"/>
      <c r="V18" s="117" t="s">
        <v>4</v>
      </c>
      <c r="W18" s="120"/>
      <c r="X18" s="117" t="s">
        <v>49</v>
      </c>
      <c r="Y18" s="126"/>
      <c r="Z18" s="154" t="s">
        <v>3</v>
      </c>
      <c r="AA18" s="120"/>
      <c r="AB18" s="117" t="s">
        <v>55</v>
      </c>
      <c r="AC18" s="120"/>
      <c r="AD18" s="117" t="s">
        <v>51</v>
      </c>
      <c r="AE18" s="120"/>
      <c r="AF18" s="39"/>
      <c r="AG18" s="39"/>
    </row>
    <row r="19" spans="1:33" ht="13.5" customHeight="1">
      <c r="A19" s="39"/>
      <c r="B19" s="39"/>
      <c r="C19" s="152"/>
      <c r="D19" s="152"/>
      <c r="E19" s="152"/>
      <c r="F19" s="152"/>
      <c r="G19" s="152"/>
      <c r="H19" s="152"/>
      <c r="I19" s="152"/>
      <c r="J19" s="118"/>
      <c r="K19" s="121"/>
      <c r="L19" s="118"/>
      <c r="M19" s="127"/>
      <c r="N19" s="155"/>
      <c r="O19" s="121"/>
      <c r="P19" s="118"/>
      <c r="Q19" s="121"/>
      <c r="R19" s="118"/>
      <c r="S19" s="127"/>
      <c r="T19" s="155"/>
      <c r="U19" s="121"/>
      <c r="V19" s="118"/>
      <c r="W19" s="121"/>
      <c r="X19" s="118"/>
      <c r="Y19" s="127"/>
      <c r="Z19" s="155"/>
      <c r="AA19" s="121"/>
      <c r="AB19" s="118"/>
      <c r="AC19" s="121"/>
      <c r="AD19" s="118"/>
      <c r="AE19" s="121"/>
      <c r="AF19" s="39"/>
      <c r="AG19" s="39"/>
    </row>
    <row r="20" spans="1:33" ht="13.5" customHeight="1">
      <c r="A20" s="39"/>
      <c r="B20" s="39"/>
      <c r="C20" s="152"/>
      <c r="D20" s="152"/>
      <c r="E20" s="152"/>
      <c r="F20" s="152"/>
      <c r="G20" s="152"/>
      <c r="H20" s="152"/>
      <c r="I20" s="152"/>
      <c r="J20" s="118"/>
      <c r="K20" s="121"/>
      <c r="L20" s="118"/>
      <c r="M20" s="127"/>
      <c r="N20" s="155"/>
      <c r="O20" s="121"/>
      <c r="P20" s="118"/>
      <c r="Q20" s="121"/>
      <c r="R20" s="118"/>
      <c r="S20" s="127"/>
      <c r="T20" s="155"/>
      <c r="U20" s="121"/>
      <c r="V20" s="118"/>
      <c r="W20" s="121"/>
      <c r="X20" s="118"/>
      <c r="Y20" s="127"/>
      <c r="Z20" s="155"/>
      <c r="AA20" s="121"/>
      <c r="AB20" s="118"/>
      <c r="AC20" s="121"/>
      <c r="AD20" s="118"/>
      <c r="AE20" s="121"/>
      <c r="AF20" s="39"/>
      <c r="AG20" s="39"/>
    </row>
    <row r="21" spans="1:33" ht="13.5" customHeight="1">
      <c r="A21" s="39"/>
      <c r="B21" s="39"/>
      <c r="C21" s="152"/>
      <c r="D21" s="152"/>
      <c r="E21" s="152"/>
      <c r="F21" s="152"/>
      <c r="G21" s="152"/>
      <c r="H21" s="152"/>
      <c r="I21" s="152"/>
      <c r="J21" s="118"/>
      <c r="K21" s="121"/>
      <c r="L21" s="118"/>
      <c r="M21" s="127"/>
      <c r="N21" s="155"/>
      <c r="O21" s="121"/>
      <c r="P21" s="118"/>
      <c r="Q21" s="121"/>
      <c r="R21" s="118"/>
      <c r="S21" s="127"/>
      <c r="T21" s="155"/>
      <c r="U21" s="121"/>
      <c r="V21" s="118"/>
      <c r="W21" s="121"/>
      <c r="X21" s="118"/>
      <c r="Y21" s="127"/>
      <c r="Z21" s="155"/>
      <c r="AA21" s="121"/>
      <c r="AB21" s="118"/>
      <c r="AC21" s="121"/>
      <c r="AD21" s="118"/>
      <c r="AE21" s="121"/>
      <c r="AF21" s="39"/>
      <c r="AG21" s="39"/>
    </row>
    <row r="22" spans="1:33" ht="13.5" customHeight="1">
      <c r="A22" s="39"/>
      <c r="B22" s="39"/>
      <c r="C22" s="152"/>
      <c r="D22" s="152"/>
      <c r="E22" s="152"/>
      <c r="F22" s="152"/>
      <c r="G22" s="152"/>
      <c r="H22" s="152"/>
      <c r="I22" s="152"/>
      <c r="J22" s="119"/>
      <c r="K22" s="122"/>
      <c r="L22" s="119"/>
      <c r="M22" s="128"/>
      <c r="N22" s="156"/>
      <c r="O22" s="122"/>
      <c r="P22" s="119"/>
      <c r="Q22" s="122"/>
      <c r="R22" s="119"/>
      <c r="S22" s="128"/>
      <c r="T22" s="156"/>
      <c r="U22" s="122"/>
      <c r="V22" s="119"/>
      <c r="W22" s="122"/>
      <c r="X22" s="119"/>
      <c r="Y22" s="128"/>
      <c r="Z22" s="156"/>
      <c r="AA22" s="122"/>
      <c r="AB22" s="119"/>
      <c r="AC22" s="122"/>
      <c r="AD22" s="119"/>
      <c r="AE22" s="122"/>
      <c r="AF22" s="39"/>
      <c r="AG22" s="39"/>
    </row>
    <row r="23" spans="1:33">
      <c r="A23" s="39"/>
      <c r="B23" s="39"/>
      <c r="C23" s="39"/>
      <c r="D23" s="39"/>
      <c r="E23" s="39"/>
      <c r="F23" s="39"/>
      <c r="G23" s="39"/>
      <c r="H23" s="39"/>
      <c r="I23" s="39"/>
      <c r="J23" s="39"/>
      <c r="K23" s="39"/>
      <c r="L23" s="39"/>
      <c r="M23" s="39"/>
      <c r="N23" s="39"/>
      <c r="O23" s="39"/>
      <c r="P23" s="39"/>
      <c r="Q23" s="39"/>
      <c r="R23" s="39"/>
      <c r="S23" s="39"/>
      <c r="T23" s="39"/>
      <c r="U23" s="39"/>
      <c r="V23" s="39"/>
      <c r="W23" s="39"/>
      <c r="Y23" s="39"/>
      <c r="Z23" s="39"/>
      <c r="AA23" s="39"/>
      <c r="AB23" s="39"/>
      <c r="AC23" s="39"/>
      <c r="AD23" s="39"/>
      <c r="AE23" s="149" t="s">
        <v>107</v>
      </c>
      <c r="AF23" s="39"/>
      <c r="AG23" s="39"/>
    </row>
    <row r="24" spans="1:3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1:33">
      <c r="A25" s="39"/>
      <c r="B25" s="39"/>
      <c r="C25" s="110" t="s">
        <v>25</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row>
    <row r="26" spans="1:3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row>
    <row r="27" spans="1:33" ht="13.5" customHeight="1">
      <c r="A27" s="39"/>
      <c r="B27" s="39"/>
      <c r="C27" s="39"/>
      <c r="D27" s="39"/>
      <c r="E27" s="39" t="s">
        <v>33</v>
      </c>
      <c r="F27" s="153" t="s">
        <v>534</v>
      </c>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39"/>
      <c r="AG27" s="39"/>
    </row>
    <row r="28" spans="1:33" ht="13.5" customHeight="1">
      <c r="A28" s="39"/>
      <c r="B28" s="39"/>
      <c r="C28" s="39"/>
      <c r="D28" s="39"/>
      <c r="E28" s="39"/>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39"/>
      <c r="AG28" s="39"/>
    </row>
    <row r="29" spans="1:33">
      <c r="A29" s="39"/>
      <c r="B29" s="39"/>
      <c r="C29" s="39"/>
      <c r="D29" s="39"/>
      <c r="E29" s="39"/>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39"/>
      <c r="AG29" s="39"/>
    </row>
    <row r="30" spans="1:33">
      <c r="A30" s="39"/>
      <c r="B30" s="39"/>
      <c r="C30" s="39"/>
      <c r="D30" s="39"/>
      <c r="E30" s="39" t="s">
        <v>33</v>
      </c>
      <c r="F30" s="114" t="s">
        <v>218</v>
      </c>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39"/>
      <c r="AG30" s="39"/>
    </row>
    <row r="31" spans="1:33">
      <c r="A31" s="39"/>
      <c r="B31" s="39"/>
      <c r="C31" s="39"/>
      <c r="D31" s="39"/>
      <c r="E31" s="39"/>
      <c r="F31" s="114"/>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39"/>
      <c r="AG31" s="39"/>
    </row>
    <row r="32" spans="1:33">
      <c r="A32" s="39"/>
      <c r="B32" s="39"/>
      <c r="C32" s="39"/>
      <c r="D32" s="39"/>
      <c r="E32" s="39"/>
      <c r="F32" s="114"/>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39"/>
      <c r="AG32" s="39"/>
    </row>
    <row r="33" spans="1:33">
      <c r="A33" s="39"/>
      <c r="B33" s="39"/>
      <c r="C33" s="39"/>
      <c r="D33" s="39"/>
      <c r="E33" s="39"/>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39"/>
      <c r="AG33" s="39"/>
    </row>
    <row r="34" spans="1:33">
      <c r="A34" s="39"/>
      <c r="B34" s="39"/>
      <c r="C34" s="39"/>
      <c r="D34" s="39"/>
      <c r="E34" s="39"/>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row>
    <row r="35" spans="1:33">
      <c r="A35" s="39"/>
      <c r="B35" s="39"/>
      <c r="C35" s="39"/>
      <c r="D35" s="39"/>
      <c r="E35" s="111" t="s">
        <v>155</v>
      </c>
      <c r="F35" s="111"/>
      <c r="G35" s="111">
        <v>8</v>
      </c>
      <c r="H35" s="111"/>
      <c r="I35" s="111" t="s">
        <v>45</v>
      </c>
      <c r="J35" s="111"/>
      <c r="K35" s="111"/>
      <c r="L35" s="111"/>
      <c r="M35" s="111" t="s">
        <v>48</v>
      </c>
      <c r="N35" s="111"/>
      <c r="O35" s="111"/>
      <c r="P35" s="111"/>
      <c r="Q35" s="111" t="s">
        <v>46</v>
      </c>
      <c r="R35" s="111"/>
      <c r="S35" s="39"/>
      <c r="T35" s="39"/>
      <c r="U35" s="39"/>
      <c r="V35" s="39"/>
      <c r="W35" s="39"/>
      <c r="X35" s="39"/>
      <c r="Y35" s="39"/>
      <c r="Z35" s="39"/>
      <c r="AA35" s="39"/>
      <c r="AB35" s="39"/>
      <c r="AC35" s="39"/>
      <c r="AD35" s="39"/>
      <c r="AE35" s="39"/>
      <c r="AF35" s="39"/>
      <c r="AG35" s="39"/>
    </row>
    <row r="36" spans="1:3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row>
    <row r="37" spans="1:3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row>
    <row r="38" spans="1:3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row>
    <row r="39" spans="1:33">
      <c r="A39" s="39"/>
      <c r="B39" s="39"/>
      <c r="C39" s="39"/>
      <c r="D39" s="39"/>
      <c r="E39" s="33" t="s">
        <v>354</v>
      </c>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row>
    <row r="40" spans="1:3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row>
    <row r="42" spans="1:3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row>
    <row r="43" spans="1:3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3">
      <c r="A44" s="39"/>
      <c r="B44" s="39"/>
      <c r="C44" s="39"/>
      <c r="D44" s="39"/>
      <c r="E44" s="39"/>
      <c r="F44" s="39"/>
      <c r="G44" s="39"/>
      <c r="H44" s="39"/>
      <c r="I44" s="39"/>
      <c r="J44" s="39"/>
      <c r="K44" s="39"/>
      <c r="L44" s="39"/>
      <c r="M44" s="39"/>
      <c r="N44" s="39"/>
      <c r="O44" s="39"/>
      <c r="P44" s="138" t="str">
        <f>IF('【様式１】誓約書'!K12=0,"",'【様式１】誓約書'!K12)</f>
        <v/>
      </c>
      <c r="Q44" s="138"/>
      <c r="R44" s="138"/>
      <c r="S44" s="138"/>
      <c r="T44" s="138"/>
      <c r="U44" s="138"/>
      <c r="V44" s="138"/>
      <c r="W44" s="138"/>
      <c r="X44" s="138"/>
      <c r="Y44" s="138"/>
      <c r="Z44" s="138"/>
      <c r="AA44" s="138"/>
      <c r="AB44" s="138"/>
      <c r="AC44" s="39"/>
      <c r="AD44" s="39"/>
      <c r="AE44" s="39"/>
      <c r="AF44" s="39"/>
      <c r="AG44" s="39"/>
    </row>
    <row r="45" spans="1:33">
      <c r="A45" s="39"/>
      <c r="B45" s="39"/>
      <c r="C45" s="39"/>
      <c r="D45" s="39"/>
      <c r="E45" s="39"/>
      <c r="F45" s="39"/>
      <c r="G45" s="39"/>
      <c r="H45" s="39"/>
      <c r="I45" s="39"/>
      <c r="J45" s="39"/>
      <c r="K45" s="123" t="s">
        <v>5</v>
      </c>
      <c r="L45" s="123"/>
      <c r="M45" s="123"/>
      <c r="N45" s="123"/>
      <c r="O45" s="123"/>
      <c r="P45" s="139"/>
      <c r="Q45" s="139"/>
      <c r="R45" s="139"/>
      <c r="S45" s="139"/>
      <c r="T45" s="139"/>
      <c r="U45" s="139"/>
      <c r="V45" s="139"/>
      <c r="W45" s="139"/>
      <c r="X45" s="139"/>
      <c r="Y45" s="139"/>
      <c r="Z45" s="139"/>
      <c r="AA45" s="139"/>
      <c r="AB45" s="139"/>
      <c r="AC45" s="39"/>
      <c r="AD45" s="39"/>
      <c r="AE45" s="39"/>
      <c r="AF45" s="39"/>
      <c r="AG45" s="39"/>
    </row>
    <row r="46" spans="1:33">
      <c r="A46" s="39"/>
      <c r="B46" s="39"/>
      <c r="C46" s="39"/>
      <c r="D46" s="39"/>
      <c r="E46" s="39"/>
      <c r="F46" s="39"/>
      <c r="G46" s="39"/>
      <c r="H46" s="39"/>
      <c r="I46" s="39"/>
      <c r="J46" s="39"/>
      <c r="K46" s="124"/>
      <c r="L46" s="124"/>
      <c r="M46" s="124"/>
      <c r="N46" s="124"/>
      <c r="O46" s="124"/>
      <c r="P46" s="39"/>
      <c r="Q46" s="39"/>
      <c r="R46" s="39"/>
      <c r="S46" s="39"/>
      <c r="T46" s="39"/>
      <c r="U46" s="39"/>
      <c r="V46" s="39"/>
      <c r="W46" s="39"/>
      <c r="X46" s="39"/>
      <c r="Y46" s="39"/>
      <c r="Z46" s="39"/>
      <c r="AA46" s="39"/>
      <c r="AB46" s="39"/>
      <c r="AC46" s="39"/>
      <c r="AD46" s="39"/>
      <c r="AE46" s="39"/>
      <c r="AF46" s="39"/>
      <c r="AG46" s="39"/>
    </row>
    <row r="47" spans="1:33">
      <c r="A47" s="39"/>
      <c r="B47" s="39"/>
      <c r="C47" s="39"/>
      <c r="D47" s="39"/>
      <c r="E47" s="39"/>
      <c r="F47" s="39"/>
      <c r="G47" s="39"/>
      <c r="H47" s="39"/>
      <c r="I47" s="39"/>
      <c r="J47" s="39"/>
      <c r="K47" s="124"/>
      <c r="L47" s="124"/>
      <c r="M47" s="124"/>
      <c r="N47" s="124"/>
      <c r="O47" s="124"/>
      <c r="P47" s="138" t="str">
        <f>IF('【様式１】誓約書'!K9=0,"",'【様式１】誓約書'!K9)</f>
        <v/>
      </c>
      <c r="Q47" s="138"/>
      <c r="R47" s="138"/>
      <c r="S47" s="138"/>
      <c r="T47" s="138"/>
      <c r="U47" s="138"/>
      <c r="V47" s="138"/>
      <c r="W47" s="138"/>
      <c r="X47" s="138"/>
      <c r="Y47" s="138"/>
      <c r="Z47" s="138"/>
      <c r="AA47" s="138"/>
      <c r="AB47" s="138"/>
      <c r="AC47" s="39"/>
      <c r="AD47" s="39"/>
      <c r="AE47" s="39"/>
      <c r="AF47" s="39"/>
      <c r="AG47" s="39"/>
    </row>
    <row r="48" spans="1:33">
      <c r="A48" s="39"/>
      <c r="B48" s="39"/>
      <c r="C48" s="39"/>
      <c r="D48" s="39"/>
      <c r="E48" s="39"/>
      <c r="F48" s="39"/>
      <c r="G48" s="39"/>
      <c r="H48" s="39"/>
      <c r="I48" s="39"/>
      <c r="J48" s="39"/>
      <c r="K48" s="125" t="s">
        <v>125</v>
      </c>
      <c r="L48" s="125"/>
      <c r="M48" s="125"/>
      <c r="N48" s="125"/>
      <c r="O48" s="125"/>
      <c r="P48" s="139"/>
      <c r="Q48" s="139"/>
      <c r="R48" s="139"/>
      <c r="S48" s="139"/>
      <c r="T48" s="139"/>
      <c r="U48" s="139"/>
      <c r="V48" s="139"/>
      <c r="W48" s="139"/>
      <c r="X48" s="139"/>
      <c r="Y48" s="139"/>
      <c r="Z48" s="139"/>
      <c r="AA48" s="139"/>
      <c r="AB48" s="139"/>
      <c r="AC48" s="39"/>
      <c r="AD48" s="39"/>
      <c r="AE48" s="39"/>
      <c r="AF48" s="39"/>
      <c r="AG48" s="39"/>
    </row>
    <row r="49" spans="1:33">
      <c r="A49" s="39"/>
      <c r="B49" s="39"/>
      <c r="C49" s="39"/>
      <c r="D49" s="39"/>
      <c r="E49" s="39"/>
      <c r="F49" s="39"/>
      <c r="G49" s="39"/>
      <c r="H49" s="39"/>
      <c r="I49" s="39"/>
      <c r="J49" s="39"/>
      <c r="K49" s="124"/>
      <c r="L49" s="124"/>
      <c r="M49" s="124"/>
      <c r="N49" s="124"/>
      <c r="O49" s="124"/>
      <c r="P49" s="39"/>
      <c r="Q49" s="39"/>
      <c r="R49" s="39"/>
      <c r="S49" s="39"/>
      <c r="T49" s="39"/>
      <c r="U49" s="39"/>
      <c r="V49" s="39"/>
      <c r="W49" s="39"/>
      <c r="X49" s="39"/>
      <c r="Y49" s="39"/>
      <c r="Z49" s="39"/>
      <c r="AA49" s="39"/>
      <c r="AB49" s="39"/>
      <c r="AC49" s="39"/>
      <c r="AD49" s="39"/>
      <c r="AE49" s="39"/>
      <c r="AF49" s="39"/>
      <c r="AG49" s="39"/>
    </row>
    <row r="50" spans="1:33">
      <c r="A50" s="39"/>
      <c r="B50" s="39"/>
      <c r="C50" s="39"/>
      <c r="D50" s="39"/>
      <c r="E50" s="39"/>
      <c r="F50" s="39"/>
      <c r="G50" s="39"/>
      <c r="H50" s="39"/>
      <c r="I50" s="39"/>
      <c r="J50" s="39"/>
      <c r="K50" s="124"/>
      <c r="L50" s="124"/>
      <c r="M50" s="124"/>
      <c r="N50" s="124"/>
      <c r="O50" s="124"/>
      <c r="P50" s="138" t="str">
        <f>IF('【様式１】誓約書'!K10=0,"",'【様式１】誓約書'!K10)</f>
        <v/>
      </c>
      <c r="Q50" s="138"/>
      <c r="R50" s="138"/>
      <c r="S50" s="138"/>
      <c r="T50" s="138"/>
      <c r="U50" s="138"/>
      <c r="V50" s="138"/>
      <c r="W50" s="138"/>
      <c r="X50" s="138"/>
      <c r="Y50" s="138"/>
      <c r="Z50" s="138"/>
      <c r="AA50" s="138"/>
      <c r="AB50" s="138"/>
      <c r="AC50" s="39"/>
      <c r="AD50" s="39"/>
      <c r="AE50" s="39"/>
      <c r="AF50" s="39"/>
      <c r="AG50" s="39"/>
    </row>
    <row r="51" spans="1:33">
      <c r="A51" s="39"/>
      <c r="B51" s="39"/>
      <c r="C51" s="39"/>
      <c r="D51" s="39"/>
      <c r="E51" s="39"/>
      <c r="F51" s="39"/>
      <c r="G51" s="39"/>
      <c r="H51" s="39"/>
      <c r="I51" s="39"/>
      <c r="J51" s="39"/>
      <c r="K51" s="123" t="s">
        <v>11</v>
      </c>
      <c r="L51" s="123"/>
      <c r="M51" s="123"/>
      <c r="N51" s="123"/>
      <c r="O51" s="123"/>
      <c r="P51" s="139"/>
      <c r="Q51" s="139"/>
      <c r="R51" s="139"/>
      <c r="S51" s="139"/>
      <c r="T51" s="139"/>
      <c r="U51" s="139"/>
      <c r="V51" s="139"/>
      <c r="W51" s="139"/>
      <c r="X51" s="139"/>
      <c r="Y51" s="139"/>
      <c r="Z51" s="139"/>
      <c r="AA51" s="139"/>
      <c r="AB51" s="139"/>
      <c r="AC51" s="39"/>
      <c r="AD51" s="39" t="s">
        <v>35</v>
      </c>
      <c r="AE51" s="39"/>
      <c r="AF51" s="39"/>
      <c r="AG51" s="39"/>
    </row>
    <row r="52" spans="1:33">
      <c r="A52" s="39"/>
      <c r="B52" s="39"/>
      <c r="C52" s="39"/>
      <c r="D52" s="39"/>
      <c r="E52" s="39"/>
      <c r="F52" s="39"/>
      <c r="G52" s="39"/>
      <c r="H52" s="39"/>
      <c r="I52" s="39"/>
      <c r="J52" s="39"/>
      <c r="K52" s="124"/>
      <c r="L52" s="124"/>
      <c r="M52" s="124"/>
      <c r="N52" s="124"/>
      <c r="O52" s="124"/>
      <c r="P52" s="39"/>
      <c r="Q52" s="39"/>
      <c r="R52" s="39"/>
      <c r="S52" s="39"/>
      <c r="T52" s="39"/>
      <c r="U52" s="39"/>
      <c r="V52" s="39"/>
      <c r="W52" s="39"/>
      <c r="X52" s="39"/>
      <c r="Y52" s="39"/>
      <c r="Z52" s="39"/>
      <c r="AA52" s="39"/>
      <c r="AB52" s="39"/>
      <c r="AC52" s="39"/>
      <c r="AD52" s="39"/>
      <c r="AE52" s="39"/>
      <c r="AF52" s="39"/>
      <c r="AG52" s="39"/>
    </row>
    <row r="53" spans="1:33">
      <c r="A53" s="39"/>
      <c r="B53" s="39"/>
      <c r="C53" s="39"/>
      <c r="D53" s="39"/>
      <c r="E53" s="39"/>
      <c r="F53" s="39"/>
      <c r="G53" s="39"/>
      <c r="H53" s="39"/>
      <c r="I53" s="39"/>
      <c r="J53" s="39"/>
      <c r="K53" s="124"/>
      <c r="L53" s="124"/>
      <c r="M53" s="124"/>
      <c r="N53" s="124"/>
      <c r="O53" s="124"/>
      <c r="P53" s="39"/>
      <c r="Q53" s="39"/>
      <c r="R53" s="39"/>
      <c r="S53" s="39"/>
      <c r="T53" s="39"/>
      <c r="U53" s="39"/>
      <c r="V53" s="39"/>
      <c r="W53" s="39"/>
      <c r="X53" s="39"/>
      <c r="Y53" s="39"/>
      <c r="Z53" s="39"/>
      <c r="AA53" s="39"/>
      <c r="AB53" s="39"/>
      <c r="AC53" s="39"/>
      <c r="AD53" s="39"/>
      <c r="AE53" s="39"/>
      <c r="AF53" s="39"/>
      <c r="AG53" s="39"/>
    </row>
    <row r="55" spans="1:33" s="39" customFormat="1">
      <c r="A55" s="106" t="s">
        <v>43</v>
      </c>
      <c r="B55" s="106"/>
      <c r="D55" s="106">
        <v>1</v>
      </c>
      <c r="E55" s="106" t="s">
        <v>36</v>
      </c>
    </row>
    <row r="56" spans="1:33" s="39" customFormat="1">
      <c r="D56" s="106">
        <v>2</v>
      </c>
      <c r="E56" s="106" t="s">
        <v>10</v>
      </c>
    </row>
    <row r="57" spans="1:33">
      <c r="D57" s="106"/>
      <c r="E57" s="106"/>
    </row>
  </sheetData>
  <mergeCells count="88">
    <mergeCell ref="A4:AG4"/>
    <mergeCell ref="J8:K8"/>
    <mergeCell ref="L8:M8"/>
    <mergeCell ref="N8:O8"/>
    <mergeCell ref="P8:Q8"/>
    <mergeCell ref="R8:S8"/>
    <mergeCell ref="T8:U8"/>
    <mergeCell ref="V8:W8"/>
    <mergeCell ref="X8:Y8"/>
    <mergeCell ref="Z8:AA8"/>
    <mergeCell ref="AB8:AC8"/>
    <mergeCell ref="AD8:AE8"/>
    <mergeCell ref="J13:K13"/>
    <mergeCell ref="L13:M13"/>
    <mergeCell ref="N13:O13"/>
    <mergeCell ref="P13:Q13"/>
    <mergeCell ref="R13:S13"/>
    <mergeCell ref="T13:U13"/>
    <mergeCell ref="V13:W13"/>
    <mergeCell ref="X13:Y13"/>
    <mergeCell ref="Z13:AA13"/>
    <mergeCell ref="AB13:AC13"/>
    <mergeCell ref="AD13:AE13"/>
    <mergeCell ref="J18:K18"/>
    <mergeCell ref="L18:M18"/>
    <mergeCell ref="N18:O18"/>
    <mergeCell ref="P18:Q18"/>
    <mergeCell ref="R18:S18"/>
    <mergeCell ref="T18:U18"/>
    <mergeCell ref="V18:W18"/>
    <mergeCell ref="X18:Y18"/>
    <mergeCell ref="Z18:AA18"/>
    <mergeCell ref="AB18:AC18"/>
    <mergeCell ref="AD18:AE18"/>
    <mergeCell ref="C25:AG25"/>
    <mergeCell ref="E35:F35"/>
    <mergeCell ref="G35:H35"/>
    <mergeCell ref="I35:J35"/>
    <mergeCell ref="K35:L35"/>
    <mergeCell ref="M35:N35"/>
    <mergeCell ref="O35:P35"/>
    <mergeCell ref="Q35:R35"/>
    <mergeCell ref="K45:O45"/>
    <mergeCell ref="K48:O48"/>
    <mergeCell ref="K51:O51"/>
    <mergeCell ref="E2:AD3"/>
    <mergeCell ref="C6:I7"/>
    <mergeCell ref="J6:AE7"/>
    <mergeCell ref="C8:I12"/>
    <mergeCell ref="J9:K12"/>
    <mergeCell ref="L9:M12"/>
    <mergeCell ref="N9:O12"/>
    <mergeCell ref="P9:Q12"/>
    <mergeCell ref="R9:S12"/>
    <mergeCell ref="T9:U12"/>
    <mergeCell ref="V9:W12"/>
    <mergeCell ref="X9:Y12"/>
    <mergeCell ref="Z9:AA12"/>
    <mergeCell ref="AB9:AC12"/>
    <mergeCell ref="AD9:AE12"/>
    <mergeCell ref="C13:I17"/>
    <mergeCell ref="J14:K17"/>
    <mergeCell ref="L14:M17"/>
    <mergeCell ref="N14:O17"/>
    <mergeCell ref="P14:Q17"/>
    <mergeCell ref="R14:S17"/>
    <mergeCell ref="T14:U17"/>
    <mergeCell ref="V14:W17"/>
    <mergeCell ref="X14:Y17"/>
    <mergeCell ref="Z14:AA17"/>
    <mergeCell ref="AB14:AC17"/>
    <mergeCell ref="AD14:AE17"/>
    <mergeCell ref="C18:I22"/>
    <mergeCell ref="J19:K22"/>
    <mergeCell ref="L19:M22"/>
    <mergeCell ref="N19:O22"/>
    <mergeCell ref="P19:Q22"/>
    <mergeCell ref="R19:S22"/>
    <mergeCell ref="T19:U22"/>
    <mergeCell ref="V19:W22"/>
    <mergeCell ref="X19:Y22"/>
    <mergeCell ref="Z19:AA22"/>
    <mergeCell ref="AB19:AC22"/>
    <mergeCell ref="AD19:AE22"/>
    <mergeCell ref="F27:AE28"/>
    <mergeCell ref="P44:AB45"/>
    <mergeCell ref="P47:AB48"/>
    <mergeCell ref="P50:AB51"/>
  </mergeCells>
  <phoneticPr fontId="8"/>
  <conditionalFormatting sqref="P44:AB45 P47:AB48 P50:AB51">
    <cfRule type="cellIs" dxfId="5" priority="1" operator="equal">
      <formula>0</formula>
    </cfRule>
  </conditionalFormatting>
  <pageMargins left="0.59055118110236227" right="0.59055118110236227" top="0.74803149606299213" bottom="0.59055118110236227" header="0.51181102362204722" footer="0.51181102362204722"/>
  <pageSetup paperSize="9" fitToWidth="1" fitToHeight="1" orientation="portrait" usePrinterDefaults="1" r:id="rId1"/>
  <headerFooter alignWithMargins="0">
    <oddHeader>&amp;L&amp;"HG丸ｺﾞｼｯｸM-PRO,標準"&amp;12&amp;A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F41"/>
  <sheetViews>
    <sheetView view="pageBreakPreview" zoomScale="80" zoomScaleSheetLayoutView="80" workbookViewId="0">
      <selection activeCell="S28" sqref="S28"/>
    </sheetView>
  </sheetViews>
  <sheetFormatPr defaultRowHeight="13.5"/>
  <cols>
    <col min="1" max="1" width="4.375" style="45" customWidth="1"/>
    <col min="2" max="2" width="15.25" style="45" customWidth="1"/>
    <col min="3" max="3" width="26.625" style="45" customWidth="1"/>
    <col min="4" max="4" width="12.25" style="45" customWidth="1"/>
    <col min="5" max="5" width="12.125" style="45" customWidth="1"/>
    <col min="6" max="6" width="21.125" style="157" customWidth="1"/>
    <col min="7" max="252" width="9" style="45" customWidth="1"/>
    <col min="253" max="253" width="23.5" style="45" customWidth="1"/>
    <col min="254" max="254" width="26.625" style="45" customWidth="1"/>
    <col min="255" max="255" width="12.25" style="45" customWidth="1"/>
    <col min="256" max="256" width="12.125" style="45" customWidth="1"/>
    <col min="257" max="257" width="21.125" style="45" customWidth="1"/>
    <col min="258" max="508" width="9" style="45" customWidth="1"/>
    <col min="509" max="509" width="23.5" style="45" customWidth="1"/>
    <col min="510" max="510" width="26.625" style="45" customWidth="1"/>
    <col min="511" max="511" width="12.25" style="45" customWidth="1"/>
    <col min="512" max="512" width="12.125" style="45" customWidth="1"/>
    <col min="513" max="513" width="21.125" style="45" customWidth="1"/>
    <col min="514" max="764" width="9" style="45" customWidth="1"/>
    <col min="765" max="765" width="23.5" style="45" customWidth="1"/>
    <col min="766" max="766" width="26.625" style="45" customWidth="1"/>
    <col min="767" max="767" width="12.25" style="45" customWidth="1"/>
    <col min="768" max="768" width="12.125" style="45" customWidth="1"/>
    <col min="769" max="769" width="21.125" style="45" customWidth="1"/>
    <col min="770" max="1020" width="9" style="45" customWidth="1"/>
    <col min="1021" max="1021" width="23.5" style="45" customWidth="1"/>
    <col min="1022" max="1022" width="26.625" style="45" customWidth="1"/>
    <col min="1023" max="1023" width="12.25" style="45" customWidth="1"/>
    <col min="1024" max="1024" width="12.125" style="45" customWidth="1"/>
    <col min="1025" max="1025" width="21.125" style="45" customWidth="1"/>
    <col min="1026" max="1276" width="9" style="45" customWidth="1"/>
    <col min="1277" max="1277" width="23.5" style="45" customWidth="1"/>
    <col min="1278" max="1278" width="26.625" style="45" customWidth="1"/>
    <col min="1279" max="1279" width="12.25" style="45" customWidth="1"/>
    <col min="1280" max="1280" width="12.125" style="45" customWidth="1"/>
    <col min="1281" max="1281" width="21.125" style="45" customWidth="1"/>
    <col min="1282" max="1532" width="9" style="45" customWidth="1"/>
    <col min="1533" max="1533" width="23.5" style="45" customWidth="1"/>
    <col min="1534" max="1534" width="26.625" style="45" customWidth="1"/>
    <col min="1535" max="1535" width="12.25" style="45" customWidth="1"/>
    <col min="1536" max="1536" width="12.125" style="45" customWidth="1"/>
    <col min="1537" max="1537" width="21.125" style="45" customWidth="1"/>
    <col min="1538" max="1788" width="9" style="45" customWidth="1"/>
    <col min="1789" max="1789" width="23.5" style="45" customWidth="1"/>
    <col min="1790" max="1790" width="26.625" style="45" customWidth="1"/>
    <col min="1791" max="1791" width="12.25" style="45" customWidth="1"/>
    <col min="1792" max="1792" width="12.125" style="45" customWidth="1"/>
    <col min="1793" max="1793" width="21.125" style="45" customWidth="1"/>
    <col min="1794" max="2044" width="9" style="45" customWidth="1"/>
    <col min="2045" max="2045" width="23.5" style="45" customWidth="1"/>
    <col min="2046" max="2046" width="26.625" style="45" customWidth="1"/>
    <col min="2047" max="2047" width="12.25" style="45" customWidth="1"/>
    <col min="2048" max="2048" width="12.125" style="45" customWidth="1"/>
    <col min="2049" max="2049" width="21.125" style="45" customWidth="1"/>
    <col min="2050" max="2300" width="9" style="45" customWidth="1"/>
    <col min="2301" max="2301" width="23.5" style="45" customWidth="1"/>
    <col min="2302" max="2302" width="26.625" style="45" customWidth="1"/>
    <col min="2303" max="2303" width="12.25" style="45" customWidth="1"/>
    <col min="2304" max="2304" width="12.125" style="45" customWidth="1"/>
    <col min="2305" max="2305" width="21.125" style="45" customWidth="1"/>
    <col min="2306" max="2556" width="9" style="45" customWidth="1"/>
    <col min="2557" max="2557" width="23.5" style="45" customWidth="1"/>
    <col min="2558" max="2558" width="26.625" style="45" customWidth="1"/>
    <col min="2559" max="2559" width="12.25" style="45" customWidth="1"/>
    <col min="2560" max="2560" width="12.125" style="45" customWidth="1"/>
    <col min="2561" max="2561" width="21.125" style="45" customWidth="1"/>
    <col min="2562" max="2812" width="9" style="45" customWidth="1"/>
    <col min="2813" max="2813" width="23.5" style="45" customWidth="1"/>
    <col min="2814" max="2814" width="26.625" style="45" customWidth="1"/>
    <col min="2815" max="2815" width="12.25" style="45" customWidth="1"/>
    <col min="2816" max="2816" width="12.125" style="45" customWidth="1"/>
    <col min="2817" max="2817" width="21.125" style="45" customWidth="1"/>
    <col min="2818" max="3068" width="9" style="45" customWidth="1"/>
    <col min="3069" max="3069" width="23.5" style="45" customWidth="1"/>
    <col min="3070" max="3070" width="26.625" style="45" customWidth="1"/>
    <col min="3071" max="3071" width="12.25" style="45" customWidth="1"/>
    <col min="3072" max="3072" width="12.125" style="45" customWidth="1"/>
    <col min="3073" max="3073" width="21.125" style="45" customWidth="1"/>
    <col min="3074" max="3324" width="9" style="45" customWidth="1"/>
    <col min="3325" max="3325" width="23.5" style="45" customWidth="1"/>
    <col min="3326" max="3326" width="26.625" style="45" customWidth="1"/>
    <col min="3327" max="3327" width="12.25" style="45" customWidth="1"/>
    <col min="3328" max="3328" width="12.125" style="45" customWidth="1"/>
    <col min="3329" max="3329" width="21.125" style="45" customWidth="1"/>
    <col min="3330" max="3580" width="9" style="45" customWidth="1"/>
    <col min="3581" max="3581" width="23.5" style="45" customWidth="1"/>
    <col min="3582" max="3582" width="26.625" style="45" customWidth="1"/>
    <col min="3583" max="3583" width="12.25" style="45" customWidth="1"/>
    <col min="3584" max="3584" width="12.125" style="45" customWidth="1"/>
    <col min="3585" max="3585" width="21.125" style="45" customWidth="1"/>
    <col min="3586" max="3836" width="9" style="45" customWidth="1"/>
    <col min="3837" max="3837" width="23.5" style="45" customWidth="1"/>
    <col min="3838" max="3838" width="26.625" style="45" customWidth="1"/>
    <col min="3839" max="3839" width="12.25" style="45" customWidth="1"/>
    <col min="3840" max="3840" width="12.125" style="45" customWidth="1"/>
    <col min="3841" max="3841" width="21.125" style="45" customWidth="1"/>
    <col min="3842" max="4092" width="9" style="45" customWidth="1"/>
    <col min="4093" max="4093" width="23.5" style="45" customWidth="1"/>
    <col min="4094" max="4094" width="26.625" style="45" customWidth="1"/>
    <col min="4095" max="4095" width="12.25" style="45" customWidth="1"/>
    <col min="4096" max="4096" width="12.125" style="45" customWidth="1"/>
    <col min="4097" max="4097" width="21.125" style="45" customWidth="1"/>
    <col min="4098" max="4348" width="9" style="45" customWidth="1"/>
    <col min="4349" max="4349" width="23.5" style="45" customWidth="1"/>
    <col min="4350" max="4350" width="26.625" style="45" customWidth="1"/>
    <col min="4351" max="4351" width="12.25" style="45" customWidth="1"/>
    <col min="4352" max="4352" width="12.125" style="45" customWidth="1"/>
    <col min="4353" max="4353" width="21.125" style="45" customWidth="1"/>
    <col min="4354" max="4604" width="9" style="45" customWidth="1"/>
    <col min="4605" max="4605" width="23.5" style="45" customWidth="1"/>
    <col min="4606" max="4606" width="26.625" style="45" customWidth="1"/>
    <col min="4607" max="4607" width="12.25" style="45" customWidth="1"/>
    <col min="4608" max="4608" width="12.125" style="45" customWidth="1"/>
    <col min="4609" max="4609" width="21.125" style="45" customWidth="1"/>
    <col min="4610" max="4860" width="9" style="45" customWidth="1"/>
    <col min="4861" max="4861" width="23.5" style="45" customWidth="1"/>
    <col min="4862" max="4862" width="26.625" style="45" customWidth="1"/>
    <col min="4863" max="4863" width="12.25" style="45" customWidth="1"/>
    <col min="4864" max="4864" width="12.125" style="45" customWidth="1"/>
    <col min="4865" max="4865" width="21.125" style="45" customWidth="1"/>
    <col min="4866" max="5116" width="9" style="45" customWidth="1"/>
    <col min="5117" max="5117" width="23.5" style="45" customWidth="1"/>
    <col min="5118" max="5118" width="26.625" style="45" customWidth="1"/>
    <col min="5119" max="5119" width="12.25" style="45" customWidth="1"/>
    <col min="5120" max="5120" width="12.125" style="45" customWidth="1"/>
    <col min="5121" max="5121" width="21.125" style="45" customWidth="1"/>
    <col min="5122" max="5372" width="9" style="45" customWidth="1"/>
    <col min="5373" max="5373" width="23.5" style="45" customWidth="1"/>
    <col min="5374" max="5374" width="26.625" style="45" customWidth="1"/>
    <col min="5375" max="5375" width="12.25" style="45" customWidth="1"/>
    <col min="5376" max="5376" width="12.125" style="45" customWidth="1"/>
    <col min="5377" max="5377" width="21.125" style="45" customWidth="1"/>
    <col min="5378" max="5628" width="9" style="45" customWidth="1"/>
    <col min="5629" max="5629" width="23.5" style="45" customWidth="1"/>
    <col min="5630" max="5630" width="26.625" style="45" customWidth="1"/>
    <col min="5631" max="5631" width="12.25" style="45" customWidth="1"/>
    <col min="5632" max="5632" width="12.125" style="45" customWidth="1"/>
    <col min="5633" max="5633" width="21.125" style="45" customWidth="1"/>
    <col min="5634" max="5884" width="9" style="45" customWidth="1"/>
    <col min="5885" max="5885" width="23.5" style="45" customWidth="1"/>
    <col min="5886" max="5886" width="26.625" style="45" customWidth="1"/>
    <col min="5887" max="5887" width="12.25" style="45" customWidth="1"/>
    <col min="5888" max="5888" width="12.125" style="45" customWidth="1"/>
    <col min="5889" max="5889" width="21.125" style="45" customWidth="1"/>
    <col min="5890" max="6140" width="9" style="45" customWidth="1"/>
    <col min="6141" max="6141" width="23.5" style="45" customWidth="1"/>
    <col min="6142" max="6142" width="26.625" style="45" customWidth="1"/>
    <col min="6143" max="6143" width="12.25" style="45" customWidth="1"/>
    <col min="6144" max="6144" width="12.125" style="45" customWidth="1"/>
    <col min="6145" max="6145" width="21.125" style="45" customWidth="1"/>
    <col min="6146" max="6396" width="9" style="45" customWidth="1"/>
    <col min="6397" max="6397" width="23.5" style="45" customWidth="1"/>
    <col min="6398" max="6398" width="26.625" style="45" customWidth="1"/>
    <col min="6399" max="6399" width="12.25" style="45" customWidth="1"/>
    <col min="6400" max="6400" width="12.125" style="45" customWidth="1"/>
    <col min="6401" max="6401" width="21.125" style="45" customWidth="1"/>
    <col min="6402" max="6652" width="9" style="45" customWidth="1"/>
    <col min="6653" max="6653" width="23.5" style="45" customWidth="1"/>
    <col min="6654" max="6654" width="26.625" style="45" customWidth="1"/>
    <col min="6655" max="6655" width="12.25" style="45" customWidth="1"/>
    <col min="6656" max="6656" width="12.125" style="45" customWidth="1"/>
    <col min="6657" max="6657" width="21.125" style="45" customWidth="1"/>
    <col min="6658" max="6908" width="9" style="45" customWidth="1"/>
    <col min="6909" max="6909" width="23.5" style="45" customWidth="1"/>
    <col min="6910" max="6910" width="26.625" style="45" customWidth="1"/>
    <col min="6911" max="6911" width="12.25" style="45" customWidth="1"/>
    <col min="6912" max="6912" width="12.125" style="45" customWidth="1"/>
    <col min="6913" max="6913" width="21.125" style="45" customWidth="1"/>
    <col min="6914" max="7164" width="9" style="45" customWidth="1"/>
    <col min="7165" max="7165" width="23.5" style="45" customWidth="1"/>
    <col min="7166" max="7166" width="26.625" style="45" customWidth="1"/>
    <col min="7167" max="7167" width="12.25" style="45" customWidth="1"/>
    <col min="7168" max="7168" width="12.125" style="45" customWidth="1"/>
    <col min="7169" max="7169" width="21.125" style="45" customWidth="1"/>
    <col min="7170" max="7420" width="9" style="45" customWidth="1"/>
    <col min="7421" max="7421" width="23.5" style="45" customWidth="1"/>
    <col min="7422" max="7422" width="26.625" style="45" customWidth="1"/>
    <col min="7423" max="7423" width="12.25" style="45" customWidth="1"/>
    <col min="7424" max="7424" width="12.125" style="45" customWidth="1"/>
    <col min="7425" max="7425" width="21.125" style="45" customWidth="1"/>
    <col min="7426" max="7676" width="9" style="45" customWidth="1"/>
    <col min="7677" max="7677" width="23.5" style="45" customWidth="1"/>
    <col min="7678" max="7678" width="26.625" style="45" customWidth="1"/>
    <col min="7679" max="7679" width="12.25" style="45" customWidth="1"/>
    <col min="7680" max="7680" width="12.125" style="45" customWidth="1"/>
    <col min="7681" max="7681" width="21.125" style="45" customWidth="1"/>
    <col min="7682" max="7932" width="9" style="45" customWidth="1"/>
    <col min="7933" max="7933" width="23.5" style="45" customWidth="1"/>
    <col min="7934" max="7934" width="26.625" style="45" customWidth="1"/>
    <col min="7935" max="7935" width="12.25" style="45" customWidth="1"/>
    <col min="7936" max="7936" width="12.125" style="45" customWidth="1"/>
    <col min="7937" max="7937" width="21.125" style="45" customWidth="1"/>
    <col min="7938" max="8188" width="9" style="45" customWidth="1"/>
    <col min="8189" max="8189" width="23.5" style="45" customWidth="1"/>
    <col min="8190" max="8190" width="26.625" style="45" customWidth="1"/>
    <col min="8191" max="8191" width="12.25" style="45" customWidth="1"/>
    <col min="8192" max="8192" width="12.125" style="45" customWidth="1"/>
    <col min="8193" max="8193" width="21.125" style="45" customWidth="1"/>
    <col min="8194" max="8444" width="9" style="45" customWidth="1"/>
    <col min="8445" max="8445" width="23.5" style="45" customWidth="1"/>
    <col min="8446" max="8446" width="26.625" style="45" customWidth="1"/>
    <col min="8447" max="8447" width="12.25" style="45" customWidth="1"/>
    <col min="8448" max="8448" width="12.125" style="45" customWidth="1"/>
    <col min="8449" max="8449" width="21.125" style="45" customWidth="1"/>
    <col min="8450" max="8700" width="9" style="45" customWidth="1"/>
    <col min="8701" max="8701" width="23.5" style="45" customWidth="1"/>
    <col min="8702" max="8702" width="26.625" style="45" customWidth="1"/>
    <col min="8703" max="8703" width="12.25" style="45" customWidth="1"/>
    <col min="8704" max="8704" width="12.125" style="45" customWidth="1"/>
    <col min="8705" max="8705" width="21.125" style="45" customWidth="1"/>
    <col min="8706" max="8956" width="9" style="45" customWidth="1"/>
    <col min="8957" max="8957" width="23.5" style="45" customWidth="1"/>
    <col min="8958" max="8958" width="26.625" style="45" customWidth="1"/>
    <col min="8959" max="8959" width="12.25" style="45" customWidth="1"/>
    <col min="8960" max="8960" width="12.125" style="45" customWidth="1"/>
    <col min="8961" max="8961" width="21.125" style="45" customWidth="1"/>
    <col min="8962" max="9212" width="9" style="45" customWidth="1"/>
    <col min="9213" max="9213" width="23.5" style="45" customWidth="1"/>
    <col min="9214" max="9214" width="26.625" style="45" customWidth="1"/>
    <col min="9215" max="9215" width="12.25" style="45" customWidth="1"/>
    <col min="9216" max="9216" width="12.125" style="45" customWidth="1"/>
    <col min="9217" max="9217" width="21.125" style="45" customWidth="1"/>
    <col min="9218" max="9468" width="9" style="45" customWidth="1"/>
    <col min="9469" max="9469" width="23.5" style="45" customWidth="1"/>
    <col min="9470" max="9470" width="26.625" style="45" customWidth="1"/>
    <col min="9471" max="9471" width="12.25" style="45" customWidth="1"/>
    <col min="9472" max="9472" width="12.125" style="45" customWidth="1"/>
    <col min="9473" max="9473" width="21.125" style="45" customWidth="1"/>
    <col min="9474" max="9724" width="9" style="45" customWidth="1"/>
    <col min="9725" max="9725" width="23.5" style="45" customWidth="1"/>
    <col min="9726" max="9726" width="26.625" style="45" customWidth="1"/>
    <col min="9727" max="9727" width="12.25" style="45" customWidth="1"/>
    <col min="9728" max="9728" width="12.125" style="45" customWidth="1"/>
    <col min="9729" max="9729" width="21.125" style="45" customWidth="1"/>
    <col min="9730" max="9980" width="9" style="45" customWidth="1"/>
    <col min="9981" max="9981" width="23.5" style="45" customWidth="1"/>
    <col min="9982" max="9982" width="26.625" style="45" customWidth="1"/>
    <col min="9983" max="9983" width="12.25" style="45" customWidth="1"/>
    <col min="9984" max="9984" width="12.125" style="45" customWidth="1"/>
    <col min="9985" max="9985" width="21.125" style="45" customWidth="1"/>
    <col min="9986" max="10236" width="9" style="45" customWidth="1"/>
    <col min="10237" max="10237" width="23.5" style="45" customWidth="1"/>
    <col min="10238" max="10238" width="26.625" style="45" customWidth="1"/>
    <col min="10239" max="10239" width="12.25" style="45" customWidth="1"/>
    <col min="10240" max="10240" width="12.125" style="45" customWidth="1"/>
    <col min="10241" max="10241" width="21.125" style="45" customWidth="1"/>
    <col min="10242" max="10492" width="9" style="45" customWidth="1"/>
    <col min="10493" max="10493" width="23.5" style="45" customWidth="1"/>
    <col min="10494" max="10494" width="26.625" style="45" customWidth="1"/>
    <col min="10495" max="10495" width="12.25" style="45" customWidth="1"/>
    <col min="10496" max="10496" width="12.125" style="45" customWidth="1"/>
    <col min="10497" max="10497" width="21.125" style="45" customWidth="1"/>
    <col min="10498" max="10748" width="9" style="45" customWidth="1"/>
    <col min="10749" max="10749" width="23.5" style="45" customWidth="1"/>
    <col min="10750" max="10750" width="26.625" style="45" customWidth="1"/>
    <col min="10751" max="10751" width="12.25" style="45" customWidth="1"/>
    <col min="10752" max="10752" width="12.125" style="45" customWidth="1"/>
    <col min="10753" max="10753" width="21.125" style="45" customWidth="1"/>
    <col min="10754" max="11004" width="9" style="45" customWidth="1"/>
    <col min="11005" max="11005" width="23.5" style="45" customWidth="1"/>
    <col min="11006" max="11006" width="26.625" style="45" customWidth="1"/>
    <col min="11007" max="11007" width="12.25" style="45" customWidth="1"/>
    <col min="11008" max="11008" width="12.125" style="45" customWidth="1"/>
    <col min="11009" max="11009" width="21.125" style="45" customWidth="1"/>
    <col min="11010" max="11260" width="9" style="45" customWidth="1"/>
    <col min="11261" max="11261" width="23.5" style="45" customWidth="1"/>
    <col min="11262" max="11262" width="26.625" style="45" customWidth="1"/>
    <col min="11263" max="11263" width="12.25" style="45" customWidth="1"/>
    <col min="11264" max="11264" width="12.125" style="45" customWidth="1"/>
    <col min="11265" max="11265" width="21.125" style="45" customWidth="1"/>
    <col min="11266" max="11516" width="9" style="45" customWidth="1"/>
    <col min="11517" max="11517" width="23.5" style="45" customWidth="1"/>
    <col min="11518" max="11518" width="26.625" style="45" customWidth="1"/>
    <col min="11519" max="11519" width="12.25" style="45" customWidth="1"/>
    <col min="11520" max="11520" width="12.125" style="45" customWidth="1"/>
    <col min="11521" max="11521" width="21.125" style="45" customWidth="1"/>
    <col min="11522" max="11772" width="9" style="45" customWidth="1"/>
    <col min="11773" max="11773" width="23.5" style="45" customWidth="1"/>
    <col min="11774" max="11774" width="26.625" style="45" customWidth="1"/>
    <col min="11775" max="11775" width="12.25" style="45" customWidth="1"/>
    <col min="11776" max="11776" width="12.125" style="45" customWidth="1"/>
    <col min="11777" max="11777" width="21.125" style="45" customWidth="1"/>
    <col min="11778" max="12028" width="9" style="45" customWidth="1"/>
    <col min="12029" max="12029" width="23.5" style="45" customWidth="1"/>
    <col min="12030" max="12030" width="26.625" style="45" customWidth="1"/>
    <col min="12031" max="12031" width="12.25" style="45" customWidth="1"/>
    <col min="12032" max="12032" width="12.125" style="45" customWidth="1"/>
    <col min="12033" max="12033" width="21.125" style="45" customWidth="1"/>
    <col min="12034" max="12284" width="9" style="45" customWidth="1"/>
    <col min="12285" max="12285" width="23.5" style="45" customWidth="1"/>
    <col min="12286" max="12286" width="26.625" style="45" customWidth="1"/>
    <col min="12287" max="12287" width="12.25" style="45" customWidth="1"/>
    <col min="12288" max="12288" width="12.125" style="45" customWidth="1"/>
    <col min="12289" max="12289" width="21.125" style="45" customWidth="1"/>
    <col min="12290" max="12540" width="9" style="45" customWidth="1"/>
    <col min="12541" max="12541" width="23.5" style="45" customWidth="1"/>
    <col min="12542" max="12542" width="26.625" style="45" customWidth="1"/>
    <col min="12543" max="12543" width="12.25" style="45" customWidth="1"/>
    <col min="12544" max="12544" width="12.125" style="45" customWidth="1"/>
    <col min="12545" max="12545" width="21.125" style="45" customWidth="1"/>
    <col min="12546" max="12796" width="9" style="45" customWidth="1"/>
    <col min="12797" max="12797" width="23.5" style="45" customWidth="1"/>
    <col min="12798" max="12798" width="26.625" style="45" customWidth="1"/>
    <col min="12799" max="12799" width="12.25" style="45" customWidth="1"/>
    <col min="12800" max="12800" width="12.125" style="45" customWidth="1"/>
    <col min="12801" max="12801" width="21.125" style="45" customWidth="1"/>
    <col min="12802" max="13052" width="9" style="45" customWidth="1"/>
    <col min="13053" max="13053" width="23.5" style="45" customWidth="1"/>
    <col min="13054" max="13054" width="26.625" style="45" customWidth="1"/>
    <col min="13055" max="13055" width="12.25" style="45" customWidth="1"/>
    <col min="13056" max="13056" width="12.125" style="45" customWidth="1"/>
    <col min="13057" max="13057" width="21.125" style="45" customWidth="1"/>
    <col min="13058" max="13308" width="9" style="45" customWidth="1"/>
    <col min="13309" max="13309" width="23.5" style="45" customWidth="1"/>
    <col min="13310" max="13310" width="26.625" style="45" customWidth="1"/>
    <col min="13311" max="13311" width="12.25" style="45" customWidth="1"/>
    <col min="13312" max="13312" width="12.125" style="45" customWidth="1"/>
    <col min="13313" max="13313" width="21.125" style="45" customWidth="1"/>
    <col min="13314" max="13564" width="9" style="45" customWidth="1"/>
    <col min="13565" max="13565" width="23.5" style="45" customWidth="1"/>
    <col min="13566" max="13566" width="26.625" style="45" customWidth="1"/>
    <col min="13567" max="13567" width="12.25" style="45" customWidth="1"/>
    <col min="13568" max="13568" width="12.125" style="45" customWidth="1"/>
    <col min="13569" max="13569" width="21.125" style="45" customWidth="1"/>
    <col min="13570" max="13820" width="9" style="45" customWidth="1"/>
    <col min="13821" max="13821" width="23.5" style="45" customWidth="1"/>
    <col min="13822" max="13822" width="26.625" style="45" customWidth="1"/>
    <col min="13823" max="13823" width="12.25" style="45" customWidth="1"/>
    <col min="13824" max="13824" width="12.125" style="45" customWidth="1"/>
    <col min="13825" max="13825" width="21.125" style="45" customWidth="1"/>
    <col min="13826" max="14076" width="9" style="45" customWidth="1"/>
    <col min="14077" max="14077" width="23.5" style="45" customWidth="1"/>
    <col min="14078" max="14078" width="26.625" style="45" customWidth="1"/>
    <col min="14079" max="14079" width="12.25" style="45" customWidth="1"/>
    <col min="14080" max="14080" width="12.125" style="45" customWidth="1"/>
    <col min="14081" max="14081" width="21.125" style="45" customWidth="1"/>
    <col min="14082" max="14332" width="9" style="45" customWidth="1"/>
    <col min="14333" max="14333" width="23.5" style="45" customWidth="1"/>
    <col min="14334" max="14334" width="26.625" style="45" customWidth="1"/>
    <col min="14335" max="14335" width="12.25" style="45" customWidth="1"/>
    <col min="14336" max="14336" width="12.125" style="45" customWidth="1"/>
    <col min="14337" max="14337" width="21.125" style="45" customWidth="1"/>
    <col min="14338" max="14588" width="9" style="45" customWidth="1"/>
    <col min="14589" max="14589" width="23.5" style="45" customWidth="1"/>
    <col min="14590" max="14590" width="26.625" style="45" customWidth="1"/>
    <col min="14591" max="14591" width="12.25" style="45" customWidth="1"/>
    <col min="14592" max="14592" width="12.125" style="45" customWidth="1"/>
    <col min="14593" max="14593" width="21.125" style="45" customWidth="1"/>
    <col min="14594" max="14844" width="9" style="45" customWidth="1"/>
    <col min="14845" max="14845" width="23.5" style="45" customWidth="1"/>
    <col min="14846" max="14846" width="26.625" style="45" customWidth="1"/>
    <col min="14847" max="14847" width="12.25" style="45" customWidth="1"/>
    <col min="14848" max="14848" width="12.125" style="45" customWidth="1"/>
    <col min="14849" max="14849" width="21.125" style="45" customWidth="1"/>
    <col min="14850" max="15100" width="9" style="45" customWidth="1"/>
    <col min="15101" max="15101" width="23.5" style="45" customWidth="1"/>
    <col min="15102" max="15102" width="26.625" style="45" customWidth="1"/>
    <col min="15103" max="15103" width="12.25" style="45" customWidth="1"/>
    <col min="15104" max="15104" width="12.125" style="45" customWidth="1"/>
    <col min="15105" max="15105" width="21.125" style="45" customWidth="1"/>
    <col min="15106" max="15356" width="9" style="45" customWidth="1"/>
    <col min="15357" max="15357" width="23.5" style="45" customWidth="1"/>
    <col min="15358" max="15358" width="26.625" style="45" customWidth="1"/>
    <col min="15359" max="15359" width="12.25" style="45" customWidth="1"/>
    <col min="15360" max="15360" width="12.125" style="45" customWidth="1"/>
    <col min="15361" max="15361" width="21.125" style="45" customWidth="1"/>
    <col min="15362" max="15612" width="9" style="45" customWidth="1"/>
    <col min="15613" max="15613" width="23.5" style="45" customWidth="1"/>
    <col min="15614" max="15614" width="26.625" style="45" customWidth="1"/>
    <col min="15615" max="15615" width="12.25" style="45" customWidth="1"/>
    <col min="15616" max="15616" width="12.125" style="45" customWidth="1"/>
    <col min="15617" max="15617" width="21.125" style="45" customWidth="1"/>
    <col min="15618" max="15868" width="9" style="45" customWidth="1"/>
    <col min="15869" max="15869" width="23.5" style="45" customWidth="1"/>
    <col min="15870" max="15870" width="26.625" style="45" customWidth="1"/>
    <col min="15871" max="15871" width="12.25" style="45" customWidth="1"/>
    <col min="15872" max="15872" width="12.125" style="45" customWidth="1"/>
    <col min="15873" max="15873" width="21.125" style="45" customWidth="1"/>
    <col min="15874" max="16124" width="9" style="45" customWidth="1"/>
    <col min="16125" max="16125" width="23.5" style="45" customWidth="1"/>
    <col min="16126" max="16126" width="26.625" style="45" customWidth="1"/>
    <col min="16127" max="16127" width="12.25" style="45" customWidth="1"/>
    <col min="16128" max="16128" width="12.125" style="45" customWidth="1"/>
    <col min="16129" max="16129" width="21.125" style="45" customWidth="1"/>
    <col min="16130" max="16384" width="9" style="45" customWidth="1"/>
  </cols>
  <sheetData>
    <row r="1" spans="1:6" ht="14.25">
      <c r="A1" s="158"/>
      <c r="B1" s="158"/>
      <c r="F1" s="174" t="s">
        <v>566</v>
      </c>
    </row>
    <row r="2" spans="1:6" ht="21" customHeight="1">
      <c r="A2" s="159" t="s">
        <v>186</v>
      </c>
      <c r="B2" s="159"/>
      <c r="C2" s="159"/>
      <c r="D2" s="159" t="s">
        <v>201</v>
      </c>
      <c r="E2" s="159"/>
      <c r="F2" s="175" t="s">
        <v>318</v>
      </c>
    </row>
    <row r="3" spans="1:6" ht="5.25" customHeight="1">
      <c r="A3" s="30"/>
      <c r="B3" s="30"/>
      <c r="C3" s="30"/>
      <c r="D3" s="161"/>
      <c r="E3" s="48"/>
      <c r="F3" s="176"/>
    </row>
    <row r="4" spans="1:6" ht="22.5" customHeight="1">
      <c r="A4" s="160" t="s">
        <v>202</v>
      </c>
      <c r="B4" s="164" t="s">
        <v>304</v>
      </c>
      <c r="C4" s="164"/>
      <c r="D4" s="164"/>
      <c r="E4" s="172"/>
      <c r="F4" s="177">
        <f>SUM(F5:F7)</f>
        <v>0</v>
      </c>
    </row>
    <row r="5" spans="1:6" ht="14.25">
      <c r="A5" s="30" t="s">
        <v>204</v>
      </c>
      <c r="B5" s="30"/>
      <c r="C5" s="30"/>
      <c r="D5" s="167"/>
      <c r="E5" s="48"/>
      <c r="F5" s="178"/>
    </row>
    <row r="6" spans="1:6" ht="14.25">
      <c r="A6" s="161"/>
      <c r="B6" s="165" t="s">
        <v>314</v>
      </c>
      <c r="C6" s="166"/>
      <c r="D6" s="167" t="s">
        <v>206</v>
      </c>
      <c r="E6" s="48" t="s">
        <v>207</v>
      </c>
      <c r="F6" s="178"/>
    </row>
    <row r="7" spans="1:6" ht="14.25">
      <c r="A7" s="161"/>
      <c r="B7" s="165"/>
      <c r="C7" s="166"/>
      <c r="D7" s="167"/>
      <c r="E7" s="48"/>
      <c r="F7" s="178"/>
    </row>
    <row r="8" spans="1:6" ht="22.5" customHeight="1">
      <c r="A8" s="160" t="s">
        <v>209</v>
      </c>
      <c r="B8" s="164" t="s">
        <v>319</v>
      </c>
      <c r="C8" s="164"/>
      <c r="D8" s="168"/>
      <c r="E8" s="172"/>
      <c r="F8" s="179">
        <f>SUM(F9:F16)</f>
        <v>0</v>
      </c>
    </row>
    <row r="9" spans="1:6" ht="14.25" customHeight="1">
      <c r="A9" s="30" t="s">
        <v>204</v>
      </c>
      <c r="B9" s="30"/>
      <c r="C9" s="30"/>
      <c r="D9" s="167"/>
      <c r="E9" s="48"/>
      <c r="F9" s="178"/>
    </row>
    <row r="10" spans="1:6" ht="14.25" customHeight="1">
      <c r="A10" s="161"/>
      <c r="B10" s="165" t="s">
        <v>320</v>
      </c>
      <c r="C10" s="166"/>
      <c r="D10" s="167"/>
      <c r="E10" s="48" t="s">
        <v>321</v>
      </c>
      <c r="F10" s="178"/>
    </row>
    <row r="11" spans="1:6" ht="14.25">
      <c r="A11" s="161"/>
      <c r="B11" s="165" t="s">
        <v>56</v>
      </c>
      <c r="C11" s="166"/>
      <c r="D11" s="167"/>
      <c r="E11" s="48" t="s">
        <v>321</v>
      </c>
      <c r="F11" s="178"/>
    </row>
    <row r="12" spans="1:6" ht="14.25">
      <c r="A12" s="161"/>
      <c r="B12" s="165" t="s">
        <v>324</v>
      </c>
      <c r="C12" s="166"/>
      <c r="D12" s="167"/>
      <c r="E12" s="48" t="s">
        <v>321</v>
      </c>
      <c r="F12" s="178"/>
    </row>
    <row r="13" spans="1:6" ht="14.25">
      <c r="A13" s="161"/>
      <c r="B13" s="165" t="s">
        <v>24</v>
      </c>
      <c r="C13" s="166"/>
      <c r="D13" s="167"/>
      <c r="E13" s="48" t="s">
        <v>321</v>
      </c>
      <c r="F13" s="178"/>
    </row>
    <row r="14" spans="1:6" ht="14.25">
      <c r="A14" s="161"/>
      <c r="B14" s="165" t="s">
        <v>325</v>
      </c>
      <c r="C14" s="166"/>
      <c r="D14" s="167"/>
      <c r="E14" s="48" t="s">
        <v>321</v>
      </c>
      <c r="F14" s="178"/>
    </row>
    <row r="15" spans="1:6" ht="14.25">
      <c r="A15" s="161"/>
      <c r="B15" s="165"/>
      <c r="C15" s="166"/>
      <c r="D15" s="169"/>
      <c r="E15" s="48"/>
      <c r="F15" s="180"/>
    </row>
    <row r="16" spans="1:6" ht="14.25">
      <c r="A16" s="161"/>
      <c r="B16" s="165"/>
      <c r="C16" s="166"/>
      <c r="D16" s="169"/>
      <c r="E16" s="48"/>
      <c r="F16" s="180"/>
    </row>
    <row r="17" spans="1:6" ht="22.5" customHeight="1">
      <c r="A17" s="160" t="s">
        <v>211</v>
      </c>
      <c r="B17" s="164" t="s">
        <v>203</v>
      </c>
      <c r="C17" s="164"/>
      <c r="D17" s="168"/>
      <c r="E17" s="172"/>
      <c r="F17" s="179">
        <f>SUM(F18:F22)</f>
        <v>0</v>
      </c>
    </row>
    <row r="18" spans="1:6" ht="14.25" customHeight="1">
      <c r="A18" s="30" t="s">
        <v>204</v>
      </c>
      <c r="B18" s="30"/>
      <c r="C18" s="30"/>
      <c r="D18" s="167"/>
      <c r="E18" s="48"/>
      <c r="F18" s="178"/>
    </row>
    <row r="19" spans="1:6" ht="14.25" customHeight="1">
      <c r="A19" s="161"/>
      <c r="B19" s="165" t="s">
        <v>328</v>
      </c>
      <c r="C19" s="166"/>
      <c r="D19" s="167"/>
      <c r="E19" s="48" t="s">
        <v>321</v>
      </c>
      <c r="F19" s="178"/>
    </row>
    <row r="20" spans="1:6" ht="14.25" customHeight="1">
      <c r="A20" s="161"/>
      <c r="B20" s="165" t="s">
        <v>329</v>
      </c>
      <c r="C20" s="166"/>
      <c r="D20" s="167"/>
      <c r="E20" s="48" t="s">
        <v>321</v>
      </c>
      <c r="F20" s="178"/>
    </row>
    <row r="21" spans="1:6" ht="14.25" customHeight="1">
      <c r="A21" s="162"/>
      <c r="B21" s="162" t="s">
        <v>146</v>
      </c>
      <c r="C21" s="48"/>
      <c r="D21" s="167"/>
      <c r="E21" s="48" t="s">
        <v>321</v>
      </c>
      <c r="F21" s="178"/>
    </row>
    <row r="22" spans="1:6" ht="14.25" customHeight="1">
      <c r="A22" s="161"/>
      <c r="B22" s="165"/>
      <c r="C22" s="166"/>
      <c r="D22" s="167"/>
      <c r="E22" s="48"/>
      <c r="F22" s="178"/>
    </row>
    <row r="23" spans="1:6" ht="22.5" customHeight="1">
      <c r="A23" s="160" t="s">
        <v>213</v>
      </c>
      <c r="B23" s="164" t="s">
        <v>330</v>
      </c>
      <c r="C23" s="164"/>
      <c r="D23" s="168"/>
      <c r="E23" s="172"/>
      <c r="F23" s="179">
        <f>SUM(F24:F27)</f>
        <v>0</v>
      </c>
    </row>
    <row r="24" spans="1:6" ht="14.25" customHeight="1">
      <c r="A24" s="30" t="s">
        <v>204</v>
      </c>
      <c r="B24" s="30"/>
      <c r="C24" s="30"/>
      <c r="D24" s="167"/>
      <c r="E24" s="48"/>
      <c r="F24" s="178"/>
    </row>
    <row r="25" spans="1:6" ht="14.25" customHeight="1">
      <c r="A25" s="161"/>
      <c r="B25" s="165" t="s">
        <v>212</v>
      </c>
      <c r="C25" s="166"/>
      <c r="D25" s="167"/>
      <c r="E25" s="48" t="s">
        <v>321</v>
      </c>
      <c r="F25" s="178"/>
    </row>
    <row r="26" spans="1:6" ht="14.25" customHeight="1">
      <c r="A26" s="161"/>
      <c r="B26" s="162" t="s">
        <v>146</v>
      </c>
      <c r="C26" s="166"/>
      <c r="D26" s="167"/>
      <c r="E26" s="48" t="s">
        <v>321</v>
      </c>
      <c r="F26" s="178"/>
    </row>
    <row r="27" spans="1:6" ht="14.25" customHeight="1">
      <c r="A27" s="161"/>
      <c r="B27" s="165"/>
      <c r="C27" s="166"/>
      <c r="D27" s="167"/>
      <c r="E27" s="48"/>
      <c r="F27" s="178"/>
    </row>
    <row r="28" spans="1:6" ht="22.5" customHeight="1">
      <c r="A28" s="160" t="s">
        <v>296</v>
      </c>
      <c r="B28" s="164" t="s">
        <v>214</v>
      </c>
      <c r="C28" s="164"/>
      <c r="D28" s="168"/>
      <c r="E28" s="172"/>
      <c r="F28" s="179">
        <f>SUM(F29:F32)</f>
        <v>0</v>
      </c>
    </row>
    <row r="29" spans="1:6" ht="14.25" customHeight="1">
      <c r="A29" s="30" t="s">
        <v>204</v>
      </c>
      <c r="B29" s="30"/>
      <c r="C29" s="30"/>
      <c r="D29" s="167"/>
      <c r="E29" s="48"/>
      <c r="F29" s="178"/>
    </row>
    <row r="30" spans="1:6" ht="14.25" customHeight="1">
      <c r="A30" s="161"/>
      <c r="B30" s="165" t="s">
        <v>215</v>
      </c>
      <c r="C30" s="166"/>
      <c r="D30" s="167"/>
      <c r="E30" s="48" t="s">
        <v>321</v>
      </c>
      <c r="F30" s="178"/>
    </row>
    <row r="31" spans="1:6" ht="14.25" customHeight="1">
      <c r="A31" s="161"/>
      <c r="B31" s="165" t="s">
        <v>215</v>
      </c>
      <c r="C31" s="166"/>
      <c r="D31" s="167"/>
      <c r="E31" s="48" t="s">
        <v>321</v>
      </c>
      <c r="F31" s="178"/>
    </row>
    <row r="32" spans="1:6" ht="14.25" customHeight="1">
      <c r="A32" s="161"/>
      <c r="B32" s="165"/>
      <c r="C32" s="166"/>
      <c r="D32" s="167"/>
      <c r="E32" s="48"/>
      <c r="F32" s="178"/>
    </row>
    <row r="33" spans="1:6" ht="14.25" customHeight="1">
      <c r="A33" s="163"/>
      <c r="B33" s="163"/>
      <c r="C33" s="163"/>
      <c r="D33" s="170"/>
      <c r="F33" s="181"/>
    </row>
    <row r="34" spans="1:6" ht="14.25">
      <c r="A34" s="163"/>
      <c r="B34" s="163"/>
      <c r="C34" s="163"/>
      <c r="D34" s="163"/>
      <c r="F34" s="182"/>
    </row>
    <row r="35" spans="1:6" ht="25.5" customHeight="1">
      <c r="A35" s="163"/>
      <c r="B35" s="163"/>
      <c r="C35" s="163"/>
      <c r="D35" s="171" t="s">
        <v>157</v>
      </c>
      <c r="E35" s="173"/>
      <c r="F35" s="183">
        <f>F4+F8+F17+F23+F28</f>
        <v>0</v>
      </c>
    </row>
    <row r="36" spans="1:6" ht="14.25">
      <c r="A36" s="163"/>
      <c r="B36" s="163"/>
      <c r="C36" s="163"/>
      <c r="D36" s="163"/>
      <c r="F36" s="182"/>
    </row>
    <row r="37" spans="1:6" ht="14.25">
      <c r="A37" s="163"/>
      <c r="B37" s="163"/>
      <c r="C37" s="163"/>
      <c r="D37" s="163"/>
      <c r="F37" s="182"/>
    </row>
    <row r="38" spans="1:6" ht="14.25">
      <c r="A38" s="163"/>
      <c r="B38" s="163"/>
      <c r="C38" s="163"/>
      <c r="D38" s="163"/>
      <c r="F38" s="182"/>
    </row>
    <row r="39" spans="1:6">
      <c r="A39" s="45" t="s">
        <v>216</v>
      </c>
    </row>
    <row r="40" spans="1:6">
      <c r="A40" s="45" t="s">
        <v>221</v>
      </c>
    </row>
    <row r="41" spans="1:6">
      <c r="A41" s="45" t="s">
        <v>305</v>
      </c>
    </row>
  </sheetData>
  <mergeCells count="9">
    <mergeCell ref="A2:C2"/>
    <mergeCell ref="D2:E2"/>
    <mergeCell ref="A3:C3"/>
    <mergeCell ref="A5:C5"/>
    <mergeCell ref="A9:C9"/>
    <mergeCell ref="A18:C18"/>
    <mergeCell ref="A24:C24"/>
    <mergeCell ref="A29:C29"/>
    <mergeCell ref="D35:E35"/>
  </mergeCells>
  <phoneticPr fontId="8"/>
  <pageMargins left="0.59055118110236227" right="0.59055118110236227" top="0.74803149606299213" bottom="0.59055118110236227" header="0.51181102362204722" footer="0.51181102362204722"/>
  <pageSetup paperSize="9" fitToWidth="1" fitToHeight="1" orientation="portrait" usePrinterDefaults="1" r:id="rId1"/>
  <headerFooter alignWithMargins="0">
    <oddHeader>&amp;L&amp;"HG丸ｺﾞｼｯｸM-PRO,標準"&amp;12&amp;A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R41"/>
  <sheetViews>
    <sheetView view="pageBreakPreview" zoomScale="70" zoomScaleSheetLayoutView="70" workbookViewId="0">
      <selection activeCell="P38" sqref="P38"/>
    </sheetView>
  </sheetViews>
  <sheetFormatPr defaultRowHeight="13.5"/>
  <cols>
    <col min="1" max="2" width="9" style="184" customWidth="1"/>
    <col min="3" max="3" width="35.5" style="184" customWidth="1"/>
    <col min="4" max="18" width="17.625" style="184" customWidth="1"/>
    <col min="19" max="16384" width="9" style="184" customWidth="1"/>
  </cols>
  <sheetData>
    <row r="1" spans="1:12" ht="18" customHeight="1">
      <c r="A1" s="185" t="s">
        <v>568</v>
      </c>
      <c r="L1" s="208" t="s">
        <v>241</v>
      </c>
    </row>
    <row r="2" spans="1:12" ht="24.75" customHeight="1">
      <c r="L2" s="208" t="s">
        <v>208</v>
      </c>
    </row>
    <row r="3" spans="1:12" ht="13.5" customHeight="1">
      <c r="A3" s="186" t="s">
        <v>102</v>
      </c>
      <c r="B3" s="197"/>
      <c r="C3" s="197"/>
      <c r="D3" s="221" t="s">
        <v>72</v>
      </c>
      <c r="E3" s="186" t="s">
        <v>158</v>
      </c>
      <c r="F3" s="197"/>
      <c r="G3" s="238" t="s">
        <v>159</v>
      </c>
      <c r="H3" s="245"/>
      <c r="I3" s="238" t="s">
        <v>160</v>
      </c>
      <c r="J3" s="245"/>
      <c r="K3" s="238" t="s">
        <v>164</v>
      </c>
      <c r="L3" s="245"/>
    </row>
    <row r="4" spans="1:12">
      <c r="A4" s="187"/>
      <c r="B4" s="198"/>
      <c r="C4" s="198"/>
      <c r="D4" s="222"/>
      <c r="E4" s="187" t="s">
        <v>143</v>
      </c>
      <c r="F4" s="198"/>
      <c r="G4" s="239" t="s">
        <v>144</v>
      </c>
      <c r="H4" s="246"/>
      <c r="I4" s="239" t="s">
        <v>149</v>
      </c>
      <c r="J4" s="246"/>
      <c r="K4" s="239" t="s">
        <v>169</v>
      </c>
      <c r="L4" s="246"/>
    </row>
    <row r="5" spans="1:12">
      <c r="A5" s="188"/>
      <c r="B5" s="199"/>
      <c r="C5" s="199"/>
      <c r="D5" s="223" t="s">
        <v>173</v>
      </c>
      <c r="E5" s="188" t="s">
        <v>172</v>
      </c>
      <c r="F5" s="234" t="s">
        <v>224</v>
      </c>
      <c r="G5" s="240" t="s">
        <v>172</v>
      </c>
      <c r="H5" s="247" t="s">
        <v>224</v>
      </c>
      <c r="I5" s="240" t="s">
        <v>172</v>
      </c>
      <c r="J5" s="247" t="s">
        <v>224</v>
      </c>
      <c r="K5" s="240" t="s">
        <v>172</v>
      </c>
      <c r="L5" s="247" t="s">
        <v>224</v>
      </c>
    </row>
    <row r="6" spans="1:12" ht="22.5" customHeight="1">
      <c r="A6" s="189" t="s">
        <v>473</v>
      </c>
      <c r="B6" s="200"/>
      <c r="C6" s="200"/>
      <c r="D6" s="224"/>
      <c r="E6" s="224"/>
      <c r="F6" s="224"/>
      <c r="G6" s="241"/>
      <c r="H6" s="248"/>
      <c r="I6" s="250"/>
      <c r="J6" s="248"/>
      <c r="K6" s="250"/>
      <c r="L6" s="248"/>
    </row>
    <row r="7" spans="1:12" ht="22.5" customHeight="1">
      <c r="A7" s="190"/>
      <c r="B7" s="201" t="s">
        <v>175</v>
      </c>
      <c r="C7" s="108" t="s">
        <v>89</v>
      </c>
      <c r="D7" s="225">
        <f>SUM(F7)</f>
        <v>0</v>
      </c>
      <c r="E7" s="231"/>
      <c r="F7" s="235"/>
      <c r="G7" s="233"/>
      <c r="H7" s="233"/>
      <c r="I7" s="233"/>
      <c r="J7" s="233"/>
      <c r="K7" s="233"/>
      <c r="L7" s="233"/>
    </row>
    <row r="8" spans="1:12" ht="22.5" customHeight="1">
      <c r="A8" s="190"/>
      <c r="B8" s="201" t="s">
        <v>77</v>
      </c>
      <c r="C8" s="108" t="s">
        <v>0</v>
      </c>
      <c r="D8" s="225">
        <f>SUM(F8)</f>
        <v>0</v>
      </c>
      <c r="E8" s="231"/>
      <c r="F8" s="235"/>
      <c r="G8" s="233"/>
      <c r="H8" s="233"/>
      <c r="I8" s="233"/>
      <c r="J8" s="233"/>
      <c r="K8" s="233"/>
      <c r="L8" s="233"/>
    </row>
    <row r="9" spans="1:12" ht="22.5" customHeight="1">
      <c r="A9" s="190"/>
      <c r="B9" s="201" t="s">
        <v>225</v>
      </c>
      <c r="C9" s="108" t="s">
        <v>99</v>
      </c>
      <c r="D9" s="225">
        <f>SUM(F9)</f>
        <v>0</v>
      </c>
      <c r="E9" s="231"/>
      <c r="F9" s="235"/>
      <c r="G9" s="233"/>
      <c r="H9" s="233"/>
      <c r="I9" s="233"/>
      <c r="J9" s="233"/>
      <c r="K9" s="233"/>
      <c r="L9" s="233"/>
    </row>
    <row r="10" spans="1:12" ht="22.5" customHeight="1">
      <c r="A10" s="190"/>
      <c r="B10" s="201" t="s">
        <v>78</v>
      </c>
      <c r="C10" s="108" t="s">
        <v>147</v>
      </c>
      <c r="D10" s="225">
        <f>SUM(F10)</f>
        <v>0</v>
      </c>
      <c r="E10" s="231"/>
      <c r="F10" s="235"/>
      <c r="G10" s="233"/>
      <c r="H10" s="233"/>
      <c r="I10" s="233"/>
      <c r="J10" s="233"/>
      <c r="K10" s="233"/>
      <c r="L10" s="233"/>
    </row>
    <row r="11" spans="1:12" ht="22.5" customHeight="1">
      <c r="A11" s="191"/>
      <c r="B11" s="202" t="s">
        <v>79</v>
      </c>
      <c r="C11" s="215" t="s">
        <v>235</v>
      </c>
      <c r="D11" s="226">
        <f>SUM(D7:D10)</f>
        <v>0</v>
      </c>
      <c r="E11" s="232">
        <f>SUM(E7:E10)</f>
        <v>0</v>
      </c>
      <c r="F11" s="236">
        <f>SUM(F7:F9)</f>
        <v>0</v>
      </c>
      <c r="G11" s="242"/>
      <c r="H11" s="242"/>
      <c r="I11" s="242"/>
      <c r="J11" s="242"/>
      <c r="K11" s="242"/>
      <c r="L11" s="242"/>
    </row>
    <row r="12" spans="1:12" ht="22.5" customHeight="1">
      <c r="A12" s="192" t="s">
        <v>139</v>
      </c>
      <c r="B12" s="203"/>
      <c r="C12" s="203"/>
      <c r="D12" s="227"/>
      <c r="E12" s="227"/>
      <c r="F12" s="227"/>
      <c r="G12" s="243"/>
      <c r="H12" s="249"/>
      <c r="I12" s="251"/>
      <c r="J12" s="249"/>
      <c r="K12" s="251"/>
      <c r="L12" s="249"/>
    </row>
    <row r="13" spans="1:12" ht="22.5" customHeight="1">
      <c r="A13" s="193"/>
      <c r="B13" s="201" t="s">
        <v>163</v>
      </c>
      <c r="C13" s="108" t="s">
        <v>89</v>
      </c>
      <c r="D13" s="225">
        <f>H13+J13+L13</f>
        <v>0</v>
      </c>
      <c r="E13" s="233"/>
      <c r="F13" s="237"/>
      <c r="G13" s="244"/>
      <c r="H13" s="244"/>
      <c r="I13" s="244"/>
      <c r="J13" s="244"/>
      <c r="K13" s="244"/>
      <c r="L13" s="252"/>
    </row>
    <row r="14" spans="1:12" ht="22.5" customHeight="1">
      <c r="A14" s="193"/>
      <c r="B14" s="201" t="s">
        <v>62</v>
      </c>
      <c r="C14" s="108" t="s">
        <v>0</v>
      </c>
      <c r="D14" s="225">
        <f>H14+J14+L14</f>
        <v>0</v>
      </c>
      <c r="E14" s="233"/>
      <c r="F14" s="237"/>
      <c r="G14" s="244"/>
      <c r="H14" s="244"/>
      <c r="I14" s="244"/>
      <c r="J14" s="244"/>
      <c r="K14" s="244"/>
      <c r="L14" s="252"/>
    </row>
    <row r="15" spans="1:12" ht="22.5" customHeight="1">
      <c r="A15" s="193"/>
      <c r="B15" s="201" t="s">
        <v>226</v>
      </c>
      <c r="C15" s="108" t="s">
        <v>99</v>
      </c>
      <c r="D15" s="225">
        <f>H15+J15+L15</f>
        <v>0</v>
      </c>
      <c r="E15" s="233"/>
      <c r="F15" s="237"/>
      <c r="G15" s="244"/>
      <c r="H15" s="244"/>
      <c r="I15" s="244"/>
      <c r="J15" s="244"/>
      <c r="K15" s="244"/>
      <c r="L15" s="252"/>
    </row>
    <row r="16" spans="1:12" ht="22.5" customHeight="1">
      <c r="A16" s="193"/>
      <c r="B16" s="201" t="s">
        <v>231</v>
      </c>
      <c r="C16" s="108" t="s">
        <v>147</v>
      </c>
      <c r="D16" s="225">
        <f>H16+J16+L16</f>
        <v>0</v>
      </c>
      <c r="E16" s="233"/>
      <c r="F16" s="237"/>
      <c r="G16" s="244"/>
      <c r="H16" s="244"/>
      <c r="I16" s="244"/>
      <c r="J16" s="244"/>
      <c r="K16" s="244"/>
      <c r="L16" s="252"/>
    </row>
    <row r="17" spans="1:18" ht="22.5" customHeight="1">
      <c r="A17" s="194"/>
      <c r="B17" s="204" t="s">
        <v>234</v>
      </c>
      <c r="C17" s="216" t="s">
        <v>161</v>
      </c>
      <c r="D17" s="228">
        <f>H17+J17+L17</f>
        <v>0</v>
      </c>
      <c r="E17" s="233"/>
      <c r="F17" s="237"/>
      <c r="G17" s="225">
        <f t="shared" ref="G17:L17" si="0">SUM(G13:G16)</f>
        <v>0</v>
      </c>
      <c r="H17" s="225">
        <f t="shared" si="0"/>
        <v>0</v>
      </c>
      <c r="I17" s="225">
        <f t="shared" si="0"/>
        <v>0</v>
      </c>
      <c r="J17" s="225">
        <f t="shared" si="0"/>
        <v>0</v>
      </c>
      <c r="K17" s="225">
        <f t="shared" si="0"/>
        <v>0</v>
      </c>
      <c r="L17" s="225">
        <f t="shared" si="0"/>
        <v>0</v>
      </c>
    </row>
    <row r="18" spans="1:18" ht="14.25" customHeight="1">
      <c r="A18" s="195"/>
      <c r="B18" s="205"/>
      <c r="C18" s="217"/>
      <c r="D18" s="229"/>
      <c r="E18" s="229"/>
      <c r="F18" s="229"/>
      <c r="G18" s="229"/>
      <c r="H18" s="229"/>
      <c r="I18" s="229"/>
      <c r="J18" s="229"/>
      <c r="K18" s="229"/>
      <c r="L18" s="253" t="s">
        <v>562</v>
      </c>
    </row>
    <row r="19" spans="1:18">
      <c r="A19" s="114"/>
      <c r="B19" s="104"/>
      <c r="C19" s="114"/>
      <c r="D19" s="230"/>
      <c r="E19" s="230"/>
      <c r="F19" s="230"/>
      <c r="G19" s="230"/>
      <c r="H19" s="230"/>
      <c r="I19" s="230"/>
      <c r="J19" s="230"/>
      <c r="M19" s="230"/>
      <c r="N19" s="230"/>
      <c r="O19" s="230"/>
      <c r="P19" s="230"/>
      <c r="Q19" s="230"/>
      <c r="R19" s="230"/>
    </row>
    <row r="20" spans="1:18">
      <c r="A20" s="196" t="s">
        <v>75</v>
      </c>
      <c r="B20" s="114"/>
      <c r="C20" s="114"/>
      <c r="D20" s="114"/>
      <c r="E20" s="114"/>
      <c r="F20" s="114"/>
      <c r="G20" s="114"/>
      <c r="H20" s="114"/>
      <c r="I20" s="114"/>
      <c r="J20" s="114"/>
    </row>
    <row r="21" spans="1:18">
      <c r="B21" s="184" t="s">
        <v>80</v>
      </c>
      <c r="C21" s="184" t="s">
        <v>237</v>
      </c>
    </row>
    <row r="22" spans="1:18">
      <c r="B22" s="206"/>
      <c r="C22" s="184" t="s">
        <v>86</v>
      </c>
      <c r="K22" s="114"/>
      <c r="L22" s="114"/>
    </row>
    <row r="23" spans="1:18">
      <c r="B23" s="207"/>
      <c r="C23" s="184" t="s">
        <v>83</v>
      </c>
      <c r="K23" s="114"/>
      <c r="L23" s="114"/>
    </row>
    <row r="24" spans="1:18">
      <c r="B24" s="184" t="s">
        <v>563</v>
      </c>
      <c r="C24" s="196"/>
      <c r="D24" s="114"/>
      <c r="E24" s="114"/>
      <c r="F24" s="114"/>
      <c r="G24" s="114"/>
      <c r="H24" s="114"/>
      <c r="I24" s="114"/>
      <c r="J24" s="114"/>
      <c r="K24" s="114"/>
      <c r="L24" s="114"/>
    </row>
    <row r="25" spans="1:18">
      <c r="B25" s="208" t="s">
        <v>85</v>
      </c>
      <c r="C25" s="196" t="s">
        <v>239</v>
      </c>
      <c r="D25" s="114"/>
      <c r="E25" s="114"/>
      <c r="F25" s="114"/>
      <c r="G25" s="114"/>
      <c r="H25" s="114"/>
      <c r="I25" s="114"/>
      <c r="J25" s="114"/>
      <c r="K25" s="114"/>
      <c r="L25" s="114"/>
    </row>
    <row r="26" spans="1:18">
      <c r="B26" s="184" t="s">
        <v>151</v>
      </c>
      <c r="C26" s="196"/>
      <c r="D26" s="114"/>
      <c r="E26" s="114"/>
      <c r="F26" s="114"/>
      <c r="G26" s="114"/>
      <c r="H26" s="114"/>
      <c r="I26" s="114"/>
      <c r="J26" s="114"/>
      <c r="K26" s="114"/>
      <c r="L26" s="114"/>
    </row>
    <row r="27" spans="1:18">
      <c r="B27" s="208" t="s">
        <v>85</v>
      </c>
      <c r="C27" s="196" t="s">
        <v>283</v>
      </c>
      <c r="D27" s="114"/>
      <c r="E27" s="114"/>
      <c r="F27" s="114"/>
      <c r="G27" s="114"/>
      <c r="H27" s="114"/>
      <c r="I27" s="114"/>
      <c r="J27" s="114"/>
    </row>
    <row r="28" spans="1:18">
      <c r="B28" s="196" t="s">
        <v>597</v>
      </c>
      <c r="D28" s="114"/>
      <c r="E28" s="114"/>
      <c r="F28" s="114"/>
      <c r="G28" s="114"/>
      <c r="H28" s="114"/>
      <c r="I28" s="114"/>
      <c r="J28" s="114"/>
    </row>
    <row r="29" spans="1:18">
      <c r="A29" s="184" t="s">
        <v>594</v>
      </c>
      <c r="B29" s="208"/>
      <c r="C29" s="196"/>
      <c r="D29" s="114"/>
      <c r="E29" s="114"/>
      <c r="F29" s="114"/>
      <c r="G29" s="114"/>
      <c r="H29" s="114"/>
      <c r="I29" s="114"/>
      <c r="J29" s="114"/>
    </row>
    <row r="30" spans="1:18">
      <c r="B30" s="209" t="s">
        <v>595</v>
      </c>
    </row>
    <row r="31" spans="1:18">
      <c r="B31" s="210" t="s">
        <v>596</v>
      </c>
      <c r="C31" s="214"/>
      <c r="D31" s="214"/>
      <c r="E31" s="214"/>
      <c r="F31" s="214"/>
      <c r="G31" s="214"/>
      <c r="H31" s="214"/>
      <c r="I31" s="214"/>
      <c r="J31" s="214"/>
      <c r="K31" s="214"/>
      <c r="L31" s="214"/>
    </row>
    <row r="32" spans="1:18">
      <c r="B32" s="211"/>
      <c r="C32" s="218"/>
      <c r="D32" s="218"/>
      <c r="E32" s="218"/>
      <c r="F32" s="218"/>
      <c r="G32" s="218"/>
      <c r="H32" s="218"/>
      <c r="I32" s="218"/>
      <c r="J32" s="218"/>
      <c r="K32" s="218"/>
      <c r="L32" s="254"/>
    </row>
    <row r="33" spans="2:12">
      <c r="B33" s="212"/>
      <c r="C33" s="219"/>
      <c r="D33" s="219"/>
      <c r="E33" s="219"/>
      <c r="F33" s="219"/>
      <c r="G33" s="219"/>
      <c r="H33" s="219"/>
      <c r="I33" s="219"/>
      <c r="J33" s="219"/>
      <c r="K33" s="219"/>
      <c r="L33" s="255"/>
    </row>
    <row r="34" spans="2:12">
      <c r="B34" s="212"/>
      <c r="C34" s="219"/>
      <c r="D34" s="219"/>
      <c r="E34" s="219"/>
      <c r="F34" s="219"/>
      <c r="G34" s="219"/>
      <c r="H34" s="219"/>
      <c r="I34" s="219"/>
      <c r="J34" s="219"/>
      <c r="K34" s="219"/>
      <c r="L34" s="255"/>
    </row>
    <row r="35" spans="2:12">
      <c r="B35" s="212"/>
      <c r="C35" s="219"/>
      <c r="D35" s="219"/>
      <c r="E35" s="219"/>
      <c r="F35" s="219"/>
      <c r="G35" s="219"/>
      <c r="H35" s="219"/>
      <c r="I35" s="219"/>
      <c r="J35" s="219"/>
      <c r="K35" s="219"/>
      <c r="L35" s="255"/>
    </row>
    <row r="36" spans="2:12">
      <c r="B36" s="212"/>
      <c r="C36" s="219"/>
      <c r="D36" s="219"/>
      <c r="E36" s="219"/>
      <c r="F36" s="219"/>
      <c r="G36" s="219"/>
      <c r="H36" s="219"/>
      <c r="I36" s="219"/>
      <c r="J36" s="219"/>
      <c r="K36" s="219"/>
      <c r="L36" s="255"/>
    </row>
    <row r="37" spans="2:12">
      <c r="B37" s="212"/>
      <c r="C37" s="219"/>
      <c r="D37" s="219"/>
      <c r="E37" s="219"/>
      <c r="F37" s="219"/>
      <c r="G37" s="219"/>
      <c r="H37" s="219"/>
      <c r="I37" s="219"/>
      <c r="J37" s="219"/>
      <c r="K37" s="219"/>
      <c r="L37" s="255"/>
    </row>
    <row r="38" spans="2:12">
      <c r="B38" s="212"/>
      <c r="C38" s="219"/>
      <c r="D38" s="219"/>
      <c r="E38" s="219"/>
      <c r="F38" s="219"/>
      <c r="G38" s="219"/>
      <c r="H38" s="219"/>
      <c r="I38" s="219"/>
      <c r="J38" s="219"/>
      <c r="K38" s="219"/>
      <c r="L38" s="255"/>
    </row>
    <row r="39" spans="2:12">
      <c r="B39" s="213"/>
      <c r="C39" s="220"/>
      <c r="D39" s="220"/>
      <c r="E39" s="220"/>
      <c r="F39" s="220"/>
      <c r="G39" s="220"/>
      <c r="H39" s="220"/>
      <c r="I39" s="220"/>
      <c r="J39" s="220"/>
      <c r="K39" s="220"/>
      <c r="L39" s="256"/>
    </row>
    <row r="40" spans="2:12">
      <c r="B40" s="214"/>
      <c r="C40" s="214"/>
      <c r="D40" s="214"/>
      <c r="E40" s="214"/>
      <c r="F40" s="214"/>
      <c r="G40" s="214"/>
      <c r="H40" s="214"/>
      <c r="I40" s="214"/>
      <c r="J40" s="214"/>
      <c r="K40" s="214"/>
      <c r="L40" s="214"/>
    </row>
    <row r="41" spans="2:12">
      <c r="B41" s="214"/>
      <c r="C41" s="214"/>
      <c r="D41" s="214"/>
      <c r="E41" s="214"/>
      <c r="F41" s="214"/>
      <c r="G41" s="214"/>
      <c r="H41" s="214"/>
      <c r="I41" s="214"/>
      <c r="J41" s="214"/>
      <c r="K41" s="214"/>
      <c r="L41" s="214"/>
    </row>
  </sheetData>
  <mergeCells count="11">
    <mergeCell ref="E3:F3"/>
    <mergeCell ref="G3:H3"/>
    <mergeCell ref="I3:J3"/>
    <mergeCell ref="K3:L3"/>
    <mergeCell ref="E4:F4"/>
    <mergeCell ref="G4:H4"/>
    <mergeCell ref="I4:J4"/>
    <mergeCell ref="K4:L4"/>
    <mergeCell ref="A3:C5"/>
    <mergeCell ref="D3:D4"/>
    <mergeCell ref="B32:L39"/>
  </mergeCells>
  <phoneticPr fontId="8"/>
  <pageMargins left="0.59055118110236227" right="0.59055118110236227" top="0.74803149606299213" bottom="0.59055118110236227" header="0.51181102362204722" footer="0.51181102362204722"/>
  <pageSetup paperSize="9" scale="64" fitToWidth="1" fitToHeight="1" orientation="landscape" usePrinterDefaults="1" r:id="rId1"/>
  <headerFooter alignWithMargins="0">
    <oddHeader>&amp;L&amp;"HG丸ｺﾞｼｯｸM-PRO,標準"&amp;12&amp;A</oddHeader>
  </headerFooter>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【様式１】誓約書</vt:lpstr>
      <vt:lpstr>【様式２】会社概要</vt:lpstr>
      <vt:lpstr>【様式３】導入実績調書</vt:lpstr>
      <vt:lpstr>【様式4】企画提案書</vt:lpstr>
      <vt:lpstr>【様式5】保守体制及び従事者実績等報告書</vt:lpstr>
      <vt:lpstr>【様式6-1】見積書 (初年度)</vt:lpstr>
      <vt:lpstr xml:space="preserve">【様式6-2】見積書 (2年目以降) </vt:lpstr>
      <vt:lpstr xml:space="preserve">【様式6-3】導入構築経費内訳書 </vt:lpstr>
      <vt:lpstr>【様式6-4】システム運用・保守業務見積（明細書）</vt:lpstr>
      <vt:lpstr>【様式6-5】コンテンツ費（内訳書）</vt:lpstr>
      <vt:lpstr>【様式７-1】質問書</vt:lpstr>
      <vt:lpstr>【様式7-2】質問回答書</vt:lpstr>
      <vt:lpstr>【様式８】コンテンツの数・内容</vt:lpstr>
      <vt:lpstr>【様式９】企画提案書対応表</vt:lpstr>
      <vt:lpstr>【様式10】機能要件対応表</vt:lpstr>
      <vt:lpstr>【様式11】非機能要件一覧</vt:lpstr>
      <vt:lpstr>【様式12】辞退届</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三島 要</cp:lastModifiedBy>
  <cp:lastPrinted>2025-11-07T04:37:36Z</cp:lastPrinted>
  <dcterms:created xsi:type="dcterms:W3CDTF">2026-02-02T08:20:30Z</dcterms:created>
  <dcterms:modified xsi:type="dcterms:W3CDTF">2026-04-27T02:46:43Z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2026-04-27T02:46:43Z</vt:filetime>
  </property>
</Properties>
</file>