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X:\中央図書館\システム更新\システム更新準備\更新\選定委員会\選定委員会\委員会\第１回\資料\"/>
    </mc:Choice>
  </mc:AlternateContent>
  <bookViews>
    <workbookView xWindow="240" yWindow="15" windowWidth="11700" windowHeight="9000"/>
  </bookViews>
  <sheets>
    <sheet name="A" sheetId="5" r:id="rId1"/>
    <sheet name="B" sheetId="3" r:id="rId2"/>
  </sheets>
  <definedNames>
    <definedName name="_xlnm.Print_Area" localSheetId="0">A!$A$1:$I$119</definedName>
    <definedName name="_xlnm.Print_Area" localSheetId="1">B!$A$1:$S$53</definedName>
    <definedName name="_xlnm.Print_Titles" localSheetId="0">A!$3:$5</definedName>
    <definedName name="_xlnm.Print_Titles" localSheetId="1">B!$3:$4</definedName>
  </definedNames>
  <calcPr calcId="162913"/>
</workbook>
</file>

<file path=xl/calcChain.xml><?xml version="1.0" encoding="utf-8"?>
<calcChain xmlns="http://schemas.openxmlformats.org/spreadsheetml/2006/main">
  <c r="S36" i="3" l="1"/>
  <c r="S33" i="3"/>
  <c r="S15" i="3"/>
  <c r="R42" i="3"/>
  <c r="P22" i="3"/>
  <c r="S22" i="3" s="1"/>
  <c r="P27" i="3"/>
  <c r="S27" i="3" s="1"/>
  <c r="P28" i="3"/>
  <c r="S28" i="3" s="1"/>
  <c r="P31" i="3"/>
  <c r="S31" i="3" s="1"/>
  <c r="P36" i="3"/>
  <c r="P40" i="3"/>
  <c r="S40" i="3" s="1"/>
  <c r="P20" i="3"/>
  <c r="S20" i="3" s="1"/>
  <c r="S42" i="3" s="1"/>
  <c r="P18" i="3"/>
  <c r="S18" i="3" s="1"/>
  <c r="P15" i="3"/>
  <c r="S10" i="3" s="1"/>
  <c r="P10" i="3"/>
  <c r="P5" i="3"/>
  <c r="S5" i="3" s="1"/>
  <c r="F42" i="3"/>
  <c r="P42" i="3" l="1"/>
</calcChain>
</file>

<file path=xl/sharedStrings.xml><?xml version="1.0" encoding="utf-8"?>
<sst xmlns="http://schemas.openxmlformats.org/spreadsheetml/2006/main" count="296" uniqueCount="205">
  <si>
    <t>評価区分</t>
    <rPh sb="0" eb="2">
      <t>ヒョウカ</t>
    </rPh>
    <rPh sb="2" eb="4">
      <t>クブン</t>
    </rPh>
    <phoneticPr fontId="2"/>
  </si>
  <si>
    <t>配点</t>
    <rPh sb="0" eb="2">
      <t>ハイテン</t>
    </rPh>
    <phoneticPr fontId="2"/>
  </si>
  <si>
    <t>評価項目</t>
    <rPh sb="0" eb="2">
      <t>ヒョウカ</t>
    </rPh>
    <rPh sb="2" eb="4">
      <t>コウモク</t>
    </rPh>
    <phoneticPr fontId="2"/>
  </si>
  <si>
    <t>構築業務</t>
    <rPh sb="0" eb="2">
      <t>コウチク</t>
    </rPh>
    <rPh sb="2" eb="4">
      <t>ギョウム</t>
    </rPh>
    <phoneticPr fontId="2"/>
  </si>
  <si>
    <t>構築業務におけるシステム管理の手法について提案すること。</t>
    <rPh sb="0" eb="2">
      <t>コウチク</t>
    </rPh>
    <rPh sb="2" eb="4">
      <t>ギョウム</t>
    </rPh>
    <rPh sb="12" eb="14">
      <t>カンリ</t>
    </rPh>
    <rPh sb="15" eb="17">
      <t>シュホウ</t>
    </rPh>
    <rPh sb="21" eb="23">
      <t>テイアン</t>
    </rPh>
    <phoneticPr fontId="2"/>
  </si>
  <si>
    <t>システム移行、試運転及びシステム研修の手法について提案すること。</t>
    <rPh sb="4" eb="6">
      <t>イコウ</t>
    </rPh>
    <rPh sb="7" eb="10">
      <t>シウンテン</t>
    </rPh>
    <rPh sb="10" eb="11">
      <t>オヨ</t>
    </rPh>
    <rPh sb="16" eb="18">
      <t>ケンシュウ</t>
    </rPh>
    <rPh sb="19" eb="21">
      <t>シュホウ</t>
    </rPh>
    <rPh sb="25" eb="27">
      <t>テイアン</t>
    </rPh>
    <phoneticPr fontId="2"/>
  </si>
  <si>
    <t>ソフトウェア機能について提案すること。</t>
    <rPh sb="6" eb="8">
      <t>キノウ</t>
    </rPh>
    <rPh sb="12" eb="14">
      <t>テイアン</t>
    </rPh>
    <phoneticPr fontId="2"/>
  </si>
  <si>
    <t>ハードウェア機能について提案すること。</t>
    <rPh sb="6" eb="8">
      <t>キノウ</t>
    </rPh>
    <rPh sb="12" eb="14">
      <t>テイアン</t>
    </rPh>
    <phoneticPr fontId="2"/>
  </si>
  <si>
    <t>システム設計、システム導入・調整・設置の手法について提案すること。</t>
    <rPh sb="4" eb="6">
      <t>セッケイ</t>
    </rPh>
    <rPh sb="11" eb="13">
      <t>ドウニュウ</t>
    </rPh>
    <rPh sb="14" eb="16">
      <t>チョウセイ</t>
    </rPh>
    <rPh sb="17" eb="19">
      <t>セッチ</t>
    </rPh>
    <rPh sb="20" eb="22">
      <t>シュホウ</t>
    </rPh>
    <rPh sb="26" eb="28">
      <t>テイアン</t>
    </rPh>
    <phoneticPr fontId="2"/>
  </si>
  <si>
    <t>システム運用支援の手法について提案すること。</t>
    <rPh sb="4" eb="6">
      <t>ウンヨウ</t>
    </rPh>
    <rPh sb="6" eb="8">
      <t>シエン</t>
    </rPh>
    <rPh sb="9" eb="11">
      <t>シュホウ</t>
    </rPh>
    <rPh sb="15" eb="17">
      <t>テイアン</t>
    </rPh>
    <phoneticPr fontId="2"/>
  </si>
  <si>
    <t>業務の引継ぎについて提案すること。</t>
    <rPh sb="0" eb="2">
      <t>ギョウム</t>
    </rPh>
    <rPh sb="3" eb="5">
      <t>ヒキツ</t>
    </rPh>
    <rPh sb="10" eb="12">
      <t>テイアン</t>
    </rPh>
    <phoneticPr fontId="2"/>
  </si>
  <si>
    <t>運用支援・保守業務</t>
    <rPh sb="0" eb="2">
      <t>ウンヨウ</t>
    </rPh>
    <rPh sb="2" eb="4">
      <t>シエン</t>
    </rPh>
    <rPh sb="5" eb="7">
      <t>ホシュ</t>
    </rPh>
    <rPh sb="7" eb="9">
      <t>ギョウム</t>
    </rPh>
    <phoneticPr fontId="2"/>
  </si>
  <si>
    <t>セキュリティ対策について提案すること。</t>
    <rPh sb="6" eb="8">
      <t>タイサク</t>
    </rPh>
    <rPh sb="12" eb="14">
      <t>テイアン</t>
    </rPh>
    <phoneticPr fontId="2"/>
  </si>
  <si>
    <t>システム障害や事故等に備えたリスク管理、人員体制及び障害復旧等の手法について提案すること。</t>
    <rPh sb="4" eb="6">
      <t>ショウガイ</t>
    </rPh>
    <rPh sb="7" eb="9">
      <t>ジコ</t>
    </rPh>
    <rPh sb="9" eb="10">
      <t>ナド</t>
    </rPh>
    <rPh sb="11" eb="12">
      <t>ソナ</t>
    </rPh>
    <rPh sb="17" eb="19">
      <t>カンリ</t>
    </rPh>
    <rPh sb="20" eb="22">
      <t>ジンイン</t>
    </rPh>
    <rPh sb="22" eb="24">
      <t>タイセイ</t>
    </rPh>
    <rPh sb="24" eb="25">
      <t>オヨ</t>
    </rPh>
    <rPh sb="26" eb="28">
      <t>ショウガイ</t>
    </rPh>
    <rPh sb="28" eb="30">
      <t>フッキュウ</t>
    </rPh>
    <rPh sb="30" eb="31">
      <t>ナド</t>
    </rPh>
    <rPh sb="32" eb="34">
      <t>シュホウ</t>
    </rPh>
    <rPh sb="38" eb="40">
      <t>テイアン</t>
    </rPh>
    <phoneticPr fontId="2"/>
  </si>
  <si>
    <t>企画点</t>
    <rPh sb="0" eb="2">
      <t>キカク</t>
    </rPh>
    <rPh sb="2" eb="3">
      <t>テン</t>
    </rPh>
    <phoneticPr fontId="2"/>
  </si>
  <si>
    <t>価格点</t>
    <rPh sb="0" eb="2">
      <t>カカク</t>
    </rPh>
    <rPh sb="2" eb="3">
      <t>テン</t>
    </rPh>
    <phoneticPr fontId="2"/>
  </si>
  <si>
    <t>合計</t>
    <rPh sb="0" eb="2">
      <t>ゴウケイ</t>
    </rPh>
    <phoneticPr fontId="2"/>
  </si>
  <si>
    <t>図書館ネットワークシステム全体の管理について提案されているか</t>
    <rPh sb="0" eb="2">
      <t>トショ</t>
    </rPh>
    <rPh sb="2" eb="3">
      <t>カン</t>
    </rPh>
    <rPh sb="13" eb="15">
      <t>ゼンタイ</t>
    </rPh>
    <rPh sb="16" eb="18">
      <t>カンリ</t>
    </rPh>
    <rPh sb="22" eb="24">
      <t>テイアン</t>
    </rPh>
    <phoneticPr fontId="2"/>
  </si>
  <si>
    <t>業務用ネットワークシステムの管理について提案されているか。</t>
    <rPh sb="0" eb="2">
      <t>ギョウム</t>
    </rPh>
    <rPh sb="2" eb="3">
      <t>ヨウ</t>
    </rPh>
    <rPh sb="14" eb="16">
      <t>カンリ</t>
    </rPh>
    <rPh sb="20" eb="22">
      <t>テイアン</t>
    </rPh>
    <phoneticPr fontId="2"/>
  </si>
  <si>
    <t>公開用ネットワークシステムの管理について提案されているか。</t>
    <rPh sb="0" eb="3">
      <t>コウカイヨウ</t>
    </rPh>
    <rPh sb="14" eb="16">
      <t>カンリ</t>
    </rPh>
    <rPh sb="20" eb="22">
      <t>テイアン</t>
    </rPh>
    <phoneticPr fontId="2"/>
  </si>
  <si>
    <t>システム構築対応の連絡体制について提案されているか。</t>
    <rPh sb="4" eb="6">
      <t>コウチク</t>
    </rPh>
    <rPh sb="6" eb="8">
      <t>タイオウ</t>
    </rPh>
    <rPh sb="9" eb="11">
      <t>レンラク</t>
    </rPh>
    <rPh sb="11" eb="13">
      <t>タイセイ</t>
    </rPh>
    <rPh sb="17" eb="19">
      <t>テイアン</t>
    </rPh>
    <phoneticPr fontId="2"/>
  </si>
  <si>
    <t>システム構築の管理計画について提案されているか。</t>
    <rPh sb="9" eb="11">
      <t>ケイカク</t>
    </rPh>
    <phoneticPr fontId="2"/>
  </si>
  <si>
    <t>システムの調達方法について提案されているか。</t>
    <rPh sb="5" eb="7">
      <t>チョウタツ</t>
    </rPh>
    <rPh sb="7" eb="9">
      <t>ホウホウ</t>
    </rPh>
    <rPh sb="13" eb="15">
      <t>テイアン</t>
    </rPh>
    <phoneticPr fontId="2"/>
  </si>
  <si>
    <t>システムの導入及びカスタマイズについて提案されているか。</t>
    <rPh sb="5" eb="7">
      <t>ドウニュウ</t>
    </rPh>
    <rPh sb="7" eb="8">
      <t>オヨ</t>
    </rPh>
    <rPh sb="19" eb="21">
      <t>テイアン</t>
    </rPh>
    <phoneticPr fontId="2"/>
  </si>
  <si>
    <t>システムの設置方法について提案されているか。</t>
    <rPh sb="5" eb="7">
      <t>セッチ</t>
    </rPh>
    <rPh sb="7" eb="9">
      <t>ホウホウ</t>
    </rPh>
    <rPh sb="13" eb="15">
      <t>テイアン</t>
    </rPh>
    <phoneticPr fontId="2"/>
  </si>
  <si>
    <t>現行システムの調査方法について提案されているか。</t>
    <rPh sb="0" eb="2">
      <t>ゲンコウ</t>
    </rPh>
    <rPh sb="7" eb="9">
      <t>チョウサ</t>
    </rPh>
    <rPh sb="9" eb="11">
      <t>ホウホウ</t>
    </rPh>
    <rPh sb="15" eb="17">
      <t>テイアン</t>
    </rPh>
    <phoneticPr fontId="2"/>
  </si>
  <si>
    <t>データ移行の計画について提案されているか。</t>
    <rPh sb="3" eb="5">
      <t>イコウ</t>
    </rPh>
    <rPh sb="6" eb="8">
      <t>ケイカク</t>
    </rPh>
    <rPh sb="12" eb="14">
      <t>テイアン</t>
    </rPh>
    <phoneticPr fontId="2"/>
  </si>
  <si>
    <t>システム運用支援の手法について提案されているか。</t>
    <rPh sb="4" eb="6">
      <t>ウンヨウ</t>
    </rPh>
    <rPh sb="6" eb="8">
      <t>シエン</t>
    </rPh>
    <rPh sb="9" eb="11">
      <t>シュホウ</t>
    </rPh>
    <rPh sb="15" eb="17">
      <t>テイアン</t>
    </rPh>
    <phoneticPr fontId="2"/>
  </si>
  <si>
    <t>システム運用支援対応の連絡体制について提案されているか。</t>
    <rPh sb="4" eb="6">
      <t>ウンヨウ</t>
    </rPh>
    <rPh sb="6" eb="8">
      <t>シエン</t>
    </rPh>
    <rPh sb="8" eb="10">
      <t>タイオウ</t>
    </rPh>
    <rPh sb="11" eb="13">
      <t>レンラク</t>
    </rPh>
    <rPh sb="13" eb="15">
      <t>タイセイ</t>
    </rPh>
    <rPh sb="19" eb="21">
      <t>テイアン</t>
    </rPh>
    <phoneticPr fontId="2"/>
  </si>
  <si>
    <t>システム保守の管理計画について提案されているか。</t>
    <rPh sb="4" eb="6">
      <t>ホシュ</t>
    </rPh>
    <rPh sb="9" eb="11">
      <t>ケイカク</t>
    </rPh>
    <phoneticPr fontId="2"/>
  </si>
  <si>
    <t>セキュリティ管理計画について提案されているか。</t>
    <rPh sb="6" eb="8">
      <t>カンリ</t>
    </rPh>
    <rPh sb="8" eb="10">
      <t>ケイカク</t>
    </rPh>
    <rPh sb="14" eb="16">
      <t>テイアン</t>
    </rPh>
    <phoneticPr fontId="2"/>
  </si>
  <si>
    <t>物理的セキュリティ対策について提案されているか。</t>
    <rPh sb="0" eb="3">
      <t>ブツリテキ</t>
    </rPh>
    <rPh sb="9" eb="11">
      <t>タイサク</t>
    </rPh>
    <rPh sb="15" eb="17">
      <t>テイアン</t>
    </rPh>
    <phoneticPr fontId="2"/>
  </si>
  <si>
    <t>技術的セキュリティ対策について提案されているか。</t>
    <rPh sb="0" eb="2">
      <t>ギジュツ</t>
    </rPh>
    <rPh sb="2" eb="3">
      <t>テキ</t>
    </rPh>
    <rPh sb="9" eb="11">
      <t>タイサク</t>
    </rPh>
    <rPh sb="15" eb="17">
      <t>テイアン</t>
    </rPh>
    <phoneticPr fontId="2"/>
  </si>
  <si>
    <t>システム障害対応の連絡体制を提案されているか。</t>
    <rPh sb="4" eb="6">
      <t>ショウガイ</t>
    </rPh>
    <rPh sb="6" eb="8">
      <t>タイオウ</t>
    </rPh>
    <rPh sb="9" eb="11">
      <t>レンラク</t>
    </rPh>
    <rPh sb="11" eb="13">
      <t>タイセイ</t>
    </rPh>
    <rPh sb="14" eb="16">
      <t>テイアン</t>
    </rPh>
    <phoneticPr fontId="2"/>
  </si>
  <si>
    <t>システム障害の対応管理方法を提案されているか。</t>
    <rPh sb="4" eb="6">
      <t>ショウガイ</t>
    </rPh>
    <rPh sb="7" eb="9">
      <t>タイオウ</t>
    </rPh>
    <rPh sb="9" eb="11">
      <t>カンリ</t>
    </rPh>
    <rPh sb="11" eb="13">
      <t>ホウホウ</t>
    </rPh>
    <rPh sb="14" eb="16">
      <t>テイアン</t>
    </rPh>
    <phoneticPr fontId="2"/>
  </si>
  <si>
    <t>人的セキュリティ対策について提案されているか。</t>
    <rPh sb="0" eb="2">
      <t>ジンテキ</t>
    </rPh>
    <rPh sb="8" eb="10">
      <t>タイサク</t>
    </rPh>
    <rPh sb="14" eb="16">
      <t>テイアン</t>
    </rPh>
    <phoneticPr fontId="2"/>
  </si>
  <si>
    <t>企画点計</t>
    <rPh sb="0" eb="2">
      <t>キカク</t>
    </rPh>
    <rPh sb="2" eb="4">
      <t>テンケイ</t>
    </rPh>
    <phoneticPr fontId="2"/>
  </si>
  <si>
    <t>業務用ハードウェアの機能について提案されているか。</t>
    <rPh sb="0" eb="3">
      <t>ギョウムヨウ</t>
    </rPh>
    <phoneticPr fontId="2"/>
  </si>
  <si>
    <t>公開用ハードウェアの機能について提案されているか。</t>
    <rPh sb="0" eb="2">
      <t>コウカイ</t>
    </rPh>
    <rPh sb="2" eb="3">
      <t>ヨウ</t>
    </rPh>
    <phoneticPr fontId="2"/>
  </si>
  <si>
    <t>業務系ソフトウェア機能について提案されているか。</t>
    <rPh sb="0" eb="2">
      <t>ギョウム</t>
    </rPh>
    <rPh sb="2" eb="3">
      <t>ケイ</t>
    </rPh>
    <phoneticPr fontId="2"/>
  </si>
  <si>
    <t>公開系ソフトウェア機能について提案されているか。</t>
    <rPh sb="0" eb="2">
      <t>コウカイ</t>
    </rPh>
    <rPh sb="2" eb="3">
      <t>ケイ</t>
    </rPh>
    <phoneticPr fontId="2"/>
  </si>
  <si>
    <t>システム運用支援の管理計画について提案されているか。</t>
    <rPh sb="4" eb="6">
      <t>ウンヨウ</t>
    </rPh>
    <rPh sb="6" eb="8">
      <t>シエン</t>
    </rPh>
    <rPh sb="9" eb="11">
      <t>カンリ</t>
    </rPh>
    <rPh sb="11" eb="13">
      <t>ケイカク</t>
    </rPh>
    <rPh sb="17" eb="19">
      <t>テイアン</t>
    </rPh>
    <phoneticPr fontId="2"/>
  </si>
  <si>
    <t>インターネット接続の管理について提案されているか。</t>
    <rPh sb="7" eb="9">
      <t>セツゾク</t>
    </rPh>
    <rPh sb="10" eb="12">
      <t>カンリ</t>
    </rPh>
    <rPh sb="16" eb="18">
      <t>テイアン</t>
    </rPh>
    <phoneticPr fontId="2"/>
  </si>
  <si>
    <t>システムの研修の手法について提案すること。</t>
    <rPh sb="5" eb="7">
      <t>ケンシュウ</t>
    </rPh>
    <rPh sb="8" eb="10">
      <t>シュホウ</t>
    </rPh>
    <rPh sb="14" eb="16">
      <t>テイアン</t>
    </rPh>
    <phoneticPr fontId="2"/>
  </si>
  <si>
    <t>システム保守の手法について提案すること。</t>
    <rPh sb="4" eb="6">
      <t>ホシュ</t>
    </rPh>
    <rPh sb="7" eb="9">
      <t>シュホウ</t>
    </rPh>
    <rPh sb="13" eb="15">
      <t>テイアン</t>
    </rPh>
    <phoneticPr fontId="2"/>
  </si>
  <si>
    <t>業務履行途中での引継ぎについて提案されているか。</t>
    <rPh sb="0" eb="2">
      <t>ギョウム</t>
    </rPh>
    <rPh sb="2" eb="4">
      <t>リコウ</t>
    </rPh>
    <rPh sb="4" eb="6">
      <t>トチュウ</t>
    </rPh>
    <rPh sb="8" eb="10">
      <t>ヒキツ</t>
    </rPh>
    <rPh sb="15" eb="17">
      <t>テイアン</t>
    </rPh>
    <phoneticPr fontId="2"/>
  </si>
  <si>
    <t>契約期間終了後の引継ぎについて提案されているか。</t>
    <rPh sb="0" eb="2">
      <t>ケイヤク</t>
    </rPh>
    <rPh sb="2" eb="4">
      <t>キカン</t>
    </rPh>
    <rPh sb="4" eb="7">
      <t>シュウリョウゴ</t>
    </rPh>
    <rPh sb="8" eb="10">
      <t>ヒキツ</t>
    </rPh>
    <rPh sb="15" eb="17">
      <t>テイアン</t>
    </rPh>
    <phoneticPr fontId="2"/>
  </si>
  <si>
    <t>ハードウェアの保守について提案されているか。</t>
    <phoneticPr fontId="2"/>
  </si>
  <si>
    <t>ソフトウェアの保守について提案されているか。</t>
    <phoneticPr fontId="2"/>
  </si>
  <si>
    <t>システム設計及びシステムテストについて計画を提案されているか。</t>
    <rPh sb="4" eb="6">
      <t>セッケイ</t>
    </rPh>
    <rPh sb="6" eb="7">
      <t>オヨ</t>
    </rPh>
    <rPh sb="19" eb="21">
      <t>ケイカク</t>
    </rPh>
    <rPh sb="22" eb="24">
      <t>テイアン</t>
    </rPh>
    <phoneticPr fontId="2"/>
  </si>
  <si>
    <t>データセンターの管理・運営について提案されているか。</t>
    <rPh sb="8" eb="10">
      <t>カンリ</t>
    </rPh>
    <rPh sb="11" eb="13">
      <t>ウンエイ</t>
    </rPh>
    <rPh sb="17" eb="19">
      <t>テイアン</t>
    </rPh>
    <phoneticPr fontId="2"/>
  </si>
  <si>
    <t>システムの操作研修について提案されているか。</t>
    <rPh sb="5" eb="7">
      <t>ソウサ</t>
    </rPh>
    <phoneticPr fontId="2"/>
  </si>
  <si>
    <t>システムの研修対応について提案されているか。</t>
    <rPh sb="5" eb="7">
      <t>ケンシュウ</t>
    </rPh>
    <rPh sb="7" eb="9">
      <t>タイオウ</t>
    </rPh>
    <rPh sb="13" eb="15">
      <t>テイアン</t>
    </rPh>
    <phoneticPr fontId="2"/>
  </si>
  <si>
    <t>安全性･信頼性の確保</t>
    <rPh sb="0" eb="3">
      <t>アンゼンセイ</t>
    </rPh>
    <rPh sb="4" eb="7">
      <t>シンライセイ</t>
    </rPh>
    <rPh sb="8" eb="10">
      <t>カクホ</t>
    </rPh>
    <phoneticPr fontId="2"/>
  </si>
  <si>
    <t>企画提案書記載内容点</t>
    <rPh sb="0" eb="2">
      <t>キカク</t>
    </rPh>
    <rPh sb="2" eb="4">
      <t>テイアン</t>
    </rPh>
    <rPh sb="4" eb="5">
      <t>ショ</t>
    </rPh>
    <rPh sb="5" eb="7">
      <t>キサイ</t>
    </rPh>
    <rPh sb="7" eb="9">
      <t>ナイヨウ</t>
    </rPh>
    <rPh sb="9" eb="10">
      <t>テン</t>
    </rPh>
    <phoneticPr fontId="2"/>
  </si>
  <si>
    <t>/</t>
    <phoneticPr fontId="2"/>
  </si>
  <si>
    <t>事務局</t>
    <rPh sb="0" eb="3">
      <t>ジムキョク</t>
    </rPh>
    <phoneticPr fontId="2"/>
  </si>
  <si>
    <t>失格事項（評価項目）</t>
    <rPh sb="0" eb="2">
      <t>シッカク</t>
    </rPh>
    <rPh sb="2" eb="4">
      <t>ジコウ</t>
    </rPh>
    <rPh sb="5" eb="7">
      <t>ヒョウカ</t>
    </rPh>
    <rPh sb="7" eb="9">
      <t>コウモク</t>
    </rPh>
    <phoneticPr fontId="2"/>
  </si>
  <si>
    <t>試験運用について計画を提案されているか。</t>
    <phoneticPr fontId="2"/>
  </si>
  <si>
    <t>価格点は最高点を100点、最低点を０点とする。</t>
    <phoneticPr fontId="2"/>
  </si>
  <si>
    <t>減点理由</t>
    <rPh sb="0" eb="2">
      <t>ゲンテン</t>
    </rPh>
    <rPh sb="2" eb="4">
      <t>リユウ</t>
    </rPh>
    <phoneticPr fontId="2"/>
  </si>
  <si>
    <t>失格事項</t>
    <rPh sb="0" eb="2">
      <t>シッカク</t>
    </rPh>
    <rPh sb="2" eb="4">
      <t>ジコウ</t>
    </rPh>
    <phoneticPr fontId="2"/>
  </si>
  <si>
    <t>・・・</t>
    <phoneticPr fontId="2"/>
  </si>
  <si>
    <t>評価項目において企画提案書に提案が１つでもなされてない場合は失格。提案されていればクリアとする。</t>
    <rPh sb="0" eb="2">
      <t>ヒョウカ</t>
    </rPh>
    <rPh sb="2" eb="4">
      <t>コウモク</t>
    </rPh>
    <rPh sb="14" eb="16">
      <t>テイアン</t>
    </rPh>
    <rPh sb="27" eb="29">
      <t>バアイ</t>
    </rPh>
    <rPh sb="30" eb="32">
      <t>シッカク</t>
    </rPh>
    <rPh sb="33" eb="35">
      <t>テイアン</t>
    </rPh>
    <phoneticPr fontId="2"/>
  </si>
  <si>
    <t>企画提案記載内容点評価シート（事務局チェック用）</t>
    <phoneticPr fontId="2"/>
  </si>
  <si>
    <t>B</t>
    <phoneticPr fontId="2"/>
  </si>
  <si>
    <t>業務の実績について提示すること</t>
    <rPh sb="0" eb="2">
      <t>ギョウム</t>
    </rPh>
    <rPh sb="3" eb="5">
      <t>ジッセキ</t>
    </rPh>
    <rPh sb="9" eb="11">
      <t>テイジ</t>
    </rPh>
    <phoneticPr fontId="2"/>
  </si>
  <si>
    <t>図書館情報システムのパッケージシステムを有し、平成29年度以降に公共図書館への導入時実績があるか。</t>
    <rPh sb="0" eb="3">
      <t>トショカン</t>
    </rPh>
    <rPh sb="3" eb="5">
      <t>ジョウホウ</t>
    </rPh>
    <rPh sb="20" eb="21">
      <t>ユウ</t>
    </rPh>
    <rPh sb="23" eb="25">
      <t>ヘイセイ</t>
    </rPh>
    <rPh sb="27" eb="28">
      <t>ネン</t>
    </rPh>
    <rPh sb="28" eb="29">
      <t>ド</t>
    </rPh>
    <rPh sb="29" eb="31">
      <t>イコウ</t>
    </rPh>
    <rPh sb="32" eb="37">
      <t>コウキョウトショカン</t>
    </rPh>
    <rPh sb="39" eb="44">
      <t>ドウニュウジジッセキ</t>
    </rPh>
    <phoneticPr fontId="2"/>
  </si>
  <si>
    <t>図書館情報システムの運用支援・保守業務の実績があるか。</t>
    <rPh sb="0" eb="3">
      <t>トショカン</t>
    </rPh>
    <rPh sb="3" eb="5">
      <t>ジョウホウ</t>
    </rPh>
    <rPh sb="10" eb="14">
      <t>ウンヨウシエン</t>
    </rPh>
    <rPh sb="15" eb="19">
      <t>ホシュギョウム</t>
    </rPh>
    <rPh sb="20" eb="22">
      <t>ジッセキ</t>
    </rPh>
    <phoneticPr fontId="2"/>
  </si>
  <si>
    <t>(1)</t>
    <phoneticPr fontId="2"/>
  </si>
  <si>
    <t>システム構成について</t>
    <rPh sb="4" eb="6">
      <t>コウセイ</t>
    </rPh>
    <phoneticPr fontId="2"/>
  </si>
  <si>
    <t>(2)</t>
    <phoneticPr fontId="2"/>
  </si>
  <si>
    <t>(3)</t>
    <phoneticPr fontId="2"/>
  </si>
  <si>
    <t>(4)</t>
    <phoneticPr fontId="2"/>
  </si>
  <si>
    <t>(5)</t>
    <phoneticPr fontId="2"/>
  </si>
  <si>
    <t>ホームページ公開機能について</t>
    <rPh sb="6" eb="8">
      <t>コウカイ</t>
    </rPh>
    <rPh sb="8" eb="10">
      <t>キノウ</t>
    </rPh>
    <phoneticPr fontId="2"/>
  </si>
  <si>
    <t>業務系ハードウェアの仕様について</t>
    <rPh sb="0" eb="2">
      <t>ギョウム</t>
    </rPh>
    <rPh sb="2" eb="3">
      <t>ケイ</t>
    </rPh>
    <rPh sb="10" eb="12">
      <t>シヨウ</t>
    </rPh>
    <phoneticPr fontId="2"/>
  </si>
  <si>
    <t>業務系ソフトウェアの仕様について</t>
    <rPh sb="0" eb="2">
      <t>ギョウム</t>
    </rPh>
    <rPh sb="2" eb="3">
      <t>ケイ</t>
    </rPh>
    <rPh sb="10" eb="12">
      <t>シヨウ</t>
    </rPh>
    <phoneticPr fontId="2"/>
  </si>
  <si>
    <t>公開系ハードウェアの仕様について</t>
    <rPh sb="0" eb="2">
      <t>コウカイ</t>
    </rPh>
    <rPh sb="2" eb="3">
      <t>ケイ</t>
    </rPh>
    <rPh sb="10" eb="12">
      <t>シヨウ</t>
    </rPh>
    <phoneticPr fontId="2"/>
  </si>
  <si>
    <t>公開系ソフトウェアの仕様について</t>
    <rPh sb="0" eb="3">
      <t>コウカイケイ</t>
    </rPh>
    <rPh sb="10" eb="12">
      <t>シヨウ</t>
    </rPh>
    <phoneticPr fontId="2"/>
  </si>
  <si>
    <t>進捗管理について</t>
    <rPh sb="0" eb="2">
      <t>シンチョク</t>
    </rPh>
    <rPh sb="2" eb="4">
      <t>カンリ</t>
    </rPh>
    <phoneticPr fontId="2"/>
  </si>
  <si>
    <t>課題管理について</t>
    <rPh sb="0" eb="2">
      <t>カダイ</t>
    </rPh>
    <rPh sb="2" eb="4">
      <t>カンリ</t>
    </rPh>
    <phoneticPr fontId="2"/>
  </si>
  <si>
    <t>リスク管理について</t>
    <rPh sb="3" eb="5">
      <t>カンリ</t>
    </rPh>
    <phoneticPr fontId="2"/>
  </si>
  <si>
    <t>(6)</t>
    <phoneticPr fontId="2"/>
  </si>
  <si>
    <t>構成変更管理について</t>
    <rPh sb="0" eb="2">
      <t>コウセイ</t>
    </rPh>
    <rPh sb="2" eb="4">
      <t>ヘンコウ</t>
    </rPh>
    <rPh sb="4" eb="6">
      <t>カンリ</t>
    </rPh>
    <phoneticPr fontId="2"/>
  </si>
  <si>
    <t>(7)</t>
    <phoneticPr fontId="2"/>
  </si>
  <si>
    <t>連絡体制について</t>
    <rPh sb="0" eb="2">
      <t>レンラク</t>
    </rPh>
    <rPh sb="2" eb="4">
      <t>タイセイ</t>
    </rPh>
    <phoneticPr fontId="2"/>
  </si>
  <si>
    <t>構築スケジュールについて</t>
    <rPh sb="0" eb="2">
      <t>コウチク</t>
    </rPh>
    <phoneticPr fontId="2"/>
  </si>
  <si>
    <t>システムの調達について</t>
    <rPh sb="5" eb="7">
      <t>チョウタツ</t>
    </rPh>
    <phoneticPr fontId="2"/>
  </si>
  <si>
    <t>カスタマイズについて</t>
    <phoneticPr fontId="2"/>
  </si>
  <si>
    <t>システム及びデータ移行について</t>
    <rPh sb="4" eb="5">
      <t>オヨ</t>
    </rPh>
    <rPh sb="9" eb="11">
      <t>イコウ</t>
    </rPh>
    <phoneticPr fontId="2"/>
  </si>
  <si>
    <t>①スマホアプリ機能（利用者カード機能、読書履歴保存等）に関する提案</t>
    <rPh sb="7" eb="9">
      <t>キノウ</t>
    </rPh>
    <rPh sb="10" eb="13">
      <t>リヨウシャ</t>
    </rPh>
    <rPh sb="16" eb="18">
      <t>キノウ</t>
    </rPh>
    <rPh sb="19" eb="21">
      <t>ドクショ</t>
    </rPh>
    <rPh sb="21" eb="23">
      <t>リレキ</t>
    </rPh>
    <rPh sb="23" eb="25">
      <t>ホゾン</t>
    </rPh>
    <rPh sb="25" eb="26">
      <t>トウ</t>
    </rPh>
    <rPh sb="28" eb="29">
      <t>カン</t>
    </rPh>
    <rPh sb="31" eb="33">
      <t>テイアン</t>
    </rPh>
    <phoneticPr fontId="2"/>
  </si>
  <si>
    <t>予約本の館外受け取り機能について</t>
    <rPh sb="0" eb="2">
      <t>ヨヤク</t>
    </rPh>
    <rPh sb="2" eb="3">
      <t>ホン</t>
    </rPh>
    <rPh sb="4" eb="6">
      <t>カンガイ</t>
    </rPh>
    <rPh sb="6" eb="7">
      <t>ウ</t>
    </rPh>
    <rPh sb="8" eb="9">
      <t>ト</t>
    </rPh>
    <rPh sb="10" eb="12">
      <t>キノウ</t>
    </rPh>
    <phoneticPr fontId="2"/>
  </si>
  <si>
    <t>①システムと連動した予約本の館外受け取り機能に関する提案</t>
    <rPh sb="6" eb="8">
      <t>レンドウ</t>
    </rPh>
    <rPh sb="10" eb="12">
      <t>ヨヤク</t>
    </rPh>
    <rPh sb="12" eb="13">
      <t>ホン</t>
    </rPh>
    <rPh sb="14" eb="16">
      <t>カンガイ</t>
    </rPh>
    <rPh sb="16" eb="17">
      <t>ウ</t>
    </rPh>
    <rPh sb="18" eb="19">
      <t>ト</t>
    </rPh>
    <rPh sb="20" eb="22">
      <t>キノウ</t>
    </rPh>
    <rPh sb="23" eb="24">
      <t>カン</t>
    </rPh>
    <rPh sb="26" eb="28">
      <t>テイアン</t>
    </rPh>
    <phoneticPr fontId="2"/>
  </si>
  <si>
    <t>独自提案について</t>
    <rPh sb="0" eb="2">
      <t>ドクジ</t>
    </rPh>
    <rPh sb="2" eb="4">
      <t>テイアン</t>
    </rPh>
    <phoneticPr fontId="2"/>
  </si>
  <si>
    <t>品質保持について</t>
    <rPh sb="0" eb="2">
      <t>ヒンシツ</t>
    </rPh>
    <rPh sb="2" eb="4">
      <t>ホジ</t>
    </rPh>
    <phoneticPr fontId="2"/>
  </si>
  <si>
    <t>システム運用支援管理について</t>
    <rPh sb="4" eb="6">
      <t>ウンヨウ</t>
    </rPh>
    <rPh sb="6" eb="8">
      <t>シエン</t>
    </rPh>
    <rPh sb="8" eb="10">
      <t>カンリ</t>
    </rPh>
    <phoneticPr fontId="2"/>
  </si>
  <si>
    <t>①システム運用支援管理計画書の作成</t>
    <rPh sb="5" eb="7">
      <t>ウンヨウ</t>
    </rPh>
    <rPh sb="7" eb="9">
      <t>シエン</t>
    </rPh>
    <rPh sb="9" eb="11">
      <t>カンリ</t>
    </rPh>
    <rPh sb="11" eb="13">
      <t>ケイカク</t>
    </rPh>
    <rPh sb="13" eb="14">
      <t>ショ</t>
    </rPh>
    <rPh sb="15" eb="17">
      <t>サクセイ</t>
    </rPh>
    <phoneticPr fontId="2"/>
  </si>
  <si>
    <t>②システム運用支援管理報告書の作成</t>
    <rPh sb="5" eb="7">
      <t>ウンヨウ</t>
    </rPh>
    <rPh sb="7" eb="9">
      <t>シエン</t>
    </rPh>
    <rPh sb="9" eb="11">
      <t>カンリ</t>
    </rPh>
    <rPh sb="11" eb="14">
      <t>ホウコクショ</t>
    </rPh>
    <rPh sb="15" eb="17">
      <t>サクセイ</t>
    </rPh>
    <phoneticPr fontId="2"/>
  </si>
  <si>
    <t>サポートデスクについて</t>
    <phoneticPr fontId="2"/>
  </si>
  <si>
    <t>ハードウェアの保守について</t>
    <rPh sb="7" eb="9">
      <t>ホシュ</t>
    </rPh>
    <phoneticPr fontId="2"/>
  </si>
  <si>
    <t>①ハードウェアの保守の手法について</t>
    <rPh sb="8" eb="10">
      <t>ホシュ</t>
    </rPh>
    <rPh sb="11" eb="13">
      <t>シュホウ</t>
    </rPh>
    <phoneticPr fontId="2"/>
  </si>
  <si>
    <t>ソフトウェアの保守について</t>
    <rPh sb="7" eb="9">
      <t>ホシュ</t>
    </rPh>
    <phoneticPr fontId="2"/>
  </si>
  <si>
    <t>①ソフトウェアの保守の手法について</t>
    <rPh sb="8" eb="10">
      <t>ホシュ</t>
    </rPh>
    <rPh sb="11" eb="13">
      <t>シュホウ</t>
    </rPh>
    <phoneticPr fontId="2"/>
  </si>
  <si>
    <t>業務履行中途での引継ぎについて</t>
    <rPh sb="0" eb="2">
      <t>ギョウム</t>
    </rPh>
    <rPh sb="2" eb="4">
      <t>リコウ</t>
    </rPh>
    <rPh sb="4" eb="6">
      <t>チュウト</t>
    </rPh>
    <rPh sb="8" eb="10">
      <t>ヒキツ</t>
    </rPh>
    <phoneticPr fontId="2"/>
  </si>
  <si>
    <t>契約期間終了時の引継ぎについて</t>
    <rPh sb="0" eb="2">
      <t>ケイヤク</t>
    </rPh>
    <rPh sb="2" eb="4">
      <t>キカン</t>
    </rPh>
    <rPh sb="4" eb="6">
      <t>シュウリョウ</t>
    </rPh>
    <rPh sb="6" eb="7">
      <t>ジ</t>
    </rPh>
    <rPh sb="8" eb="10">
      <t>ヒキツ</t>
    </rPh>
    <phoneticPr fontId="2"/>
  </si>
  <si>
    <t>移動図書館について</t>
    <rPh sb="0" eb="2">
      <t>イドウ</t>
    </rPh>
    <rPh sb="2" eb="5">
      <t>トショカン</t>
    </rPh>
    <phoneticPr fontId="2"/>
  </si>
  <si>
    <t>業務系ネットワークのセキュリティについて</t>
    <rPh sb="0" eb="2">
      <t>ギョウム</t>
    </rPh>
    <rPh sb="2" eb="3">
      <t>ケイ</t>
    </rPh>
    <phoneticPr fontId="2"/>
  </si>
  <si>
    <t>システム全体のセキュリティ管理について（構築業務を含む）</t>
    <rPh sb="4" eb="6">
      <t>ゼンタイ</t>
    </rPh>
    <rPh sb="13" eb="15">
      <t>カンリ</t>
    </rPh>
    <rPh sb="20" eb="22">
      <t>コウチク</t>
    </rPh>
    <rPh sb="22" eb="24">
      <t>ギョウム</t>
    </rPh>
    <rPh sb="25" eb="26">
      <t>フク</t>
    </rPh>
    <phoneticPr fontId="2"/>
  </si>
  <si>
    <t>①作業工程と役割分担</t>
    <rPh sb="1" eb="3">
      <t>サギョウ</t>
    </rPh>
    <rPh sb="3" eb="5">
      <t>コウテイ</t>
    </rPh>
    <rPh sb="6" eb="8">
      <t>ヤクワリ</t>
    </rPh>
    <rPh sb="8" eb="10">
      <t>ブンタン</t>
    </rPh>
    <phoneticPr fontId="2"/>
  </si>
  <si>
    <t>①平常時、緊急時等の連絡体制</t>
    <rPh sb="1" eb="3">
      <t>ヘイジョウ</t>
    </rPh>
    <rPh sb="3" eb="4">
      <t>ジ</t>
    </rPh>
    <rPh sb="5" eb="8">
      <t>キンキュウジ</t>
    </rPh>
    <rPh sb="8" eb="9">
      <t>トウ</t>
    </rPh>
    <rPh sb="10" eb="12">
      <t>レンラク</t>
    </rPh>
    <rPh sb="12" eb="14">
      <t>タイセイ</t>
    </rPh>
    <phoneticPr fontId="2"/>
  </si>
  <si>
    <t>コミュニケーション管理について</t>
    <rPh sb="9" eb="11">
      <t>カンリ</t>
    </rPh>
    <phoneticPr fontId="2"/>
  </si>
  <si>
    <t>①日常的なコミュニケーション方法、定例会の開催</t>
    <rPh sb="1" eb="3">
      <t>ニチジョウ</t>
    </rPh>
    <rPh sb="3" eb="4">
      <t>テキ</t>
    </rPh>
    <rPh sb="14" eb="16">
      <t>ホウホウ</t>
    </rPh>
    <rPh sb="17" eb="19">
      <t>テイレイ</t>
    </rPh>
    <rPh sb="19" eb="20">
      <t>カイ</t>
    </rPh>
    <rPh sb="21" eb="23">
      <t>カイサイ</t>
    </rPh>
    <phoneticPr fontId="2"/>
  </si>
  <si>
    <t>①詳細スケジュールの策定による業務の進捗度合いの把握</t>
    <rPh sb="1" eb="3">
      <t>ショウサイ</t>
    </rPh>
    <rPh sb="10" eb="12">
      <t>サクテイ</t>
    </rPh>
    <rPh sb="15" eb="17">
      <t>ギョウム</t>
    </rPh>
    <rPh sb="18" eb="20">
      <t>シンチョク</t>
    </rPh>
    <rPh sb="20" eb="22">
      <t>ドア</t>
    </rPh>
    <rPh sb="24" eb="26">
      <t>ハアク</t>
    </rPh>
    <phoneticPr fontId="2"/>
  </si>
  <si>
    <t>①構築業務中に発生するリスクの想定とリスクが発生した場合の対策</t>
    <rPh sb="1" eb="3">
      <t>コウチク</t>
    </rPh>
    <rPh sb="3" eb="5">
      <t>ギョウム</t>
    </rPh>
    <rPh sb="5" eb="6">
      <t>ナカ</t>
    </rPh>
    <rPh sb="7" eb="9">
      <t>ハッセイ</t>
    </rPh>
    <rPh sb="15" eb="17">
      <t>ソウテイ</t>
    </rPh>
    <rPh sb="22" eb="24">
      <t>ハッセイ</t>
    </rPh>
    <rPh sb="26" eb="28">
      <t>バアイ</t>
    </rPh>
    <rPh sb="29" eb="31">
      <t>タイサク</t>
    </rPh>
    <phoneticPr fontId="2"/>
  </si>
  <si>
    <t>①構築業務中に発生したシステムエラー等課題の把握と、解決方法等の情報の記録</t>
    <rPh sb="1" eb="3">
      <t>コウチク</t>
    </rPh>
    <rPh sb="3" eb="5">
      <t>ギョウム</t>
    </rPh>
    <rPh sb="5" eb="6">
      <t>ナカ</t>
    </rPh>
    <rPh sb="7" eb="9">
      <t>ハッセイ</t>
    </rPh>
    <rPh sb="18" eb="19">
      <t>トウ</t>
    </rPh>
    <rPh sb="19" eb="21">
      <t>カダイ</t>
    </rPh>
    <rPh sb="22" eb="24">
      <t>ハアク</t>
    </rPh>
    <rPh sb="26" eb="28">
      <t>カイケツ</t>
    </rPh>
    <rPh sb="28" eb="30">
      <t>ホウホウ</t>
    </rPh>
    <rPh sb="30" eb="31">
      <t>トウ</t>
    </rPh>
    <rPh sb="32" eb="34">
      <t>ジョウホウ</t>
    </rPh>
    <rPh sb="35" eb="37">
      <t>キロク</t>
    </rPh>
    <phoneticPr fontId="2"/>
  </si>
  <si>
    <t>システム設計と仕様書の作成について</t>
    <rPh sb="4" eb="6">
      <t>セッケイ</t>
    </rPh>
    <rPh sb="7" eb="10">
      <t>シヨウショ</t>
    </rPh>
    <rPh sb="11" eb="13">
      <t>サクセイ</t>
    </rPh>
    <phoneticPr fontId="2"/>
  </si>
  <si>
    <t>①本システムに必要な要件等を定めたシステム仕様書の作成</t>
    <rPh sb="1" eb="2">
      <t>ホン</t>
    </rPh>
    <rPh sb="7" eb="9">
      <t>ヒツヨウ</t>
    </rPh>
    <rPh sb="10" eb="12">
      <t>ヨウケン</t>
    </rPh>
    <rPh sb="12" eb="13">
      <t>トウ</t>
    </rPh>
    <rPh sb="14" eb="15">
      <t>サダ</t>
    </rPh>
    <rPh sb="21" eb="24">
      <t>シヨウショ</t>
    </rPh>
    <rPh sb="25" eb="27">
      <t>サクセイ</t>
    </rPh>
    <phoneticPr fontId="2"/>
  </si>
  <si>
    <t>①システム設計書、マニュアル等の変更管理</t>
    <rPh sb="5" eb="8">
      <t>セッケイショ</t>
    </rPh>
    <rPh sb="14" eb="15">
      <t>トウ</t>
    </rPh>
    <rPh sb="16" eb="18">
      <t>ヘンコウ</t>
    </rPh>
    <rPh sb="18" eb="20">
      <t>カンリ</t>
    </rPh>
    <phoneticPr fontId="2"/>
  </si>
  <si>
    <t>②仕様変更の手法と管理</t>
    <rPh sb="1" eb="3">
      <t>シヨウ</t>
    </rPh>
    <rPh sb="3" eb="5">
      <t>ヘンコウ</t>
    </rPh>
    <rPh sb="6" eb="8">
      <t>シュホウ</t>
    </rPh>
    <rPh sb="9" eb="11">
      <t>カンリ</t>
    </rPh>
    <phoneticPr fontId="2"/>
  </si>
  <si>
    <t>②システムテスト計画書の作成とシステムテスト</t>
    <rPh sb="8" eb="10">
      <t>ケイカク</t>
    </rPh>
    <rPh sb="10" eb="11">
      <t>ショ</t>
    </rPh>
    <rPh sb="12" eb="14">
      <t>サクセイ</t>
    </rPh>
    <phoneticPr fontId="2"/>
  </si>
  <si>
    <t>①ハードウェアの調達</t>
    <rPh sb="8" eb="10">
      <t>チョウタツ</t>
    </rPh>
    <phoneticPr fontId="2"/>
  </si>
  <si>
    <t>②ソフトウェアの調達</t>
    <rPh sb="8" eb="10">
      <t>チョウタツ</t>
    </rPh>
    <phoneticPr fontId="2"/>
  </si>
  <si>
    <t>①カスタマイズの実施</t>
    <rPh sb="8" eb="10">
      <t>ジッシ</t>
    </rPh>
    <phoneticPr fontId="2"/>
  </si>
  <si>
    <t>システム設置業務について</t>
    <rPh sb="4" eb="6">
      <t>セッチ</t>
    </rPh>
    <rPh sb="6" eb="8">
      <t>ギョウム</t>
    </rPh>
    <phoneticPr fontId="2"/>
  </si>
  <si>
    <t>①接続拠点等における、システム設置に必要な工事の実施</t>
    <rPh sb="1" eb="3">
      <t>セツゾク</t>
    </rPh>
    <rPh sb="3" eb="5">
      <t>キョテン</t>
    </rPh>
    <rPh sb="5" eb="6">
      <t>トウ</t>
    </rPh>
    <rPh sb="15" eb="17">
      <t>セッチ</t>
    </rPh>
    <rPh sb="18" eb="20">
      <t>ヒツヨウ</t>
    </rPh>
    <rPh sb="21" eb="23">
      <t>コウジ</t>
    </rPh>
    <rPh sb="24" eb="26">
      <t>ジッシ</t>
    </rPh>
    <phoneticPr fontId="2"/>
  </si>
  <si>
    <t>①移行計画の作成</t>
    <rPh sb="1" eb="3">
      <t>イコウ</t>
    </rPh>
    <rPh sb="3" eb="5">
      <t>ケイカク</t>
    </rPh>
    <rPh sb="6" eb="8">
      <t>サクセイ</t>
    </rPh>
    <phoneticPr fontId="2"/>
  </si>
  <si>
    <t>②移行評価</t>
    <rPh sb="1" eb="3">
      <t>イコウ</t>
    </rPh>
    <rPh sb="3" eb="5">
      <t>ヒョウカ</t>
    </rPh>
    <phoneticPr fontId="2"/>
  </si>
  <si>
    <t>②試験運用移行</t>
    <rPh sb="1" eb="3">
      <t>シケン</t>
    </rPh>
    <rPh sb="3" eb="5">
      <t>ウンヨウ</t>
    </rPh>
    <rPh sb="5" eb="7">
      <t>イコウ</t>
    </rPh>
    <phoneticPr fontId="2"/>
  </si>
  <si>
    <t>本稼働用システム及びデータ移行業務について</t>
    <rPh sb="0" eb="3">
      <t>ホンカドウ</t>
    </rPh>
    <rPh sb="3" eb="4">
      <t>ヨウ</t>
    </rPh>
    <rPh sb="8" eb="9">
      <t>オヨ</t>
    </rPh>
    <rPh sb="13" eb="15">
      <t>イコウ</t>
    </rPh>
    <rPh sb="15" eb="17">
      <t>ギョウム</t>
    </rPh>
    <phoneticPr fontId="2"/>
  </si>
  <si>
    <t>試験運用システム及びデータ移行業務について</t>
    <rPh sb="8" eb="9">
      <t>オヨ</t>
    </rPh>
    <rPh sb="13" eb="15">
      <t>イコウ</t>
    </rPh>
    <rPh sb="15" eb="17">
      <t>ギョウム</t>
    </rPh>
    <phoneticPr fontId="2"/>
  </si>
  <si>
    <t>①本稼働システムへの移行</t>
    <rPh sb="1" eb="2">
      <t>ホン</t>
    </rPh>
    <rPh sb="2" eb="4">
      <t>カドウ</t>
    </rPh>
    <rPh sb="10" eb="12">
      <t>イコウ</t>
    </rPh>
    <phoneticPr fontId="2"/>
  </si>
  <si>
    <t>②データ移行</t>
    <rPh sb="4" eb="6">
      <t>イコウ</t>
    </rPh>
    <phoneticPr fontId="2"/>
  </si>
  <si>
    <t>①システム構成</t>
    <rPh sb="5" eb="7">
      <t>コウセイ</t>
    </rPh>
    <phoneticPr fontId="2"/>
  </si>
  <si>
    <t>②-1 データセンター設置の場合の施設要件、設備要件</t>
    <rPh sb="11" eb="13">
      <t>セッチ</t>
    </rPh>
    <rPh sb="14" eb="16">
      <t>バアイ</t>
    </rPh>
    <rPh sb="17" eb="19">
      <t>シセツ</t>
    </rPh>
    <rPh sb="19" eb="21">
      <t>ヨウケン</t>
    </rPh>
    <rPh sb="22" eb="24">
      <t>セツビ</t>
    </rPh>
    <rPh sb="24" eb="26">
      <t>ヨウケン</t>
    </rPh>
    <phoneticPr fontId="2"/>
  </si>
  <si>
    <t>①「松江市立図書館情報システムハードウェア詳細要件書」</t>
    <rPh sb="2" eb="4">
      <t>マツエ</t>
    </rPh>
    <rPh sb="4" eb="6">
      <t>シリツ</t>
    </rPh>
    <rPh sb="6" eb="9">
      <t>トショカン</t>
    </rPh>
    <rPh sb="9" eb="11">
      <t>ジョウホウ</t>
    </rPh>
    <rPh sb="21" eb="23">
      <t>ショウサイ</t>
    </rPh>
    <rPh sb="23" eb="25">
      <t>ヨウケン</t>
    </rPh>
    <rPh sb="25" eb="26">
      <t>ショ</t>
    </rPh>
    <phoneticPr fontId="2"/>
  </si>
  <si>
    <t>①「松江市立図書館情報システムソフトウェア機能詳細要件書」</t>
    <rPh sb="2" eb="4">
      <t>マツエ</t>
    </rPh>
    <rPh sb="4" eb="6">
      <t>シリツ</t>
    </rPh>
    <rPh sb="6" eb="9">
      <t>トショカン</t>
    </rPh>
    <rPh sb="9" eb="11">
      <t>ジョウホウ</t>
    </rPh>
    <rPh sb="21" eb="23">
      <t>キノウ</t>
    </rPh>
    <rPh sb="23" eb="25">
      <t>ショウサイ</t>
    </rPh>
    <rPh sb="25" eb="27">
      <t>ヨウケン</t>
    </rPh>
    <rPh sb="27" eb="28">
      <t>ショ</t>
    </rPh>
    <phoneticPr fontId="2"/>
  </si>
  <si>
    <t>①ホームページ作成・編集</t>
    <rPh sb="7" eb="9">
      <t>サクセイ</t>
    </rPh>
    <rPh sb="10" eb="12">
      <t>ヘンシュウ</t>
    </rPh>
    <phoneticPr fontId="2"/>
  </si>
  <si>
    <t>①効果的と考えられる機能の独自提案</t>
    <rPh sb="1" eb="4">
      <t>コウカテキ</t>
    </rPh>
    <rPh sb="5" eb="6">
      <t>カンガ</t>
    </rPh>
    <rPh sb="10" eb="12">
      <t>キノウ</t>
    </rPh>
    <rPh sb="13" eb="15">
      <t>ドクジ</t>
    </rPh>
    <rPh sb="15" eb="17">
      <t>テイアン</t>
    </rPh>
    <phoneticPr fontId="2"/>
  </si>
  <si>
    <t>①有資格者の配置と品質維持</t>
    <rPh sb="1" eb="5">
      <t>ユウシカクシャ</t>
    </rPh>
    <rPh sb="6" eb="8">
      <t>ハイチ</t>
    </rPh>
    <rPh sb="9" eb="11">
      <t>ヒンシツ</t>
    </rPh>
    <rPh sb="11" eb="13">
      <t>イジ</t>
    </rPh>
    <phoneticPr fontId="2"/>
  </si>
  <si>
    <t>③運用支援の受付・対応について</t>
    <rPh sb="1" eb="3">
      <t>ウンヨウ</t>
    </rPh>
    <rPh sb="3" eb="5">
      <t>シエン</t>
    </rPh>
    <rPh sb="6" eb="8">
      <t>ウケツケ</t>
    </rPh>
    <rPh sb="9" eb="11">
      <t>タイオウ</t>
    </rPh>
    <phoneticPr fontId="2"/>
  </si>
  <si>
    <t>①サポートデスク運用計画書の作成</t>
    <rPh sb="8" eb="10">
      <t>ウンヨウ</t>
    </rPh>
    <rPh sb="10" eb="12">
      <t>ケイカク</t>
    </rPh>
    <rPh sb="12" eb="13">
      <t>ショ</t>
    </rPh>
    <rPh sb="14" eb="16">
      <t>サクセイ</t>
    </rPh>
    <phoneticPr fontId="2"/>
  </si>
  <si>
    <t>②サポートデスク業務報告書の作成</t>
    <rPh sb="8" eb="10">
      <t>ギョウム</t>
    </rPh>
    <rPh sb="10" eb="13">
      <t>ホウコクショ</t>
    </rPh>
    <rPh sb="14" eb="16">
      <t>サクセイ</t>
    </rPh>
    <phoneticPr fontId="2"/>
  </si>
  <si>
    <t>情報提供業務について</t>
    <rPh sb="0" eb="2">
      <t>ジョウホウ</t>
    </rPh>
    <rPh sb="2" eb="4">
      <t>テイキョウ</t>
    </rPh>
    <rPh sb="4" eb="6">
      <t>ギョウム</t>
    </rPh>
    <phoneticPr fontId="2"/>
  </si>
  <si>
    <t>①情報提供業務</t>
    <rPh sb="1" eb="3">
      <t>ジョウホウ</t>
    </rPh>
    <rPh sb="3" eb="5">
      <t>テイキョウ</t>
    </rPh>
    <rPh sb="5" eb="7">
      <t>ギョウム</t>
    </rPh>
    <phoneticPr fontId="2"/>
  </si>
  <si>
    <t>システム研修業務について</t>
    <rPh sb="4" eb="6">
      <t>ケンシュウ</t>
    </rPh>
    <rPh sb="6" eb="8">
      <t>ギョウム</t>
    </rPh>
    <phoneticPr fontId="2"/>
  </si>
  <si>
    <t>①システム操作研修の実施</t>
    <rPh sb="5" eb="7">
      <t>ソウサ</t>
    </rPh>
    <rPh sb="7" eb="9">
      <t>ケンシュウ</t>
    </rPh>
    <rPh sb="10" eb="12">
      <t>ジッシ</t>
    </rPh>
    <phoneticPr fontId="2"/>
  </si>
  <si>
    <t>①ドキュメントの引継ぎ</t>
    <rPh sb="8" eb="10">
      <t>ヒキツ</t>
    </rPh>
    <phoneticPr fontId="2"/>
  </si>
  <si>
    <t>③費用負担（受託者負担）</t>
    <rPh sb="1" eb="3">
      <t>ヒヨウ</t>
    </rPh>
    <rPh sb="3" eb="5">
      <t>フタン</t>
    </rPh>
    <rPh sb="6" eb="9">
      <t>ジュタクシャ</t>
    </rPh>
    <rPh sb="9" eb="11">
      <t>フタン</t>
    </rPh>
    <phoneticPr fontId="2"/>
  </si>
  <si>
    <t>①定例会の開催</t>
    <rPh sb="1" eb="4">
      <t>テイレイカイ</t>
    </rPh>
    <rPh sb="5" eb="7">
      <t>カイサイ</t>
    </rPh>
    <phoneticPr fontId="2"/>
  </si>
  <si>
    <t>②セキュリティ管理</t>
    <rPh sb="7" eb="9">
      <t>カンリ</t>
    </rPh>
    <phoneticPr fontId="2"/>
  </si>
  <si>
    <t>①盗難防止対策</t>
    <rPh sb="1" eb="3">
      <t>トウナン</t>
    </rPh>
    <rPh sb="3" eb="5">
      <t>ボウシ</t>
    </rPh>
    <rPh sb="5" eb="7">
      <t>タイサク</t>
    </rPh>
    <phoneticPr fontId="2"/>
  </si>
  <si>
    <t>図書館ネットワーク全体に関するセキュリティについて</t>
    <rPh sb="0" eb="3">
      <t>トショカン</t>
    </rPh>
    <rPh sb="9" eb="11">
      <t>ゼンタイ</t>
    </rPh>
    <rPh sb="12" eb="13">
      <t>カン</t>
    </rPh>
    <phoneticPr fontId="2"/>
  </si>
  <si>
    <t>①ネットワーク相互間でのセキュリティ確保</t>
    <rPh sb="7" eb="10">
      <t>ソウゴカン</t>
    </rPh>
    <rPh sb="18" eb="20">
      <t>カクホ</t>
    </rPh>
    <phoneticPr fontId="2"/>
  </si>
  <si>
    <t>②システム機器の冗長化</t>
    <rPh sb="5" eb="7">
      <t>キキ</t>
    </rPh>
    <rPh sb="8" eb="10">
      <t>ジョウチョウ</t>
    </rPh>
    <rPh sb="10" eb="11">
      <t>カ</t>
    </rPh>
    <phoneticPr fontId="2"/>
  </si>
  <si>
    <t>③データのバックアップ</t>
    <phoneticPr fontId="2"/>
  </si>
  <si>
    <t>①共有ファイルサーバ</t>
    <rPh sb="1" eb="3">
      <t>キョウユウ</t>
    </rPh>
    <phoneticPr fontId="2"/>
  </si>
  <si>
    <t>②ソフトウェアのアップデート</t>
    <phoneticPr fontId="2"/>
  </si>
  <si>
    <t>システム障害対応の連絡体制</t>
    <rPh sb="4" eb="6">
      <t>ショウガイ</t>
    </rPh>
    <rPh sb="6" eb="8">
      <t>タイオウ</t>
    </rPh>
    <rPh sb="9" eb="11">
      <t>レンラク</t>
    </rPh>
    <rPh sb="11" eb="13">
      <t>タイセイ</t>
    </rPh>
    <phoneticPr fontId="2"/>
  </si>
  <si>
    <t>システム障害の対応管理方法</t>
    <rPh sb="4" eb="6">
      <t>ショウガイ</t>
    </rPh>
    <rPh sb="7" eb="9">
      <t>タイオウ</t>
    </rPh>
    <rPh sb="9" eb="11">
      <t>カンリ</t>
    </rPh>
    <rPh sb="11" eb="13">
      <t>ホウホウ</t>
    </rPh>
    <phoneticPr fontId="2"/>
  </si>
  <si>
    <t>2</t>
    <phoneticPr fontId="2"/>
  </si>
  <si>
    <t>業務の引継ぎについて提案すること</t>
    <rPh sb="0" eb="2">
      <t>ギョウム</t>
    </rPh>
    <rPh sb="3" eb="5">
      <t>ヒキツ</t>
    </rPh>
    <rPh sb="10" eb="12">
      <t>テイアン</t>
    </rPh>
    <phoneticPr fontId="2"/>
  </si>
  <si>
    <t>3</t>
    <phoneticPr fontId="2"/>
  </si>
  <si>
    <t>1</t>
    <phoneticPr fontId="2"/>
  </si>
  <si>
    <t>セキュリティ対策について提案すること</t>
    <rPh sb="6" eb="8">
      <t>タイサク</t>
    </rPh>
    <rPh sb="12" eb="14">
      <t>テイアン</t>
    </rPh>
    <phoneticPr fontId="2"/>
  </si>
  <si>
    <t>システム障害や事故等に備えたリスク管理、人員体制及び障害復旧等の手法について提案すること</t>
    <rPh sb="4" eb="6">
      <t>ショウガイ</t>
    </rPh>
    <rPh sb="7" eb="9">
      <t>ジコ</t>
    </rPh>
    <rPh sb="9" eb="10">
      <t>ナド</t>
    </rPh>
    <rPh sb="11" eb="12">
      <t>ソナ</t>
    </rPh>
    <rPh sb="17" eb="19">
      <t>カンリ</t>
    </rPh>
    <rPh sb="20" eb="22">
      <t>ジンイン</t>
    </rPh>
    <rPh sb="22" eb="24">
      <t>タイセイ</t>
    </rPh>
    <rPh sb="24" eb="25">
      <t>オヨ</t>
    </rPh>
    <rPh sb="26" eb="28">
      <t>ショウガイ</t>
    </rPh>
    <rPh sb="28" eb="30">
      <t>フッキュウ</t>
    </rPh>
    <rPh sb="30" eb="31">
      <t>ナド</t>
    </rPh>
    <rPh sb="32" eb="34">
      <t>シュホウ</t>
    </rPh>
    <rPh sb="38" eb="40">
      <t>テイアン</t>
    </rPh>
    <phoneticPr fontId="2"/>
  </si>
  <si>
    <t>①システム障害対応の連絡体制</t>
    <rPh sb="5" eb="7">
      <t>ショウガイ</t>
    </rPh>
    <rPh sb="7" eb="9">
      <t>タイオウ</t>
    </rPh>
    <rPh sb="10" eb="12">
      <t>レンラク</t>
    </rPh>
    <rPh sb="12" eb="14">
      <t>タイセイ</t>
    </rPh>
    <phoneticPr fontId="2"/>
  </si>
  <si>
    <t>②システム障害の対応管理方法</t>
    <rPh sb="5" eb="7">
      <t>ショウガイ</t>
    </rPh>
    <rPh sb="8" eb="10">
      <t>タイオウ</t>
    </rPh>
    <rPh sb="10" eb="12">
      <t>カンリ</t>
    </rPh>
    <rPh sb="12" eb="14">
      <t>ホウホウ</t>
    </rPh>
    <phoneticPr fontId="2"/>
  </si>
  <si>
    <t>④物理的セキュリティ対策</t>
    <rPh sb="1" eb="4">
      <t>ブツリテキ</t>
    </rPh>
    <rPh sb="10" eb="12">
      <t>タイサク</t>
    </rPh>
    <phoneticPr fontId="2"/>
  </si>
  <si>
    <t>⑤技術的セキュリティ対策</t>
    <rPh sb="1" eb="4">
      <t>ギジュツテキ</t>
    </rPh>
    <rPh sb="10" eb="12">
      <t>タイサク</t>
    </rPh>
    <phoneticPr fontId="2"/>
  </si>
  <si>
    <t>⑥資産管理及びネットワーク管理</t>
    <rPh sb="1" eb="3">
      <t>シサン</t>
    </rPh>
    <rPh sb="3" eb="5">
      <t>カンリ</t>
    </rPh>
    <rPh sb="5" eb="6">
      <t>オヨ</t>
    </rPh>
    <rPh sb="13" eb="15">
      <t>カンリ</t>
    </rPh>
    <phoneticPr fontId="2"/>
  </si>
  <si>
    <t>運用支援の手法について提案すること</t>
    <rPh sb="0" eb="2">
      <t>ウンヨウ</t>
    </rPh>
    <rPh sb="2" eb="4">
      <t>シエン</t>
    </rPh>
    <rPh sb="5" eb="7">
      <t>シュホウ</t>
    </rPh>
    <rPh sb="11" eb="13">
      <t>テイアン</t>
    </rPh>
    <phoneticPr fontId="2"/>
  </si>
  <si>
    <t xml:space="preserve"> システム保守の方法について提案すること</t>
    <rPh sb="5" eb="7">
      <t>ホシュ</t>
    </rPh>
    <rPh sb="8" eb="10">
      <t>ホウホウ</t>
    </rPh>
    <rPh sb="14" eb="16">
      <t>テイアン</t>
    </rPh>
    <phoneticPr fontId="2"/>
  </si>
  <si>
    <t>ハードウェア機能について提案すること</t>
    <phoneticPr fontId="2"/>
  </si>
  <si>
    <t>5</t>
    <phoneticPr fontId="2"/>
  </si>
  <si>
    <t>ソフトウェア機能について提案すること</t>
    <rPh sb="6" eb="8">
      <t>キノウ</t>
    </rPh>
    <rPh sb="12" eb="14">
      <t>テイアン</t>
    </rPh>
    <phoneticPr fontId="2"/>
  </si>
  <si>
    <r>
      <t>構築業務における</t>
    </r>
    <r>
      <rPr>
        <sz val="12"/>
        <color theme="1"/>
        <rFont val="ＭＳ Ｐゴシック"/>
        <family val="3"/>
        <charset val="128"/>
      </rPr>
      <t>管理の</t>
    </r>
    <r>
      <rPr>
        <sz val="12"/>
        <rFont val="ＭＳ Ｐゴシック"/>
        <family val="3"/>
        <charset val="128"/>
      </rPr>
      <t>手法について提案すること</t>
    </r>
    <rPh sb="0" eb="2">
      <t>コウチク</t>
    </rPh>
    <rPh sb="2" eb="4">
      <t>ギョウム</t>
    </rPh>
    <rPh sb="8" eb="10">
      <t>カンリ</t>
    </rPh>
    <rPh sb="11" eb="13">
      <t>シュホウ</t>
    </rPh>
    <rPh sb="17" eb="19">
      <t>テイアン</t>
    </rPh>
    <phoneticPr fontId="2"/>
  </si>
  <si>
    <t>システム設計、システム導入・調整・設置の手法について提案すること</t>
    <rPh sb="4" eb="6">
      <t>セッケイ</t>
    </rPh>
    <rPh sb="11" eb="13">
      <t>ドウニュウ</t>
    </rPh>
    <rPh sb="14" eb="16">
      <t>チョウセイ</t>
    </rPh>
    <rPh sb="17" eb="19">
      <t>セッチ</t>
    </rPh>
    <rPh sb="20" eb="22">
      <t>シュホウ</t>
    </rPh>
    <rPh sb="26" eb="28">
      <t>テイアン</t>
    </rPh>
    <phoneticPr fontId="2"/>
  </si>
  <si>
    <t>システム移行、試運転及びシステム研修の手法について提案すること</t>
    <rPh sb="4" eb="6">
      <t>イコウ</t>
    </rPh>
    <rPh sb="7" eb="10">
      <t>シウンテン</t>
    </rPh>
    <rPh sb="10" eb="11">
      <t>オヨ</t>
    </rPh>
    <rPh sb="16" eb="18">
      <t>ケンシュウ</t>
    </rPh>
    <rPh sb="19" eb="21">
      <t>シュホウ</t>
    </rPh>
    <rPh sb="25" eb="27">
      <t>テイアン</t>
    </rPh>
    <phoneticPr fontId="2"/>
  </si>
  <si>
    <t>インターネット接続業務について</t>
    <rPh sb="7" eb="9">
      <t>セツゾク</t>
    </rPh>
    <rPh sb="9" eb="11">
      <t>ギョウム</t>
    </rPh>
    <phoneticPr fontId="2"/>
  </si>
  <si>
    <t>①インターネット接続のための環境整備</t>
    <rPh sb="8" eb="10">
      <t>セツゾク</t>
    </rPh>
    <rPh sb="14" eb="16">
      <t>カンキョウ</t>
    </rPh>
    <rPh sb="16" eb="18">
      <t>セイビ</t>
    </rPh>
    <phoneticPr fontId="2"/>
  </si>
  <si>
    <t>企画提案書記載内容</t>
    <rPh sb="0" eb="2">
      <t>キカク</t>
    </rPh>
    <rPh sb="2" eb="4">
      <t>テイアン</t>
    </rPh>
    <rPh sb="4" eb="5">
      <t>ショ</t>
    </rPh>
    <rPh sb="5" eb="7">
      <t>キサイ</t>
    </rPh>
    <rPh sb="7" eb="9">
      <t>ナイヨウ</t>
    </rPh>
    <phoneticPr fontId="2"/>
  </si>
  <si>
    <t>〇×欄</t>
    <rPh sb="2" eb="3">
      <t>ラン</t>
    </rPh>
    <phoneticPr fontId="2"/>
  </si>
  <si>
    <t>企画提案書
該当頁</t>
    <rPh sb="0" eb="2">
      <t>キカク</t>
    </rPh>
    <rPh sb="2" eb="5">
      <t>テイアンショ</t>
    </rPh>
    <rPh sb="6" eb="8">
      <t>ガイトウ</t>
    </rPh>
    <rPh sb="8" eb="9">
      <t>ページ</t>
    </rPh>
    <phoneticPr fontId="2"/>
  </si>
  <si>
    <t>スマホアプリ機能について</t>
    <rPh sb="6" eb="8">
      <t>キノウ</t>
    </rPh>
    <phoneticPr fontId="2"/>
  </si>
  <si>
    <r>
      <t xml:space="preserve">企画提案チェック表
</t>
    </r>
    <r>
      <rPr>
        <sz val="12"/>
        <rFont val="ＭＳ Ｐゴシック"/>
        <family val="3"/>
        <charset val="128"/>
      </rPr>
      <t>（注意事項について最終頁に記載あり）</t>
    </r>
    <rPh sb="8" eb="9">
      <t>ヒョウ</t>
    </rPh>
    <rPh sb="11" eb="13">
      <t>チュウイ</t>
    </rPh>
    <rPh sb="13" eb="15">
      <t>ジコウ</t>
    </rPh>
    <rPh sb="19" eb="21">
      <t>サイシュウ</t>
    </rPh>
    <rPh sb="21" eb="22">
      <t>ページ</t>
    </rPh>
    <rPh sb="23" eb="25">
      <t>キサイ</t>
    </rPh>
    <phoneticPr fontId="2"/>
  </si>
  <si>
    <t>（様式８）</t>
    <rPh sb="1" eb="3">
      <t>ヨウシキ</t>
    </rPh>
    <phoneticPr fontId="2"/>
  </si>
  <si>
    <t>　先の項目について、企画提案書に記載がある場合は〇を、記載のない場合は×をすること。</t>
    <rPh sb="1" eb="2">
      <t>サキ</t>
    </rPh>
    <rPh sb="3" eb="5">
      <t>コウモク</t>
    </rPh>
    <rPh sb="10" eb="12">
      <t>キカク</t>
    </rPh>
    <rPh sb="12" eb="15">
      <t>テイアンショ</t>
    </rPh>
    <rPh sb="16" eb="18">
      <t>キサイ</t>
    </rPh>
    <rPh sb="21" eb="23">
      <t>バアイ</t>
    </rPh>
    <rPh sb="27" eb="29">
      <t>キサイ</t>
    </rPh>
    <rPh sb="32" eb="34">
      <t>バアイ</t>
    </rPh>
    <phoneticPr fontId="2"/>
  </si>
  <si>
    <t>運用支援・
保守業務</t>
    <rPh sb="0" eb="2">
      <t>ウンヨウ</t>
    </rPh>
    <rPh sb="2" eb="4">
      <t>シエン</t>
    </rPh>
    <rPh sb="6" eb="8">
      <t>ホシュ</t>
    </rPh>
    <rPh sb="8" eb="10">
      <t>ギョウム</t>
    </rPh>
    <phoneticPr fontId="2"/>
  </si>
  <si>
    <t>※「〇×欄」についての注意</t>
    <rPh sb="4" eb="5">
      <t>ラン</t>
    </rPh>
    <rPh sb="11" eb="13">
      <t>チュウイ</t>
    </rPh>
    <phoneticPr fontId="2"/>
  </si>
  <si>
    <t>※「企画提案書該当頁欄」についての注意</t>
    <rPh sb="2" eb="4">
      <t>キカク</t>
    </rPh>
    <rPh sb="4" eb="7">
      <t>テイアンショ</t>
    </rPh>
    <rPh sb="7" eb="9">
      <t>ガイトウ</t>
    </rPh>
    <rPh sb="9" eb="10">
      <t>ページ</t>
    </rPh>
    <rPh sb="10" eb="11">
      <t>ラン</t>
    </rPh>
    <rPh sb="17" eb="19">
      <t>チュウイ</t>
    </rPh>
    <phoneticPr fontId="2"/>
  </si>
  <si>
    <t>②-2 クラウド型の場合の要件</t>
    <rPh sb="8" eb="9">
      <t>ガタ</t>
    </rPh>
    <rPh sb="10" eb="12">
      <t>バアイ</t>
    </rPh>
    <rPh sb="13" eb="15">
      <t>ヨウケン</t>
    </rPh>
    <phoneticPr fontId="2"/>
  </si>
  <si>
    <t>③試験運用において表面化する課題点・問題点等への対策</t>
    <rPh sb="1" eb="3">
      <t>シケン</t>
    </rPh>
    <rPh sb="3" eb="5">
      <t>ウンヨウ</t>
    </rPh>
    <rPh sb="9" eb="12">
      <t>ヒョウメンカ</t>
    </rPh>
    <rPh sb="14" eb="16">
      <t>カダイ</t>
    </rPh>
    <rPh sb="16" eb="17">
      <t>テン</t>
    </rPh>
    <rPh sb="18" eb="20">
      <t>モンダイ</t>
    </rPh>
    <rPh sb="20" eb="21">
      <t>テン</t>
    </rPh>
    <rPh sb="21" eb="22">
      <t>トウ</t>
    </rPh>
    <rPh sb="24" eb="26">
      <t>タイサク</t>
    </rPh>
    <phoneticPr fontId="2"/>
  </si>
  <si>
    <t>④試験運用期間中の職員への操作方法等の研修</t>
    <rPh sb="1" eb="3">
      <t>シケン</t>
    </rPh>
    <rPh sb="3" eb="5">
      <t>ウンヨウ</t>
    </rPh>
    <rPh sb="5" eb="7">
      <t>キカン</t>
    </rPh>
    <rPh sb="7" eb="8">
      <t>ナカ</t>
    </rPh>
    <rPh sb="9" eb="11">
      <t>ショクイン</t>
    </rPh>
    <rPh sb="13" eb="15">
      <t>ソウサ</t>
    </rPh>
    <rPh sb="15" eb="17">
      <t>ホウホウ</t>
    </rPh>
    <rPh sb="17" eb="18">
      <t>トウ</t>
    </rPh>
    <rPh sb="19" eb="21">
      <t>ケンシュウ</t>
    </rPh>
    <phoneticPr fontId="2"/>
  </si>
  <si>
    <t>③人的セキュリティ対策</t>
    <rPh sb="1" eb="3">
      <t>ジンテキ</t>
    </rPh>
    <rPh sb="9" eb="11">
      <t>タイサク</t>
    </rPh>
    <phoneticPr fontId="2"/>
  </si>
  <si>
    <t>　先の項目について、企画提案書に記載のある頁を記入すること。</t>
    <rPh sb="1" eb="2">
      <t>サキ</t>
    </rPh>
    <rPh sb="3" eb="5">
      <t>コウモク</t>
    </rPh>
    <rPh sb="10" eb="12">
      <t>キカク</t>
    </rPh>
    <rPh sb="12" eb="15">
      <t>テイアンショ</t>
    </rPh>
    <rPh sb="16" eb="18">
      <t>キサイ</t>
    </rPh>
    <rPh sb="21" eb="22">
      <t>ページ</t>
    </rPh>
    <rPh sb="23" eb="25">
      <t>キニュウ</t>
    </rPh>
    <phoneticPr fontId="2"/>
  </si>
  <si>
    <t>館内セルフ貸出機について</t>
    <rPh sb="0" eb="2">
      <t>カンナイ</t>
    </rPh>
    <rPh sb="5" eb="7">
      <t>カシダシ</t>
    </rPh>
    <rPh sb="7" eb="8">
      <t>キ</t>
    </rPh>
    <phoneticPr fontId="2"/>
  </si>
  <si>
    <t>①館内セルフ貸出機に関する提案</t>
    <rPh sb="1" eb="3">
      <t>カンナイ</t>
    </rPh>
    <rPh sb="6" eb="8">
      <t>カシダシ</t>
    </rPh>
    <rPh sb="8" eb="9">
      <t>キ</t>
    </rPh>
    <rPh sb="10" eb="11">
      <t>カン</t>
    </rPh>
    <rPh sb="13" eb="15">
      <t>テイアン</t>
    </rPh>
    <phoneticPr fontId="2"/>
  </si>
  <si>
    <t>①移行準備</t>
    <rPh sb="1" eb="3">
      <t>イコウ</t>
    </rPh>
    <rPh sb="3" eb="5">
      <t>ジュンビ</t>
    </rPh>
    <phoneticPr fontId="2"/>
  </si>
  <si>
    <t>利用者の利便性向上のため新たに本市が要求する機能（スマートフォンによる貸出や貸出記録の保存、館内セルフ貸出機能、システムと連動した予約本の館外受け取り機能）について提案するとともに、独自提案があれば提案すること</t>
    <rPh sb="35" eb="37">
      <t>カシダシ</t>
    </rPh>
    <rPh sb="38" eb="40">
      <t>カシダシ</t>
    </rPh>
    <rPh sb="40" eb="42">
      <t>キロク</t>
    </rPh>
    <rPh sb="43" eb="45">
      <t>ホゾン</t>
    </rPh>
    <rPh sb="46" eb="48">
      <t>カンナイ</t>
    </rPh>
    <rPh sb="51" eb="53">
      <t>カシダシ</t>
    </rPh>
    <rPh sb="53" eb="55">
      <t>キノウ</t>
    </rPh>
    <rPh sb="61" eb="63">
      <t>レンドウ</t>
    </rPh>
    <rPh sb="65" eb="67">
      <t>ヨヤク</t>
    </rPh>
    <rPh sb="67" eb="68">
      <t>ホン</t>
    </rPh>
    <rPh sb="69" eb="71">
      <t>カンガイ</t>
    </rPh>
    <rPh sb="71" eb="72">
      <t>ウ</t>
    </rPh>
    <rPh sb="73" eb="74">
      <t>ト</t>
    </rPh>
    <rPh sb="75" eb="77">
      <t>キノウ</t>
    </rPh>
    <phoneticPr fontId="2"/>
  </si>
  <si>
    <t>④データ管理業務（ログの収集、バックアップ等）</t>
    <rPh sb="4" eb="6">
      <t>カンリ</t>
    </rPh>
    <rPh sb="6" eb="8">
      <t>ギョウム</t>
    </rPh>
    <rPh sb="12" eb="14">
      <t>シュウシュウ</t>
    </rPh>
    <rPh sb="21" eb="22">
      <t>トウ</t>
    </rPh>
    <phoneticPr fontId="2"/>
  </si>
  <si>
    <t>⑤障害管理業務（検知・復旧・報告・再発防止対策等）</t>
    <rPh sb="1" eb="3">
      <t>ショウガイ</t>
    </rPh>
    <rPh sb="3" eb="5">
      <t>カンリ</t>
    </rPh>
    <rPh sb="5" eb="7">
      <t>ギョウム</t>
    </rPh>
    <rPh sb="8" eb="10">
      <t>ケンチ</t>
    </rPh>
    <rPh sb="11" eb="13">
      <t>フッキュウ</t>
    </rPh>
    <rPh sb="14" eb="16">
      <t>ホウコク</t>
    </rPh>
    <rPh sb="17" eb="19">
      <t>サイハツ</t>
    </rPh>
    <rPh sb="19" eb="21">
      <t>ボウシ</t>
    </rPh>
    <rPh sb="21" eb="23">
      <t>タイサク</t>
    </rPh>
    <rPh sb="23" eb="24">
      <t>トウ</t>
    </rPh>
    <phoneticPr fontId="2"/>
  </si>
  <si>
    <t>⑥各種機器の状態確認、機構改革、異動等による各種設定変更</t>
    <rPh sb="1" eb="3">
      <t>カクシュ</t>
    </rPh>
    <rPh sb="3" eb="5">
      <t>キキ</t>
    </rPh>
    <rPh sb="6" eb="8">
      <t>ジョウタイ</t>
    </rPh>
    <rPh sb="8" eb="10">
      <t>カクニン</t>
    </rPh>
    <rPh sb="11" eb="13">
      <t>キコウ</t>
    </rPh>
    <rPh sb="13" eb="15">
      <t>カイカク</t>
    </rPh>
    <rPh sb="16" eb="18">
      <t>イドウ</t>
    </rPh>
    <rPh sb="18" eb="19">
      <t>トウ</t>
    </rPh>
    <rPh sb="22" eb="24">
      <t>カクシュ</t>
    </rPh>
    <rPh sb="24" eb="26">
      <t>セッテイ</t>
    </rPh>
    <rPh sb="26" eb="28">
      <t>ヘンコウ</t>
    </rPh>
    <phoneticPr fontId="2"/>
  </si>
  <si>
    <t>⑦本市からの指示によるデータ検索、抽出、分析等</t>
    <rPh sb="1" eb="2">
      <t>ホン</t>
    </rPh>
    <rPh sb="2" eb="3">
      <t>シ</t>
    </rPh>
    <rPh sb="6" eb="8">
      <t>シジ</t>
    </rPh>
    <rPh sb="14" eb="16">
      <t>ケンサク</t>
    </rPh>
    <rPh sb="17" eb="19">
      <t>チュウシュツ</t>
    </rPh>
    <rPh sb="20" eb="22">
      <t>ブンセキ</t>
    </rPh>
    <rPh sb="22" eb="23">
      <t>トウ</t>
    </rPh>
    <phoneticPr fontId="2"/>
  </si>
  <si>
    <t>②業務継続のための代替対策</t>
    <rPh sb="1" eb="3">
      <t>ギョウム</t>
    </rPh>
    <rPh sb="3" eb="5">
      <t>ケイゾク</t>
    </rPh>
    <rPh sb="9" eb="11">
      <t>ダイタイ</t>
    </rPh>
    <rPh sb="11" eb="13">
      <t>タイサク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</si>
</sst>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18"/>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indexed="2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dashed">
        <color indexed="64"/>
      </top>
      <bottom style="dash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203">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2" xfId="0" applyBorder="1" applyAlignment="1">
      <alignment horizontal="center" vertical="center"/>
    </xf>
    <xf numFmtId="0" fontId="1" fillId="0" borderId="3" xfId="0" applyFont="1" applyBorder="1" applyAlignment="1">
      <alignment vertical="center" wrapText="1"/>
    </xf>
    <xf numFmtId="0" fontId="1"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1" fillId="0" borderId="7" xfId="0" applyFont="1" applyBorder="1" applyAlignment="1">
      <alignment vertical="center" wrapText="1"/>
    </xf>
    <xf numFmtId="0" fontId="1" fillId="0" borderId="6" xfId="0" applyFont="1" applyBorder="1" applyAlignment="1">
      <alignment horizontal="center" vertical="center"/>
    </xf>
    <xf numFmtId="0" fontId="3" fillId="0" borderId="8" xfId="0" applyFont="1" applyBorder="1" applyAlignment="1">
      <alignment horizontal="center" vertical="center" wrapText="1"/>
    </xf>
    <xf numFmtId="0" fontId="1" fillId="0" borderId="9" xfId="0" applyFont="1" applyBorder="1" applyAlignment="1">
      <alignment vertical="center" wrapText="1"/>
    </xf>
    <xf numFmtId="0" fontId="1" fillId="0" borderId="8" xfId="0" applyFont="1" applyBorder="1" applyAlignment="1">
      <alignment horizontal="center" vertical="center"/>
    </xf>
    <xf numFmtId="0" fontId="3" fillId="0" borderId="10" xfId="0" applyFont="1" applyBorder="1" applyAlignment="1">
      <alignment horizontal="center" vertical="center" wrapText="1"/>
    </xf>
    <xf numFmtId="0" fontId="1" fillId="0" borderId="11" xfId="0" applyFont="1" applyBorder="1" applyAlignment="1">
      <alignment vertical="center" wrapText="1"/>
    </xf>
    <xf numFmtId="0" fontId="1" fillId="0" borderId="10"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4" fillId="0" borderId="12"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0" fillId="2" borderId="2" xfId="0" applyFill="1" applyBorder="1" applyAlignment="1">
      <alignment horizontal="center" vertical="center"/>
    </xf>
    <xf numFmtId="0" fontId="4" fillId="2" borderId="12"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3" xfId="0" applyFont="1" applyBorder="1" applyAlignment="1">
      <alignment horizontal="center" vertical="center"/>
    </xf>
    <xf numFmtId="0" fontId="4" fillId="0" borderId="6" xfId="0" applyFont="1" applyBorder="1" applyAlignment="1">
      <alignment vertical="center" wrapText="1"/>
    </xf>
    <xf numFmtId="0" fontId="4" fillId="0" borderId="14" xfId="0" applyFont="1" applyBorder="1" applyAlignment="1">
      <alignment horizontal="center" vertical="center"/>
    </xf>
    <xf numFmtId="0" fontId="4" fillId="0" borderId="8" xfId="0" applyFont="1" applyBorder="1" applyAlignment="1">
      <alignment vertical="center" wrapText="1"/>
    </xf>
    <xf numFmtId="0" fontId="4" fillId="0" borderId="15" xfId="0" applyFont="1" applyBorder="1" applyAlignment="1">
      <alignment horizontal="center" vertical="center"/>
    </xf>
    <xf numFmtId="0" fontId="4" fillId="0" borderId="10" xfId="0" applyFont="1" applyBorder="1" applyAlignment="1">
      <alignment vertical="center" wrapText="1"/>
    </xf>
    <xf numFmtId="0" fontId="4" fillId="0" borderId="1" xfId="0" applyFont="1" applyBorder="1" applyAlignment="1">
      <alignment horizontal="center" vertical="center"/>
    </xf>
    <xf numFmtId="0" fontId="4" fillId="0" borderId="18" xfId="0" applyFont="1" applyBorder="1" applyAlignment="1">
      <alignment vertical="center"/>
    </xf>
    <xf numFmtId="0" fontId="4" fillId="0" borderId="5" xfId="0" applyFont="1" applyBorder="1" applyAlignment="1">
      <alignmen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3" xfId="0" applyFont="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Border="1" applyAlignment="1">
      <alignment vertical="center" wrapText="1"/>
    </xf>
    <xf numFmtId="0" fontId="4" fillId="0" borderId="2" xfId="0" applyFont="1" applyBorder="1" applyAlignment="1">
      <alignment vertical="center" wrapText="1"/>
    </xf>
    <xf numFmtId="0" fontId="0" fillId="0" borderId="19" xfId="0" applyBorder="1" applyAlignment="1">
      <alignment horizontal="center" vertical="center"/>
    </xf>
    <xf numFmtId="0" fontId="4" fillId="0" borderId="0" xfId="0" applyFont="1" applyAlignment="1">
      <alignment horizontal="left" vertical="center"/>
    </xf>
    <xf numFmtId="0" fontId="1" fillId="0" borderId="23" xfId="0" applyFont="1" applyBorder="1" applyAlignment="1">
      <alignment horizontal="center" vertical="center"/>
    </xf>
    <xf numFmtId="0" fontId="4" fillId="0" borderId="23" xfId="0" applyFont="1" applyBorder="1" applyAlignment="1">
      <alignment vertical="center" wrapText="1"/>
    </xf>
    <xf numFmtId="0" fontId="3" fillId="0" borderId="23" xfId="0" applyFont="1" applyBorder="1" applyAlignment="1">
      <alignment horizontal="center" vertical="center" wrapText="1"/>
    </xf>
    <xf numFmtId="0" fontId="4" fillId="2" borderId="16" xfId="0" applyFont="1" applyFill="1" applyBorder="1" applyAlignment="1">
      <alignment horizontal="center" vertical="center" wrapText="1"/>
    </xf>
    <xf numFmtId="0" fontId="1" fillId="0" borderId="0" xfId="0" applyFont="1" applyBorder="1" applyAlignment="1">
      <alignment vertical="center" wrapText="1"/>
    </xf>
    <xf numFmtId="0" fontId="3" fillId="0" borderId="31" xfId="0" applyFont="1" applyBorder="1" applyAlignment="1">
      <alignment horizontal="center" vertical="center" wrapText="1"/>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vertical="center" wrapText="1"/>
    </xf>
    <xf numFmtId="0" fontId="4" fillId="0" borderId="29" xfId="0" applyFont="1" applyBorder="1" applyAlignment="1">
      <alignment horizontal="center" vertical="center"/>
    </xf>
    <xf numFmtId="0" fontId="4" fillId="0" borderId="30" xfId="0" applyFont="1" applyBorder="1" applyAlignment="1">
      <alignment vertical="center" wrapText="1"/>
    </xf>
    <xf numFmtId="49" fontId="4" fillId="0" borderId="34" xfId="0" applyNumberFormat="1"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vertical="center" wrapText="1"/>
    </xf>
    <xf numFmtId="0" fontId="4" fillId="0" borderId="4" xfId="0" applyFont="1" applyBorder="1" applyAlignment="1">
      <alignment horizontal="center" vertical="center"/>
    </xf>
    <xf numFmtId="0" fontId="4" fillId="0" borderId="22"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4" fillId="0" borderId="5" xfId="0" applyFont="1" applyBorder="1" applyAlignment="1">
      <alignment vertical="center" wrapText="1"/>
    </xf>
    <xf numFmtId="0" fontId="4" fillId="0" borderId="23" xfId="0" applyFont="1" applyBorder="1" applyAlignment="1">
      <alignment vertical="center" wrapText="1"/>
    </xf>
    <xf numFmtId="0" fontId="4" fillId="0" borderId="0" xfId="0" applyFont="1" applyBorder="1" applyAlignment="1">
      <alignment horizontal="center" vertical="center"/>
    </xf>
    <xf numFmtId="49" fontId="4" fillId="0" borderId="34"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9" xfId="0" applyFont="1" applyBorder="1" applyAlignment="1">
      <alignment horizontal="center" vertical="center"/>
    </xf>
    <xf numFmtId="49" fontId="4" fillId="0" borderId="18"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34" xfId="0" applyNumberFormat="1" applyFont="1" applyFill="1" applyBorder="1" applyAlignment="1">
      <alignment horizontal="center" vertical="center"/>
    </xf>
    <xf numFmtId="0" fontId="4" fillId="0" borderId="30" xfId="0" applyFont="1" applyFill="1" applyBorder="1" applyAlignment="1">
      <alignment vertical="center" wrapText="1"/>
    </xf>
    <xf numFmtId="49" fontId="4" fillId="0" borderId="22" xfId="0" applyNumberFormat="1"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49" fontId="4" fillId="0" borderId="4" xfId="0" applyNumberFormat="1" applyFont="1" applyBorder="1" applyAlignment="1">
      <alignment vertical="center"/>
    </xf>
    <xf numFmtId="49" fontId="4" fillId="0" borderId="15" xfId="0" applyNumberFormat="1" applyFont="1" applyBorder="1" applyAlignment="1">
      <alignment horizontal="center" vertical="center"/>
    </xf>
    <xf numFmtId="0" fontId="4" fillId="0" borderId="8" xfId="0" applyFont="1" applyFill="1" applyBorder="1" applyAlignment="1">
      <alignment vertical="center" wrapText="1"/>
    </xf>
    <xf numFmtId="0" fontId="4" fillId="0" borderId="22"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vertical="center" wrapText="1"/>
    </xf>
    <xf numFmtId="49" fontId="4" fillId="0" borderId="18" xfId="0" applyNumberFormat="1" applyFont="1" applyBorder="1" applyAlignment="1">
      <alignment horizontal="center" vertical="center"/>
    </xf>
    <xf numFmtId="176" fontId="4" fillId="0" borderId="37" xfId="0" applyNumberFormat="1" applyFont="1" applyBorder="1" applyAlignment="1">
      <alignment vertical="center" wrapText="1"/>
    </xf>
    <xf numFmtId="176" fontId="4" fillId="0" borderId="36" xfId="0" applyNumberFormat="1" applyFont="1" applyBorder="1" applyAlignment="1">
      <alignment vertical="center" wrapText="1"/>
    </xf>
    <xf numFmtId="176" fontId="4" fillId="0" borderId="31" xfId="0" applyNumberFormat="1" applyFont="1" applyBorder="1" applyAlignment="1">
      <alignment vertical="center" wrapText="1"/>
    </xf>
    <xf numFmtId="176" fontId="4" fillId="0" borderId="32" xfId="0" applyNumberFormat="1" applyFont="1" applyBorder="1" applyAlignment="1">
      <alignment vertical="center" wrapText="1"/>
    </xf>
    <xf numFmtId="0" fontId="1" fillId="0" borderId="37" xfId="0" applyFont="1" applyBorder="1" applyAlignment="1">
      <alignment vertical="center" wrapText="1"/>
    </xf>
    <xf numFmtId="0" fontId="1" fillId="0" borderId="36" xfId="0" applyFont="1" applyBorder="1" applyAlignment="1">
      <alignment vertical="center" wrapText="1"/>
    </xf>
    <xf numFmtId="0" fontId="1" fillId="0" borderId="31" xfId="0" applyFont="1" applyBorder="1" applyAlignment="1">
      <alignment vertical="center" wrapText="1"/>
    </xf>
    <xf numFmtId="0" fontId="0" fillId="0" borderId="37"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Alignment="1">
      <alignment horizontal="right" vertical="center"/>
    </xf>
    <xf numFmtId="0" fontId="0" fillId="0" borderId="17"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0"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4" fillId="0" borderId="5"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6" fillId="0" borderId="0" xfId="0" applyFont="1" applyAlignment="1">
      <alignment horizontal="left" vertical="center" wrapText="1"/>
    </xf>
    <xf numFmtId="0" fontId="1" fillId="0" borderId="18" xfId="0" applyFont="1" applyBorder="1" applyAlignment="1">
      <alignment horizontal="center" vertical="center" wrapText="1"/>
    </xf>
    <xf numFmtId="0" fontId="0" fillId="0" borderId="4" xfId="0" applyBorder="1" applyAlignment="1">
      <alignment horizontal="center" vertical="center" wrapText="1"/>
    </xf>
    <xf numFmtId="0" fontId="1" fillId="0" borderId="16" xfId="0" applyFont="1"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1" fillId="0" borderId="4" xfId="0" applyFont="1" applyBorder="1" applyAlignment="1">
      <alignment horizontal="center" vertical="center" wrapText="1"/>
    </xf>
    <xf numFmtId="0" fontId="0" fillId="0" borderId="5" xfId="0" applyBorder="1" applyAlignment="1">
      <alignment vertical="center" wrapText="1"/>
    </xf>
    <xf numFmtId="0" fontId="1" fillId="0" borderId="0" xfId="0" applyFont="1" applyBorder="1" applyAlignment="1">
      <alignment horizontal="center" vertical="center" wrapText="1"/>
    </xf>
    <xf numFmtId="0" fontId="0" fillId="0" borderId="23" xfId="0" applyBorder="1" applyAlignment="1">
      <alignment vertical="center" wrapText="1"/>
    </xf>
    <xf numFmtId="0" fontId="0" fillId="0" borderId="25" xfId="0" applyBorder="1" applyAlignment="1">
      <alignment vertical="center" wrapText="1"/>
    </xf>
    <xf numFmtId="0" fontId="0" fillId="0" borderId="22" xfId="0" applyBorder="1" applyAlignment="1">
      <alignment vertical="center" wrapText="1"/>
    </xf>
    <xf numFmtId="0" fontId="0" fillId="0" borderId="24" xfId="0" applyBorder="1" applyAlignment="1">
      <alignment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xf>
    <xf numFmtId="0" fontId="0" fillId="0" borderId="18" xfId="0" applyFont="1" applyBorder="1" applyAlignment="1">
      <alignment horizontal="center" vertical="center"/>
    </xf>
    <xf numFmtId="0" fontId="0" fillId="0" borderId="5" xfId="0" applyFont="1" applyBorder="1" applyAlignment="1">
      <alignment horizontal="center" vertic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4" fillId="0" borderId="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 xfId="0" applyFont="1" applyBorder="1" applyAlignment="1">
      <alignment horizontal="left"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0" xfId="0" applyFont="1" applyBorder="1" applyAlignment="1">
      <alignment horizontal="left" wrapText="1"/>
    </xf>
    <xf numFmtId="49" fontId="4" fillId="0" borderId="18"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4" fillId="0" borderId="16" xfId="0" applyFont="1" applyBorder="1" applyAlignment="1">
      <alignment horizontal="center" vertical="center" wrapText="1"/>
    </xf>
    <xf numFmtId="0" fontId="4" fillId="0" borderId="25" xfId="0" applyFont="1" applyBorder="1" applyAlignment="1">
      <alignment horizontal="center" vertical="center" wrapText="1"/>
    </xf>
    <xf numFmtId="0" fontId="6" fillId="0" borderId="0" xfId="0" applyFont="1" applyAlignment="1">
      <alignment horizontal="left" vertical="center"/>
    </xf>
    <xf numFmtId="0" fontId="4" fillId="0" borderId="26" xfId="0" applyFont="1" applyBorder="1" applyAlignment="1">
      <alignment horizontal="left" vertical="center" wrapText="1"/>
    </xf>
    <xf numFmtId="0" fontId="4" fillId="0" borderId="19" xfId="0" applyFont="1" applyBorder="1" applyAlignment="1">
      <alignment horizontal="left" vertical="center"/>
    </xf>
    <xf numFmtId="0" fontId="4" fillId="0" borderId="27" xfId="0" applyFont="1" applyBorder="1" applyAlignment="1">
      <alignment horizontal="left" vertical="center"/>
    </xf>
    <xf numFmtId="14" fontId="5" fillId="0" borderId="28" xfId="0" applyNumberFormat="1" applyFont="1" applyBorder="1" applyAlignment="1">
      <alignment horizontal="left" vertical="center"/>
    </xf>
    <xf numFmtId="14" fontId="1" fillId="0" borderId="19" xfId="0" applyNumberFormat="1" applyFont="1" applyBorder="1" applyAlignment="1">
      <alignment horizontal="left" vertical="center"/>
    </xf>
    <xf numFmtId="0" fontId="5" fillId="0" borderId="28" xfId="0" applyFont="1" applyBorder="1" applyAlignment="1">
      <alignment horizontal="left" vertical="center" wrapText="1"/>
    </xf>
    <xf numFmtId="0" fontId="1" fillId="0" borderId="19" xfId="0" applyFont="1" applyBorder="1" applyAlignment="1">
      <alignment horizontal="left" vertical="center" wrapText="1"/>
    </xf>
    <xf numFmtId="0" fontId="5" fillId="0" borderId="28" xfId="0" applyFont="1" applyBorder="1" applyAlignment="1">
      <alignment horizontal="left" vertical="center"/>
    </xf>
    <xf numFmtId="0" fontId="0" fillId="0" borderId="19" xfId="0" applyBorder="1" applyAlignment="1">
      <alignment horizontal="lef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21" xfId="0" applyBorder="1" applyAlignment="1">
      <alignment horizontal="center" vertical="center" wrapText="1"/>
    </xf>
    <xf numFmtId="0" fontId="1" fillId="0" borderId="5"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left" vertical="center" wrapText="1"/>
    </xf>
    <xf numFmtId="0" fontId="4" fillId="0" borderId="29"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17" xfId="0" applyFont="1" applyBorder="1" applyAlignment="1">
      <alignment horizontal="center" vertical="center"/>
    </xf>
    <xf numFmtId="0" fontId="0" fillId="0" borderId="21" xfId="0" applyBorder="1">
      <alignment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0" xfId="0" applyFont="1" applyBorder="1" applyAlignment="1">
      <alignment horizontal="center" vertical="center"/>
    </xf>
    <xf numFmtId="0" fontId="0" fillId="0" borderId="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tabSelected="1" view="pageBreakPreview" topLeftCell="A98" zoomScale="60" zoomScaleNormal="100" workbookViewId="0">
      <selection activeCell="G108" sqref="G108"/>
    </sheetView>
  </sheetViews>
  <sheetFormatPr defaultRowHeight="13.5" x14ac:dyDescent="0.15"/>
  <cols>
    <col min="1" max="1" width="4.25" style="2" customWidth="1"/>
    <col min="2" max="2" width="18.5" style="3" customWidth="1"/>
    <col min="3" max="3" width="4" style="2" customWidth="1"/>
    <col min="4" max="4" width="2.5" style="2" customWidth="1"/>
    <col min="5" max="5" width="38.625" style="1" customWidth="1"/>
    <col min="6" max="6" width="3.875" style="2" customWidth="1"/>
    <col min="7" max="7" width="86" style="1" customWidth="1"/>
    <col min="8" max="8" width="10.625" customWidth="1"/>
    <col min="9" max="9" width="11" customWidth="1"/>
  </cols>
  <sheetData>
    <row r="1" spans="1:9" ht="39.75" customHeight="1" x14ac:dyDescent="0.15">
      <c r="B1" s="124" t="s">
        <v>185</v>
      </c>
      <c r="C1" s="124"/>
      <c r="D1" s="124"/>
      <c r="E1" s="124"/>
      <c r="F1" s="124"/>
      <c r="I1" s="113" t="s">
        <v>186</v>
      </c>
    </row>
    <row r="2" spans="1:9" ht="15.75" customHeight="1" x14ac:dyDescent="0.15"/>
    <row r="3" spans="1:9" ht="17.25" customHeight="1" x14ac:dyDescent="0.15">
      <c r="A3" s="125" t="s">
        <v>0</v>
      </c>
      <c r="B3" s="126"/>
      <c r="C3" s="125" t="s">
        <v>2</v>
      </c>
      <c r="D3" s="131"/>
      <c r="E3" s="132"/>
      <c r="F3" s="140" t="s">
        <v>181</v>
      </c>
      <c r="G3" s="141"/>
      <c r="H3" s="114" t="s">
        <v>182</v>
      </c>
      <c r="I3" s="117" t="s">
        <v>183</v>
      </c>
    </row>
    <row r="4" spans="1:9" ht="12" customHeight="1" x14ac:dyDescent="0.15">
      <c r="A4" s="127"/>
      <c r="B4" s="128"/>
      <c r="C4" s="127"/>
      <c r="D4" s="133"/>
      <c r="E4" s="134"/>
      <c r="F4" s="142"/>
      <c r="G4" s="143"/>
      <c r="H4" s="115"/>
      <c r="I4" s="115"/>
    </row>
    <row r="5" spans="1:9" s="2" customFormat="1" ht="14.25" customHeight="1" x14ac:dyDescent="0.15">
      <c r="A5" s="129"/>
      <c r="B5" s="130"/>
      <c r="C5" s="135"/>
      <c r="D5" s="136"/>
      <c r="E5" s="137"/>
      <c r="F5" s="144"/>
      <c r="G5" s="145"/>
      <c r="H5" s="116"/>
      <c r="I5" s="116"/>
    </row>
    <row r="6" spans="1:9" ht="32.25" customHeight="1" x14ac:dyDescent="0.15">
      <c r="A6" s="118">
        <v>1</v>
      </c>
      <c r="B6" s="138" t="s">
        <v>3</v>
      </c>
      <c r="C6" s="139">
        <v>1</v>
      </c>
      <c r="D6" s="75"/>
      <c r="E6" s="121" t="s">
        <v>176</v>
      </c>
      <c r="F6" s="77" t="s">
        <v>69</v>
      </c>
      <c r="G6" s="37" t="s">
        <v>87</v>
      </c>
      <c r="H6" s="103"/>
      <c r="I6" s="107"/>
    </row>
    <row r="7" spans="1:9" ht="32.25" customHeight="1" x14ac:dyDescent="0.15">
      <c r="A7" s="119"/>
      <c r="B7" s="138"/>
      <c r="C7" s="139"/>
      <c r="D7" s="67"/>
      <c r="E7" s="122"/>
      <c r="F7" s="66"/>
      <c r="G7" s="71" t="s">
        <v>109</v>
      </c>
      <c r="H7" s="104"/>
      <c r="I7" s="108"/>
    </row>
    <row r="8" spans="1:9" ht="32.25" customHeight="1" x14ac:dyDescent="0.15">
      <c r="A8" s="119"/>
      <c r="B8" s="138"/>
      <c r="C8" s="139"/>
      <c r="D8" s="68"/>
      <c r="E8" s="122"/>
      <c r="F8" s="72" t="s">
        <v>71</v>
      </c>
      <c r="G8" s="71" t="s">
        <v>86</v>
      </c>
      <c r="H8" s="104"/>
      <c r="I8" s="108"/>
    </row>
    <row r="9" spans="1:9" ht="32.25" customHeight="1" x14ac:dyDescent="0.15">
      <c r="A9" s="119"/>
      <c r="B9" s="138"/>
      <c r="C9" s="139"/>
      <c r="D9" s="68"/>
      <c r="E9" s="122"/>
      <c r="F9" s="72"/>
      <c r="G9" s="71" t="s">
        <v>110</v>
      </c>
      <c r="H9" s="104"/>
      <c r="I9" s="108"/>
    </row>
    <row r="10" spans="1:9" ht="32.25" customHeight="1" x14ac:dyDescent="0.15">
      <c r="A10" s="119"/>
      <c r="B10" s="138"/>
      <c r="C10" s="139"/>
      <c r="D10" s="68"/>
      <c r="E10" s="122"/>
      <c r="F10" s="90" t="s">
        <v>72</v>
      </c>
      <c r="G10" s="91" t="s">
        <v>111</v>
      </c>
      <c r="H10" s="104"/>
      <c r="I10" s="108"/>
    </row>
    <row r="11" spans="1:9" ht="32.25" customHeight="1" x14ac:dyDescent="0.15">
      <c r="A11" s="119"/>
      <c r="B11" s="138"/>
      <c r="C11" s="139"/>
      <c r="D11" s="68"/>
      <c r="E11" s="122"/>
      <c r="F11" s="90"/>
      <c r="G11" s="91" t="s">
        <v>112</v>
      </c>
      <c r="H11" s="104"/>
      <c r="I11" s="108"/>
    </row>
    <row r="12" spans="1:9" ht="32.25" customHeight="1" x14ac:dyDescent="0.15">
      <c r="A12" s="119"/>
      <c r="B12" s="138"/>
      <c r="C12" s="139"/>
      <c r="D12" s="68"/>
      <c r="E12" s="122"/>
      <c r="F12" s="78" t="s">
        <v>73</v>
      </c>
      <c r="G12" s="71" t="s">
        <v>80</v>
      </c>
      <c r="H12" s="104"/>
      <c r="I12" s="108"/>
    </row>
    <row r="13" spans="1:9" ht="32.25" customHeight="1" x14ac:dyDescent="0.15">
      <c r="A13" s="119"/>
      <c r="B13" s="138"/>
      <c r="C13" s="139"/>
      <c r="D13" s="68"/>
      <c r="E13" s="122"/>
      <c r="F13" s="72"/>
      <c r="G13" s="71" t="s">
        <v>113</v>
      </c>
      <c r="H13" s="104"/>
      <c r="I13" s="108"/>
    </row>
    <row r="14" spans="1:9" ht="32.25" customHeight="1" x14ac:dyDescent="0.15">
      <c r="A14" s="119"/>
      <c r="B14" s="138"/>
      <c r="C14" s="139"/>
      <c r="D14" s="68"/>
      <c r="E14" s="122"/>
      <c r="F14" s="78" t="s">
        <v>74</v>
      </c>
      <c r="G14" s="71" t="s">
        <v>82</v>
      </c>
      <c r="H14" s="104"/>
      <c r="I14" s="108"/>
    </row>
    <row r="15" spans="1:9" ht="32.25" customHeight="1" x14ac:dyDescent="0.15">
      <c r="A15" s="119"/>
      <c r="B15" s="138"/>
      <c r="C15" s="139"/>
      <c r="D15" s="68"/>
      <c r="E15" s="122"/>
      <c r="F15" s="78"/>
      <c r="G15" s="71" t="s">
        <v>114</v>
      </c>
      <c r="H15" s="104"/>
      <c r="I15" s="108"/>
    </row>
    <row r="16" spans="1:9" ht="32.25" customHeight="1" x14ac:dyDescent="0.15">
      <c r="A16" s="119"/>
      <c r="B16" s="138"/>
      <c r="C16" s="139"/>
      <c r="D16" s="68"/>
      <c r="E16" s="122"/>
      <c r="F16" s="78" t="s">
        <v>83</v>
      </c>
      <c r="G16" s="71" t="s">
        <v>81</v>
      </c>
      <c r="H16" s="104"/>
      <c r="I16" s="108"/>
    </row>
    <row r="17" spans="1:9" ht="32.25" customHeight="1" x14ac:dyDescent="0.15">
      <c r="A17" s="119"/>
      <c r="B17" s="138"/>
      <c r="C17" s="139"/>
      <c r="D17" s="68"/>
      <c r="E17" s="122"/>
      <c r="F17" s="78"/>
      <c r="G17" s="71" t="s">
        <v>115</v>
      </c>
      <c r="H17" s="104"/>
      <c r="I17" s="108"/>
    </row>
    <row r="18" spans="1:9" ht="32.25" customHeight="1" x14ac:dyDescent="0.15">
      <c r="A18" s="119"/>
      <c r="B18" s="138"/>
      <c r="C18" s="139"/>
      <c r="D18" s="68"/>
      <c r="E18" s="122"/>
      <c r="F18" s="78" t="s">
        <v>85</v>
      </c>
      <c r="G18" s="71" t="s">
        <v>84</v>
      </c>
      <c r="H18" s="104"/>
      <c r="I18" s="108"/>
    </row>
    <row r="19" spans="1:9" ht="32.25" customHeight="1" x14ac:dyDescent="0.15">
      <c r="A19" s="119"/>
      <c r="B19" s="138"/>
      <c r="C19" s="139"/>
      <c r="D19" s="81"/>
      <c r="E19" s="122"/>
      <c r="F19" s="78"/>
      <c r="G19" s="71" t="s">
        <v>118</v>
      </c>
      <c r="H19" s="104"/>
      <c r="I19" s="108"/>
    </row>
    <row r="20" spans="1:9" ht="32.25" customHeight="1" x14ac:dyDescent="0.15">
      <c r="A20" s="119"/>
      <c r="B20" s="138"/>
      <c r="C20" s="139"/>
      <c r="D20" s="81"/>
      <c r="E20" s="122"/>
      <c r="F20" s="78"/>
      <c r="G20" s="71" t="s">
        <v>119</v>
      </c>
      <c r="H20" s="105"/>
      <c r="I20" s="109"/>
    </row>
    <row r="21" spans="1:9" ht="32.25" customHeight="1" x14ac:dyDescent="0.15">
      <c r="A21" s="119"/>
      <c r="B21" s="138"/>
      <c r="C21" s="118">
        <v>2</v>
      </c>
      <c r="D21" s="75"/>
      <c r="E21" s="146" t="s">
        <v>177</v>
      </c>
      <c r="F21" s="77" t="s">
        <v>69</v>
      </c>
      <c r="G21" s="69" t="s">
        <v>116</v>
      </c>
      <c r="H21" s="106"/>
      <c r="I21" s="107"/>
    </row>
    <row r="22" spans="1:9" ht="32.25" customHeight="1" x14ac:dyDescent="0.15">
      <c r="A22" s="119"/>
      <c r="B22" s="138"/>
      <c r="C22" s="119"/>
      <c r="D22" s="81"/>
      <c r="E22" s="138"/>
      <c r="F22" s="83"/>
      <c r="G22" s="39" t="s">
        <v>117</v>
      </c>
      <c r="H22" s="104"/>
      <c r="I22" s="108"/>
    </row>
    <row r="23" spans="1:9" ht="32.25" customHeight="1" x14ac:dyDescent="0.15">
      <c r="A23" s="119"/>
      <c r="B23" s="138"/>
      <c r="C23" s="119"/>
      <c r="D23" s="68"/>
      <c r="E23" s="138"/>
      <c r="F23" s="70"/>
      <c r="G23" s="39" t="s">
        <v>120</v>
      </c>
      <c r="H23" s="104"/>
      <c r="I23" s="108"/>
    </row>
    <row r="24" spans="1:9" ht="32.25" customHeight="1" x14ac:dyDescent="0.15">
      <c r="A24" s="119"/>
      <c r="B24" s="138"/>
      <c r="C24" s="119"/>
      <c r="D24" s="99"/>
      <c r="E24" s="138"/>
      <c r="F24" s="82" t="s">
        <v>71</v>
      </c>
      <c r="G24" s="39" t="s">
        <v>70</v>
      </c>
      <c r="H24" s="104"/>
      <c r="I24" s="108"/>
    </row>
    <row r="25" spans="1:9" ht="32.25" customHeight="1" x14ac:dyDescent="0.15">
      <c r="A25" s="119"/>
      <c r="B25" s="138"/>
      <c r="C25" s="119"/>
      <c r="D25" s="99"/>
      <c r="E25" s="138"/>
      <c r="F25" s="38"/>
      <c r="G25" s="71" t="s">
        <v>133</v>
      </c>
      <c r="H25" s="104"/>
      <c r="I25" s="108"/>
    </row>
    <row r="26" spans="1:9" ht="32.25" customHeight="1" x14ac:dyDescent="0.15">
      <c r="A26" s="119"/>
      <c r="B26" s="138"/>
      <c r="C26" s="119"/>
      <c r="D26" s="99"/>
      <c r="E26" s="138"/>
      <c r="F26" s="38"/>
      <c r="G26" s="39" t="s">
        <v>134</v>
      </c>
      <c r="H26" s="104"/>
      <c r="I26" s="108"/>
    </row>
    <row r="27" spans="1:9" ht="32.25" customHeight="1" x14ac:dyDescent="0.15">
      <c r="A27" s="119"/>
      <c r="B27" s="138"/>
      <c r="C27" s="119"/>
      <c r="D27" s="99"/>
      <c r="E27" s="138"/>
      <c r="F27" s="38"/>
      <c r="G27" s="71" t="s">
        <v>191</v>
      </c>
      <c r="H27" s="104"/>
      <c r="I27" s="108"/>
    </row>
    <row r="28" spans="1:9" ht="32.25" customHeight="1" x14ac:dyDescent="0.15">
      <c r="A28" s="119"/>
      <c r="B28" s="138"/>
      <c r="C28" s="119"/>
      <c r="D28" s="67"/>
      <c r="E28" s="138"/>
      <c r="F28" s="72" t="s">
        <v>71</v>
      </c>
      <c r="G28" s="39" t="s">
        <v>88</v>
      </c>
      <c r="H28" s="104"/>
      <c r="I28" s="108"/>
    </row>
    <row r="29" spans="1:9" ht="32.25" customHeight="1" x14ac:dyDescent="0.15">
      <c r="A29" s="119"/>
      <c r="B29" s="138"/>
      <c r="C29" s="119"/>
      <c r="D29" s="67"/>
      <c r="E29" s="138"/>
      <c r="F29" s="38"/>
      <c r="G29" s="39" t="s">
        <v>121</v>
      </c>
      <c r="H29" s="104"/>
      <c r="I29" s="108"/>
    </row>
    <row r="30" spans="1:9" ht="32.25" customHeight="1" x14ac:dyDescent="0.15">
      <c r="A30" s="119"/>
      <c r="B30" s="138"/>
      <c r="C30" s="119"/>
      <c r="D30" s="68"/>
      <c r="E30" s="138"/>
      <c r="F30" s="38"/>
      <c r="G30" s="39" t="s">
        <v>122</v>
      </c>
      <c r="H30" s="104"/>
      <c r="I30" s="108"/>
    </row>
    <row r="31" spans="1:9" ht="32.25" customHeight="1" x14ac:dyDescent="0.15">
      <c r="A31" s="119"/>
      <c r="B31" s="138"/>
      <c r="C31" s="119"/>
      <c r="D31" s="68"/>
      <c r="E31" s="138"/>
      <c r="F31" s="72" t="s">
        <v>72</v>
      </c>
      <c r="G31" s="39" t="s">
        <v>89</v>
      </c>
      <c r="H31" s="104"/>
      <c r="I31" s="108"/>
    </row>
    <row r="32" spans="1:9" ht="32.25" customHeight="1" x14ac:dyDescent="0.15">
      <c r="A32" s="119"/>
      <c r="B32" s="138"/>
      <c r="C32" s="119"/>
      <c r="D32" s="81"/>
      <c r="E32" s="138"/>
      <c r="F32" s="82"/>
      <c r="G32" s="74" t="s">
        <v>123</v>
      </c>
      <c r="H32" s="104"/>
      <c r="I32" s="108"/>
    </row>
    <row r="33" spans="1:9" ht="32.25" customHeight="1" x14ac:dyDescent="0.15">
      <c r="A33" s="119"/>
      <c r="B33" s="138"/>
      <c r="C33" s="119"/>
      <c r="D33" s="81"/>
      <c r="E33" s="138"/>
      <c r="F33" s="82" t="s">
        <v>73</v>
      </c>
      <c r="G33" s="74" t="s">
        <v>124</v>
      </c>
      <c r="H33" s="104"/>
      <c r="I33" s="108"/>
    </row>
    <row r="34" spans="1:9" ht="32.25" customHeight="1" x14ac:dyDescent="0.15">
      <c r="A34" s="119"/>
      <c r="B34" s="138"/>
      <c r="C34" s="119"/>
      <c r="D34" s="81"/>
      <c r="E34" s="138"/>
      <c r="F34" s="82"/>
      <c r="G34" s="74" t="s">
        <v>125</v>
      </c>
      <c r="H34" s="105"/>
      <c r="I34" s="109"/>
    </row>
    <row r="35" spans="1:9" ht="32.25" customHeight="1" x14ac:dyDescent="0.15">
      <c r="A35" s="119"/>
      <c r="B35" s="138"/>
      <c r="C35" s="118">
        <v>3</v>
      </c>
      <c r="D35" s="75"/>
      <c r="E35" s="146" t="s">
        <v>178</v>
      </c>
      <c r="F35" s="77" t="s">
        <v>69</v>
      </c>
      <c r="G35" s="69" t="s">
        <v>90</v>
      </c>
      <c r="H35" s="106"/>
      <c r="I35" s="110"/>
    </row>
    <row r="36" spans="1:9" ht="32.25" customHeight="1" x14ac:dyDescent="0.15">
      <c r="A36" s="119"/>
      <c r="B36" s="138"/>
      <c r="C36" s="119"/>
      <c r="D36" s="81"/>
      <c r="E36" s="138"/>
      <c r="F36" s="84"/>
      <c r="G36" s="74" t="s">
        <v>126</v>
      </c>
      <c r="H36" s="104"/>
      <c r="I36" s="108"/>
    </row>
    <row r="37" spans="1:9" ht="32.25" customHeight="1" x14ac:dyDescent="0.15">
      <c r="A37" s="119"/>
      <c r="B37" s="138"/>
      <c r="C37" s="119"/>
      <c r="D37" s="68"/>
      <c r="E37" s="138"/>
      <c r="F37" s="72"/>
      <c r="G37" s="74" t="s">
        <v>127</v>
      </c>
      <c r="H37" s="104"/>
      <c r="I37" s="108"/>
    </row>
    <row r="38" spans="1:9" ht="32.25" customHeight="1" x14ac:dyDescent="0.15">
      <c r="A38" s="119"/>
      <c r="B38" s="138"/>
      <c r="C38" s="119"/>
      <c r="D38" s="68"/>
      <c r="E38" s="138"/>
      <c r="F38" s="72" t="s">
        <v>71</v>
      </c>
      <c r="G38" s="74" t="s">
        <v>130</v>
      </c>
      <c r="H38" s="104"/>
      <c r="I38" s="108"/>
    </row>
    <row r="39" spans="1:9" ht="32.25" customHeight="1" x14ac:dyDescent="0.15">
      <c r="A39" s="119"/>
      <c r="B39" s="138"/>
      <c r="C39" s="119"/>
      <c r="D39" s="68"/>
      <c r="E39" s="138"/>
      <c r="F39" s="73"/>
      <c r="G39" s="74" t="s">
        <v>198</v>
      </c>
      <c r="H39" s="104"/>
      <c r="I39" s="108"/>
    </row>
    <row r="40" spans="1:9" ht="32.25" customHeight="1" x14ac:dyDescent="0.15">
      <c r="A40" s="119"/>
      <c r="B40" s="138"/>
      <c r="C40" s="119"/>
      <c r="D40" s="81"/>
      <c r="E40" s="138"/>
      <c r="F40" s="73"/>
      <c r="G40" s="74" t="s">
        <v>128</v>
      </c>
      <c r="H40" s="104"/>
      <c r="I40" s="108"/>
    </row>
    <row r="41" spans="1:9" ht="32.25" customHeight="1" x14ac:dyDescent="0.15">
      <c r="A41" s="119"/>
      <c r="B41" s="138"/>
      <c r="C41" s="119"/>
      <c r="D41" s="68"/>
      <c r="E41" s="138"/>
      <c r="F41" s="38"/>
      <c r="G41" s="39" t="s">
        <v>192</v>
      </c>
      <c r="H41" s="104"/>
      <c r="I41" s="108"/>
    </row>
    <row r="42" spans="1:9" ht="32.25" customHeight="1" x14ac:dyDescent="0.15">
      <c r="A42" s="119"/>
      <c r="B42" s="138"/>
      <c r="C42" s="119"/>
      <c r="D42" s="68"/>
      <c r="E42" s="138"/>
      <c r="F42" s="73"/>
      <c r="G42" s="97" t="s">
        <v>193</v>
      </c>
      <c r="H42" s="104"/>
      <c r="I42" s="108"/>
    </row>
    <row r="43" spans="1:9" ht="32.25" customHeight="1" x14ac:dyDescent="0.15">
      <c r="A43" s="119"/>
      <c r="B43" s="138"/>
      <c r="C43" s="119"/>
      <c r="D43" s="68"/>
      <c r="E43" s="138"/>
      <c r="F43" s="72" t="s">
        <v>72</v>
      </c>
      <c r="G43" s="74" t="s">
        <v>129</v>
      </c>
      <c r="H43" s="104"/>
      <c r="I43" s="108"/>
    </row>
    <row r="44" spans="1:9" ht="32.25" customHeight="1" x14ac:dyDescent="0.15">
      <c r="A44" s="119"/>
      <c r="B44" s="138"/>
      <c r="C44" s="119"/>
      <c r="D44" s="81"/>
      <c r="E44" s="138"/>
      <c r="F44" s="78"/>
      <c r="G44" s="39" t="s">
        <v>131</v>
      </c>
      <c r="H44" s="104"/>
      <c r="I44" s="108"/>
    </row>
    <row r="45" spans="1:9" ht="32.25" customHeight="1" x14ac:dyDescent="0.15">
      <c r="A45" s="119"/>
      <c r="B45" s="138"/>
      <c r="C45" s="119"/>
      <c r="D45" s="81"/>
      <c r="E45" s="138"/>
      <c r="F45" s="78"/>
      <c r="G45" s="39" t="s">
        <v>132</v>
      </c>
      <c r="H45" s="105"/>
      <c r="I45" s="109"/>
    </row>
    <row r="46" spans="1:9" ht="32.25" customHeight="1" x14ac:dyDescent="0.15">
      <c r="A46" s="119"/>
      <c r="B46" s="138"/>
      <c r="C46" s="118">
        <v>4</v>
      </c>
      <c r="D46" s="95"/>
      <c r="E46" s="146" t="s">
        <v>173</v>
      </c>
      <c r="F46" s="77" t="s">
        <v>69</v>
      </c>
      <c r="G46" s="37" t="s">
        <v>76</v>
      </c>
      <c r="H46" s="106"/>
      <c r="I46" s="110"/>
    </row>
    <row r="47" spans="1:9" ht="32.25" customHeight="1" x14ac:dyDescent="0.15">
      <c r="A47" s="119"/>
      <c r="B47" s="138"/>
      <c r="C47" s="119"/>
      <c r="D47" s="89"/>
      <c r="E47" s="138"/>
      <c r="F47" s="78"/>
      <c r="G47" s="71" t="s">
        <v>135</v>
      </c>
      <c r="H47" s="104"/>
      <c r="I47" s="108"/>
    </row>
    <row r="48" spans="1:9" ht="32.25" customHeight="1" x14ac:dyDescent="0.15">
      <c r="A48" s="119"/>
      <c r="B48" s="138"/>
      <c r="C48" s="119"/>
      <c r="D48" s="89"/>
      <c r="E48" s="138"/>
      <c r="F48" s="82" t="s">
        <v>71</v>
      </c>
      <c r="G48" s="71" t="s">
        <v>78</v>
      </c>
      <c r="H48" s="104"/>
      <c r="I48" s="108"/>
    </row>
    <row r="49" spans="1:9" ht="32.25" customHeight="1" x14ac:dyDescent="0.15">
      <c r="A49" s="119"/>
      <c r="B49" s="138"/>
      <c r="C49" s="119"/>
      <c r="D49" s="89"/>
      <c r="E49" s="138"/>
      <c r="F49" s="96"/>
      <c r="G49" s="71" t="s">
        <v>135</v>
      </c>
      <c r="H49" s="105"/>
      <c r="I49" s="109"/>
    </row>
    <row r="50" spans="1:9" ht="32.25" customHeight="1" x14ac:dyDescent="0.15">
      <c r="A50" s="119"/>
      <c r="B50" s="138"/>
      <c r="C50" s="154" t="s">
        <v>174</v>
      </c>
      <c r="D50" s="95"/>
      <c r="E50" s="146" t="s">
        <v>175</v>
      </c>
      <c r="F50" s="102" t="s">
        <v>69</v>
      </c>
      <c r="G50" s="37" t="s">
        <v>75</v>
      </c>
      <c r="H50" s="103"/>
      <c r="I50" s="110"/>
    </row>
    <row r="51" spans="1:9" ht="32.25" customHeight="1" x14ac:dyDescent="0.15">
      <c r="A51" s="119"/>
      <c r="B51" s="138"/>
      <c r="C51" s="155"/>
      <c r="D51" s="89"/>
      <c r="E51" s="138"/>
      <c r="F51" s="82"/>
      <c r="G51" s="39" t="s">
        <v>137</v>
      </c>
      <c r="H51" s="104"/>
      <c r="I51" s="108"/>
    </row>
    <row r="52" spans="1:9" ht="32.25" customHeight="1" x14ac:dyDescent="0.15">
      <c r="A52" s="119"/>
      <c r="B52" s="138"/>
      <c r="C52" s="155"/>
      <c r="D52" s="89"/>
      <c r="E52" s="138"/>
      <c r="F52" s="78" t="s">
        <v>71</v>
      </c>
      <c r="G52" s="71" t="s">
        <v>77</v>
      </c>
      <c r="H52" s="104"/>
      <c r="I52" s="108"/>
    </row>
    <row r="53" spans="1:9" ht="32.25" customHeight="1" x14ac:dyDescent="0.15">
      <c r="A53" s="119"/>
      <c r="B53" s="138"/>
      <c r="C53" s="155"/>
      <c r="D53" s="89"/>
      <c r="E53" s="138"/>
      <c r="F53" s="78"/>
      <c r="G53" s="71" t="s">
        <v>136</v>
      </c>
      <c r="H53" s="104"/>
      <c r="I53" s="108"/>
    </row>
    <row r="54" spans="1:9" ht="32.25" customHeight="1" x14ac:dyDescent="0.15">
      <c r="A54" s="119"/>
      <c r="B54" s="138"/>
      <c r="C54" s="155"/>
      <c r="D54" s="89"/>
      <c r="E54" s="138"/>
      <c r="F54" s="83" t="s">
        <v>72</v>
      </c>
      <c r="G54" s="71" t="s">
        <v>79</v>
      </c>
      <c r="H54" s="104"/>
      <c r="I54" s="108"/>
    </row>
    <row r="55" spans="1:9" ht="32.25" customHeight="1" x14ac:dyDescent="0.15">
      <c r="A55" s="119"/>
      <c r="B55" s="138"/>
      <c r="C55" s="156"/>
      <c r="D55" s="92"/>
      <c r="E55" s="147"/>
      <c r="F55" s="96"/>
      <c r="G55" s="101" t="s">
        <v>136</v>
      </c>
      <c r="H55" s="105"/>
      <c r="I55" s="109"/>
    </row>
    <row r="56" spans="1:9" ht="32.25" customHeight="1" x14ac:dyDescent="0.15">
      <c r="A56" s="119"/>
      <c r="B56" s="138"/>
      <c r="C56" s="157">
        <v>6</v>
      </c>
      <c r="D56" s="56"/>
      <c r="E56" s="138" t="s">
        <v>199</v>
      </c>
      <c r="F56" s="84" t="s">
        <v>69</v>
      </c>
      <c r="G56" s="71" t="s">
        <v>184</v>
      </c>
      <c r="H56" s="106"/>
      <c r="I56" s="110"/>
    </row>
    <row r="57" spans="1:9" ht="32.25" customHeight="1" x14ac:dyDescent="0.15">
      <c r="A57" s="119"/>
      <c r="B57" s="138"/>
      <c r="C57" s="157"/>
      <c r="D57" s="56"/>
      <c r="E57" s="138"/>
      <c r="F57" s="72"/>
      <c r="G57" s="71" t="s">
        <v>91</v>
      </c>
      <c r="H57" s="104"/>
      <c r="I57" s="108"/>
    </row>
    <row r="58" spans="1:9" ht="32.25" customHeight="1" x14ac:dyDescent="0.15">
      <c r="A58" s="119"/>
      <c r="B58" s="138"/>
      <c r="C58" s="157"/>
      <c r="D58" s="56"/>
      <c r="E58" s="138"/>
      <c r="F58" s="82" t="s">
        <v>71</v>
      </c>
      <c r="G58" s="71" t="s">
        <v>196</v>
      </c>
      <c r="H58" s="104"/>
      <c r="I58" s="108"/>
    </row>
    <row r="59" spans="1:9" ht="32.25" customHeight="1" x14ac:dyDescent="0.15">
      <c r="A59" s="119"/>
      <c r="B59" s="138"/>
      <c r="C59" s="157"/>
      <c r="D59" s="56"/>
      <c r="E59" s="138"/>
      <c r="F59" s="82"/>
      <c r="G59" s="71" t="s">
        <v>197</v>
      </c>
      <c r="H59" s="104"/>
      <c r="I59" s="108"/>
    </row>
    <row r="60" spans="1:9" ht="32.25" customHeight="1" x14ac:dyDescent="0.15">
      <c r="A60" s="119"/>
      <c r="B60" s="138"/>
      <c r="C60" s="157"/>
      <c r="D60" s="56"/>
      <c r="E60" s="138"/>
      <c r="F60" s="78" t="s">
        <v>72</v>
      </c>
      <c r="G60" s="71" t="s">
        <v>92</v>
      </c>
      <c r="H60" s="104"/>
      <c r="I60" s="108"/>
    </row>
    <row r="61" spans="1:9" ht="32.25" customHeight="1" x14ac:dyDescent="0.15">
      <c r="A61" s="119"/>
      <c r="B61" s="138"/>
      <c r="C61" s="157"/>
      <c r="D61" s="56"/>
      <c r="E61" s="138"/>
      <c r="F61" s="72"/>
      <c r="G61" s="71" t="s">
        <v>93</v>
      </c>
      <c r="H61" s="104"/>
      <c r="I61" s="108"/>
    </row>
    <row r="62" spans="1:9" ht="32.25" customHeight="1" x14ac:dyDescent="0.15">
      <c r="A62" s="119"/>
      <c r="B62" s="138"/>
      <c r="C62" s="157"/>
      <c r="D62" s="56"/>
      <c r="E62" s="138"/>
      <c r="F62" s="82" t="s">
        <v>73</v>
      </c>
      <c r="G62" s="71" t="s">
        <v>94</v>
      </c>
      <c r="H62" s="104"/>
      <c r="I62" s="108"/>
    </row>
    <row r="63" spans="1:9" ht="32.25" customHeight="1" x14ac:dyDescent="0.15">
      <c r="A63" s="120"/>
      <c r="B63" s="138"/>
      <c r="C63" s="158"/>
      <c r="D63" s="98"/>
      <c r="E63" s="147"/>
      <c r="F63" s="72"/>
      <c r="G63" s="80" t="s">
        <v>138</v>
      </c>
      <c r="H63" s="105"/>
      <c r="I63" s="109"/>
    </row>
    <row r="64" spans="1:9" ht="32.25" customHeight="1" x14ac:dyDescent="0.15">
      <c r="A64" s="119">
        <v>2</v>
      </c>
      <c r="B64" s="146" t="s">
        <v>188</v>
      </c>
      <c r="C64" s="118">
        <v>1</v>
      </c>
      <c r="D64" s="93"/>
      <c r="E64" s="150" t="s">
        <v>171</v>
      </c>
      <c r="F64" s="77" t="s">
        <v>69</v>
      </c>
      <c r="G64" s="37" t="s">
        <v>95</v>
      </c>
      <c r="H64" s="106"/>
      <c r="I64" s="110"/>
    </row>
    <row r="65" spans="1:9" ht="32.25" customHeight="1" x14ac:dyDescent="0.15">
      <c r="A65" s="119"/>
      <c r="B65" s="138"/>
      <c r="C65" s="119"/>
      <c r="D65" s="94"/>
      <c r="E65" s="151"/>
      <c r="F65" s="84"/>
      <c r="G65" s="85" t="s">
        <v>139</v>
      </c>
      <c r="H65" s="104"/>
      <c r="I65" s="108"/>
    </row>
    <row r="66" spans="1:9" ht="32.25" customHeight="1" x14ac:dyDescent="0.15">
      <c r="A66" s="119"/>
      <c r="B66" s="138"/>
      <c r="C66" s="119"/>
      <c r="D66" s="94"/>
      <c r="E66" s="151"/>
      <c r="F66" s="78" t="s">
        <v>71</v>
      </c>
      <c r="G66" s="39" t="s">
        <v>179</v>
      </c>
      <c r="H66" s="104"/>
      <c r="I66" s="108"/>
    </row>
    <row r="67" spans="1:9" ht="32.25" customHeight="1" x14ac:dyDescent="0.15">
      <c r="A67" s="119"/>
      <c r="B67" s="138"/>
      <c r="C67" s="119"/>
      <c r="D67" s="94"/>
      <c r="E67" s="151"/>
      <c r="F67" s="38"/>
      <c r="G67" s="39" t="s">
        <v>180</v>
      </c>
      <c r="H67" s="104"/>
      <c r="I67" s="108"/>
    </row>
    <row r="68" spans="1:9" ht="32.25" customHeight="1" x14ac:dyDescent="0.15">
      <c r="A68" s="119"/>
      <c r="B68" s="138"/>
      <c r="C68" s="119"/>
      <c r="D68" s="94"/>
      <c r="E68" s="151"/>
      <c r="F68" s="78" t="s">
        <v>72</v>
      </c>
      <c r="G68" s="39" t="s">
        <v>96</v>
      </c>
      <c r="H68" s="104"/>
      <c r="I68" s="108"/>
    </row>
    <row r="69" spans="1:9" ht="32.25" customHeight="1" x14ac:dyDescent="0.15">
      <c r="A69" s="119"/>
      <c r="B69" s="138"/>
      <c r="C69" s="119"/>
      <c r="D69" s="94"/>
      <c r="E69" s="151"/>
      <c r="F69" s="83"/>
      <c r="G69" s="71" t="s">
        <v>97</v>
      </c>
      <c r="H69" s="104"/>
      <c r="I69" s="108"/>
    </row>
    <row r="70" spans="1:9" ht="32.25" customHeight="1" x14ac:dyDescent="0.15">
      <c r="A70" s="119"/>
      <c r="B70" s="138"/>
      <c r="C70" s="119"/>
      <c r="D70" s="94"/>
      <c r="E70" s="151"/>
      <c r="F70" s="87"/>
      <c r="G70" s="71" t="s">
        <v>98</v>
      </c>
      <c r="H70" s="104"/>
      <c r="I70" s="108"/>
    </row>
    <row r="71" spans="1:9" ht="32.25" customHeight="1" x14ac:dyDescent="0.15">
      <c r="A71" s="119"/>
      <c r="B71" s="138"/>
      <c r="C71" s="119"/>
      <c r="D71" s="94"/>
      <c r="E71" s="151"/>
      <c r="F71" s="87"/>
      <c r="G71" s="71" t="s">
        <v>140</v>
      </c>
      <c r="H71" s="104"/>
      <c r="I71" s="108"/>
    </row>
    <row r="72" spans="1:9" ht="32.25" customHeight="1" x14ac:dyDescent="0.15">
      <c r="A72" s="119"/>
      <c r="B72" s="138"/>
      <c r="C72" s="119"/>
      <c r="D72" s="94"/>
      <c r="E72" s="151"/>
      <c r="F72" s="87"/>
      <c r="G72" s="71" t="s">
        <v>200</v>
      </c>
      <c r="H72" s="104"/>
      <c r="I72" s="108"/>
    </row>
    <row r="73" spans="1:9" ht="32.25" customHeight="1" x14ac:dyDescent="0.15">
      <c r="A73" s="119"/>
      <c r="B73" s="138"/>
      <c r="C73" s="119"/>
      <c r="D73" s="94"/>
      <c r="E73" s="151"/>
      <c r="F73" s="87"/>
      <c r="G73" s="71" t="s">
        <v>201</v>
      </c>
      <c r="H73" s="104"/>
      <c r="I73" s="108"/>
    </row>
    <row r="74" spans="1:9" ht="32.25" customHeight="1" x14ac:dyDescent="0.15">
      <c r="A74" s="119"/>
      <c r="B74" s="138"/>
      <c r="C74" s="119"/>
      <c r="D74" s="94"/>
      <c r="E74" s="151"/>
      <c r="F74" s="87"/>
      <c r="G74" s="71" t="s">
        <v>202</v>
      </c>
      <c r="H74" s="104"/>
      <c r="I74" s="108"/>
    </row>
    <row r="75" spans="1:9" ht="32.25" customHeight="1" x14ac:dyDescent="0.15">
      <c r="A75" s="119"/>
      <c r="B75" s="138"/>
      <c r="C75" s="119"/>
      <c r="D75" s="94"/>
      <c r="E75" s="151"/>
      <c r="F75" s="87"/>
      <c r="G75" s="71" t="s">
        <v>203</v>
      </c>
      <c r="H75" s="104"/>
      <c r="I75" s="108"/>
    </row>
    <row r="76" spans="1:9" ht="32.25" customHeight="1" x14ac:dyDescent="0.15">
      <c r="A76" s="119"/>
      <c r="B76" s="138"/>
      <c r="C76" s="119"/>
      <c r="D76" s="94"/>
      <c r="E76" s="151"/>
      <c r="F76" s="78" t="s">
        <v>73</v>
      </c>
      <c r="G76" s="71" t="s">
        <v>99</v>
      </c>
      <c r="H76" s="104"/>
      <c r="I76" s="108"/>
    </row>
    <row r="77" spans="1:9" ht="32.25" customHeight="1" x14ac:dyDescent="0.15">
      <c r="A77" s="119"/>
      <c r="B77" s="138"/>
      <c r="C77" s="119"/>
      <c r="D77" s="94"/>
      <c r="E77" s="151"/>
      <c r="F77" s="78"/>
      <c r="G77" s="71" t="s">
        <v>141</v>
      </c>
      <c r="H77" s="104"/>
      <c r="I77" s="108"/>
    </row>
    <row r="78" spans="1:9" ht="32.25" customHeight="1" x14ac:dyDescent="0.15">
      <c r="A78" s="119"/>
      <c r="B78" s="138"/>
      <c r="C78" s="119"/>
      <c r="D78" s="94"/>
      <c r="E78" s="151"/>
      <c r="F78" s="78"/>
      <c r="G78" s="71" t="s">
        <v>142</v>
      </c>
      <c r="H78" s="104"/>
      <c r="I78" s="108"/>
    </row>
    <row r="79" spans="1:9" ht="32.25" customHeight="1" x14ac:dyDescent="0.15">
      <c r="A79" s="119"/>
      <c r="B79" s="138"/>
      <c r="C79" s="119"/>
      <c r="D79" s="94"/>
      <c r="E79" s="151"/>
      <c r="F79" s="78" t="s">
        <v>74</v>
      </c>
      <c r="G79" s="71" t="s">
        <v>143</v>
      </c>
      <c r="H79" s="104"/>
      <c r="I79" s="108"/>
    </row>
    <row r="80" spans="1:9" ht="32.25" customHeight="1" x14ac:dyDescent="0.15">
      <c r="A80" s="119"/>
      <c r="B80" s="138"/>
      <c r="C80" s="119"/>
      <c r="D80" s="94"/>
      <c r="E80" s="151"/>
      <c r="F80" s="78"/>
      <c r="G80" s="71" t="s">
        <v>144</v>
      </c>
      <c r="H80" s="104"/>
      <c r="I80" s="108"/>
    </row>
    <row r="81" spans="1:9" ht="32.25" customHeight="1" x14ac:dyDescent="0.15">
      <c r="A81" s="119"/>
      <c r="B81" s="138"/>
      <c r="C81" s="119"/>
      <c r="D81" s="94"/>
      <c r="E81" s="151"/>
      <c r="F81" s="78" t="s">
        <v>83</v>
      </c>
      <c r="G81" s="71" t="s">
        <v>145</v>
      </c>
      <c r="H81" s="104"/>
      <c r="I81" s="108"/>
    </row>
    <row r="82" spans="1:9" ht="32.25" customHeight="1" x14ac:dyDescent="0.15">
      <c r="A82" s="119"/>
      <c r="B82" s="138"/>
      <c r="C82" s="119"/>
      <c r="D82" s="94"/>
      <c r="E82" s="151"/>
      <c r="F82" s="78"/>
      <c r="G82" s="71" t="s">
        <v>146</v>
      </c>
      <c r="H82" s="105"/>
      <c r="I82" s="109"/>
    </row>
    <row r="83" spans="1:9" ht="32.25" customHeight="1" x14ac:dyDescent="0.15">
      <c r="A83" s="119"/>
      <c r="B83" s="138"/>
      <c r="C83" s="154" t="s">
        <v>160</v>
      </c>
      <c r="D83" s="95"/>
      <c r="E83" s="150" t="s">
        <v>172</v>
      </c>
      <c r="F83" s="77" t="s">
        <v>69</v>
      </c>
      <c r="G83" s="37" t="s">
        <v>100</v>
      </c>
      <c r="H83" s="106"/>
      <c r="I83" s="110"/>
    </row>
    <row r="84" spans="1:9" ht="32.25" customHeight="1" x14ac:dyDescent="0.15">
      <c r="A84" s="119"/>
      <c r="B84" s="138"/>
      <c r="C84" s="155"/>
      <c r="D84" s="89"/>
      <c r="E84" s="151"/>
      <c r="F84" s="78"/>
      <c r="G84" s="71" t="s">
        <v>101</v>
      </c>
      <c r="H84" s="104"/>
      <c r="I84" s="108"/>
    </row>
    <row r="85" spans="1:9" ht="32.25" customHeight="1" x14ac:dyDescent="0.15">
      <c r="A85" s="119"/>
      <c r="B85" s="138"/>
      <c r="C85" s="155"/>
      <c r="D85" s="89"/>
      <c r="E85" s="151"/>
      <c r="F85" s="78" t="s">
        <v>71</v>
      </c>
      <c r="G85" s="71" t="s">
        <v>102</v>
      </c>
      <c r="H85" s="104"/>
      <c r="I85" s="108"/>
    </row>
    <row r="86" spans="1:9" ht="32.25" customHeight="1" x14ac:dyDescent="0.15">
      <c r="A86" s="119"/>
      <c r="B86" s="138"/>
      <c r="C86" s="156"/>
      <c r="D86" s="92"/>
      <c r="E86" s="152"/>
      <c r="F86" s="96"/>
      <c r="G86" s="86" t="s">
        <v>103</v>
      </c>
      <c r="H86" s="105"/>
      <c r="I86" s="109"/>
    </row>
    <row r="87" spans="1:9" ht="32.25" customHeight="1" x14ac:dyDescent="0.15">
      <c r="A87" s="119"/>
      <c r="B87" s="138"/>
      <c r="C87" s="155" t="s">
        <v>162</v>
      </c>
      <c r="D87" s="89"/>
      <c r="E87" s="150" t="s">
        <v>161</v>
      </c>
      <c r="F87" s="83" t="s">
        <v>69</v>
      </c>
      <c r="G87" s="71" t="s">
        <v>104</v>
      </c>
      <c r="H87" s="106"/>
      <c r="I87" s="110"/>
    </row>
    <row r="88" spans="1:9" ht="32.25" customHeight="1" x14ac:dyDescent="0.15">
      <c r="A88" s="119"/>
      <c r="B88" s="138"/>
      <c r="C88" s="155"/>
      <c r="D88" s="89"/>
      <c r="E88" s="151"/>
      <c r="F88" s="78"/>
      <c r="G88" s="71" t="s">
        <v>147</v>
      </c>
      <c r="H88" s="104"/>
      <c r="I88" s="108"/>
    </row>
    <row r="89" spans="1:9" ht="32.25" customHeight="1" x14ac:dyDescent="0.15">
      <c r="A89" s="119"/>
      <c r="B89" s="138"/>
      <c r="C89" s="155"/>
      <c r="D89" s="89"/>
      <c r="E89" s="151"/>
      <c r="F89" s="78"/>
      <c r="G89" s="71" t="s">
        <v>132</v>
      </c>
      <c r="H89" s="104"/>
      <c r="I89" s="108"/>
    </row>
    <row r="90" spans="1:9" ht="32.25" customHeight="1" x14ac:dyDescent="0.15">
      <c r="A90" s="119"/>
      <c r="B90" s="138"/>
      <c r="C90" s="155"/>
      <c r="D90" s="89"/>
      <c r="E90" s="151"/>
      <c r="F90" s="78" t="s">
        <v>71</v>
      </c>
      <c r="G90" s="71" t="s">
        <v>105</v>
      </c>
      <c r="H90" s="104"/>
      <c r="I90" s="108"/>
    </row>
    <row r="91" spans="1:9" ht="32.25" customHeight="1" x14ac:dyDescent="0.15">
      <c r="A91" s="119"/>
      <c r="B91" s="138"/>
      <c r="C91" s="155"/>
      <c r="D91" s="89"/>
      <c r="E91" s="151"/>
      <c r="F91" s="78"/>
      <c r="G91" s="71" t="s">
        <v>147</v>
      </c>
      <c r="H91" s="104"/>
      <c r="I91" s="108"/>
    </row>
    <row r="92" spans="1:9" ht="32.25" customHeight="1" x14ac:dyDescent="0.15">
      <c r="A92" s="119"/>
      <c r="B92" s="138"/>
      <c r="C92" s="155"/>
      <c r="D92" s="89"/>
      <c r="E92" s="151"/>
      <c r="F92" s="78"/>
      <c r="G92" s="71" t="s">
        <v>132</v>
      </c>
      <c r="H92" s="104"/>
      <c r="I92" s="108"/>
    </row>
    <row r="93" spans="1:9" ht="32.25" customHeight="1" x14ac:dyDescent="0.15">
      <c r="A93" s="119"/>
      <c r="B93" s="138"/>
      <c r="C93" s="155"/>
      <c r="D93" s="89"/>
      <c r="E93" s="151"/>
      <c r="F93" s="82"/>
      <c r="G93" s="39" t="s">
        <v>148</v>
      </c>
      <c r="H93" s="105"/>
      <c r="I93" s="109"/>
    </row>
    <row r="94" spans="1:9" ht="32.25" customHeight="1" x14ac:dyDescent="0.15">
      <c r="A94" s="118">
        <v>3</v>
      </c>
      <c r="B94" s="146" t="s">
        <v>53</v>
      </c>
      <c r="C94" s="154" t="s">
        <v>163</v>
      </c>
      <c r="D94" s="95"/>
      <c r="E94" s="150" t="s">
        <v>164</v>
      </c>
      <c r="F94" s="77" t="s">
        <v>69</v>
      </c>
      <c r="G94" s="37" t="s">
        <v>108</v>
      </c>
      <c r="H94" s="106"/>
      <c r="I94" s="110"/>
    </row>
    <row r="95" spans="1:9" ht="32.25" customHeight="1" x14ac:dyDescent="0.15">
      <c r="A95" s="119"/>
      <c r="B95" s="138"/>
      <c r="C95" s="155"/>
      <c r="D95" s="89"/>
      <c r="E95" s="151"/>
      <c r="F95" s="83"/>
      <c r="G95" s="71" t="s">
        <v>149</v>
      </c>
      <c r="H95" s="104"/>
      <c r="I95" s="108"/>
    </row>
    <row r="96" spans="1:9" ht="32.25" customHeight="1" x14ac:dyDescent="0.15">
      <c r="A96" s="119"/>
      <c r="B96" s="138"/>
      <c r="C96" s="155"/>
      <c r="D96" s="89"/>
      <c r="E96" s="151"/>
      <c r="F96" s="78"/>
      <c r="G96" s="71" t="s">
        <v>150</v>
      </c>
      <c r="H96" s="104"/>
      <c r="I96" s="108"/>
    </row>
    <row r="97" spans="1:9" ht="32.25" customHeight="1" x14ac:dyDescent="0.15">
      <c r="A97" s="119"/>
      <c r="B97" s="138"/>
      <c r="C97" s="155"/>
      <c r="D97" s="89"/>
      <c r="E97" s="151"/>
      <c r="F97" s="78"/>
      <c r="G97" s="71" t="s">
        <v>194</v>
      </c>
      <c r="H97" s="104"/>
      <c r="I97" s="108"/>
    </row>
    <row r="98" spans="1:9" ht="32.25" customHeight="1" x14ac:dyDescent="0.15">
      <c r="A98" s="119"/>
      <c r="B98" s="138"/>
      <c r="C98" s="155"/>
      <c r="D98" s="89"/>
      <c r="E98" s="151"/>
      <c r="F98" s="78"/>
      <c r="G98" s="71" t="s">
        <v>168</v>
      </c>
      <c r="H98" s="104"/>
      <c r="I98" s="108"/>
    </row>
    <row r="99" spans="1:9" ht="29.25" customHeight="1" x14ac:dyDescent="0.15">
      <c r="A99" s="119"/>
      <c r="B99" s="138"/>
      <c r="C99" s="155"/>
      <c r="D99" s="89"/>
      <c r="E99" s="151"/>
      <c r="F99" s="78"/>
      <c r="G99" s="71" t="s">
        <v>169</v>
      </c>
      <c r="H99" s="104"/>
      <c r="I99" s="108"/>
    </row>
    <row r="100" spans="1:9" ht="32.25" customHeight="1" x14ac:dyDescent="0.15">
      <c r="A100" s="119"/>
      <c r="B100" s="138"/>
      <c r="C100" s="155"/>
      <c r="D100" s="89"/>
      <c r="E100" s="151"/>
      <c r="F100" s="82"/>
      <c r="G100" s="71" t="s">
        <v>170</v>
      </c>
      <c r="H100" s="104"/>
      <c r="I100" s="108"/>
    </row>
    <row r="101" spans="1:9" ht="32.25" customHeight="1" x14ac:dyDescent="0.15">
      <c r="A101" s="119"/>
      <c r="B101" s="138"/>
      <c r="C101" s="155"/>
      <c r="D101" s="89"/>
      <c r="E101" s="151"/>
      <c r="F101" s="82" t="s">
        <v>71</v>
      </c>
      <c r="G101" s="71" t="s">
        <v>152</v>
      </c>
      <c r="H101" s="104"/>
      <c r="I101" s="108"/>
    </row>
    <row r="102" spans="1:9" ht="32.25" customHeight="1" x14ac:dyDescent="0.15">
      <c r="A102" s="119"/>
      <c r="B102" s="138"/>
      <c r="C102" s="155"/>
      <c r="D102" s="89"/>
      <c r="E102" s="151"/>
      <c r="F102" s="73"/>
      <c r="G102" s="71" t="s">
        <v>153</v>
      </c>
      <c r="H102" s="104"/>
      <c r="I102" s="108"/>
    </row>
    <row r="103" spans="1:9" ht="32.25" customHeight="1" x14ac:dyDescent="0.15">
      <c r="A103" s="119"/>
      <c r="B103" s="138"/>
      <c r="C103" s="155"/>
      <c r="D103" s="89"/>
      <c r="E103" s="151"/>
      <c r="F103" s="73"/>
      <c r="G103" s="71" t="s">
        <v>154</v>
      </c>
      <c r="H103" s="104"/>
      <c r="I103" s="108"/>
    </row>
    <row r="104" spans="1:9" ht="32.25" customHeight="1" x14ac:dyDescent="0.15">
      <c r="A104" s="119"/>
      <c r="B104" s="138"/>
      <c r="C104" s="155"/>
      <c r="D104" s="89"/>
      <c r="E104" s="151"/>
      <c r="F104" s="73"/>
      <c r="G104" s="71" t="s">
        <v>155</v>
      </c>
      <c r="H104" s="104"/>
      <c r="I104" s="108"/>
    </row>
    <row r="105" spans="1:9" ht="32.25" customHeight="1" x14ac:dyDescent="0.15">
      <c r="A105" s="119"/>
      <c r="B105" s="138"/>
      <c r="C105" s="155"/>
      <c r="D105" s="89"/>
      <c r="E105" s="151"/>
      <c r="F105" s="82" t="s">
        <v>72</v>
      </c>
      <c r="G105" s="71" t="s">
        <v>106</v>
      </c>
      <c r="H105" s="104"/>
      <c r="I105" s="108"/>
    </row>
    <row r="106" spans="1:9" ht="32.25" customHeight="1" x14ac:dyDescent="0.15">
      <c r="A106" s="119"/>
      <c r="B106" s="138"/>
      <c r="C106" s="155"/>
      <c r="D106" s="89"/>
      <c r="E106" s="151"/>
      <c r="F106" s="82"/>
      <c r="G106" s="71" t="s">
        <v>151</v>
      </c>
      <c r="H106" s="104"/>
      <c r="I106" s="108"/>
    </row>
    <row r="107" spans="1:9" ht="32.25" customHeight="1" x14ac:dyDescent="0.15">
      <c r="A107" s="119"/>
      <c r="B107" s="138"/>
      <c r="C107" s="155"/>
      <c r="D107" s="89"/>
      <c r="E107" s="151"/>
      <c r="F107" s="82"/>
      <c r="G107" s="71" t="s">
        <v>204</v>
      </c>
      <c r="H107" s="104"/>
      <c r="I107" s="108"/>
    </row>
    <row r="108" spans="1:9" ht="32.25" customHeight="1" x14ac:dyDescent="0.15">
      <c r="A108" s="119"/>
      <c r="B108" s="138"/>
      <c r="C108" s="155"/>
      <c r="D108" s="89"/>
      <c r="E108" s="151"/>
      <c r="F108" s="82" t="s">
        <v>73</v>
      </c>
      <c r="G108" s="71" t="s">
        <v>107</v>
      </c>
      <c r="H108" s="104"/>
      <c r="I108" s="108"/>
    </row>
    <row r="109" spans="1:9" ht="32.25" customHeight="1" x14ac:dyDescent="0.15">
      <c r="A109" s="119"/>
      <c r="B109" s="138"/>
      <c r="C109" s="155"/>
      <c r="D109" s="89"/>
      <c r="E109" s="151"/>
      <c r="F109" s="82"/>
      <c r="G109" s="71" t="s">
        <v>156</v>
      </c>
      <c r="H109" s="104"/>
      <c r="I109" s="108"/>
    </row>
    <row r="110" spans="1:9" ht="32.25" customHeight="1" x14ac:dyDescent="0.15">
      <c r="A110" s="119"/>
      <c r="B110" s="138"/>
      <c r="C110" s="155"/>
      <c r="D110" s="89"/>
      <c r="E110" s="151"/>
      <c r="F110" s="73"/>
      <c r="G110" s="71" t="s">
        <v>157</v>
      </c>
      <c r="H110" s="105"/>
      <c r="I110" s="109"/>
    </row>
    <row r="111" spans="1:9" ht="32.25" customHeight="1" x14ac:dyDescent="0.15">
      <c r="A111" s="119"/>
      <c r="B111" s="138"/>
      <c r="C111" s="118">
        <v>2</v>
      </c>
      <c r="D111" s="75"/>
      <c r="E111" s="121" t="s">
        <v>165</v>
      </c>
      <c r="F111" s="88" t="s">
        <v>69</v>
      </c>
      <c r="G111" s="79" t="s">
        <v>158</v>
      </c>
      <c r="H111" s="106"/>
      <c r="I111" s="107"/>
    </row>
    <row r="112" spans="1:9" ht="32.25" customHeight="1" x14ac:dyDescent="0.15">
      <c r="A112" s="119"/>
      <c r="B112" s="138"/>
      <c r="C112" s="119"/>
      <c r="D112" s="100"/>
      <c r="E112" s="122"/>
      <c r="F112" s="78"/>
      <c r="G112" s="39" t="s">
        <v>166</v>
      </c>
      <c r="H112" s="104"/>
      <c r="I112" s="108"/>
    </row>
    <row r="113" spans="1:9" ht="32.25" customHeight="1" x14ac:dyDescent="0.15">
      <c r="A113" s="119"/>
      <c r="B113" s="138"/>
      <c r="C113" s="119"/>
      <c r="D113" s="100"/>
      <c r="E113" s="122"/>
      <c r="F113" s="82" t="s">
        <v>71</v>
      </c>
      <c r="G113" s="39" t="s">
        <v>159</v>
      </c>
      <c r="H113" s="104"/>
      <c r="I113" s="108"/>
    </row>
    <row r="114" spans="1:9" ht="32.25" customHeight="1" x14ac:dyDescent="0.15">
      <c r="A114" s="120"/>
      <c r="B114" s="147"/>
      <c r="C114" s="120"/>
      <c r="D114" s="76"/>
      <c r="E114" s="123"/>
      <c r="F114" s="96"/>
      <c r="G114" s="41" t="s">
        <v>167</v>
      </c>
      <c r="H114" s="105"/>
      <c r="I114" s="109"/>
    </row>
    <row r="115" spans="1:9" ht="32.25" customHeight="1" x14ac:dyDescent="0.15">
      <c r="A115" s="111"/>
      <c r="B115" s="148" t="s">
        <v>189</v>
      </c>
      <c r="C115" s="148"/>
      <c r="D115" s="148"/>
      <c r="E115" s="148"/>
      <c r="F115" s="148"/>
      <c r="G115" s="148"/>
      <c r="H115" s="148"/>
      <c r="I115" s="148"/>
    </row>
    <row r="116" spans="1:9" ht="24.75" customHeight="1" x14ac:dyDescent="0.15">
      <c r="A116" s="111"/>
      <c r="B116" s="149" t="s">
        <v>187</v>
      </c>
      <c r="C116" s="149"/>
      <c r="D116" s="149"/>
      <c r="E116" s="149"/>
      <c r="F116" s="149"/>
      <c r="G116" s="149"/>
      <c r="H116" s="149"/>
      <c r="I116" s="149"/>
    </row>
    <row r="117" spans="1:9" ht="24.75" customHeight="1" x14ac:dyDescent="0.15">
      <c r="A117" s="112"/>
      <c r="B117" s="153" t="s">
        <v>190</v>
      </c>
      <c r="C117" s="153"/>
      <c r="D117" s="153"/>
      <c r="E117" s="153"/>
      <c r="F117" s="153"/>
      <c r="G117" s="153"/>
      <c r="H117" s="153"/>
      <c r="I117" s="153"/>
    </row>
    <row r="118" spans="1:9" ht="24.75" customHeight="1" x14ac:dyDescent="0.15">
      <c r="A118" s="112"/>
      <c r="B118" s="149" t="s">
        <v>195</v>
      </c>
      <c r="C118" s="149"/>
      <c r="D118" s="149"/>
      <c r="E118" s="149"/>
      <c r="F118" s="149"/>
      <c r="G118" s="149"/>
      <c r="H118" s="149"/>
      <c r="I118" s="149"/>
    </row>
    <row r="119" spans="1:9" ht="30" customHeight="1" x14ac:dyDescent="0.15"/>
  </sheetData>
  <mergeCells count="38">
    <mergeCell ref="B117:I117"/>
    <mergeCell ref="B118:I118"/>
    <mergeCell ref="E21:E34"/>
    <mergeCell ref="C21:C34"/>
    <mergeCell ref="A94:A114"/>
    <mergeCell ref="C64:C82"/>
    <mergeCell ref="C83:C86"/>
    <mergeCell ref="C87:C93"/>
    <mergeCell ref="C94:C110"/>
    <mergeCell ref="B94:B114"/>
    <mergeCell ref="A64:A93"/>
    <mergeCell ref="B64:B93"/>
    <mergeCell ref="C56:C63"/>
    <mergeCell ref="E46:E49"/>
    <mergeCell ref="C46:C49"/>
    <mergeCell ref="C50:C55"/>
    <mergeCell ref="B115:I115"/>
    <mergeCell ref="B116:I116"/>
    <mergeCell ref="E35:E45"/>
    <mergeCell ref="C35:C45"/>
    <mergeCell ref="E56:E63"/>
    <mergeCell ref="E64:E82"/>
    <mergeCell ref="E94:E110"/>
    <mergeCell ref="E83:E86"/>
    <mergeCell ref="E87:E93"/>
    <mergeCell ref="H3:H5"/>
    <mergeCell ref="I3:I5"/>
    <mergeCell ref="C111:C114"/>
    <mergeCell ref="E111:E114"/>
    <mergeCell ref="B1:F1"/>
    <mergeCell ref="A3:B5"/>
    <mergeCell ref="C3:E5"/>
    <mergeCell ref="A6:A63"/>
    <mergeCell ref="B6:B63"/>
    <mergeCell ref="C6:C20"/>
    <mergeCell ref="E6:E20"/>
    <mergeCell ref="F3:G5"/>
    <mergeCell ref="E50:E55"/>
  </mergeCells>
  <phoneticPr fontId="2"/>
  <pageMargins left="0.59055118110236227" right="0.39370078740157483" top="0.78740157480314965" bottom="0.39370078740157483" header="0.51181102362204722" footer="0.11811023622047245"/>
  <pageSetup paperSize="9" scale="70" orientation="landscape" r:id="rId1"/>
  <headerFooter alignWithMargins="0">
    <oddHeader>&amp;R&amp;18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view="pageBreakPreview" topLeftCell="A37" zoomScale="60" zoomScaleNormal="100" workbookViewId="0">
      <selection activeCell="V44" sqref="V44"/>
    </sheetView>
  </sheetViews>
  <sheetFormatPr defaultRowHeight="13.5" x14ac:dyDescent="0.15"/>
  <cols>
    <col min="1" max="1" width="2.625" style="2" customWidth="1"/>
    <col min="2" max="2" width="13.25" style="3" customWidth="1"/>
    <col min="3" max="3" width="7.375" style="2" customWidth="1"/>
    <col min="4" max="4" width="4.25" style="2" customWidth="1"/>
    <col min="5" max="5" width="38.625" style="1" customWidth="1"/>
    <col min="6" max="6" width="6.5" style="3" customWidth="1"/>
    <col min="7" max="7" width="2.625" style="2" customWidth="1"/>
    <col min="8" max="8" width="64.5" style="1" customWidth="1"/>
    <col min="9" max="9" width="6.375" style="1" customWidth="1"/>
    <col min="10" max="10" width="5.875" style="2" customWidth="1"/>
    <col min="11" max="12" width="5.875" customWidth="1"/>
    <col min="13" max="13" width="3.375" customWidth="1"/>
    <col min="14" max="14" width="2.5" customWidth="1"/>
    <col min="15" max="15" width="3.375" customWidth="1"/>
    <col min="16" max="16" width="4.375" customWidth="1"/>
    <col min="17" max="17" width="2.25" customWidth="1"/>
    <col min="18" max="18" width="4.375" customWidth="1"/>
    <col min="19" max="19" width="9.75" bestFit="1" customWidth="1"/>
  </cols>
  <sheetData>
    <row r="1" spans="1:19" ht="39.75" customHeight="1" x14ac:dyDescent="0.15">
      <c r="B1" s="124" t="s">
        <v>64</v>
      </c>
      <c r="C1" s="124"/>
      <c r="D1" s="124"/>
      <c r="E1" s="124"/>
      <c r="F1" s="124"/>
      <c r="G1" s="124"/>
      <c r="K1" s="159" t="s">
        <v>65</v>
      </c>
      <c r="L1" s="159"/>
      <c r="M1" s="159"/>
      <c r="N1" s="159"/>
      <c r="O1" s="159"/>
    </row>
    <row r="3" spans="1:19" ht="27" customHeight="1" x14ac:dyDescent="0.15">
      <c r="A3" s="125" t="s">
        <v>0</v>
      </c>
      <c r="B3" s="126"/>
      <c r="C3" s="175" t="s">
        <v>1</v>
      </c>
      <c r="D3" s="131" t="s">
        <v>2</v>
      </c>
      <c r="E3" s="171"/>
      <c r="F3" s="175" t="s">
        <v>1</v>
      </c>
      <c r="G3" s="169" t="s">
        <v>54</v>
      </c>
      <c r="H3" s="169"/>
      <c r="I3" s="169"/>
      <c r="J3" s="169"/>
      <c r="K3" s="169"/>
      <c r="L3" s="169"/>
      <c r="M3" s="169"/>
      <c r="N3" s="169"/>
      <c r="O3" s="169"/>
      <c r="P3" s="169"/>
      <c r="Q3" s="169"/>
      <c r="R3" s="169"/>
      <c r="S3" s="175" t="s">
        <v>57</v>
      </c>
    </row>
    <row r="4" spans="1:19" s="2" customFormat="1" ht="40.5" customHeight="1" x14ac:dyDescent="0.15">
      <c r="A4" s="129"/>
      <c r="B4" s="130"/>
      <c r="C4" s="176"/>
      <c r="D4" s="136"/>
      <c r="E4" s="136"/>
      <c r="F4" s="176"/>
      <c r="G4" s="169" t="s">
        <v>2</v>
      </c>
      <c r="H4" s="170"/>
      <c r="I4" s="4"/>
      <c r="J4" s="5"/>
      <c r="K4" s="5"/>
      <c r="L4" s="5"/>
      <c r="M4" s="169" t="s">
        <v>56</v>
      </c>
      <c r="N4" s="169"/>
      <c r="O4" s="169"/>
      <c r="P4" s="169"/>
      <c r="Q4" s="169"/>
      <c r="R4" s="169"/>
      <c r="S4" s="189"/>
    </row>
    <row r="5" spans="1:19" ht="32.25" customHeight="1" x14ac:dyDescent="0.15">
      <c r="A5" s="119">
        <v>1</v>
      </c>
      <c r="B5" s="138" t="s">
        <v>3</v>
      </c>
      <c r="C5" s="184"/>
      <c r="D5" s="139">
        <v>1</v>
      </c>
      <c r="E5" s="121" t="s">
        <v>4</v>
      </c>
      <c r="F5" s="172"/>
      <c r="G5" s="36">
        <v>1</v>
      </c>
      <c r="H5" s="37" t="s">
        <v>17</v>
      </c>
      <c r="I5" s="15"/>
      <c r="J5" s="15"/>
      <c r="K5" s="15"/>
      <c r="L5" s="15"/>
      <c r="M5" s="28"/>
      <c r="N5" s="16" t="s">
        <v>55</v>
      </c>
      <c r="O5" s="17"/>
      <c r="P5" s="187">
        <f>SUM(M5:M9)</f>
        <v>0</v>
      </c>
      <c r="Q5" s="131" t="s">
        <v>55</v>
      </c>
      <c r="R5" s="177"/>
      <c r="S5" s="188" t="str">
        <f>IF(P5=0,"失格","クリア")</f>
        <v>失格</v>
      </c>
    </row>
    <row r="6" spans="1:19" ht="32.25" customHeight="1" x14ac:dyDescent="0.15">
      <c r="A6" s="119"/>
      <c r="B6" s="138"/>
      <c r="C6" s="184"/>
      <c r="D6" s="139"/>
      <c r="E6" s="122"/>
      <c r="F6" s="173"/>
      <c r="G6" s="38">
        <v>2</v>
      </c>
      <c r="H6" s="39" t="s">
        <v>18</v>
      </c>
      <c r="I6" s="18"/>
      <c r="J6" s="18"/>
      <c r="K6" s="18"/>
      <c r="L6" s="18"/>
      <c r="M6" s="29"/>
      <c r="N6" s="19" t="s">
        <v>55</v>
      </c>
      <c r="O6" s="20"/>
      <c r="P6" s="157"/>
      <c r="Q6" s="133"/>
      <c r="R6" s="178"/>
      <c r="S6" s="115"/>
    </row>
    <row r="7" spans="1:19" ht="32.25" customHeight="1" x14ac:dyDescent="0.15">
      <c r="A7" s="119"/>
      <c r="B7" s="138"/>
      <c r="C7" s="184"/>
      <c r="D7" s="139"/>
      <c r="E7" s="122"/>
      <c r="F7" s="173"/>
      <c r="G7" s="38">
        <v>3</v>
      </c>
      <c r="H7" s="39" t="s">
        <v>19</v>
      </c>
      <c r="I7" s="18"/>
      <c r="J7" s="18"/>
      <c r="K7" s="18"/>
      <c r="L7" s="18"/>
      <c r="M7" s="29"/>
      <c r="N7" s="19" t="s">
        <v>55</v>
      </c>
      <c r="O7" s="20"/>
      <c r="P7" s="157"/>
      <c r="Q7" s="133"/>
      <c r="R7" s="178"/>
      <c r="S7" s="115"/>
    </row>
    <row r="8" spans="1:19" ht="32.25" customHeight="1" x14ac:dyDescent="0.15">
      <c r="A8" s="119"/>
      <c r="B8" s="138"/>
      <c r="C8" s="184"/>
      <c r="D8" s="139"/>
      <c r="E8" s="122"/>
      <c r="F8" s="173"/>
      <c r="G8" s="38">
        <v>4</v>
      </c>
      <c r="H8" s="39" t="s">
        <v>20</v>
      </c>
      <c r="I8" s="18"/>
      <c r="J8" s="18"/>
      <c r="K8" s="18"/>
      <c r="L8" s="18"/>
      <c r="M8" s="29"/>
      <c r="N8" s="19" t="s">
        <v>55</v>
      </c>
      <c r="O8" s="20"/>
      <c r="P8" s="157"/>
      <c r="Q8" s="133"/>
      <c r="R8" s="178"/>
      <c r="S8" s="115"/>
    </row>
    <row r="9" spans="1:19" ht="32.25" customHeight="1" x14ac:dyDescent="0.15">
      <c r="A9" s="119"/>
      <c r="B9" s="138"/>
      <c r="C9" s="184"/>
      <c r="D9" s="139"/>
      <c r="E9" s="123"/>
      <c r="F9" s="174"/>
      <c r="G9" s="40">
        <v>5</v>
      </c>
      <c r="H9" s="41" t="s">
        <v>21</v>
      </c>
      <c r="I9" s="21"/>
      <c r="J9" s="21"/>
      <c r="K9" s="21"/>
      <c r="L9" s="21"/>
      <c r="M9" s="30"/>
      <c r="N9" s="22" t="s">
        <v>55</v>
      </c>
      <c r="O9" s="23"/>
      <c r="P9" s="158"/>
      <c r="Q9" s="186"/>
      <c r="R9" s="179"/>
      <c r="S9" s="116"/>
    </row>
    <row r="10" spans="1:19" ht="32.25" customHeight="1" x14ac:dyDescent="0.15">
      <c r="A10" s="119"/>
      <c r="B10" s="138"/>
      <c r="C10" s="184"/>
      <c r="D10" s="139">
        <v>2</v>
      </c>
      <c r="E10" s="121" t="s">
        <v>8</v>
      </c>
      <c r="F10" s="172"/>
      <c r="G10" s="36">
        <v>1</v>
      </c>
      <c r="H10" s="37" t="s">
        <v>25</v>
      </c>
      <c r="I10" s="15"/>
      <c r="J10" s="15"/>
      <c r="K10" s="15"/>
      <c r="L10" s="15"/>
      <c r="M10" s="28"/>
      <c r="N10" s="16" t="s">
        <v>55</v>
      </c>
      <c r="O10" s="17"/>
      <c r="P10" s="187">
        <f>SUM(M10:M14)</f>
        <v>0</v>
      </c>
      <c r="Q10" s="131" t="s">
        <v>55</v>
      </c>
      <c r="R10" s="177"/>
      <c r="S10" s="188" t="str">
        <f>IF(P15=0,"失格","クリア")</f>
        <v>失格</v>
      </c>
    </row>
    <row r="11" spans="1:19" ht="32.25" customHeight="1" x14ac:dyDescent="0.15">
      <c r="A11" s="119"/>
      <c r="B11" s="138"/>
      <c r="C11" s="184"/>
      <c r="D11" s="139"/>
      <c r="E11" s="122"/>
      <c r="F11" s="173"/>
      <c r="G11" s="38">
        <v>2</v>
      </c>
      <c r="H11" s="39" t="s">
        <v>49</v>
      </c>
      <c r="I11" s="18"/>
      <c r="J11" s="18"/>
      <c r="K11" s="18"/>
      <c r="L11" s="18"/>
      <c r="M11" s="29"/>
      <c r="N11" s="19" t="s">
        <v>55</v>
      </c>
      <c r="O11" s="20"/>
      <c r="P11" s="157"/>
      <c r="Q11" s="133"/>
      <c r="R11" s="178"/>
      <c r="S11" s="115"/>
    </row>
    <row r="12" spans="1:19" ht="32.25" customHeight="1" x14ac:dyDescent="0.15">
      <c r="A12" s="119"/>
      <c r="B12" s="138"/>
      <c r="C12" s="184"/>
      <c r="D12" s="139"/>
      <c r="E12" s="122"/>
      <c r="F12" s="173"/>
      <c r="G12" s="38">
        <v>3</v>
      </c>
      <c r="H12" s="39" t="s">
        <v>22</v>
      </c>
      <c r="I12" s="18"/>
      <c r="J12" s="18"/>
      <c r="K12" s="18"/>
      <c r="L12" s="18"/>
      <c r="M12" s="29"/>
      <c r="N12" s="19" t="s">
        <v>55</v>
      </c>
      <c r="O12" s="20"/>
      <c r="P12" s="157"/>
      <c r="Q12" s="133"/>
      <c r="R12" s="178"/>
      <c r="S12" s="115"/>
    </row>
    <row r="13" spans="1:19" ht="32.25" customHeight="1" x14ac:dyDescent="0.15">
      <c r="A13" s="119"/>
      <c r="B13" s="138"/>
      <c r="C13" s="184"/>
      <c r="D13" s="139"/>
      <c r="E13" s="122"/>
      <c r="F13" s="173"/>
      <c r="G13" s="38">
        <v>4</v>
      </c>
      <c r="H13" s="39" t="s">
        <v>23</v>
      </c>
      <c r="I13" s="18"/>
      <c r="J13" s="18"/>
      <c r="K13" s="18"/>
      <c r="L13" s="18"/>
      <c r="M13" s="29"/>
      <c r="N13" s="19" t="s">
        <v>55</v>
      </c>
      <c r="O13" s="20"/>
      <c r="P13" s="157"/>
      <c r="Q13" s="133"/>
      <c r="R13" s="178"/>
      <c r="S13" s="115"/>
    </row>
    <row r="14" spans="1:19" ht="32.25" customHeight="1" x14ac:dyDescent="0.15">
      <c r="A14" s="119"/>
      <c r="B14" s="138"/>
      <c r="C14" s="184"/>
      <c r="D14" s="139"/>
      <c r="E14" s="123"/>
      <c r="F14" s="174"/>
      <c r="G14" s="40">
        <v>5</v>
      </c>
      <c r="H14" s="41" t="s">
        <v>24</v>
      </c>
      <c r="I14" s="21"/>
      <c r="J14" s="21"/>
      <c r="K14" s="21"/>
      <c r="L14" s="21"/>
      <c r="M14" s="30"/>
      <c r="N14" s="22" t="s">
        <v>55</v>
      </c>
      <c r="O14" s="23"/>
      <c r="P14" s="158"/>
      <c r="Q14" s="186"/>
      <c r="R14" s="179"/>
      <c r="S14" s="116"/>
    </row>
    <row r="15" spans="1:19" ht="32.25" customHeight="1" x14ac:dyDescent="0.15">
      <c r="A15" s="119"/>
      <c r="B15" s="138"/>
      <c r="C15" s="184"/>
      <c r="D15" s="139">
        <v>3</v>
      </c>
      <c r="E15" s="121" t="s">
        <v>5</v>
      </c>
      <c r="F15" s="172"/>
      <c r="G15" s="36">
        <v>1</v>
      </c>
      <c r="H15" s="37" t="s">
        <v>26</v>
      </c>
      <c r="I15" s="15"/>
      <c r="J15" s="15"/>
      <c r="K15" s="15"/>
      <c r="L15" s="15"/>
      <c r="M15" s="28"/>
      <c r="N15" s="16" t="s">
        <v>55</v>
      </c>
      <c r="O15" s="17"/>
      <c r="P15" s="187">
        <f>SUM(M15:M17)</f>
        <v>0</v>
      </c>
      <c r="Q15" s="131" t="s">
        <v>55</v>
      </c>
      <c r="R15" s="177"/>
      <c r="S15" s="188" t="e">
        <f>IF(#REF!=0,"失格","クリア")</f>
        <v>#REF!</v>
      </c>
    </row>
    <row r="16" spans="1:19" ht="32.25" customHeight="1" x14ac:dyDescent="0.15">
      <c r="A16" s="119"/>
      <c r="B16" s="138"/>
      <c r="C16" s="184"/>
      <c r="D16" s="139"/>
      <c r="E16" s="122"/>
      <c r="F16" s="173"/>
      <c r="G16" s="38">
        <v>2</v>
      </c>
      <c r="H16" s="39" t="s">
        <v>58</v>
      </c>
      <c r="I16" s="18"/>
      <c r="J16" s="18"/>
      <c r="K16" s="18"/>
      <c r="L16" s="18"/>
      <c r="M16" s="29"/>
      <c r="N16" s="19" t="s">
        <v>55</v>
      </c>
      <c r="O16" s="20"/>
      <c r="P16" s="157"/>
      <c r="Q16" s="133"/>
      <c r="R16" s="178"/>
      <c r="S16" s="115"/>
    </row>
    <row r="17" spans="1:19" ht="32.25" customHeight="1" x14ac:dyDescent="0.15">
      <c r="A17" s="119"/>
      <c r="B17" s="138"/>
      <c r="C17" s="184"/>
      <c r="D17" s="139"/>
      <c r="E17" s="123"/>
      <c r="F17" s="174"/>
      <c r="G17" s="40">
        <v>3</v>
      </c>
      <c r="H17" s="41" t="s">
        <v>51</v>
      </c>
      <c r="I17" s="21"/>
      <c r="J17" s="21"/>
      <c r="K17" s="21"/>
      <c r="L17" s="21"/>
      <c r="M17" s="30"/>
      <c r="N17" s="22" t="s">
        <v>55</v>
      </c>
      <c r="O17" s="23"/>
      <c r="P17" s="158"/>
      <c r="Q17" s="186"/>
      <c r="R17" s="179"/>
      <c r="S17" s="116"/>
    </row>
    <row r="18" spans="1:19" ht="32.25" customHeight="1" x14ac:dyDescent="0.15">
      <c r="A18" s="119"/>
      <c r="B18" s="138"/>
      <c r="C18" s="184"/>
      <c r="D18" s="139">
        <v>4</v>
      </c>
      <c r="E18" s="121" t="s">
        <v>7</v>
      </c>
      <c r="F18" s="172"/>
      <c r="G18" s="36">
        <v>1</v>
      </c>
      <c r="H18" s="37" t="s">
        <v>37</v>
      </c>
      <c r="I18" s="15"/>
      <c r="J18" s="15"/>
      <c r="K18" s="15"/>
      <c r="L18" s="15"/>
      <c r="M18" s="28"/>
      <c r="N18" s="16" t="s">
        <v>55</v>
      </c>
      <c r="O18" s="17"/>
      <c r="P18" s="187">
        <f>SUM(M18:M19)</f>
        <v>0</v>
      </c>
      <c r="Q18" s="131" t="s">
        <v>55</v>
      </c>
      <c r="R18" s="177"/>
      <c r="S18" s="188" t="str">
        <f>IF(P18=0,"失格","クリア")</f>
        <v>失格</v>
      </c>
    </row>
    <row r="19" spans="1:19" ht="32.25" customHeight="1" x14ac:dyDescent="0.15">
      <c r="A19" s="119"/>
      <c r="B19" s="138"/>
      <c r="C19" s="184"/>
      <c r="D19" s="139"/>
      <c r="E19" s="123"/>
      <c r="F19" s="174"/>
      <c r="G19" s="40">
        <v>2</v>
      </c>
      <c r="H19" s="41" t="s">
        <v>38</v>
      </c>
      <c r="I19" s="21"/>
      <c r="J19" s="21"/>
      <c r="K19" s="21"/>
      <c r="L19" s="21"/>
      <c r="M19" s="30"/>
      <c r="N19" s="22" t="s">
        <v>55</v>
      </c>
      <c r="O19" s="23"/>
      <c r="P19" s="158"/>
      <c r="Q19" s="186"/>
      <c r="R19" s="179"/>
      <c r="S19" s="116"/>
    </row>
    <row r="20" spans="1:19" ht="32.25" customHeight="1" x14ac:dyDescent="0.15">
      <c r="A20" s="119"/>
      <c r="B20" s="138"/>
      <c r="C20" s="184"/>
      <c r="D20" s="139">
        <v>5</v>
      </c>
      <c r="E20" s="121" t="s">
        <v>6</v>
      </c>
      <c r="F20" s="172"/>
      <c r="G20" s="36">
        <v>1</v>
      </c>
      <c r="H20" s="37" t="s">
        <v>39</v>
      </c>
      <c r="I20" s="15"/>
      <c r="J20" s="15"/>
      <c r="K20" s="15"/>
      <c r="L20" s="15"/>
      <c r="M20" s="28"/>
      <c r="N20" s="16" t="s">
        <v>55</v>
      </c>
      <c r="O20" s="17"/>
      <c r="P20" s="187">
        <f>SUM(M20:M21)</f>
        <v>0</v>
      </c>
      <c r="Q20" s="131" t="s">
        <v>55</v>
      </c>
      <c r="R20" s="177"/>
      <c r="S20" s="188" t="str">
        <f>IF(P20=0,"失格","クリア")</f>
        <v>失格</v>
      </c>
    </row>
    <row r="21" spans="1:19" ht="32.25" customHeight="1" x14ac:dyDescent="0.15">
      <c r="A21" s="119"/>
      <c r="B21" s="147"/>
      <c r="C21" s="184"/>
      <c r="D21" s="139"/>
      <c r="E21" s="122"/>
      <c r="F21" s="174"/>
      <c r="G21" s="40">
        <v>2</v>
      </c>
      <c r="H21" s="41" t="s">
        <v>40</v>
      </c>
      <c r="I21" s="21"/>
      <c r="J21" s="21"/>
      <c r="K21" s="21"/>
      <c r="L21" s="21"/>
      <c r="M21" s="30"/>
      <c r="N21" s="22" t="s">
        <v>55</v>
      </c>
      <c r="O21" s="23"/>
      <c r="P21" s="158"/>
      <c r="Q21" s="186"/>
      <c r="R21" s="179"/>
      <c r="S21" s="116"/>
    </row>
    <row r="22" spans="1:19" ht="32.25" customHeight="1" x14ac:dyDescent="0.15">
      <c r="A22" s="118">
        <v>2</v>
      </c>
      <c r="B22" s="146" t="s">
        <v>11</v>
      </c>
      <c r="C22" s="183"/>
      <c r="D22" s="139">
        <v>1</v>
      </c>
      <c r="E22" s="121" t="s">
        <v>9</v>
      </c>
      <c r="F22" s="172"/>
      <c r="G22" s="36">
        <v>1</v>
      </c>
      <c r="H22" s="37" t="s">
        <v>41</v>
      </c>
      <c r="I22" s="15"/>
      <c r="J22" s="15"/>
      <c r="K22" s="15"/>
      <c r="L22" s="15"/>
      <c r="M22" s="28"/>
      <c r="N22" s="16" t="s">
        <v>55</v>
      </c>
      <c r="O22" s="17"/>
      <c r="P22" s="187">
        <f>SUM(M22:M26)</f>
        <v>0</v>
      </c>
      <c r="Q22" s="131" t="s">
        <v>55</v>
      </c>
      <c r="R22" s="177"/>
      <c r="S22" s="188" t="str">
        <f>IF(P22=0,"失格","クリア")</f>
        <v>失格</v>
      </c>
    </row>
    <row r="23" spans="1:19" ht="32.25" customHeight="1" x14ac:dyDescent="0.15">
      <c r="A23" s="119"/>
      <c r="B23" s="138"/>
      <c r="C23" s="184"/>
      <c r="D23" s="139"/>
      <c r="E23" s="122"/>
      <c r="F23" s="173"/>
      <c r="G23" s="38">
        <v>2</v>
      </c>
      <c r="H23" s="39" t="s">
        <v>27</v>
      </c>
      <c r="I23" s="18"/>
      <c r="J23" s="18"/>
      <c r="K23" s="18"/>
      <c r="L23" s="18"/>
      <c r="M23" s="29"/>
      <c r="N23" s="19" t="s">
        <v>55</v>
      </c>
      <c r="O23" s="20"/>
      <c r="P23" s="157"/>
      <c r="Q23" s="133"/>
      <c r="R23" s="178"/>
      <c r="S23" s="115"/>
    </row>
    <row r="24" spans="1:19" ht="32.25" customHeight="1" x14ac:dyDescent="0.15">
      <c r="A24" s="119"/>
      <c r="B24" s="138"/>
      <c r="C24" s="184"/>
      <c r="D24" s="139"/>
      <c r="E24" s="122"/>
      <c r="F24" s="173"/>
      <c r="G24" s="38">
        <v>3</v>
      </c>
      <c r="H24" s="39" t="s">
        <v>28</v>
      </c>
      <c r="I24" s="18"/>
      <c r="J24" s="18"/>
      <c r="K24" s="18"/>
      <c r="L24" s="18"/>
      <c r="M24" s="29"/>
      <c r="N24" s="19" t="s">
        <v>55</v>
      </c>
      <c r="O24" s="20"/>
      <c r="P24" s="157"/>
      <c r="Q24" s="133"/>
      <c r="R24" s="178"/>
      <c r="S24" s="115"/>
    </row>
    <row r="25" spans="1:19" ht="32.25" customHeight="1" x14ac:dyDescent="0.15">
      <c r="A25" s="119"/>
      <c r="B25" s="138"/>
      <c r="C25" s="184"/>
      <c r="D25" s="139"/>
      <c r="E25" s="122"/>
      <c r="F25" s="173"/>
      <c r="G25" s="38">
        <v>4</v>
      </c>
      <c r="H25" s="39" t="s">
        <v>50</v>
      </c>
      <c r="I25" s="18"/>
      <c r="J25" s="18"/>
      <c r="K25" s="18"/>
      <c r="L25" s="18"/>
      <c r="M25" s="29"/>
      <c r="N25" s="19" t="s">
        <v>55</v>
      </c>
      <c r="O25" s="20"/>
      <c r="P25" s="157"/>
      <c r="Q25" s="133"/>
      <c r="R25" s="178"/>
      <c r="S25" s="115"/>
    </row>
    <row r="26" spans="1:19" ht="32.25" customHeight="1" x14ac:dyDescent="0.15">
      <c r="A26" s="119"/>
      <c r="B26" s="138"/>
      <c r="C26" s="184"/>
      <c r="D26" s="139"/>
      <c r="E26" s="123"/>
      <c r="F26" s="174"/>
      <c r="G26" s="40">
        <v>5</v>
      </c>
      <c r="H26" s="41" t="s">
        <v>42</v>
      </c>
      <c r="I26" s="21"/>
      <c r="J26" s="21"/>
      <c r="K26" s="21"/>
      <c r="L26" s="21"/>
      <c r="M26" s="30"/>
      <c r="N26" s="22" t="s">
        <v>55</v>
      </c>
      <c r="O26" s="23"/>
      <c r="P26" s="158"/>
      <c r="Q26" s="186"/>
      <c r="R26" s="178"/>
      <c r="S26" s="116"/>
    </row>
    <row r="27" spans="1:19" ht="32.25" customHeight="1" x14ac:dyDescent="0.15">
      <c r="A27" s="119"/>
      <c r="B27" s="138"/>
      <c r="C27" s="184"/>
      <c r="D27" s="33">
        <v>2</v>
      </c>
      <c r="E27" s="44" t="s">
        <v>43</v>
      </c>
      <c r="F27" s="35"/>
      <c r="G27" s="43">
        <v>1</v>
      </c>
      <c r="H27" s="44" t="s">
        <v>52</v>
      </c>
      <c r="I27" s="14"/>
      <c r="J27" s="14"/>
      <c r="K27" s="14"/>
      <c r="L27" s="14"/>
      <c r="M27" s="32"/>
      <c r="N27" s="9" t="s">
        <v>55</v>
      </c>
      <c r="O27" s="10"/>
      <c r="P27" s="27">
        <f>SUM(M27)</f>
        <v>0</v>
      </c>
      <c r="Q27" s="9" t="s">
        <v>55</v>
      </c>
      <c r="R27" s="10"/>
      <c r="S27" s="10" t="str">
        <f>IF(P27=0,"失格","クリア")</f>
        <v>失格</v>
      </c>
    </row>
    <row r="28" spans="1:19" ht="32.25" customHeight="1" x14ac:dyDescent="0.15">
      <c r="A28" s="119"/>
      <c r="B28" s="138"/>
      <c r="C28" s="184"/>
      <c r="D28" s="139">
        <v>3</v>
      </c>
      <c r="E28" s="121" t="s">
        <v>44</v>
      </c>
      <c r="F28" s="172"/>
      <c r="G28" s="36">
        <v>1</v>
      </c>
      <c r="H28" s="45" t="s">
        <v>29</v>
      </c>
      <c r="I28" s="15"/>
      <c r="J28" s="15"/>
      <c r="K28" s="15"/>
      <c r="L28" s="15"/>
      <c r="M28" s="28"/>
      <c r="N28" s="16" t="s">
        <v>55</v>
      </c>
      <c r="O28" s="17"/>
      <c r="P28" s="187">
        <f>SUM(M28:M30)</f>
        <v>0</v>
      </c>
      <c r="Q28" s="131" t="s">
        <v>55</v>
      </c>
      <c r="R28" s="177"/>
      <c r="S28" s="188" t="str">
        <f>IF(P28=0,"失格","クリア")</f>
        <v>失格</v>
      </c>
    </row>
    <row r="29" spans="1:19" ht="32.25" customHeight="1" x14ac:dyDescent="0.15">
      <c r="A29" s="119"/>
      <c r="B29" s="138"/>
      <c r="C29" s="184"/>
      <c r="D29" s="139"/>
      <c r="E29" s="122"/>
      <c r="F29" s="173"/>
      <c r="G29" s="38">
        <v>2</v>
      </c>
      <c r="H29" s="46" t="s">
        <v>47</v>
      </c>
      <c r="I29" s="18"/>
      <c r="J29" s="18"/>
      <c r="K29" s="18"/>
      <c r="L29" s="18"/>
      <c r="M29" s="29"/>
      <c r="N29" s="19" t="s">
        <v>55</v>
      </c>
      <c r="O29" s="20"/>
      <c r="P29" s="157"/>
      <c r="Q29" s="133"/>
      <c r="R29" s="178"/>
      <c r="S29" s="115"/>
    </row>
    <row r="30" spans="1:19" ht="32.25" customHeight="1" x14ac:dyDescent="0.15">
      <c r="A30" s="119"/>
      <c r="B30" s="138"/>
      <c r="C30" s="184"/>
      <c r="D30" s="139"/>
      <c r="E30" s="123"/>
      <c r="F30" s="174"/>
      <c r="G30" s="40">
        <v>3</v>
      </c>
      <c r="H30" s="47" t="s">
        <v>48</v>
      </c>
      <c r="I30" s="21"/>
      <c r="J30" s="21"/>
      <c r="K30" s="21"/>
      <c r="L30" s="21"/>
      <c r="M30" s="30"/>
      <c r="N30" s="22" t="s">
        <v>55</v>
      </c>
      <c r="O30" s="23"/>
      <c r="P30" s="158"/>
      <c r="Q30" s="186"/>
      <c r="R30" s="179"/>
      <c r="S30" s="116"/>
    </row>
    <row r="31" spans="1:19" ht="32.25" customHeight="1" x14ac:dyDescent="0.15">
      <c r="A31" s="119"/>
      <c r="B31" s="138"/>
      <c r="C31" s="184"/>
      <c r="D31" s="139">
        <v>4</v>
      </c>
      <c r="E31" s="121" t="s">
        <v>10</v>
      </c>
      <c r="F31" s="172"/>
      <c r="G31" s="36">
        <v>1</v>
      </c>
      <c r="H31" s="37" t="s">
        <v>45</v>
      </c>
      <c r="I31" s="15"/>
      <c r="J31" s="15"/>
      <c r="K31" s="15"/>
      <c r="L31" s="15"/>
      <c r="M31" s="28"/>
      <c r="N31" s="16" t="s">
        <v>55</v>
      </c>
      <c r="O31" s="17"/>
      <c r="P31" s="187">
        <f>SUM(M31:M32)</f>
        <v>0</v>
      </c>
      <c r="Q31" s="131" t="s">
        <v>55</v>
      </c>
      <c r="R31" s="177"/>
      <c r="S31" s="188" t="str">
        <f>IF(P31=0,"失格","クリア")</f>
        <v>失格</v>
      </c>
    </row>
    <row r="32" spans="1:19" ht="32.25" customHeight="1" x14ac:dyDescent="0.15">
      <c r="A32" s="120"/>
      <c r="B32" s="147"/>
      <c r="C32" s="185"/>
      <c r="D32" s="139"/>
      <c r="E32" s="123"/>
      <c r="F32" s="174"/>
      <c r="G32" s="40">
        <v>2</v>
      </c>
      <c r="H32" s="41" t="s">
        <v>46</v>
      </c>
      <c r="I32" s="21"/>
      <c r="J32" s="21"/>
      <c r="K32" s="21"/>
      <c r="L32" s="21"/>
      <c r="M32" s="30"/>
      <c r="N32" s="22" t="s">
        <v>55</v>
      </c>
      <c r="O32" s="23"/>
      <c r="P32" s="158"/>
      <c r="Q32" s="186"/>
      <c r="R32" s="179"/>
      <c r="S32" s="116"/>
    </row>
    <row r="33" spans="1:19" ht="32.25" customHeight="1" x14ac:dyDescent="0.15">
      <c r="A33" s="118">
        <v>3</v>
      </c>
      <c r="B33" s="146" t="s">
        <v>53</v>
      </c>
      <c r="C33" s="183"/>
      <c r="D33" s="118">
        <v>1</v>
      </c>
      <c r="E33" s="150" t="s">
        <v>66</v>
      </c>
      <c r="F33" s="172"/>
      <c r="G33" s="118">
        <v>1</v>
      </c>
      <c r="H33" s="150" t="s">
        <v>67</v>
      </c>
      <c r="I33" s="195"/>
      <c r="J33" s="195"/>
      <c r="K33" s="195"/>
      <c r="L33" s="195"/>
      <c r="M33" s="193"/>
      <c r="N33" s="197" t="s">
        <v>55</v>
      </c>
      <c r="O33" s="177"/>
      <c r="P33" s="187"/>
      <c r="Q33" s="197" t="s">
        <v>55</v>
      </c>
      <c r="R33" s="177"/>
      <c r="S33" s="188" t="str">
        <f>IF(P33=0,"失格","クリア")</f>
        <v>失格</v>
      </c>
    </row>
    <row r="34" spans="1:19" ht="32.25" customHeight="1" x14ac:dyDescent="0.15">
      <c r="A34" s="119"/>
      <c r="B34" s="138"/>
      <c r="C34" s="184"/>
      <c r="D34" s="119"/>
      <c r="E34" s="151"/>
      <c r="F34" s="173"/>
      <c r="G34" s="182"/>
      <c r="H34" s="181"/>
      <c r="I34" s="196"/>
      <c r="J34" s="196"/>
      <c r="K34" s="196"/>
      <c r="L34" s="196"/>
      <c r="M34" s="194"/>
      <c r="N34" s="198"/>
      <c r="O34" s="199"/>
      <c r="P34" s="157"/>
      <c r="Q34" s="133"/>
      <c r="R34" s="178"/>
      <c r="S34" s="115"/>
    </row>
    <row r="35" spans="1:19" ht="32.25" customHeight="1" x14ac:dyDescent="0.15">
      <c r="A35" s="119"/>
      <c r="B35" s="138"/>
      <c r="C35" s="184"/>
      <c r="D35" s="120"/>
      <c r="E35" s="152"/>
      <c r="F35" s="174"/>
      <c r="G35" s="34">
        <v>2</v>
      </c>
      <c r="H35" s="61" t="s">
        <v>68</v>
      </c>
      <c r="I35" s="65"/>
      <c r="J35" s="65"/>
      <c r="K35" s="62"/>
      <c r="L35" s="65"/>
      <c r="M35" s="63"/>
      <c r="N35" s="64"/>
      <c r="O35" s="60"/>
      <c r="P35" s="158"/>
      <c r="Q35" s="186"/>
      <c r="R35" s="179"/>
      <c r="S35" s="116"/>
    </row>
    <row r="36" spans="1:19" ht="32.25" customHeight="1" x14ac:dyDescent="0.15">
      <c r="A36" s="119"/>
      <c r="B36" s="138"/>
      <c r="C36" s="184"/>
      <c r="D36" s="139">
        <v>2</v>
      </c>
      <c r="E36" s="121" t="s">
        <v>12</v>
      </c>
      <c r="F36" s="172"/>
      <c r="G36" s="36">
        <v>1</v>
      </c>
      <c r="H36" s="37" t="s">
        <v>30</v>
      </c>
      <c r="I36" s="15"/>
      <c r="J36" s="15"/>
      <c r="K36" s="15"/>
      <c r="L36" s="15"/>
      <c r="M36" s="28"/>
      <c r="N36" s="16" t="s">
        <v>55</v>
      </c>
      <c r="O36" s="24"/>
      <c r="P36" s="187">
        <f>SUM(M36:M39)</f>
        <v>0</v>
      </c>
      <c r="Q36" s="131" t="s">
        <v>55</v>
      </c>
      <c r="R36" s="200"/>
      <c r="S36" s="190" t="str">
        <f>IF(P36=0,"失格","クリア")</f>
        <v>失格</v>
      </c>
    </row>
    <row r="37" spans="1:19" ht="32.25" customHeight="1" x14ac:dyDescent="0.15">
      <c r="A37" s="119"/>
      <c r="B37" s="138"/>
      <c r="C37" s="184"/>
      <c r="D37" s="139"/>
      <c r="E37" s="122"/>
      <c r="F37" s="173"/>
      <c r="G37" s="38">
        <v>2</v>
      </c>
      <c r="H37" s="39" t="s">
        <v>35</v>
      </c>
      <c r="I37" s="18"/>
      <c r="J37" s="18"/>
      <c r="K37" s="18"/>
      <c r="L37" s="18"/>
      <c r="M37" s="29"/>
      <c r="N37" s="19" t="s">
        <v>55</v>
      </c>
      <c r="O37" s="25"/>
      <c r="P37" s="157"/>
      <c r="Q37" s="133"/>
      <c r="R37" s="202"/>
      <c r="S37" s="191"/>
    </row>
    <row r="38" spans="1:19" ht="32.25" customHeight="1" x14ac:dyDescent="0.15">
      <c r="A38" s="119"/>
      <c r="B38" s="138"/>
      <c r="C38" s="184"/>
      <c r="D38" s="139"/>
      <c r="E38" s="122"/>
      <c r="F38" s="173"/>
      <c r="G38" s="38">
        <v>3</v>
      </c>
      <c r="H38" s="39" t="s">
        <v>31</v>
      </c>
      <c r="I38" s="18"/>
      <c r="J38" s="18"/>
      <c r="K38" s="18"/>
      <c r="L38" s="18"/>
      <c r="M38" s="29"/>
      <c r="N38" s="19" t="s">
        <v>55</v>
      </c>
      <c r="O38" s="25"/>
      <c r="P38" s="157"/>
      <c r="Q38" s="133"/>
      <c r="R38" s="202"/>
      <c r="S38" s="191"/>
    </row>
    <row r="39" spans="1:19" ht="32.25" customHeight="1" x14ac:dyDescent="0.15">
      <c r="A39" s="119"/>
      <c r="B39" s="138"/>
      <c r="C39" s="184"/>
      <c r="D39" s="139"/>
      <c r="E39" s="123"/>
      <c r="F39" s="174"/>
      <c r="G39" s="40">
        <v>4</v>
      </c>
      <c r="H39" s="41" t="s">
        <v>32</v>
      </c>
      <c r="I39" s="21"/>
      <c r="J39" s="21"/>
      <c r="K39" s="21"/>
      <c r="L39" s="21"/>
      <c r="M39" s="30"/>
      <c r="N39" s="22" t="s">
        <v>55</v>
      </c>
      <c r="O39" s="26"/>
      <c r="P39" s="158"/>
      <c r="Q39" s="186"/>
      <c r="R39" s="201"/>
      <c r="S39" s="192"/>
    </row>
    <row r="40" spans="1:19" ht="32.25" customHeight="1" x14ac:dyDescent="0.15">
      <c r="A40" s="119"/>
      <c r="B40" s="138"/>
      <c r="C40" s="184"/>
      <c r="D40" s="139">
        <v>3</v>
      </c>
      <c r="E40" s="121" t="s">
        <v>13</v>
      </c>
      <c r="F40" s="172"/>
      <c r="G40" s="36">
        <v>1</v>
      </c>
      <c r="H40" s="37" t="s">
        <v>33</v>
      </c>
      <c r="I40" s="15"/>
      <c r="J40" s="15"/>
      <c r="K40" s="15"/>
      <c r="L40" s="15"/>
      <c r="M40" s="28"/>
      <c r="N40" s="16" t="s">
        <v>55</v>
      </c>
      <c r="O40" s="24"/>
      <c r="P40" s="187">
        <f>SUM(M40:M41)</f>
        <v>0</v>
      </c>
      <c r="Q40" s="131" t="s">
        <v>55</v>
      </c>
      <c r="R40" s="200"/>
      <c r="S40" s="190" t="str">
        <f>IF(P40=0,"失格","クリア")</f>
        <v>失格</v>
      </c>
    </row>
    <row r="41" spans="1:19" ht="32.25" customHeight="1" x14ac:dyDescent="0.15">
      <c r="A41" s="120"/>
      <c r="B41" s="147"/>
      <c r="C41" s="185"/>
      <c r="D41" s="139"/>
      <c r="E41" s="122"/>
      <c r="F41" s="173"/>
      <c r="G41" s="40">
        <v>2</v>
      </c>
      <c r="H41" s="41" t="s">
        <v>34</v>
      </c>
      <c r="I41" s="21"/>
      <c r="J41" s="21"/>
      <c r="K41" s="21"/>
      <c r="L41" s="21"/>
      <c r="M41" s="30"/>
      <c r="N41" s="22" t="s">
        <v>55</v>
      </c>
      <c r="O41" s="26"/>
      <c r="P41" s="158"/>
      <c r="Q41" s="186"/>
      <c r="R41" s="201"/>
      <c r="S41" s="192"/>
    </row>
    <row r="42" spans="1:19" ht="32.25" customHeight="1" x14ac:dyDescent="0.15">
      <c r="A42" s="33"/>
      <c r="B42" s="48" t="s">
        <v>14</v>
      </c>
      <c r="C42" s="42"/>
      <c r="D42" s="33"/>
      <c r="E42" s="57" t="s">
        <v>36</v>
      </c>
      <c r="F42" s="50">
        <f>SUM(F5:F41)</f>
        <v>0</v>
      </c>
      <c r="G42" s="119"/>
      <c r="H42" s="180"/>
      <c r="I42" s="6"/>
      <c r="J42" s="6"/>
      <c r="M42" s="12"/>
      <c r="N42" s="12"/>
      <c r="O42" s="13"/>
      <c r="P42" s="33">
        <f>SUM(P4:P41)</f>
        <v>0</v>
      </c>
      <c r="Q42" s="11" t="s">
        <v>55</v>
      </c>
      <c r="R42" s="8">
        <f>SUM(R4:R41)</f>
        <v>0</v>
      </c>
      <c r="S42" s="31" t="str">
        <f>LOOKUP("失格",S5:S41)</f>
        <v>失格</v>
      </c>
    </row>
    <row r="43" spans="1:19" ht="13.5" customHeight="1" x14ac:dyDescent="0.15">
      <c r="A43" s="51"/>
      <c r="B43" s="52"/>
      <c r="C43" s="51"/>
      <c r="D43" s="51"/>
      <c r="E43" s="53"/>
      <c r="F43" s="52"/>
      <c r="G43" s="51"/>
      <c r="H43" s="53"/>
    </row>
    <row r="44" spans="1:19" ht="33" customHeight="1" x14ac:dyDescent="0.15">
      <c r="A44" s="33"/>
      <c r="B44" s="54" t="s">
        <v>15</v>
      </c>
      <c r="C44" s="42"/>
      <c r="D44" s="33"/>
      <c r="E44" s="55" t="s">
        <v>59</v>
      </c>
      <c r="F44" s="48"/>
      <c r="G44" s="34"/>
      <c r="H44" s="56"/>
      <c r="I44" s="7"/>
      <c r="J44" s="6"/>
    </row>
    <row r="45" spans="1:19" ht="13.5" customHeight="1" x14ac:dyDescent="0.15">
      <c r="A45" s="51"/>
      <c r="B45" s="52"/>
      <c r="C45" s="51"/>
      <c r="D45" s="51"/>
      <c r="E45" s="53"/>
      <c r="F45" s="52"/>
      <c r="G45" s="51"/>
      <c r="H45" s="53"/>
    </row>
    <row r="46" spans="1:19" ht="31.5" customHeight="1" x14ac:dyDescent="0.15">
      <c r="A46" s="33"/>
      <c r="B46" s="48" t="s">
        <v>16</v>
      </c>
      <c r="C46" s="33"/>
      <c r="D46" s="33"/>
      <c r="E46" s="49"/>
      <c r="F46" s="50"/>
      <c r="G46" s="180"/>
      <c r="H46" s="180"/>
      <c r="I46" s="6"/>
      <c r="J46" s="6"/>
    </row>
    <row r="48" spans="1:19" ht="30" customHeight="1" x14ac:dyDescent="0.15">
      <c r="B48" s="52" t="s">
        <v>61</v>
      </c>
      <c r="C48" s="2" t="s">
        <v>62</v>
      </c>
      <c r="D48" s="59" t="s">
        <v>63</v>
      </c>
    </row>
    <row r="49" spans="2:19" ht="37.5" customHeight="1" x14ac:dyDescent="0.15">
      <c r="B49" s="52" t="s">
        <v>60</v>
      </c>
      <c r="C49" s="163"/>
      <c r="D49" s="164"/>
      <c r="E49" s="164"/>
      <c r="F49" s="164"/>
      <c r="G49" s="58"/>
      <c r="H49" s="160"/>
      <c r="I49" s="161"/>
      <c r="J49" s="161"/>
      <c r="K49" s="161"/>
      <c r="L49" s="161"/>
      <c r="M49" s="161"/>
      <c r="N49" s="161"/>
      <c r="O49" s="161"/>
      <c r="P49" s="161"/>
      <c r="Q49" s="161"/>
      <c r="R49" s="161"/>
      <c r="S49" s="162"/>
    </row>
    <row r="50" spans="2:19" ht="37.5" customHeight="1" x14ac:dyDescent="0.15">
      <c r="C50" s="165"/>
      <c r="D50" s="166"/>
      <c r="E50" s="166"/>
      <c r="F50" s="166"/>
      <c r="G50" s="58"/>
      <c r="H50" s="160"/>
      <c r="I50" s="161"/>
      <c r="J50" s="161"/>
      <c r="K50" s="161"/>
      <c r="L50" s="161"/>
      <c r="M50" s="161"/>
      <c r="N50" s="161"/>
      <c r="O50" s="161"/>
      <c r="P50" s="161"/>
      <c r="Q50" s="161"/>
      <c r="R50" s="161"/>
      <c r="S50" s="162"/>
    </row>
    <row r="51" spans="2:19" ht="37.5" customHeight="1" x14ac:dyDescent="0.15">
      <c r="C51" s="165"/>
      <c r="D51" s="166"/>
      <c r="E51" s="166"/>
      <c r="F51" s="166"/>
      <c r="G51" s="58"/>
      <c r="H51" s="160"/>
      <c r="I51" s="161"/>
      <c r="J51" s="161"/>
      <c r="K51" s="161"/>
      <c r="L51" s="161"/>
      <c r="M51" s="161"/>
      <c r="N51" s="161"/>
      <c r="O51" s="161"/>
      <c r="P51" s="161"/>
      <c r="Q51" s="161"/>
      <c r="R51" s="161"/>
      <c r="S51" s="162"/>
    </row>
    <row r="52" spans="2:19" ht="37.5" customHeight="1" x14ac:dyDescent="0.15">
      <c r="C52" s="167"/>
      <c r="D52" s="168"/>
      <c r="E52" s="168"/>
      <c r="F52" s="168"/>
      <c r="G52" s="58"/>
      <c r="H52" s="160"/>
      <c r="I52" s="161"/>
      <c r="J52" s="161"/>
      <c r="K52" s="161"/>
      <c r="L52" s="161"/>
      <c r="M52" s="161"/>
      <c r="N52" s="161"/>
      <c r="O52" s="161"/>
      <c r="P52" s="161"/>
      <c r="Q52" s="161"/>
      <c r="R52" s="161"/>
      <c r="S52" s="162"/>
    </row>
    <row r="53" spans="2:19" ht="30" customHeight="1" x14ac:dyDescent="0.15"/>
  </sheetData>
  <mergeCells count="115">
    <mergeCell ref="N33:N34"/>
    <mergeCell ref="O33:O34"/>
    <mergeCell ref="P33:P35"/>
    <mergeCell ref="R33:R35"/>
    <mergeCell ref="Q33:Q35"/>
    <mergeCell ref="P40:P41"/>
    <mergeCell ref="Q40:Q41"/>
    <mergeCell ref="R40:R41"/>
    <mergeCell ref="P36:P39"/>
    <mergeCell ref="Q36:Q39"/>
    <mergeCell ref="R36:R39"/>
    <mergeCell ref="M33:M34"/>
    <mergeCell ref="I33:I34"/>
    <mergeCell ref="J33:J34"/>
    <mergeCell ref="F33:F35"/>
    <mergeCell ref="K33:K34"/>
    <mergeCell ref="L33:L34"/>
    <mergeCell ref="B33:B41"/>
    <mergeCell ref="C33:C41"/>
    <mergeCell ref="A33:A41"/>
    <mergeCell ref="S3:S4"/>
    <mergeCell ref="S31:S32"/>
    <mergeCell ref="S36:S39"/>
    <mergeCell ref="S40:S41"/>
    <mergeCell ref="S5:S9"/>
    <mergeCell ref="S10:S14"/>
    <mergeCell ref="S15:S17"/>
    <mergeCell ref="S18:S19"/>
    <mergeCell ref="S20:S21"/>
    <mergeCell ref="S28:S30"/>
    <mergeCell ref="S33:S35"/>
    <mergeCell ref="P31:P32"/>
    <mergeCell ref="Q31:Q32"/>
    <mergeCell ref="R31:R32"/>
    <mergeCell ref="P18:P19"/>
    <mergeCell ref="Q15:Q17"/>
    <mergeCell ref="S22:S26"/>
    <mergeCell ref="P22:P26"/>
    <mergeCell ref="Q22:Q26"/>
    <mergeCell ref="R22:R26"/>
    <mergeCell ref="P28:P30"/>
    <mergeCell ref="R28:R30"/>
    <mergeCell ref="Q28:Q30"/>
    <mergeCell ref="R15:R17"/>
    <mergeCell ref="R10:R14"/>
    <mergeCell ref="Q20:Q21"/>
    <mergeCell ref="R20:R21"/>
    <mergeCell ref="Q18:Q19"/>
    <mergeCell ref="R18:R19"/>
    <mergeCell ref="P20:P21"/>
    <mergeCell ref="P15:P17"/>
    <mergeCell ref="P5:P9"/>
    <mergeCell ref="Q5:Q9"/>
    <mergeCell ref="P10:P14"/>
    <mergeCell ref="Q10:Q14"/>
    <mergeCell ref="G46:H46"/>
    <mergeCell ref="A5:A21"/>
    <mergeCell ref="D5:D9"/>
    <mergeCell ref="D10:D14"/>
    <mergeCell ref="D15:D17"/>
    <mergeCell ref="D18:D19"/>
    <mergeCell ref="D20:D21"/>
    <mergeCell ref="C22:C32"/>
    <mergeCell ref="D22:D26"/>
    <mergeCell ref="D28:D30"/>
    <mergeCell ref="D31:D32"/>
    <mergeCell ref="B22:B32"/>
    <mergeCell ref="A22:A32"/>
    <mergeCell ref="D40:D41"/>
    <mergeCell ref="D36:D39"/>
    <mergeCell ref="C5:C21"/>
    <mergeCell ref="B5:B21"/>
    <mergeCell ref="F36:F39"/>
    <mergeCell ref="F40:F41"/>
    <mergeCell ref="E36:E39"/>
    <mergeCell ref="E40:E41"/>
    <mergeCell ref="E18:E19"/>
    <mergeCell ref="E20:E21"/>
    <mergeCell ref="E33:E35"/>
    <mergeCell ref="A3:B4"/>
    <mergeCell ref="F31:F32"/>
    <mergeCell ref="F18:F19"/>
    <mergeCell ref="E28:E30"/>
    <mergeCell ref="E31:E32"/>
    <mergeCell ref="E5:E9"/>
    <mergeCell ref="E10:E14"/>
    <mergeCell ref="E15:E17"/>
    <mergeCell ref="G42:H42"/>
    <mergeCell ref="D33:D35"/>
    <mergeCell ref="H33:H34"/>
    <mergeCell ref="G33:G34"/>
    <mergeCell ref="K1:O1"/>
    <mergeCell ref="B1:G1"/>
    <mergeCell ref="H49:S49"/>
    <mergeCell ref="H50:S50"/>
    <mergeCell ref="C49:F49"/>
    <mergeCell ref="C50:F50"/>
    <mergeCell ref="C51:F51"/>
    <mergeCell ref="C52:F52"/>
    <mergeCell ref="G4:H4"/>
    <mergeCell ref="D3:E4"/>
    <mergeCell ref="F5:F9"/>
    <mergeCell ref="G3:R3"/>
    <mergeCell ref="F3:F4"/>
    <mergeCell ref="R5:R9"/>
    <mergeCell ref="M4:R4"/>
    <mergeCell ref="H51:S51"/>
    <mergeCell ref="H52:S52"/>
    <mergeCell ref="E22:E26"/>
    <mergeCell ref="F20:F21"/>
    <mergeCell ref="F22:F26"/>
    <mergeCell ref="F28:F30"/>
    <mergeCell ref="F10:F14"/>
    <mergeCell ref="F15:F17"/>
    <mergeCell ref="C3:C4"/>
  </mergeCells>
  <phoneticPr fontId="2"/>
  <pageMargins left="0.59055118110236227" right="0.39370078740157483" top="0.98425196850393704" bottom="0.39370078740157483" header="0.51181102362204722" footer="0.11811023622047245"/>
  <pageSetup paperSize="8" scale="72" orientation="portrait" r:id="rId1"/>
  <headerFooter alignWithMargins="0">
    <oddHeader>&amp;R&amp;18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A</vt:lpstr>
      <vt:lpstr>B</vt:lpstr>
      <vt:lpstr>A!Print_Area</vt:lpstr>
      <vt:lpstr>B!Print_Area</vt:lpstr>
      <vt:lpstr>A!Print_Titles</vt:lpstr>
      <vt:lpstr>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松江市役所</dc:creator>
  <cp:lastModifiedBy>中央図書館長　小林　久美子</cp:lastModifiedBy>
  <cp:lastPrinted>2022-09-19T03:45:18Z</cp:lastPrinted>
  <dcterms:created xsi:type="dcterms:W3CDTF">2011-09-17T05:41:46Z</dcterms:created>
  <dcterms:modified xsi:type="dcterms:W3CDTF">2022-09-25T02:53:04Z</dcterms:modified>
</cp:coreProperties>
</file>