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X:\建設工事監理室\05-H 通知文書\R7_所管通知文書\R070999_松江市建設工事ウィークリースタンスに関する特記仕様書について\"/>
    </mc:Choice>
  </mc:AlternateContent>
  <xr:revisionPtr revIDLastSave="0" documentId="13_ncr:1_{8F3184A0-B334-4B72-B9ED-36EEA9D37B4A}" xr6:coauthVersionLast="47" xr6:coauthVersionMax="47" xr10:uidLastSave="{00000000-0000-0000-0000-000000000000}"/>
  <bookViews>
    <workbookView xWindow="20370" yWindow="-6900" windowWidth="28110" windowHeight="16440" xr2:uid="{00000000-000D-0000-FFFF-FFFF00000000}"/>
  </bookViews>
  <sheets>
    <sheet name="報告書" sheetId="1" r:id="rId1"/>
    <sheet name="データ退避シート" sheetId="5" state="hidden" r:id="rId2"/>
  </sheets>
  <definedNames>
    <definedName name="_xlnm.Print_Area" localSheetId="0">報告書!$B$6:$P$137</definedName>
    <definedName name="Z_78CD4503_D60C_4A8B_97ED_FB5838AFED91_.wvu.Cols" localSheetId="0" hidden="1">報告書!$V:$Y</definedName>
    <definedName name="Z_78CD4503_D60C_4A8B_97ED_FB5838AFED91_.wvu.PrintArea" localSheetId="0" hidden="1">報告書!$B$6:$P$134</definedName>
    <definedName name="入力">報告書!$D$9,報告書!$D$10:$G$12,報告書!$B$12,報告書!$K$10:$K$12,報告書!$M$10:$M$12,報告書!$O$10:$O$12,報告書!$I$64:$O$66,報告書!$B$105</definedName>
  </definedNames>
  <calcPr calcId="191029"/>
  <customWorkbookViews>
    <customWorkbookView name="井上　由紀夫 - 個人用ビュー" guid="{78CD4503-D60C-4A8B-97ED-FB5838AFED91}" mergeInterval="0" personalView="1" maximized="1" xWindow="-2891" yWindow="3" windowWidth="2902" windowHeight="1582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1" i="5" l="1"/>
  <c r="BC1" i="5"/>
  <c r="BB1" i="5"/>
  <c r="AU1" i="5"/>
  <c r="C1" i="5"/>
  <c r="B1" i="5"/>
  <c r="G50" i="1" a="1"/>
  <c r="G50" i="1" s="1"/>
  <c r="G42" i="1"/>
  <c r="G42" i="1" a="1"/>
  <c r="G34" i="1" a="1"/>
  <c r="G34" i="1" s="1"/>
  <c r="G27" i="1" a="1"/>
  <c r="G27" i="1" s="1"/>
  <c r="X13" i="1"/>
  <c r="X12" i="1"/>
  <c r="X11" i="1"/>
  <c r="X10" i="1"/>
  <c r="W94" i="1"/>
  <c r="G96" i="1" s="1" a="1"/>
  <c r="G96" i="1" s="1"/>
  <c r="W89" i="1"/>
  <c r="G91" i="1" s="1" a="1"/>
  <c r="G91" i="1" s="1"/>
  <c r="W84" i="1"/>
  <c r="G86" i="1" s="1" a="1"/>
  <c r="G86" i="1" s="1"/>
  <c r="W77" i="1"/>
  <c r="G79" i="1" s="1" a="1"/>
  <c r="G79" i="1" s="1"/>
  <c r="W70" i="1"/>
  <c r="G72" i="1" s="1" a="1"/>
  <c r="G72" i="1" s="1"/>
  <c r="W63" i="1"/>
  <c r="G65" i="1" s="1" a="1"/>
  <c r="G65" i="1" s="1"/>
  <c r="W55" i="1"/>
  <c r="G57" i="1" s="1" a="1"/>
  <c r="G57" i="1" s="1"/>
  <c r="W48" i="1"/>
  <c r="W40" i="1"/>
  <c r="W32" i="1"/>
  <c r="W25" i="1"/>
  <c r="W18" i="1"/>
  <c r="G20" i="1" s="1" a="1"/>
  <c r="G20" i="1" s="1"/>
  <c r="CD1" i="5" l="1"/>
  <c r="CC1" i="5"/>
  <c r="CB1" i="5"/>
  <c r="CA1" i="5"/>
  <c r="BZ1" i="5"/>
  <c r="BY1" i="5"/>
  <c r="BX1" i="5"/>
  <c r="BW1" i="5"/>
  <c r="BV1" i="5"/>
  <c r="BU1" i="5"/>
  <c r="BT1" i="5"/>
  <c r="BS1" i="5"/>
  <c r="BR1" i="5"/>
  <c r="BQ1" i="5"/>
  <c r="BP1" i="5"/>
  <c r="BO1" i="5"/>
  <c r="BN1" i="5"/>
  <c r="BM1" i="5"/>
  <c r="BL1" i="5"/>
  <c r="BK1" i="5"/>
  <c r="BJ1" i="5"/>
  <c r="BI1" i="5"/>
  <c r="BH1" i="5"/>
  <c r="BG1" i="5"/>
  <c r="BF1" i="5"/>
  <c r="BE1" i="5"/>
  <c r="BA1" i="5"/>
  <c r="AZ1" i="5"/>
  <c r="AY1" i="5"/>
  <c r="AX1" i="5"/>
  <c r="AW1" i="5"/>
  <c r="AV1" i="5"/>
  <c r="AT1" i="5"/>
  <c r="AS1" i="5"/>
  <c r="AR1" i="5"/>
  <c r="AQ1" i="5"/>
  <c r="AP1" i="5"/>
  <c r="AO1" i="5"/>
  <c r="AN1" i="5"/>
  <c r="AM1" i="5"/>
  <c r="AL1" i="5"/>
  <c r="AK1" i="5"/>
  <c r="AJ1" i="5"/>
  <c r="AI1" i="5"/>
  <c r="AH1" i="5"/>
  <c r="AG1" i="5"/>
  <c r="AF1" i="5"/>
  <c r="AE1" i="5"/>
  <c r="AD1" i="5"/>
  <c r="AC1" i="5"/>
  <c r="AB1" i="5"/>
  <c r="AA1" i="5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E1" i="5"/>
  <c r="H1" i="5"/>
  <c r="I1" i="5"/>
  <c r="G1" i="5"/>
  <c r="F1" i="5"/>
  <c r="D1" i="5"/>
  <c r="G3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<sst xmlns="http://schemas.openxmlformats.org/spreadsheetml/2006/main" count="96" uniqueCount="67">
  <si>
    <t>ウィークリースタンスに関する実施報告書</t>
    <rPh sb="14" eb="16">
      <t>ジッシ</t>
    </rPh>
    <rPh sb="16" eb="19">
      <t>ホウコクショ</t>
    </rPh>
    <phoneticPr fontId="1"/>
  </si>
  <si>
    <t>受注者名</t>
    <rPh sb="0" eb="4">
      <t>ジュチュウシャメイ</t>
    </rPh>
    <phoneticPr fontId="1"/>
  </si>
  <si>
    <t>着工</t>
    <rPh sb="0" eb="2">
      <t>チャッコウ</t>
    </rPh>
    <phoneticPr fontId="1"/>
  </si>
  <si>
    <t>完成</t>
    <rPh sb="0" eb="2">
      <t>カンセイ</t>
    </rPh>
    <phoneticPr fontId="1"/>
  </si>
  <si>
    <t>現場代理人</t>
    <rPh sb="0" eb="5">
      <t>ゲンバダイリニン</t>
    </rPh>
    <phoneticPr fontId="1"/>
  </si>
  <si>
    <t>工　事　名</t>
    <rPh sb="0" eb="1">
      <t>コウ</t>
    </rPh>
    <rPh sb="2" eb="3">
      <t>コト</t>
    </rPh>
    <rPh sb="4" eb="5">
      <t>ナ</t>
    </rPh>
    <phoneticPr fontId="1"/>
  </si>
  <si>
    <t>実 地 完 成</t>
    <rPh sb="0" eb="1">
      <t>ジツ</t>
    </rPh>
    <rPh sb="2" eb="3">
      <t>チ</t>
    </rPh>
    <rPh sb="4" eb="5">
      <t>カン</t>
    </rPh>
    <rPh sb="6" eb="7">
      <t>シゲル</t>
    </rPh>
    <phoneticPr fontId="1"/>
  </si>
  <si>
    <t>工　期</t>
    <rPh sb="0" eb="1">
      <t>コウ</t>
    </rPh>
    <rPh sb="2" eb="3">
      <t>キ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</si>
  <si>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</si>
  <si>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</si>
  <si>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</si>
  <si>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</si>
  <si>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技術者</t>
    <rPh sb="0" eb="3">
      <t>ギジュツシャ</t>
    </rPh>
    <phoneticPr fontId="1"/>
  </si>
  <si>
    <t>主任</t>
    <rPh sb="0" eb="2">
      <t>シュニン</t>
    </rPh>
    <phoneticPr fontId="1"/>
  </si>
  <si>
    <t>監理</t>
    <rPh sb="0" eb="2">
      <t>カンリ</t>
    </rPh>
    <phoneticPr fontId="1"/>
  </si>
  <si>
    <t>【入力区分】</t>
    <rPh sb="1" eb="3">
      <t>ニュウリョク</t>
    </rPh>
    <rPh sb="3" eb="5">
      <t>クブン</t>
    </rPh>
    <phoneticPr fontId="1"/>
  </si>
  <si>
    <t>選択入力</t>
    <rPh sb="0" eb="2">
      <t>センタク</t>
    </rPh>
    <rPh sb="2" eb="4">
      <t>ニュウリョク</t>
    </rPh>
    <phoneticPr fontId="1"/>
  </si>
  <si>
    <t>直接入力</t>
    <rPh sb="0" eb="4">
      <t>チョクセツニュウリョク</t>
    </rPh>
    <phoneticPr fontId="1"/>
  </si>
  <si>
    <t>確認項目（内容）</t>
    <rPh sb="0" eb="4">
      <t>カクニンコウモク</t>
    </rPh>
    <rPh sb="5" eb="7">
      <t>ナイヨウ</t>
    </rPh>
    <phoneticPr fontId="1"/>
  </si>
  <si>
    <t>１．時間外に「仕事が発生することのない・仕事が前提とならない」よう留意する。</t>
    <phoneticPr fontId="1"/>
  </si>
  <si>
    <t>① 勤務時間外の打合せの設定は行わない。</t>
    <phoneticPr fontId="1"/>
  </si>
  <si>
    <t>② 施工時間外の立会の設定は行わない。</t>
  </si>
  <si>
    <t>２．土日等の休日に「仕事が発生することのない・仕事が前提とならない」よう留意する。</t>
    <phoneticPr fontId="1"/>
  </si>
  <si>
    <t>３．受発注者間のパートナーシップの適確な運用による円滑な施工に繋げるよう留意する。</t>
    <phoneticPr fontId="1"/>
  </si>
  <si>
    <t>④ 金曜日（休日前）に資料作成依頼を行う場合は、翌週月曜日（休日明け）を期限日
　としない。</t>
    <phoneticPr fontId="1"/>
  </si>
  <si>
    <t>４．自由意見等</t>
    <rPh sb="2" eb="6">
      <t>ジユウイケン</t>
    </rPh>
    <rPh sb="6" eb="7">
      <t>トウ</t>
    </rPh>
    <phoneticPr fontId="1"/>
  </si>
  <si>
    <t>【別紙】</t>
    <rPh sb="1" eb="3">
      <t>ベッシ</t>
    </rPh>
    <phoneticPr fontId="1"/>
  </si>
  <si>
    <t>（実施状況）</t>
    <rPh sb="1" eb="3">
      <t>ジッシ</t>
    </rPh>
    <rPh sb="3" eb="5">
      <t>ジョウキョウ</t>
    </rPh>
    <phoneticPr fontId="1"/>
  </si>
  <si>
    <t>（理由）</t>
    <rPh sb="1" eb="3">
      <t>リユウ</t>
    </rPh>
    <phoneticPr fontId="1"/>
  </si>
  <si>
    <t>※複数選択可</t>
    <rPh sb="1" eb="3">
      <t>フクスウ</t>
    </rPh>
    <rPh sb="3" eb="5">
      <t>センタク</t>
    </rPh>
    <rPh sb="5" eb="6">
      <t>カ</t>
    </rPh>
    <phoneticPr fontId="1"/>
  </si>
  <si>
    <t>（主な書類名）</t>
    <rPh sb="1" eb="2">
      <t>オモ</t>
    </rPh>
    <rPh sb="3" eb="6">
      <t>ショルイメイ</t>
    </rPh>
    <phoneticPr fontId="1"/>
  </si>
  <si>
    <t>（中止の有無）</t>
    <rPh sb="1" eb="3">
      <t>チュウシ</t>
    </rPh>
    <rPh sb="4" eb="6">
      <t>ウム</t>
    </rPh>
    <phoneticPr fontId="1"/>
  </si>
  <si>
    <t>（手続き状況）</t>
    <rPh sb="1" eb="3">
      <t>テツヅ</t>
    </rPh>
    <rPh sb="4" eb="6">
      <t>ジョウキョウ</t>
    </rPh>
    <phoneticPr fontId="1"/>
  </si>
  <si>
    <t>⑧ 立会等（打合せや協議含む）において、遠隔臨場を積極的に活用する。</t>
    <rPh sb="2" eb="4">
      <t>タチアイ</t>
    </rPh>
    <rPh sb="4" eb="5">
      <t>トウ</t>
    </rPh>
    <rPh sb="6" eb="8">
      <t>ウチアワ</t>
    </rPh>
    <rPh sb="10" eb="12">
      <t>キョウギ</t>
    </rPh>
    <rPh sb="12" eb="13">
      <t>フク</t>
    </rPh>
    <rPh sb="20" eb="22">
      <t>エンカク</t>
    </rPh>
    <rPh sb="22" eb="24">
      <t>リンジョウ</t>
    </rPh>
    <rPh sb="25" eb="27">
      <t>セッキョク</t>
    </rPh>
    <rPh sb="27" eb="28">
      <t>テキ</t>
    </rPh>
    <rPh sb="29" eb="31">
      <t>カツヨウ</t>
    </rPh>
    <phoneticPr fontId="1"/>
  </si>
  <si>
    <t>⑩ 現地状況が異なる場合等にあたっては、発注者と遅滞なく協議・調整する。</t>
    <rPh sb="20" eb="22">
      <t>ハッチュウ</t>
    </rPh>
    <phoneticPr fontId="1"/>
  </si>
  <si>
    <t>［不必要な資料の例：構造計算書、設計検討書、変更図、数量計算書etc.　設計図書照査の範疇を超えた資料など］</t>
    <rPh sb="1" eb="4">
      <t>フヒツヨウ</t>
    </rPh>
    <rPh sb="5" eb="7">
      <t>シリョウ</t>
    </rPh>
    <rPh sb="8" eb="9">
      <t>レイ</t>
    </rPh>
    <rPh sb="10" eb="15">
      <t>コウゾウケイサンショ</t>
    </rPh>
    <rPh sb="16" eb="21">
      <t>セッケイケントウショ</t>
    </rPh>
    <rPh sb="22" eb="25">
      <t>ヘンコウズ</t>
    </rPh>
    <rPh sb="26" eb="31">
      <t>スウリョウケイサンショ</t>
    </rPh>
    <rPh sb="36" eb="40">
      <t>セッケイトショ</t>
    </rPh>
    <rPh sb="40" eb="42">
      <t>ショウサ</t>
    </rPh>
    <rPh sb="43" eb="45">
      <t>ハンチュウ</t>
    </rPh>
    <rPh sb="46" eb="47">
      <t>コ</t>
    </rPh>
    <rPh sb="49" eb="51">
      <t>シリョウ</t>
    </rPh>
    <phoneticPr fontId="1"/>
  </si>
  <si>
    <t>⑤ ワンデーレスポンスの徹底</t>
    <phoneticPr fontId="1"/>
  </si>
  <si>
    <t>（内容）</t>
    <rPh sb="1" eb="3">
      <t>ナイヨウ</t>
    </rPh>
    <phoneticPr fontId="1"/>
  </si>
  <si>
    <t>（適切性）</t>
    <rPh sb="1" eb="4">
      <t>テキセツセイ</t>
    </rPh>
    <phoneticPr fontId="1"/>
  </si>
  <si>
    <t>※「勤務時間」は受注者側における雇用上の正規の勤務時間帯
　「施工時間」とは勤務時間から現場における準備及び片付けに要する時間を
　除いた時間帯</t>
    <rPh sb="25" eb="27">
      <t>ジカン</t>
    </rPh>
    <rPh sb="27" eb="28">
      <t>タイ</t>
    </rPh>
    <phoneticPr fontId="1"/>
  </si>
  <si>
    <t>工事データ</t>
    <rPh sb="0" eb="2">
      <t>コウジ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</si>
  <si>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</si>
  <si>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</si>
  <si>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</si>
  <si>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</si>
  <si>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↑</t>
    <phoneticPr fontId="1"/>
  </si>
  <si>
    <t>工事番号</t>
    <rPh sb="0" eb="2">
      <t>コウジ</t>
    </rPh>
    <rPh sb="2" eb="4">
      <t>バンゴウ</t>
    </rPh>
    <phoneticPr fontId="1"/>
  </si>
  <si>
    <t>(直接入力)</t>
    <rPh sb="1" eb="3">
      <t>チョクセツ</t>
    </rPh>
    <rPh sb="3" eb="5">
      <t>ニュウリョク</t>
    </rPh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</si>
  <si>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</si>
  <si>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</si>
  <si>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</si>
  <si>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</si>
  <si>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</si>
  <si>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</si>
  <si>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⑪</t>
    <phoneticPr fontId="1"/>
  </si>
  <si>
    <t>⑫</t>
    <phoneticPr fontId="1"/>
  </si>
  <si>
    <t>意見</t>
    <rPh sb="0" eb="2">
      <t>イケン</t>
    </rPh>
    <phoneticPr fontId="1"/>
  </si>
  <si>
    <t>③ 資料作成依頼を勤務時間外に行わない。</t>
    <phoneticPr fontId="1"/>
  </si>
  <si>
    <t>⑦ 「建設工事受注者提出書類一覧」（松江市）を参考に、不必要な資料は求めない
　提出しない。</t>
    <rPh sb="3" eb="5">
      <t>ケンセツ</t>
    </rPh>
    <rPh sb="5" eb="7">
      <t>コウジ</t>
    </rPh>
    <rPh sb="7" eb="10">
      <t>ジュチュウシャ</t>
    </rPh>
    <rPh sb="10" eb="12">
      <t>テイシュツ</t>
    </rPh>
    <rPh sb="12" eb="14">
      <t>ショルイ</t>
    </rPh>
    <rPh sb="14" eb="16">
      <t>イチラン</t>
    </rPh>
    <rPh sb="18" eb="21">
      <t>マツエシ</t>
    </rPh>
    <phoneticPr fontId="1"/>
  </si>
  <si>
    <t>⑪ 「工事一時中止に係るガイドライン」（松江市）に則り、適切な措置を執る。</t>
    <rPh sb="20" eb="23">
      <t>マツエシ</t>
    </rPh>
    <phoneticPr fontId="1"/>
  </si>
  <si>
    <t>⑫ 「松江市建設工事設計変更ガイドライン」を遵守し、円滑且つ適切な手続きを行う。</t>
    <rPh sb="3" eb="6">
      <t>マツエシ</t>
    </rPh>
    <rPh sb="6" eb="8">
      <t>ケンセツ</t>
    </rPh>
    <rPh sb="8" eb="10">
      <t>コウジ</t>
    </rPh>
    <rPh sb="10" eb="12">
      <t>セッケイ</t>
    </rPh>
    <rPh sb="12" eb="14">
      <t>ヘンコウ</t>
    </rPh>
    <phoneticPr fontId="1"/>
  </si>
  <si>
    <t>　　　電子納品へＥＸＣＥＬファイルとして保存し、提出すること。</t>
    <rPh sb="3" eb="7">
      <t>デンシノウヒン</t>
    </rPh>
    <rPh sb="20" eb="22">
      <t>ホゾン</t>
    </rPh>
    <phoneticPr fontId="1"/>
  </si>
  <si>
    <t>　　電子納品へＥＸＣＥＬファイルとして保存し、提出すること。</t>
    <rPh sb="2" eb="6">
      <t>デンシノウヒン</t>
    </rPh>
    <rPh sb="19" eb="21">
      <t>ホゾン</t>
    </rPh>
    <phoneticPr fontId="1"/>
  </si>
  <si>
    <r>
      <t>注）最終契約金額が税込み</t>
    </r>
    <r>
      <rPr>
        <u val="double"/>
        <sz val="10"/>
        <color rgb="FFFF0000"/>
        <rFont val="ＭＳ ゴシック"/>
        <family val="3"/>
        <charset val="128"/>
      </rPr>
      <t>４千万円以上</t>
    </r>
    <r>
      <rPr>
        <sz val="10"/>
        <color rgb="FFFF0000"/>
        <rFont val="ＭＳ ゴシック"/>
        <family val="3"/>
        <charset val="128"/>
      </rPr>
      <t>となった場合は、データを入力の上、</t>
    </r>
    <rPh sb="0" eb="1">
      <t>チュウ</t>
    </rPh>
    <rPh sb="2" eb="4">
      <t>サイシュウ</t>
    </rPh>
    <rPh sb="4" eb="6">
      <t>ケイヤク</t>
    </rPh>
    <rPh sb="6" eb="8">
      <t>キンガク</t>
    </rPh>
    <rPh sb="9" eb="11">
      <t>ゼイコ</t>
    </rPh>
    <rPh sb="13" eb="16">
      <t>センマンエン</t>
    </rPh>
    <rPh sb="16" eb="18">
      <t>イジョウ</t>
    </rPh>
    <rPh sb="22" eb="24">
      <t>バアイ</t>
    </rPh>
    <rPh sb="30" eb="32">
      <t>ニュウリョク</t>
    </rPh>
    <rPh sb="33" eb="34">
      <t>ウエ</t>
    </rPh>
    <phoneticPr fontId="1"/>
  </si>
  <si>
    <r>
      <t>　注）最終契約金額が税込み</t>
    </r>
    <r>
      <rPr>
        <u val="double"/>
        <sz val="12"/>
        <color theme="1"/>
        <rFont val="ＭＳ ゴシック"/>
        <family val="3"/>
        <charset val="128"/>
      </rPr>
      <t>４千万円</t>
    </r>
    <r>
      <rPr>
        <sz val="12"/>
        <color theme="1"/>
        <rFont val="ＭＳ ゴシック"/>
        <family val="3"/>
        <charset val="128"/>
      </rPr>
      <t>以上となった場合は、データを入力の上、</t>
    </r>
    <rPh sb="1" eb="2">
      <t>チュウ</t>
    </rPh>
    <rPh sb="3" eb="5">
      <t>サイシュウ</t>
    </rPh>
    <rPh sb="5" eb="7">
      <t>ケイヤク</t>
    </rPh>
    <rPh sb="7" eb="9">
      <t>キンガク</t>
    </rPh>
    <rPh sb="10" eb="12">
      <t>ゼイコ</t>
    </rPh>
    <rPh sb="14" eb="17">
      <t>センマンエン</t>
    </rPh>
    <rPh sb="17" eb="19">
      <t>イジョウ</t>
    </rPh>
    <rPh sb="23" eb="25">
      <t>バアイ</t>
    </rPh>
    <rPh sb="31" eb="33">
      <t>ニュウリョク</t>
    </rPh>
    <rPh sb="34" eb="35">
      <t>ウエ</t>
    </rPh>
    <phoneticPr fontId="1"/>
  </si>
  <si>
    <t>⑨ 受発注者間の帳票類によるやり取りは、「松江市土木工事等における情報共有システム
　 実施要領」又は「松江市営繕工事等における情報共有システム実施要領」に基づき
　 情報共有システムを積極的に利用する。</t>
    <rPh sb="21" eb="24">
      <t>マツエシ</t>
    </rPh>
    <rPh sb="24" eb="26">
      <t>ドボク</t>
    </rPh>
    <rPh sb="48" eb="49">
      <t>マタ</t>
    </rPh>
    <rPh sb="54" eb="56">
      <t>エイゼン</t>
    </rPh>
    <rPh sb="92" eb="95">
      <t>セッキョクテキ</t>
    </rPh>
    <phoneticPr fontId="1"/>
  </si>
  <si>
    <t>⑥ 設計内容に疑義が生じた際、早期解決されたか</t>
    <rPh sb="2" eb="4">
      <t>セッケイ</t>
    </rPh>
    <rPh sb="4" eb="6">
      <t>ナイヨウ</t>
    </rPh>
    <rPh sb="7" eb="9">
      <t>ギギ</t>
    </rPh>
    <rPh sb="10" eb="11">
      <t>ショウ</t>
    </rPh>
    <rPh sb="13" eb="14">
      <t>サイ</t>
    </rPh>
    <rPh sb="15" eb="17">
      <t>ソウキ</t>
    </rPh>
    <rPh sb="17" eb="19">
      <t>カイケツ</t>
    </rPh>
    <phoneticPr fontId="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</si>
</sst>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2"/>
      <color theme="1"/>
      <name val="ＭＳ 明朝"/>
      <family val="2"/>
      <charset val="128"/>
    </font>
    <font>
      <sz val="6"/>
      <name val="ＭＳ 明朝"/>
      <family val="2"/>
      <charset val="128"/>
    </font>
    <font>
      <sz val="10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color rgb="FF000000"/>
      <name val="Meiryo UI"/>
      <family val="3"/>
      <charset val="128"/>
    </font>
    <font>
      <sz val="10"/>
      <color rgb="FFFF000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2"/>
      <color rgb="FFFF0000"/>
      <name val="ＭＳ 明朝"/>
      <family val="2"/>
      <charset val="128"/>
    </font>
    <font>
      <sz val="12"/>
      <color rgb="FFFF0000"/>
      <name val="ＭＳ 明朝"/>
      <family val="1"/>
      <charset val="128"/>
    </font>
    <font>
      <u val="double"/>
      <sz val="10"/>
      <color rgb="FFFF0000"/>
      <name val="ＭＳ ゴシック"/>
      <family val="3"/>
      <charset val="128"/>
    </font>
    <font>
      <u val="double"/>
      <sz val="12"/>
      <color theme="1"/>
      <name val="ＭＳ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1" tint="0.49998474074526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7">
    <xf numFmtId="0" fontId="0" fillId="0" borderId="0" xfId="0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right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right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3" borderId="2" xfId="0" applyFont="1" applyFill="1" applyBorder="1" applyAlignment="1">
      <alignment horizontal="right" vertical="center"/>
    </xf>
    <xf numFmtId="0" fontId="2" fillId="0" borderId="4" xfId="0" applyFont="1" applyBorder="1">
      <alignment vertical="center"/>
    </xf>
    <xf numFmtId="0" fontId="2" fillId="0" borderId="3" xfId="0" applyFont="1" applyBorder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4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5" xfId="0" applyFont="1" applyBorder="1" applyAlignment="1">
      <alignment vertical="center"/>
    </xf>
    <xf numFmtId="0" fontId="2" fillId="0" borderId="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5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shrinkToFit="1"/>
    </xf>
    <xf numFmtId="0" fontId="2" fillId="0" borderId="11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0" fontId="2" fillId="0" borderId="15" xfId="0" applyFont="1" applyFill="1" applyBorder="1">
      <alignment vertical="center"/>
    </xf>
    <xf numFmtId="0" fontId="2" fillId="0" borderId="15" xfId="0" applyFont="1" applyBorder="1">
      <alignment vertical="center"/>
    </xf>
    <xf numFmtId="0" fontId="2" fillId="0" borderId="0" xfId="0" applyFont="1" applyFill="1" applyBorder="1">
      <alignment vertical="center"/>
    </xf>
    <xf numFmtId="0" fontId="2" fillId="0" borderId="11" xfId="0" applyFont="1" applyFill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2" fillId="4" borderId="0" xfId="0" applyFont="1" applyFill="1">
      <alignment vertical="center"/>
    </xf>
    <xf numFmtId="0" fontId="2" fillId="4" borderId="0" xfId="0" applyFont="1" applyFill="1" applyBorder="1">
      <alignment vertical="center"/>
    </xf>
    <xf numFmtId="0" fontId="2" fillId="4" borderId="11" xfId="0" applyFont="1" applyFill="1" applyBorder="1">
      <alignment vertical="center"/>
    </xf>
    <xf numFmtId="0" fontId="7" fillId="0" borderId="0" xfId="0" applyFont="1" applyFill="1" applyBorder="1" applyAlignment="1">
      <alignment vertical="center"/>
    </xf>
    <xf numFmtId="0" fontId="2" fillId="0" borderId="0" xfId="0" applyFont="1" applyFill="1" applyBorder="1">
      <alignment vertical="center"/>
    </xf>
    <xf numFmtId="0" fontId="2" fillId="4" borderId="0" xfId="0" applyFont="1" applyFill="1">
      <alignment vertical="center"/>
    </xf>
    <xf numFmtId="0" fontId="2" fillId="4" borderId="11" xfId="0" applyFont="1" applyFill="1" applyBorder="1">
      <alignment vertical="center"/>
    </xf>
    <xf numFmtId="0" fontId="2" fillId="0" borderId="11" xfId="0" applyFont="1" applyFill="1" applyBorder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11" xfId="0" applyFont="1" applyBorder="1">
      <alignment vertical="center"/>
    </xf>
    <xf numFmtId="0" fontId="2" fillId="0" borderId="16" xfId="0" applyFont="1" applyFill="1" applyBorder="1" applyAlignment="1">
      <alignment vertical="center"/>
    </xf>
    <xf numFmtId="0" fontId="2" fillId="0" borderId="17" xfId="0" applyFont="1" applyFill="1" applyBorder="1">
      <alignment vertical="center"/>
    </xf>
    <xf numFmtId="0" fontId="2" fillId="0" borderId="18" xfId="0" applyFont="1" applyFill="1" applyBorder="1">
      <alignment vertical="center"/>
    </xf>
    <xf numFmtId="0" fontId="5" fillId="0" borderId="14" xfId="0" applyFont="1" applyFill="1" applyBorder="1" applyAlignment="1">
      <alignment vertical="center"/>
    </xf>
    <xf numFmtId="0" fontId="5" fillId="0" borderId="12" xfId="0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9" fillId="0" borderId="0" xfId="0" applyFont="1">
      <alignment vertical="center"/>
    </xf>
    <xf numFmtId="0" fontId="2" fillId="4" borderId="0" xfId="0" applyFont="1" applyFill="1">
      <alignment vertical="center"/>
    </xf>
    <xf numFmtId="0" fontId="2" fillId="4" borderId="11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>
      <alignment vertical="center"/>
    </xf>
    <xf numFmtId="0" fontId="2" fillId="4" borderId="0" xfId="0" applyFont="1" applyFill="1">
      <alignment vertical="center"/>
    </xf>
    <xf numFmtId="0" fontId="2" fillId="4" borderId="11" xfId="0" applyFont="1" applyFill="1" applyBorder="1">
      <alignment vertical="center"/>
    </xf>
    <xf numFmtId="0" fontId="5" fillId="0" borderId="15" xfId="0" applyFont="1" applyBorder="1">
      <alignment vertical="center"/>
    </xf>
    <xf numFmtId="0" fontId="5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 shrinkToFit="1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5" borderId="0" xfId="0" applyFill="1">
      <alignment vertical="center"/>
    </xf>
    <xf numFmtId="0" fontId="12" fillId="0" borderId="0" xfId="0" applyFont="1">
      <alignment vertical="center"/>
    </xf>
    <xf numFmtId="0" fontId="0" fillId="6" borderId="0" xfId="0" applyFill="1">
      <alignment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Fill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3" fillId="0" borderId="0" xfId="0" applyFont="1">
      <alignment vertical="center"/>
    </xf>
    <xf numFmtId="0" fontId="2" fillId="4" borderId="0" xfId="0" applyFont="1" applyFill="1" applyAlignment="1">
      <alignment vertical="center"/>
    </xf>
    <xf numFmtId="0" fontId="2" fillId="7" borderId="0" xfId="0" applyFont="1" applyFill="1">
      <alignment vertical="center"/>
    </xf>
    <xf numFmtId="0" fontId="3" fillId="7" borderId="0" xfId="0" applyFont="1" applyFill="1">
      <alignment vertical="center"/>
    </xf>
    <xf numFmtId="0" fontId="2" fillId="7" borderId="11" xfId="0" applyFont="1" applyFill="1" applyBorder="1">
      <alignment vertical="center"/>
    </xf>
    <xf numFmtId="0" fontId="2" fillId="0" borderId="0" xfId="0" applyFont="1" applyFill="1" applyAlignment="1">
      <alignment vertical="center"/>
    </xf>
    <xf numFmtId="0" fontId="2" fillId="0" borderId="11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 vertical="center" shrinkToFit="1"/>
    </xf>
    <xf numFmtId="0" fontId="2" fillId="4" borderId="0" xfId="0" applyFont="1" applyFill="1">
      <alignment vertical="center"/>
    </xf>
    <xf numFmtId="0" fontId="2" fillId="4" borderId="11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5" fillId="0" borderId="14" xfId="0" applyFont="1" applyBorder="1">
      <alignment vertical="center"/>
    </xf>
    <xf numFmtId="0" fontId="5" fillId="0" borderId="12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11" xfId="0" applyFont="1" applyBorder="1">
      <alignment vertical="center"/>
    </xf>
    <xf numFmtId="0" fontId="2" fillId="2" borderId="15" xfId="0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2" fillId="2" borderId="11" xfId="0" applyFont="1" applyFill="1" applyBorder="1" applyAlignment="1">
      <alignment vertical="top" wrapText="1"/>
    </xf>
    <xf numFmtId="0" fontId="2" fillId="2" borderId="16" xfId="0" applyFont="1" applyFill="1" applyBorder="1" applyAlignment="1">
      <alignment vertical="top" wrapText="1"/>
    </xf>
    <xf numFmtId="0" fontId="2" fillId="2" borderId="17" xfId="0" applyFont="1" applyFill="1" applyBorder="1" applyAlignment="1">
      <alignment vertical="top" wrapText="1"/>
    </xf>
    <xf numFmtId="0" fontId="2" fillId="2" borderId="18" xfId="0" applyFont="1" applyFill="1" applyBorder="1" applyAlignment="1">
      <alignment vertical="top" wrapText="1"/>
    </xf>
    <xf numFmtId="0" fontId="2" fillId="4" borderId="0" xfId="0" applyFont="1" applyFill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2" borderId="12" xfId="0" applyFont="1" applyFill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2" fillId="0" borderId="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7" borderId="2" xfId="0" applyFont="1" applyFill="1" applyBorder="1" applyAlignment="1">
      <alignment vertical="center" shrinkToFit="1"/>
    </xf>
    <xf numFmtId="0" fontId="2" fillId="7" borderId="3" xfId="0" applyFont="1" applyFill="1" applyBorder="1" applyAlignment="1">
      <alignment vertical="center" shrinkToFit="1"/>
    </xf>
    <xf numFmtId="0" fontId="2" fillId="7" borderId="4" xfId="0" applyFont="1" applyFill="1" applyBorder="1" applyAlignment="1">
      <alignment vertical="center" shrinkToFit="1"/>
    </xf>
    <xf numFmtId="0" fontId="2" fillId="0" borderId="0" xfId="0" applyFont="1" applyFill="1" applyBorder="1" applyAlignment="1">
      <alignment vertical="center" wrapText="1"/>
    </xf>
    <xf numFmtId="0" fontId="2" fillId="0" borderId="11" xfId="0" applyFont="1" applyFill="1" applyBorder="1">
      <alignment vertical="center"/>
    </xf>
    <xf numFmtId="0" fontId="2" fillId="0" borderId="11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11" xfId="0" applyFont="1" applyFill="1" applyBorder="1" applyAlignment="1">
      <alignment horizontal="center" vertical="center" shrinkToFit="1"/>
    </xf>
    <xf numFmtId="0" fontId="2" fillId="0" borderId="12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/>
    </xf>
    <xf numFmtId="0" fontId="2" fillId="0" borderId="13" xfId="0" applyFont="1" applyFill="1" applyBorder="1" applyAlignment="1">
      <alignment vertical="center"/>
    </xf>
  </cellXfs>
  <cellStyles count="1">
    <cellStyle name="標準" xfId="0" builtinId="0"/>
  </cellStyles>
  <dxfs count="39">
    <dxf>
      <font>
        <b/>
        <i val="0"/>
        <color rgb="FF3333FF"/>
      </font>
    </dxf>
    <dxf>
      <font>
        <b/>
        <i val="0"/>
        <color rgb="FF3333FF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 patternType="none">
          <bgColor auto="1"/>
        </patternFill>
      </fill>
    </dxf>
    <dxf>
      <font>
        <color auto="1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66FFFF"/>
      <color rgb="FFFF99FF"/>
      <color rgb="FF3333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fmlaLink="$X$28" lockText="1" noThreeD="1"/>
</file>

<file path=xl/ctrlProps/ctrlProp11.xml><?xml version="1.0" encoding="utf-8"?>
<formControlPr xmlns="http://schemas.microsoft.com/office/spreadsheetml/2009/9/main" objectType="CheckBox" fmlaLink="$X$27" lockText="1" noThreeD="1"/>
</file>

<file path=xl/ctrlProps/ctrlProp12.xml><?xml version="1.0" encoding="utf-8"?>
<formControlPr xmlns="http://schemas.microsoft.com/office/spreadsheetml/2009/9/main" objectType="CheckBox" fmlaLink="$X$29" lockText="1" noThreeD="1"/>
</file>

<file path=xl/ctrlProps/ctrlProp13.xml><?xml version="1.0" encoding="utf-8"?>
<formControlPr xmlns="http://schemas.microsoft.com/office/spreadsheetml/2009/9/main" objectType="CheckBox" fmlaLink="$W$33" lockText="1" noThreeD="1"/>
</file>

<file path=xl/ctrlProps/ctrlProp14.xml><?xml version="1.0" encoding="utf-8"?>
<formControlPr xmlns="http://schemas.microsoft.com/office/spreadsheetml/2009/9/main" objectType="CheckBox" fmlaLink="$W$34" lockText="1" noThreeD="1"/>
</file>

<file path=xl/ctrlProps/ctrlProp15.xml><?xml version="1.0" encoding="utf-8"?>
<formControlPr xmlns="http://schemas.microsoft.com/office/spreadsheetml/2009/9/main" objectType="CheckBox" fmlaLink="$W$35" lockText="1" noThreeD="1"/>
</file>

<file path=xl/ctrlProps/ctrlProp16.xml><?xml version="1.0" encoding="utf-8"?>
<formControlPr xmlns="http://schemas.microsoft.com/office/spreadsheetml/2009/9/main" objectType="CheckBox" fmlaLink="$X$33" lockText="1" noThreeD="1"/>
</file>

<file path=xl/ctrlProps/ctrlProp17.xml><?xml version="1.0" encoding="utf-8"?>
<formControlPr xmlns="http://schemas.microsoft.com/office/spreadsheetml/2009/9/main" objectType="CheckBox" fmlaLink="$X$35" lockText="1" noThreeD="1"/>
</file>

<file path=xl/ctrlProps/ctrlProp18.xml><?xml version="1.0" encoding="utf-8"?>
<formControlPr xmlns="http://schemas.microsoft.com/office/spreadsheetml/2009/9/main" objectType="CheckBox" fmlaLink="$X$34" lockText="1" noThreeD="1"/>
</file>

<file path=xl/ctrlProps/ctrlProp19.xml><?xml version="1.0" encoding="utf-8"?>
<formControlPr xmlns="http://schemas.microsoft.com/office/spreadsheetml/2009/9/main" objectType="CheckBox" fmlaLink="$X$36" lockText="1" noThreeD="1"/>
</file>

<file path=xl/ctrlProps/ctrlProp2.xml><?xml version="1.0" encoding="utf-8"?>
<formControlPr xmlns="http://schemas.microsoft.com/office/spreadsheetml/2009/9/main" objectType="CheckBox" fmlaLink="$X$19" lockText="1" noThreeD="1"/>
</file>

<file path=xl/ctrlProps/ctrlProp20.xml><?xml version="1.0" encoding="utf-8"?>
<formControlPr xmlns="http://schemas.microsoft.com/office/spreadsheetml/2009/9/main" objectType="CheckBox" fmlaLink="$W$41" lockText="1" noThreeD="1"/>
</file>

<file path=xl/ctrlProps/ctrlProp21.xml><?xml version="1.0" encoding="utf-8"?>
<formControlPr xmlns="http://schemas.microsoft.com/office/spreadsheetml/2009/9/main" objectType="CheckBox" fmlaLink="$W$42" lockText="1" noThreeD="1"/>
</file>

<file path=xl/ctrlProps/ctrlProp22.xml><?xml version="1.0" encoding="utf-8"?>
<formControlPr xmlns="http://schemas.microsoft.com/office/spreadsheetml/2009/9/main" objectType="CheckBox" fmlaLink="$W$43" lockText="1" noThreeD="1"/>
</file>

<file path=xl/ctrlProps/ctrlProp23.xml><?xml version="1.0" encoding="utf-8"?>
<formControlPr xmlns="http://schemas.microsoft.com/office/spreadsheetml/2009/9/main" objectType="CheckBox" fmlaLink="$X$41" lockText="1" noThreeD="1"/>
</file>

<file path=xl/ctrlProps/ctrlProp24.xml><?xml version="1.0" encoding="utf-8"?>
<formControlPr xmlns="http://schemas.microsoft.com/office/spreadsheetml/2009/9/main" objectType="CheckBox" fmlaLink="$X$43" lockText="1" noThreeD="1"/>
</file>

<file path=xl/ctrlProps/ctrlProp25.xml><?xml version="1.0" encoding="utf-8"?>
<formControlPr xmlns="http://schemas.microsoft.com/office/spreadsheetml/2009/9/main" objectType="CheckBox" fmlaLink="$X$42" lockText="1" noThreeD="1"/>
</file>

<file path=xl/ctrlProps/ctrlProp26.xml><?xml version="1.0" encoding="utf-8"?>
<formControlPr xmlns="http://schemas.microsoft.com/office/spreadsheetml/2009/9/main" objectType="CheckBox" fmlaLink="$X$44" lockText="1" noThreeD="1"/>
</file>

<file path=xl/ctrlProps/ctrlProp27.xml><?xml version="1.0" encoding="utf-8"?>
<formControlPr xmlns="http://schemas.microsoft.com/office/spreadsheetml/2009/9/main" objectType="CheckBox" fmlaLink="$W$56" lockText="1" noThreeD="1"/>
</file>

<file path=xl/ctrlProps/ctrlProp28.xml><?xml version="1.0" encoding="utf-8"?>
<formControlPr xmlns="http://schemas.microsoft.com/office/spreadsheetml/2009/9/main" objectType="CheckBox" fmlaLink="$W$57" lockText="1" noThreeD="1"/>
</file>

<file path=xl/ctrlProps/ctrlProp29.xml><?xml version="1.0" encoding="utf-8"?>
<formControlPr xmlns="http://schemas.microsoft.com/office/spreadsheetml/2009/9/main" objectType="CheckBox" fmlaLink="$X$56" lockText="1" noThreeD="1"/>
</file>

<file path=xl/ctrlProps/ctrlProp3.xml><?xml version="1.0" encoding="utf-8"?>
<formControlPr xmlns="http://schemas.microsoft.com/office/spreadsheetml/2009/9/main" objectType="CheckBox" fmlaLink="$X$21" lockText="1" noThreeD="1"/>
</file>

<file path=xl/ctrlProps/ctrlProp30.xml><?xml version="1.0" encoding="utf-8"?>
<formControlPr xmlns="http://schemas.microsoft.com/office/spreadsheetml/2009/9/main" objectType="CheckBox" fmlaLink="$X$58" lockText="1" noThreeD="1"/>
</file>

<file path=xl/ctrlProps/ctrlProp31.xml><?xml version="1.0" encoding="utf-8"?>
<formControlPr xmlns="http://schemas.microsoft.com/office/spreadsheetml/2009/9/main" objectType="CheckBox" fmlaLink="$X$57" lockText="1" noThreeD="1"/>
</file>

<file path=xl/ctrlProps/ctrlProp32.xml><?xml version="1.0" encoding="utf-8"?>
<formControlPr xmlns="http://schemas.microsoft.com/office/spreadsheetml/2009/9/main" objectType="CheckBox" fmlaLink="$W$49" lockText="1" noThreeD="1"/>
</file>

<file path=xl/ctrlProps/ctrlProp33.xml><?xml version="1.0" encoding="utf-8"?>
<formControlPr xmlns="http://schemas.microsoft.com/office/spreadsheetml/2009/9/main" objectType="CheckBox" fmlaLink="$W$50" lockText="1" noThreeD="1"/>
</file>

<file path=xl/ctrlProps/ctrlProp34.xml><?xml version="1.0" encoding="utf-8"?>
<formControlPr xmlns="http://schemas.microsoft.com/office/spreadsheetml/2009/9/main" objectType="CheckBox" fmlaLink="$W$51" lockText="1" noThreeD="1"/>
</file>

<file path=xl/ctrlProps/ctrlProp35.xml><?xml version="1.0" encoding="utf-8"?>
<formControlPr xmlns="http://schemas.microsoft.com/office/spreadsheetml/2009/9/main" objectType="CheckBox" fmlaLink="$X$49" lockText="1" noThreeD="1"/>
</file>

<file path=xl/ctrlProps/ctrlProp36.xml><?xml version="1.0" encoding="utf-8"?>
<formControlPr xmlns="http://schemas.microsoft.com/office/spreadsheetml/2009/9/main" objectType="CheckBox" fmlaLink="$X$51" lockText="1" noThreeD="1"/>
</file>

<file path=xl/ctrlProps/ctrlProp37.xml><?xml version="1.0" encoding="utf-8"?>
<formControlPr xmlns="http://schemas.microsoft.com/office/spreadsheetml/2009/9/main" objectType="CheckBox" fmlaLink="$X$50" lockText="1" noThreeD="1"/>
</file>

<file path=xl/ctrlProps/ctrlProp38.xml><?xml version="1.0" encoding="utf-8"?>
<formControlPr xmlns="http://schemas.microsoft.com/office/spreadsheetml/2009/9/main" objectType="CheckBox" fmlaLink="$X$52" lockText="1" noThreeD="1"/>
</file>

<file path=xl/ctrlProps/ctrlProp39.xml><?xml version="1.0" encoding="utf-8"?>
<formControlPr xmlns="http://schemas.microsoft.com/office/spreadsheetml/2009/9/main" objectType="CheckBox" fmlaLink="$W$64" lockText="1" noThreeD="1"/>
</file>

<file path=xl/ctrlProps/ctrlProp4.xml><?xml version="1.0" encoding="utf-8"?>
<formControlPr xmlns="http://schemas.microsoft.com/office/spreadsheetml/2009/9/main" objectType="CheckBox" fmlaLink="$X$20" lockText="1" noThreeD="1"/>
</file>

<file path=xl/ctrlProps/ctrlProp40.xml><?xml version="1.0" encoding="utf-8"?>
<formControlPr xmlns="http://schemas.microsoft.com/office/spreadsheetml/2009/9/main" objectType="CheckBox" fmlaLink="$W$65" lockText="1" noThreeD="1"/>
</file>

<file path=xl/ctrlProps/ctrlProp41.xml><?xml version="1.0" encoding="utf-8"?>
<formControlPr xmlns="http://schemas.microsoft.com/office/spreadsheetml/2009/9/main" objectType="CheckBox" fmlaLink="$W$85" lockText="1" noThreeD="1"/>
</file>

<file path=xl/ctrlProps/ctrlProp42.xml><?xml version="1.0" encoding="utf-8"?>
<formControlPr xmlns="http://schemas.microsoft.com/office/spreadsheetml/2009/9/main" objectType="CheckBox" fmlaLink="$W$86" lockText="1" noThreeD="1"/>
</file>

<file path=xl/ctrlProps/ctrlProp43.xml><?xml version="1.0" encoding="utf-8"?>
<formControlPr xmlns="http://schemas.microsoft.com/office/spreadsheetml/2009/9/main" objectType="CheckBox" fmlaLink="$W$90" lockText="1" noThreeD="1"/>
</file>

<file path=xl/ctrlProps/ctrlProp44.xml><?xml version="1.0" encoding="utf-8"?>
<formControlPr xmlns="http://schemas.microsoft.com/office/spreadsheetml/2009/9/main" objectType="CheckBox" fmlaLink="$W$95" lockText="1" noThreeD="1"/>
</file>

<file path=xl/ctrlProps/ctrlProp45.xml><?xml version="1.0" encoding="utf-8"?>
<formControlPr xmlns="http://schemas.microsoft.com/office/spreadsheetml/2009/9/main" objectType="CheckBox" fmlaLink="$W$96" lockText="1" noThreeD="1"/>
</file>

<file path=xl/ctrlProps/ctrlProp46.xml><?xml version="1.0" encoding="utf-8"?>
<formControlPr xmlns="http://schemas.microsoft.com/office/spreadsheetml/2009/9/main" objectType="CheckBox" fmlaLink="$W$71" lockText="1" noThreeD="1"/>
</file>

<file path=xl/ctrlProps/ctrlProp47.xml><?xml version="1.0" encoding="utf-8"?>
<formControlPr xmlns="http://schemas.microsoft.com/office/spreadsheetml/2009/9/main" objectType="CheckBox" fmlaLink="$W$72" lockText="1" noThreeD="1"/>
</file>

<file path=xl/ctrlProps/ctrlProp48.xml><?xml version="1.0" encoding="utf-8"?>
<formControlPr xmlns="http://schemas.microsoft.com/office/spreadsheetml/2009/9/main" objectType="CheckBox" fmlaLink="$X$71" lockText="1" noThreeD="1"/>
</file>

<file path=xl/ctrlProps/ctrlProp49.xml><?xml version="1.0" encoding="utf-8"?>
<formControlPr xmlns="http://schemas.microsoft.com/office/spreadsheetml/2009/9/main" objectType="CheckBox" fmlaLink="$X$72" lockText="1" noThreeD="1"/>
</file>

<file path=xl/ctrlProps/ctrlProp5.xml><?xml version="1.0" encoding="utf-8"?>
<formControlPr xmlns="http://schemas.microsoft.com/office/spreadsheetml/2009/9/main" objectType="CheckBox" fmlaLink="$X$22" lockText="1" noThreeD="1"/>
</file>

<file path=xl/ctrlProps/ctrlProp50.xml><?xml version="1.0" encoding="utf-8"?>
<formControlPr xmlns="http://schemas.microsoft.com/office/spreadsheetml/2009/9/main" objectType="CheckBox" fmlaLink="$X$74" lockText="1" noThreeD="1"/>
</file>

<file path=xl/ctrlProps/ctrlProp51.xml><?xml version="1.0" encoding="utf-8"?>
<formControlPr xmlns="http://schemas.microsoft.com/office/spreadsheetml/2009/9/main" objectType="CheckBox" fmlaLink="$X$73" lockText="1" noThreeD="1"/>
</file>

<file path=xl/ctrlProps/ctrlProp52.xml><?xml version="1.0" encoding="utf-8"?>
<formControlPr xmlns="http://schemas.microsoft.com/office/spreadsheetml/2009/9/main" objectType="CheckBox" fmlaLink="$W$78" lockText="1" noThreeD="1"/>
</file>

<file path=xl/ctrlProps/ctrlProp53.xml><?xml version="1.0" encoding="utf-8"?>
<formControlPr xmlns="http://schemas.microsoft.com/office/spreadsheetml/2009/9/main" objectType="CheckBox" fmlaLink="$W$79" lockText="1" noThreeD="1"/>
</file>

<file path=xl/ctrlProps/ctrlProp54.xml><?xml version="1.0" encoding="utf-8"?>
<formControlPr xmlns="http://schemas.microsoft.com/office/spreadsheetml/2009/9/main" objectType="CheckBox" fmlaLink="$X$78" lockText="1" noThreeD="1"/>
</file>

<file path=xl/ctrlProps/ctrlProp55.xml><?xml version="1.0" encoding="utf-8"?>
<formControlPr xmlns="http://schemas.microsoft.com/office/spreadsheetml/2009/9/main" objectType="CheckBox" fmlaLink="$X$79" lockText="1" noThreeD="1"/>
</file>

<file path=xl/ctrlProps/ctrlProp56.xml><?xml version="1.0" encoding="utf-8"?>
<formControlPr xmlns="http://schemas.microsoft.com/office/spreadsheetml/2009/9/main" objectType="CheckBox" fmlaLink="$X$80" lockText="1" noThreeD="1"/>
</file>

<file path=xl/ctrlProps/ctrlProp57.xml><?xml version="1.0" encoding="utf-8"?>
<formControlPr xmlns="http://schemas.microsoft.com/office/spreadsheetml/2009/9/main" objectType="CheckBox" fmlaLink="$X$95" lockText="1" noThreeD="1"/>
</file>

<file path=xl/ctrlProps/ctrlProp58.xml><?xml version="1.0" encoding="utf-8"?>
<formControlPr xmlns="http://schemas.microsoft.com/office/spreadsheetml/2009/9/main" objectType="CheckBox" fmlaLink="$X$96" lockText="1" noThreeD="1"/>
</file>

<file path=xl/ctrlProps/ctrlProp59.xml><?xml version="1.0" encoding="utf-8"?>
<formControlPr xmlns="http://schemas.microsoft.com/office/spreadsheetml/2009/9/main" objectType="CheckBox" fmlaLink="$X$98" lockText="1" noThreeD="1"/>
</file>

<file path=xl/ctrlProps/ctrlProp6.xml><?xml version="1.0" encoding="utf-8"?>
<formControlPr xmlns="http://schemas.microsoft.com/office/spreadsheetml/2009/9/main" objectType="CheckBox" fmlaLink="$W$26" lockText="1" noThreeD="1"/>
</file>

<file path=xl/ctrlProps/ctrlProp60.xml><?xml version="1.0" encoding="utf-8"?>
<formControlPr xmlns="http://schemas.microsoft.com/office/spreadsheetml/2009/9/main" objectType="CheckBox" fmlaLink="$X$97" lockText="1" noThreeD="1"/>
</file>

<file path=xl/ctrlProps/ctrlProp61.xml><?xml version="1.0" encoding="utf-8"?>
<formControlPr xmlns="http://schemas.microsoft.com/office/spreadsheetml/2009/9/main" objectType="CheckBox" fmlaLink="$X$100" lockText="1" noThreeD="1"/>
</file>

<file path=xl/ctrlProps/ctrlProp62.xml><?xml version="1.0" encoding="utf-8"?>
<formControlPr xmlns="http://schemas.microsoft.com/office/spreadsheetml/2009/9/main" objectType="CheckBox" fmlaLink="$X$99" lockText="1" noThreeD="1"/>
</file>

<file path=xl/ctrlProps/ctrlProp63.xml><?xml version="1.0" encoding="utf-8"?>
<formControlPr xmlns="http://schemas.microsoft.com/office/spreadsheetml/2009/9/main" objectType="CheckBox" fmlaLink="$X$59" lockText="1" noThreeD="1"/>
</file>

<file path=xl/ctrlProps/ctrlProp64.xml><?xml version="1.0" encoding="utf-8"?>
<formControlPr xmlns="http://schemas.microsoft.com/office/spreadsheetml/2009/9/main" objectType="CheckBox" fmlaLink="$W$91" lockText="1" noThreeD="1"/>
</file>

<file path=xl/ctrlProps/ctrlProp65.xml><?xml version="1.0" encoding="utf-8"?>
<formControlPr xmlns="http://schemas.microsoft.com/office/spreadsheetml/2009/9/main" objectType="CheckBox" fmlaLink="$X$90" lockText="1" noThreeD="1"/>
</file>

<file path=xl/ctrlProps/ctrlProp66.xml><?xml version="1.0" encoding="utf-8"?>
<formControlPr xmlns="http://schemas.microsoft.com/office/spreadsheetml/2009/9/main" objectType="CheckBox" fmlaLink="$X$91" lockText="1" noThreeD="1"/>
</file>

<file path=xl/ctrlProps/ctrlProp67.xml><?xml version="1.0" encoding="utf-8"?>
<formControlPr xmlns="http://schemas.microsoft.com/office/spreadsheetml/2009/9/main" objectType="CheckBox" fmlaLink="$W$19" lockText="1" noThreeD="1"/>
</file>

<file path=xl/ctrlProps/ctrlProp68.xml><?xml version="1.0" encoding="utf-8"?>
<formControlPr xmlns="http://schemas.microsoft.com/office/spreadsheetml/2009/9/main" objectType="CheckBox" fmlaLink="$W$20" lockText="1" noThreeD="1"/>
</file>

<file path=xl/ctrlProps/ctrlProp69.xml><?xml version="1.0" encoding="utf-8"?>
<formControlPr xmlns="http://schemas.microsoft.com/office/spreadsheetml/2009/9/main" objectType="CheckBox" fmlaLink="$W$21" lockText="1" noThreeD="1"/>
</file>

<file path=xl/ctrlProps/ctrlProp7.xml><?xml version="1.0" encoding="utf-8"?>
<formControlPr xmlns="http://schemas.microsoft.com/office/spreadsheetml/2009/9/main" objectType="CheckBox" fmlaLink="$W$27" lockText="1" noThreeD="1"/>
</file>

<file path=xl/ctrlProps/ctrlProp70.xml><?xml version="1.0" encoding="utf-8"?>
<formControlPr xmlns="http://schemas.microsoft.com/office/spreadsheetml/2009/9/main" objectType="CheckBox" fmlaLink="$W$58" lockText="1" noThreeD="1"/>
</file>

<file path=xl/ctrlProps/ctrlProp8.xml><?xml version="1.0" encoding="utf-8"?>
<formControlPr xmlns="http://schemas.microsoft.com/office/spreadsheetml/2009/9/main" objectType="CheckBox" fmlaLink="$W$28" lockText="1" noThreeD="1"/>
</file>

<file path=xl/ctrlProps/ctrlProp9.xml><?xml version="1.0" encoding="utf-8"?>
<formControlPr xmlns="http://schemas.microsoft.com/office/spreadsheetml/2009/9/main" objectType="CheckBox" fmlaLink="$X$26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</xdr:row>
          <xdr:rowOff>219075</xdr:rowOff>
        </xdr:from>
        <xdr:to>
          <xdr:col>4</xdr:col>
          <xdr:colOff>19050</xdr:colOff>
          <xdr:row>4</xdr:row>
          <xdr:rowOff>57150</xdr:rowOff>
        </xdr:to>
        <xdr:sp macro="" textlink="">
          <xdr:nvSpPr>
            <xdr:cNvPr id="4101" name="Check Box 5" hidden="1">
              <a:extLst>
                <a:ext uri="{63B3BB69-23CF-44E3-9099-C40C66FF867C}">
                  <a14:compatExt spid="_x0000_s4101"/>
                </a:ext>
                <a:ext uri="{FF2B5EF4-FFF2-40B4-BE49-F238E27FC236}">
                  <a16:creationId xmlns:a16="http://schemas.microsoft.com/office/drawing/2014/main" id="{00000000-0008-0000-0000-00000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該当をチェック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18</xdr:row>
          <xdr:rowOff>28575</xdr:rowOff>
        </xdr:from>
        <xdr:to>
          <xdr:col>15</xdr:col>
          <xdr:colOff>142875</xdr:colOff>
          <xdr:row>19</xdr:row>
          <xdr:rowOff>0</xdr:rowOff>
        </xdr:to>
        <xdr:sp macro="" textlink="">
          <xdr:nvSpPr>
            <xdr:cNvPr id="4102" name="Check Box 6" hidden="1">
              <a:extLst>
                <a:ext uri="{63B3BB69-23CF-44E3-9099-C40C66FF867C}">
                  <a14:compatExt spid="_x0000_s4102"/>
                </a:ext>
                <a:ext uri="{FF2B5EF4-FFF2-40B4-BE49-F238E27FC236}">
                  <a16:creationId xmlns:a16="http://schemas.microsoft.com/office/drawing/2014/main" id="{00000000-0008-0000-0000-00000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発注者都合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20</xdr:row>
          <xdr:rowOff>28575</xdr:rowOff>
        </xdr:from>
        <xdr:to>
          <xdr:col>15</xdr:col>
          <xdr:colOff>142875</xdr:colOff>
          <xdr:row>21</xdr:row>
          <xdr:rowOff>0</xdr:rowOff>
        </xdr:to>
        <xdr:sp macro="" textlink="">
          <xdr:nvSpPr>
            <xdr:cNvPr id="4103" name="Check Box 7" hidden="1">
              <a:extLst>
                <a:ext uri="{63B3BB69-23CF-44E3-9099-C40C66FF867C}">
                  <a14:compatExt spid="_x0000_s4103"/>
                </a:ext>
                <a:ext uri="{FF2B5EF4-FFF2-40B4-BE49-F238E27FC236}">
                  <a16:creationId xmlns:a16="http://schemas.microsoft.com/office/drawing/2014/main" id="{00000000-0008-0000-0000-00000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災害及び事故等、緊急やむを得ない事由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19</xdr:row>
          <xdr:rowOff>28575</xdr:rowOff>
        </xdr:from>
        <xdr:to>
          <xdr:col>15</xdr:col>
          <xdr:colOff>142875</xdr:colOff>
          <xdr:row>20</xdr:row>
          <xdr:rowOff>0</xdr:rowOff>
        </xdr:to>
        <xdr:sp macro="" textlink="">
          <xdr:nvSpPr>
            <xdr:cNvPr id="4104" name="Check Box 8" hidden="1">
              <a:extLst>
                <a:ext uri="{63B3BB69-23CF-44E3-9099-C40C66FF867C}">
                  <a14:compatExt spid="_x0000_s4104"/>
                </a:ext>
                <a:ext uri="{FF2B5EF4-FFF2-40B4-BE49-F238E27FC236}">
                  <a16:creationId xmlns:a16="http://schemas.microsoft.com/office/drawing/2014/main" id="{00000000-0008-0000-0000-00000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受注者都合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21</xdr:row>
          <xdr:rowOff>28575</xdr:rowOff>
        </xdr:from>
        <xdr:to>
          <xdr:col>15</xdr:col>
          <xdr:colOff>142875</xdr:colOff>
          <xdr:row>22</xdr:row>
          <xdr:rowOff>0</xdr:rowOff>
        </xdr:to>
        <xdr:sp macro="" textlink="">
          <xdr:nvSpPr>
            <xdr:cNvPr id="4106" name="Check Box 10" hidden="1">
              <a:extLst>
                <a:ext uri="{63B3BB69-23CF-44E3-9099-C40C66FF867C}">
                  <a14:compatExt spid="_x0000_s4106"/>
                </a:ext>
                <a:ext uri="{FF2B5EF4-FFF2-40B4-BE49-F238E27FC236}">
                  <a16:creationId xmlns:a16="http://schemas.microsoft.com/office/drawing/2014/main" id="{00000000-0008-0000-0000-00000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その他（苦情対応など）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25</xdr:row>
          <xdr:rowOff>38100</xdr:rowOff>
        </xdr:from>
        <xdr:to>
          <xdr:col>4</xdr:col>
          <xdr:colOff>476250</xdr:colOff>
          <xdr:row>26</xdr:row>
          <xdr:rowOff>0</xdr:rowOff>
        </xdr:to>
        <xdr:sp macro="" textlink="">
          <xdr:nvSpPr>
            <xdr:cNvPr id="4107" name="Check Box 11" hidden="1">
              <a:extLst>
                <a:ext uri="{63B3BB69-23CF-44E3-9099-C40C66FF867C}">
                  <a14:compatExt spid="_x0000_s4107"/>
                </a:ext>
                <a:ext uri="{FF2B5EF4-FFF2-40B4-BE49-F238E27FC236}">
                  <a16:creationId xmlns:a16="http://schemas.microsoft.com/office/drawing/2014/main" id="{00000000-0008-0000-0000-00000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完全実施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26</xdr:row>
          <xdr:rowOff>28575</xdr:rowOff>
        </xdr:from>
        <xdr:to>
          <xdr:col>4</xdr:col>
          <xdr:colOff>476250</xdr:colOff>
          <xdr:row>27</xdr:row>
          <xdr:rowOff>0</xdr:rowOff>
        </xdr:to>
        <xdr:sp macro="" textlink="">
          <xdr:nvSpPr>
            <xdr:cNvPr id="4108" name="Check Box 12" hidden="1">
              <a:extLst>
                <a:ext uri="{63B3BB69-23CF-44E3-9099-C40C66FF867C}">
                  <a14:compatExt spid="_x0000_s4108"/>
                </a:ext>
                <a:ext uri="{FF2B5EF4-FFF2-40B4-BE49-F238E27FC236}">
                  <a16:creationId xmlns:a16="http://schemas.microsoft.com/office/drawing/2014/main" id="{00000000-0008-0000-0000-00000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一部できなかった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27</xdr:row>
          <xdr:rowOff>28575</xdr:rowOff>
        </xdr:from>
        <xdr:to>
          <xdr:col>4</xdr:col>
          <xdr:colOff>476250</xdr:colOff>
          <xdr:row>28</xdr:row>
          <xdr:rowOff>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0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全くできなかった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25</xdr:row>
          <xdr:rowOff>28575</xdr:rowOff>
        </xdr:from>
        <xdr:to>
          <xdr:col>15</xdr:col>
          <xdr:colOff>142875</xdr:colOff>
          <xdr:row>26</xdr:row>
          <xdr:rowOff>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0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発注者都合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27</xdr:row>
          <xdr:rowOff>28575</xdr:rowOff>
        </xdr:from>
        <xdr:to>
          <xdr:col>15</xdr:col>
          <xdr:colOff>142875</xdr:colOff>
          <xdr:row>28</xdr:row>
          <xdr:rowOff>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0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災害及び事故等、緊急やむを得ない事由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26</xdr:row>
          <xdr:rowOff>28575</xdr:rowOff>
        </xdr:from>
        <xdr:to>
          <xdr:col>15</xdr:col>
          <xdr:colOff>142875</xdr:colOff>
          <xdr:row>27</xdr:row>
          <xdr:rowOff>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受注者都合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28</xdr:row>
          <xdr:rowOff>28575</xdr:rowOff>
        </xdr:from>
        <xdr:to>
          <xdr:col>15</xdr:col>
          <xdr:colOff>142875</xdr:colOff>
          <xdr:row>29</xdr:row>
          <xdr:rowOff>0</xdr:rowOff>
        </xdr:to>
        <xdr:sp macro="" textlink="">
          <xdr:nvSpPr>
            <xdr:cNvPr id="4113" name="Check Box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0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その他（苦情対応など）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32</xdr:row>
          <xdr:rowOff>38100</xdr:rowOff>
        </xdr:from>
        <xdr:to>
          <xdr:col>4</xdr:col>
          <xdr:colOff>476250</xdr:colOff>
          <xdr:row>33</xdr:row>
          <xdr:rowOff>0</xdr:rowOff>
        </xdr:to>
        <xdr:sp macro="" textlink="">
          <xdr:nvSpPr>
            <xdr:cNvPr id="4114" name="Check Box 18" hidden="1">
              <a:extLst>
                <a:ext uri="{63B3BB69-23CF-44E3-9099-C40C66FF867C}">
                  <a14:compatExt spid="_x0000_s4114"/>
                </a:ext>
                <a:ext uri="{FF2B5EF4-FFF2-40B4-BE49-F238E27FC236}">
                  <a16:creationId xmlns:a16="http://schemas.microsoft.com/office/drawing/2014/main" id="{00000000-0008-0000-0000-00001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完全実施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33</xdr:row>
          <xdr:rowOff>28575</xdr:rowOff>
        </xdr:from>
        <xdr:to>
          <xdr:col>4</xdr:col>
          <xdr:colOff>476250</xdr:colOff>
          <xdr:row>34</xdr:row>
          <xdr:rowOff>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  <a:ext uri="{FF2B5EF4-FFF2-40B4-BE49-F238E27FC236}">
                  <a16:creationId xmlns:a16="http://schemas.microsoft.com/office/drawing/2014/main" id="{00000000-0008-0000-0000-00001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一部できなかった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34</xdr:row>
          <xdr:rowOff>28575</xdr:rowOff>
        </xdr:from>
        <xdr:to>
          <xdr:col>4</xdr:col>
          <xdr:colOff>476250</xdr:colOff>
          <xdr:row>35</xdr:row>
          <xdr:rowOff>0</xdr:rowOff>
        </xdr:to>
        <xdr:sp macro="" textlink="">
          <xdr:nvSpPr>
            <xdr:cNvPr id="4116" name="Check Box 20" hidden="1">
              <a:extLst>
                <a:ext uri="{63B3BB69-23CF-44E3-9099-C40C66FF867C}">
                  <a14:compatExt spid="_x0000_s4116"/>
                </a:ext>
                <a:ext uri="{FF2B5EF4-FFF2-40B4-BE49-F238E27FC236}">
                  <a16:creationId xmlns:a16="http://schemas.microsoft.com/office/drawing/2014/main" id="{00000000-0008-0000-0000-00001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全くできなかった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32</xdr:row>
          <xdr:rowOff>28575</xdr:rowOff>
        </xdr:from>
        <xdr:to>
          <xdr:col>15</xdr:col>
          <xdr:colOff>142875</xdr:colOff>
          <xdr:row>33</xdr:row>
          <xdr:rowOff>0</xdr:rowOff>
        </xdr:to>
        <xdr:sp macro="" textlink="">
          <xdr:nvSpPr>
            <xdr:cNvPr id="4117" name="Check Box 21" hidden="1">
              <a:extLst>
                <a:ext uri="{63B3BB69-23CF-44E3-9099-C40C66FF867C}">
                  <a14:compatExt spid="_x0000_s4117"/>
                </a:ext>
                <a:ext uri="{FF2B5EF4-FFF2-40B4-BE49-F238E27FC236}">
                  <a16:creationId xmlns:a16="http://schemas.microsoft.com/office/drawing/2014/main" id="{00000000-0008-0000-0000-00001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発注者都合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34</xdr:row>
          <xdr:rowOff>28575</xdr:rowOff>
        </xdr:from>
        <xdr:to>
          <xdr:col>15</xdr:col>
          <xdr:colOff>142875</xdr:colOff>
          <xdr:row>35</xdr:row>
          <xdr:rowOff>0</xdr:rowOff>
        </xdr:to>
        <xdr:sp macro="" textlink="">
          <xdr:nvSpPr>
            <xdr:cNvPr id="4118" name="Check Box 22" hidden="1">
              <a:extLst>
                <a:ext uri="{63B3BB69-23CF-44E3-9099-C40C66FF867C}">
                  <a14:compatExt spid="_x0000_s4118"/>
                </a:ext>
                <a:ext uri="{FF2B5EF4-FFF2-40B4-BE49-F238E27FC236}">
                  <a16:creationId xmlns:a16="http://schemas.microsoft.com/office/drawing/2014/main" id="{00000000-0008-0000-0000-00001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災害及び事故等、緊急やむを得ない事由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33</xdr:row>
          <xdr:rowOff>28575</xdr:rowOff>
        </xdr:from>
        <xdr:to>
          <xdr:col>15</xdr:col>
          <xdr:colOff>142875</xdr:colOff>
          <xdr:row>34</xdr:row>
          <xdr:rowOff>0</xdr:rowOff>
        </xdr:to>
        <xdr:sp macro="" textlink="">
          <xdr:nvSpPr>
            <xdr:cNvPr id="4119" name="Check Box 23" hidden="1">
              <a:extLst>
                <a:ext uri="{63B3BB69-23CF-44E3-9099-C40C66FF867C}">
                  <a14:compatExt spid="_x0000_s4119"/>
                </a:ext>
                <a:ext uri="{FF2B5EF4-FFF2-40B4-BE49-F238E27FC236}">
                  <a16:creationId xmlns:a16="http://schemas.microsoft.com/office/drawing/2014/main" id="{00000000-0008-0000-0000-00001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受注者都合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35</xdr:row>
          <xdr:rowOff>28575</xdr:rowOff>
        </xdr:from>
        <xdr:to>
          <xdr:col>15</xdr:col>
          <xdr:colOff>142875</xdr:colOff>
          <xdr:row>36</xdr:row>
          <xdr:rowOff>0</xdr:rowOff>
        </xdr:to>
        <xdr:sp macro="" textlink="">
          <xdr:nvSpPr>
            <xdr:cNvPr id="4120" name="Check Box 24" hidden="1">
              <a:extLst>
                <a:ext uri="{63B3BB69-23CF-44E3-9099-C40C66FF867C}">
                  <a14:compatExt spid="_x0000_s4120"/>
                </a:ext>
                <a:ext uri="{FF2B5EF4-FFF2-40B4-BE49-F238E27FC236}">
                  <a16:creationId xmlns:a16="http://schemas.microsoft.com/office/drawing/2014/main" id="{00000000-0008-0000-0000-00001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その他（苦情対応など）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40</xdr:row>
          <xdr:rowOff>38100</xdr:rowOff>
        </xdr:from>
        <xdr:to>
          <xdr:col>4</xdr:col>
          <xdr:colOff>476250</xdr:colOff>
          <xdr:row>41</xdr:row>
          <xdr:rowOff>0</xdr:rowOff>
        </xdr:to>
        <xdr:sp macro="" textlink="">
          <xdr:nvSpPr>
            <xdr:cNvPr id="4121" name="Check Box 25" hidden="1">
              <a:extLst>
                <a:ext uri="{63B3BB69-23CF-44E3-9099-C40C66FF867C}">
                  <a14:compatExt spid="_x0000_s4121"/>
                </a:ext>
                <a:ext uri="{FF2B5EF4-FFF2-40B4-BE49-F238E27FC236}">
                  <a16:creationId xmlns:a16="http://schemas.microsoft.com/office/drawing/2014/main" id="{00000000-0008-0000-0000-00001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完全実施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41</xdr:row>
          <xdr:rowOff>28575</xdr:rowOff>
        </xdr:from>
        <xdr:to>
          <xdr:col>4</xdr:col>
          <xdr:colOff>476250</xdr:colOff>
          <xdr:row>42</xdr:row>
          <xdr:rowOff>0</xdr:rowOff>
        </xdr:to>
        <xdr:sp macro="" textlink="">
          <xdr:nvSpPr>
            <xdr:cNvPr id="4122" name="Check Box 26" hidden="1">
              <a:extLst>
                <a:ext uri="{63B3BB69-23CF-44E3-9099-C40C66FF867C}">
                  <a14:compatExt spid="_x0000_s4122"/>
                </a:ext>
                <a:ext uri="{FF2B5EF4-FFF2-40B4-BE49-F238E27FC236}">
                  <a16:creationId xmlns:a16="http://schemas.microsoft.com/office/drawing/2014/main" id="{00000000-0008-0000-0000-00001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一部できなかった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42</xdr:row>
          <xdr:rowOff>28575</xdr:rowOff>
        </xdr:from>
        <xdr:to>
          <xdr:col>4</xdr:col>
          <xdr:colOff>476250</xdr:colOff>
          <xdr:row>43</xdr:row>
          <xdr:rowOff>0</xdr:rowOff>
        </xdr:to>
        <xdr:sp macro="" textlink="">
          <xdr:nvSpPr>
            <xdr:cNvPr id="4123" name="Check Box 27" hidden="1">
              <a:extLst>
                <a:ext uri="{63B3BB69-23CF-44E3-9099-C40C66FF867C}">
                  <a14:compatExt spid="_x0000_s4123"/>
                </a:ext>
                <a:ext uri="{FF2B5EF4-FFF2-40B4-BE49-F238E27FC236}">
                  <a16:creationId xmlns:a16="http://schemas.microsoft.com/office/drawing/2014/main" id="{00000000-0008-0000-0000-00001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全くできなかった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40</xdr:row>
          <xdr:rowOff>28575</xdr:rowOff>
        </xdr:from>
        <xdr:to>
          <xdr:col>15</xdr:col>
          <xdr:colOff>142875</xdr:colOff>
          <xdr:row>41</xdr:row>
          <xdr:rowOff>0</xdr:rowOff>
        </xdr:to>
        <xdr:sp macro="" textlink="">
          <xdr:nvSpPr>
            <xdr:cNvPr id="4124" name="Check Box 28" hidden="1">
              <a:extLst>
                <a:ext uri="{63B3BB69-23CF-44E3-9099-C40C66FF867C}">
                  <a14:compatExt spid="_x0000_s4124"/>
                </a:ext>
                <a:ext uri="{FF2B5EF4-FFF2-40B4-BE49-F238E27FC236}">
                  <a16:creationId xmlns:a16="http://schemas.microsoft.com/office/drawing/2014/main" id="{00000000-0008-0000-0000-00001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発注者都合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42</xdr:row>
          <xdr:rowOff>28575</xdr:rowOff>
        </xdr:from>
        <xdr:to>
          <xdr:col>15</xdr:col>
          <xdr:colOff>142875</xdr:colOff>
          <xdr:row>43</xdr:row>
          <xdr:rowOff>0</xdr:rowOff>
        </xdr:to>
        <xdr:sp macro="" textlink="">
          <xdr:nvSpPr>
            <xdr:cNvPr id="4125" name="Check Box 29" hidden="1">
              <a:extLst>
                <a:ext uri="{63B3BB69-23CF-44E3-9099-C40C66FF867C}">
                  <a14:compatExt spid="_x0000_s4125"/>
                </a:ext>
                <a:ext uri="{FF2B5EF4-FFF2-40B4-BE49-F238E27FC236}">
                  <a16:creationId xmlns:a16="http://schemas.microsoft.com/office/drawing/2014/main" id="{00000000-0008-0000-0000-00001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災害及び事故等、緊急やむを得ない事由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41</xdr:row>
          <xdr:rowOff>28575</xdr:rowOff>
        </xdr:from>
        <xdr:to>
          <xdr:col>15</xdr:col>
          <xdr:colOff>142875</xdr:colOff>
          <xdr:row>42</xdr:row>
          <xdr:rowOff>0</xdr:rowOff>
        </xdr:to>
        <xdr:sp macro="" textlink="">
          <xdr:nvSpPr>
            <xdr:cNvPr id="4126" name="Check Box 30" hidden="1">
              <a:extLst>
                <a:ext uri="{63B3BB69-23CF-44E3-9099-C40C66FF867C}">
                  <a14:compatExt spid="_x0000_s4126"/>
                </a:ext>
                <a:ext uri="{FF2B5EF4-FFF2-40B4-BE49-F238E27FC236}">
                  <a16:creationId xmlns:a16="http://schemas.microsoft.com/office/drawing/2014/main" id="{00000000-0008-0000-0000-00001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受注者都合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43</xdr:row>
          <xdr:rowOff>28575</xdr:rowOff>
        </xdr:from>
        <xdr:to>
          <xdr:col>15</xdr:col>
          <xdr:colOff>142875</xdr:colOff>
          <xdr:row>44</xdr:row>
          <xdr:rowOff>0</xdr:rowOff>
        </xdr:to>
        <xdr:sp macro="" textlink="">
          <xdr:nvSpPr>
            <xdr:cNvPr id="4127" name="Check Box 31" hidden="1">
              <a:extLst>
                <a:ext uri="{63B3BB69-23CF-44E3-9099-C40C66FF867C}">
                  <a14:compatExt spid="_x0000_s4127"/>
                </a:ext>
                <a:ext uri="{FF2B5EF4-FFF2-40B4-BE49-F238E27FC236}">
                  <a16:creationId xmlns:a16="http://schemas.microsoft.com/office/drawing/2014/main" id="{00000000-0008-0000-0000-00001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その他（苦情対応など）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55</xdr:row>
          <xdr:rowOff>38100</xdr:rowOff>
        </xdr:from>
        <xdr:to>
          <xdr:col>4</xdr:col>
          <xdr:colOff>476250</xdr:colOff>
          <xdr:row>56</xdr:row>
          <xdr:rowOff>0</xdr:rowOff>
        </xdr:to>
        <xdr:sp macro="" textlink="">
          <xdr:nvSpPr>
            <xdr:cNvPr id="4135" name="Check Box 39" hidden="1">
              <a:extLst>
                <a:ext uri="{63B3BB69-23CF-44E3-9099-C40C66FF867C}">
                  <a14:compatExt spid="_x0000_s4135"/>
                </a:ext>
                <a:ext uri="{FF2B5EF4-FFF2-40B4-BE49-F238E27FC236}">
                  <a16:creationId xmlns:a16="http://schemas.microsoft.com/office/drawing/2014/main" id="{00000000-0008-0000-0000-00002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疑義がなかった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56</xdr:row>
          <xdr:rowOff>28575</xdr:rowOff>
        </xdr:from>
        <xdr:to>
          <xdr:col>4</xdr:col>
          <xdr:colOff>476250</xdr:colOff>
          <xdr:row>57</xdr:row>
          <xdr:rowOff>0</xdr:rowOff>
        </xdr:to>
        <xdr:sp macro="" textlink="">
          <xdr:nvSpPr>
            <xdr:cNvPr id="4136" name="Check Box 40" hidden="1">
              <a:extLst>
                <a:ext uri="{63B3BB69-23CF-44E3-9099-C40C66FF867C}">
                  <a14:compatExt spid="_x0000_s4136"/>
                </a:ext>
                <a:ext uri="{FF2B5EF4-FFF2-40B4-BE49-F238E27FC236}">
                  <a16:creationId xmlns:a16="http://schemas.microsoft.com/office/drawing/2014/main" id="{00000000-0008-0000-0000-00002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早期解決された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55</xdr:row>
          <xdr:rowOff>28575</xdr:rowOff>
        </xdr:from>
        <xdr:to>
          <xdr:col>15</xdr:col>
          <xdr:colOff>142875</xdr:colOff>
          <xdr:row>56</xdr:row>
          <xdr:rowOff>0</xdr:rowOff>
        </xdr:to>
        <xdr:sp macro="" textlink="">
          <xdr:nvSpPr>
            <xdr:cNvPr id="4138" name="Check Box 42" hidden="1">
              <a:extLst>
                <a:ext uri="{63B3BB69-23CF-44E3-9099-C40C66FF867C}">
                  <a14:compatExt spid="_x0000_s4138"/>
                </a:ext>
                <a:ext uri="{FF2B5EF4-FFF2-40B4-BE49-F238E27FC236}">
                  <a16:creationId xmlns:a16="http://schemas.microsoft.com/office/drawing/2014/main" id="{00000000-0008-0000-0000-00002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発注者又は設計者都合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57</xdr:row>
          <xdr:rowOff>28575</xdr:rowOff>
        </xdr:from>
        <xdr:to>
          <xdr:col>15</xdr:col>
          <xdr:colOff>142875</xdr:colOff>
          <xdr:row>58</xdr:row>
          <xdr:rowOff>0</xdr:rowOff>
        </xdr:to>
        <xdr:sp macro="" textlink="">
          <xdr:nvSpPr>
            <xdr:cNvPr id="4139" name="Check Box 43" hidden="1">
              <a:extLst>
                <a:ext uri="{63B3BB69-23CF-44E3-9099-C40C66FF867C}">
                  <a14:compatExt spid="_x0000_s4139"/>
                </a:ext>
                <a:ext uri="{FF2B5EF4-FFF2-40B4-BE49-F238E27FC236}">
                  <a16:creationId xmlns:a16="http://schemas.microsoft.com/office/drawing/2014/main" id="{00000000-0008-0000-0000-00002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災害及び事故等やむを得ない事由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56</xdr:row>
          <xdr:rowOff>28575</xdr:rowOff>
        </xdr:from>
        <xdr:to>
          <xdr:col>15</xdr:col>
          <xdr:colOff>142875</xdr:colOff>
          <xdr:row>57</xdr:row>
          <xdr:rowOff>0</xdr:rowOff>
        </xdr:to>
        <xdr:sp macro="" textlink="">
          <xdr:nvSpPr>
            <xdr:cNvPr id="4140" name="Check Box 44" hidden="1">
              <a:extLst>
                <a:ext uri="{63B3BB69-23CF-44E3-9099-C40C66FF867C}">
                  <a14:compatExt spid="_x0000_s4140"/>
                </a:ext>
                <a:ext uri="{FF2B5EF4-FFF2-40B4-BE49-F238E27FC236}">
                  <a16:creationId xmlns:a16="http://schemas.microsoft.com/office/drawing/2014/main" id="{00000000-0008-0000-0000-00002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受注者都合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48</xdr:row>
          <xdr:rowOff>38100</xdr:rowOff>
        </xdr:from>
        <xdr:to>
          <xdr:col>7</xdr:col>
          <xdr:colOff>485775</xdr:colOff>
          <xdr:row>48</xdr:row>
          <xdr:rowOff>190500</xdr:rowOff>
        </xdr:to>
        <xdr:sp macro="" textlink="">
          <xdr:nvSpPr>
            <xdr:cNvPr id="4142" name="Check Box 46" hidden="1">
              <a:extLst>
                <a:ext uri="{63B3BB69-23CF-44E3-9099-C40C66FF867C}">
                  <a14:compatExt spid="_x0000_s4142"/>
                </a:ext>
                <a:ext uri="{FF2B5EF4-FFF2-40B4-BE49-F238E27FC236}">
                  <a16:creationId xmlns:a16="http://schemas.microsoft.com/office/drawing/2014/main" id="{00000000-0008-0000-0000-00002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回答期限が示され、回答も期日内だった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49</xdr:row>
          <xdr:rowOff>28575</xdr:rowOff>
        </xdr:from>
        <xdr:to>
          <xdr:col>4</xdr:col>
          <xdr:colOff>476250</xdr:colOff>
          <xdr:row>50</xdr:row>
          <xdr:rowOff>0</xdr:rowOff>
        </xdr:to>
        <xdr:sp macro="" textlink="">
          <xdr:nvSpPr>
            <xdr:cNvPr id="4143" name="Check Box 47" hidden="1">
              <a:extLst>
                <a:ext uri="{63B3BB69-23CF-44E3-9099-C40C66FF867C}">
                  <a14:compatExt spid="_x0000_s4143"/>
                </a:ext>
                <a:ext uri="{FF2B5EF4-FFF2-40B4-BE49-F238E27FC236}">
                  <a16:creationId xmlns:a16="http://schemas.microsoft.com/office/drawing/2014/main" id="{00000000-0008-0000-0000-00002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一部守られなかった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50</xdr:row>
          <xdr:rowOff>28575</xdr:rowOff>
        </xdr:from>
        <xdr:to>
          <xdr:col>4</xdr:col>
          <xdr:colOff>476250</xdr:colOff>
          <xdr:row>51</xdr:row>
          <xdr:rowOff>0</xdr:rowOff>
        </xdr:to>
        <xdr:sp macro="" textlink="">
          <xdr:nvSpPr>
            <xdr:cNvPr id="4144" name="Check Box 48" hidden="1">
              <a:extLst>
                <a:ext uri="{63B3BB69-23CF-44E3-9099-C40C66FF867C}">
                  <a14:compatExt spid="_x0000_s4144"/>
                </a:ext>
                <a:ext uri="{FF2B5EF4-FFF2-40B4-BE49-F238E27FC236}">
                  <a16:creationId xmlns:a16="http://schemas.microsoft.com/office/drawing/2014/main" id="{00000000-0008-0000-0000-00003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全く守られなかった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48</xdr:row>
          <xdr:rowOff>28575</xdr:rowOff>
        </xdr:from>
        <xdr:to>
          <xdr:col>15</xdr:col>
          <xdr:colOff>142875</xdr:colOff>
          <xdr:row>49</xdr:row>
          <xdr:rowOff>0</xdr:rowOff>
        </xdr:to>
        <xdr:sp macro="" textlink="">
          <xdr:nvSpPr>
            <xdr:cNvPr id="4145" name="Check Box 49" hidden="1">
              <a:extLst>
                <a:ext uri="{63B3BB69-23CF-44E3-9099-C40C66FF867C}">
                  <a14:compatExt spid="_x0000_s4145"/>
                </a:ext>
                <a:ext uri="{FF2B5EF4-FFF2-40B4-BE49-F238E27FC236}">
                  <a16:creationId xmlns:a16="http://schemas.microsoft.com/office/drawing/2014/main" id="{00000000-0008-0000-0000-00003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発議当日に回答や期限が示されなかった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50</xdr:row>
          <xdr:rowOff>28575</xdr:rowOff>
        </xdr:from>
        <xdr:to>
          <xdr:col>15</xdr:col>
          <xdr:colOff>142875</xdr:colOff>
          <xdr:row>51</xdr:row>
          <xdr:rowOff>0</xdr:rowOff>
        </xdr:to>
        <xdr:sp macro="" textlink="">
          <xdr:nvSpPr>
            <xdr:cNvPr id="4146" name="Check Box 50" hidden="1">
              <a:extLst>
                <a:ext uri="{63B3BB69-23CF-44E3-9099-C40C66FF867C}">
                  <a14:compatExt spid="_x0000_s4146"/>
                </a:ext>
                <a:ext uri="{FF2B5EF4-FFF2-40B4-BE49-F238E27FC236}">
                  <a16:creationId xmlns:a16="http://schemas.microsoft.com/office/drawing/2014/main" id="{00000000-0008-0000-0000-00003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何度も期日を変更された(工期に影響)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49</xdr:row>
          <xdr:rowOff>28575</xdr:rowOff>
        </xdr:from>
        <xdr:to>
          <xdr:col>15</xdr:col>
          <xdr:colOff>142875</xdr:colOff>
          <xdr:row>50</xdr:row>
          <xdr:rowOff>0</xdr:rowOff>
        </xdr:to>
        <xdr:sp macro="" textlink="">
          <xdr:nvSpPr>
            <xdr:cNvPr id="4147" name="Check Box 51" hidden="1">
              <a:extLst>
                <a:ext uri="{63B3BB69-23CF-44E3-9099-C40C66FF867C}">
                  <a14:compatExt spid="_x0000_s4147"/>
                </a:ext>
                <a:ext uri="{FF2B5EF4-FFF2-40B4-BE49-F238E27FC236}">
                  <a16:creationId xmlns:a16="http://schemas.microsoft.com/office/drawing/2014/main" id="{00000000-0008-0000-0000-00003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回答が期限を過ぎていた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51</xdr:row>
          <xdr:rowOff>28575</xdr:rowOff>
        </xdr:from>
        <xdr:to>
          <xdr:col>15</xdr:col>
          <xdr:colOff>142875</xdr:colOff>
          <xdr:row>52</xdr:row>
          <xdr:rowOff>0</xdr:rowOff>
        </xdr:to>
        <xdr:sp macro="" textlink="">
          <xdr:nvSpPr>
            <xdr:cNvPr id="4148" name="Check Box 52" hidden="1">
              <a:extLst>
                <a:ext uri="{63B3BB69-23CF-44E3-9099-C40C66FF867C}">
                  <a14:compatExt spid="_x0000_s4148"/>
                </a:ext>
                <a:ext uri="{FF2B5EF4-FFF2-40B4-BE49-F238E27FC236}">
                  <a16:creationId xmlns:a16="http://schemas.microsoft.com/office/drawing/2014/main" id="{00000000-0008-0000-0000-00003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その他（回答なし、など）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63</xdr:row>
          <xdr:rowOff>38100</xdr:rowOff>
        </xdr:from>
        <xdr:to>
          <xdr:col>4</xdr:col>
          <xdr:colOff>476250</xdr:colOff>
          <xdr:row>63</xdr:row>
          <xdr:rowOff>209550</xdr:rowOff>
        </xdr:to>
        <xdr:sp macro="" textlink="">
          <xdr:nvSpPr>
            <xdr:cNvPr id="4151" name="Check Box 55" hidden="1">
              <a:extLst>
                <a:ext uri="{63B3BB69-23CF-44E3-9099-C40C66FF867C}">
                  <a14:compatExt spid="_x0000_s4151"/>
                </a:ext>
                <a:ext uri="{FF2B5EF4-FFF2-40B4-BE49-F238E27FC236}">
                  <a16:creationId xmlns:a16="http://schemas.microsoft.com/office/drawing/2014/main" id="{00000000-0008-0000-0000-00003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実施できた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64</xdr:row>
          <xdr:rowOff>28575</xdr:rowOff>
        </xdr:from>
        <xdr:to>
          <xdr:col>4</xdr:col>
          <xdr:colOff>476250</xdr:colOff>
          <xdr:row>64</xdr:row>
          <xdr:rowOff>209550</xdr:rowOff>
        </xdr:to>
        <xdr:sp macro="" textlink="">
          <xdr:nvSpPr>
            <xdr:cNvPr id="4152" name="Check Box 56" hidden="1">
              <a:extLst>
                <a:ext uri="{63B3BB69-23CF-44E3-9099-C40C66FF867C}">
                  <a14:compatExt spid="_x0000_s4152"/>
                </a:ext>
                <a:ext uri="{FF2B5EF4-FFF2-40B4-BE49-F238E27FC236}">
                  <a16:creationId xmlns:a16="http://schemas.microsoft.com/office/drawing/2014/main" id="{00000000-0008-0000-0000-00003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実施できなかった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84</xdr:row>
          <xdr:rowOff>38100</xdr:rowOff>
        </xdr:from>
        <xdr:to>
          <xdr:col>5</xdr:col>
          <xdr:colOff>504825</xdr:colOff>
          <xdr:row>85</xdr:row>
          <xdr:rowOff>0</xdr:rowOff>
        </xdr:to>
        <xdr:sp macro="" textlink="">
          <xdr:nvSpPr>
            <xdr:cNvPr id="4154" name="Check Box 58" hidden="1">
              <a:extLst>
                <a:ext uri="{63B3BB69-23CF-44E3-9099-C40C66FF867C}">
                  <a14:compatExt spid="_x0000_s4154"/>
                </a:ext>
                <a:ext uri="{FF2B5EF4-FFF2-40B4-BE49-F238E27FC236}">
                  <a16:creationId xmlns:a16="http://schemas.microsoft.com/office/drawing/2014/main" id="{00000000-0008-0000-0000-00003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実施できた（必要なかった）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85</xdr:row>
          <xdr:rowOff>28575</xdr:rowOff>
        </xdr:from>
        <xdr:to>
          <xdr:col>4</xdr:col>
          <xdr:colOff>476250</xdr:colOff>
          <xdr:row>86</xdr:row>
          <xdr:rowOff>0</xdr:rowOff>
        </xdr:to>
        <xdr:sp macro="" textlink="">
          <xdr:nvSpPr>
            <xdr:cNvPr id="4155" name="Check Box 59" hidden="1">
              <a:extLst>
                <a:ext uri="{63B3BB69-23CF-44E3-9099-C40C66FF867C}">
                  <a14:compatExt spid="_x0000_s4155"/>
                </a:ext>
                <a:ext uri="{FF2B5EF4-FFF2-40B4-BE49-F238E27FC236}">
                  <a16:creationId xmlns:a16="http://schemas.microsoft.com/office/drawing/2014/main" id="{00000000-0008-0000-0000-00003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実施できなかった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89</xdr:row>
          <xdr:rowOff>47625</xdr:rowOff>
        </xdr:from>
        <xdr:to>
          <xdr:col>5</xdr:col>
          <xdr:colOff>476250</xdr:colOff>
          <xdr:row>90</xdr:row>
          <xdr:rowOff>0</xdr:rowOff>
        </xdr:to>
        <xdr:sp macro="" textlink="">
          <xdr:nvSpPr>
            <xdr:cNvPr id="4159" name="Check Box 63" hidden="1">
              <a:extLst>
                <a:ext uri="{63B3BB69-23CF-44E3-9099-C40C66FF867C}">
                  <a14:compatExt spid="_x0000_s4159"/>
                </a:ext>
                <a:ext uri="{FF2B5EF4-FFF2-40B4-BE49-F238E27FC236}">
                  <a16:creationId xmlns:a16="http://schemas.microsoft.com/office/drawing/2014/main" id="{00000000-0008-0000-0000-00003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一時中止なし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94</xdr:row>
          <xdr:rowOff>47625</xdr:rowOff>
        </xdr:from>
        <xdr:to>
          <xdr:col>5</xdr:col>
          <xdr:colOff>476250</xdr:colOff>
          <xdr:row>95</xdr:row>
          <xdr:rowOff>0</xdr:rowOff>
        </xdr:to>
        <xdr:sp macro="" textlink="">
          <xdr:nvSpPr>
            <xdr:cNvPr id="4163" name="Check Box 67" hidden="1">
              <a:extLst>
                <a:ext uri="{63B3BB69-23CF-44E3-9099-C40C66FF867C}">
                  <a14:compatExt spid="_x0000_s4163"/>
                </a:ext>
                <a:ext uri="{FF2B5EF4-FFF2-40B4-BE49-F238E27FC236}">
                  <a16:creationId xmlns:a16="http://schemas.microsoft.com/office/drawing/2014/main" id="{00000000-0008-0000-0000-00004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適切（変更なしを含む）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95</xdr:row>
          <xdr:rowOff>28575</xdr:rowOff>
        </xdr:from>
        <xdr:to>
          <xdr:col>4</xdr:col>
          <xdr:colOff>476250</xdr:colOff>
          <xdr:row>96</xdr:row>
          <xdr:rowOff>0</xdr:rowOff>
        </xdr:to>
        <xdr:sp macro="" textlink="">
          <xdr:nvSpPr>
            <xdr:cNvPr id="4164" name="Check Box 68" hidden="1">
              <a:extLst>
                <a:ext uri="{63B3BB69-23CF-44E3-9099-C40C66FF867C}">
                  <a14:compatExt spid="_x0000_s4164"/>
                </a:ext>
                <a:ext uri="{FF2B5EF4-FFF2-40B4-BE49-F238E27FC236}">
                  <a16:creationId xmlns:a16="http://schemas.microsoft.com/office/drawing/2014/main" id="{00000000-0008-0000-0000-00004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不適切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70</xdr:row>
          <xdr:rowOff>38100</xdr:rowOff>
        </xdr:from>
        <xdr:to>
          <xdr:col>5</xdr:col>
          <xdr:colOff>504825</xdr:colOff>
          <xdr:row>71</xdr:row>
          <xdr:rowOff>0</xdr:rowOff>
        </xdr:to>
        <xdr:sp macro="" textlink="">
          <xdr:nvSpPr>
            <xdr:cNvPr id="4165" name="Check Box 69" hidden="1">
              <a:extLst>
                <a:ext uri="{63B3BB69-23CF-44E3-9099-C40C66FF867C}">
                  <a14:compatExt spid="_x0000_s4165"/>
                </a:ext>
                <a:ext uri="{FF2B5EF4-FFF2-40B4-BE49-F238E27FC236}">
                  <a16:creationId xmlns:a16="http://schemas.microsoft.com/office/drawing/2014/main" id="{00000000-0008-0000-0000-00004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利用した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71</xdr:row>
          <xdr:rowOff>28575</xdr:rowOff>
        </xdr:from>
        <xdr:to>
          <xdr:col>5</xdr:col>
          <xdr:colOff>504825</xdr:colOff>
          <xdr:row>72</xdr:row>
          <xdr:rowOff>0</xdr:rowOff>
        </xdr:to>
        <xdr:sp macro="" textlink="">
          <xdr:nvSpPr>
            <xdr:cNvPr id="4169" name="Check Box 73" hidden="1">
              <a:extLst>
                <a:ext uri="{63B3BB69-23CF-44E3-9099-C40C66FF867C}">
                  <a14:compatExt spid="_x0000_s4169"/>
                </a:ext>
                <a:ext uri="{FF2B5EF4-FFF2-40B4-BE49-F238E27FC236}">
                  <a16:creationId xmlns:a16="http://schemas.microsoft.com/office/drawing/2014/main" id="{00000000-0008-0000-0000-00004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利用できなかった（しなかった）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70</xdr:row>
          <xdr:rowOff>28575</xdr:rowOff>
        </xdr:from>
        <xdr:to>
          <xdr:col>15</xdr:col>
          <xdr:colOff>142875</xdr:colOff>
          <xdr:row>71</xdr:row>
          <xdr:rowOff>0</xdr:rowOff>
        </xdr:to>
        <xdr:sp macro="" textlink="">
          <xdr:nvSpPr>
            <xdr:cNvPr id="4170" name="Check Box 74" hidden="1">
              <a:extLst>
                <a:ext uri="{63B3BB69-23CF-44E3-9099-C40C66FF867C}">
                  <a14:compatExt spid="_x0000_s4170"/>
                </a:ext>
                <a:ext uri="{FF2B5EF4-FFF2-40B4-BE49-F238E27FC236}">
                  <a16:creationId xmlns:a16="http://schemas.microsoft.com/office/drawing/2014/main" id="{00000000-0008-0000-0000-00004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発注者都合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71</xdr:row>
          <xdr:rowOff>28575</xdr:rowOff>
        </xdr:from>
        <xdr:to>
          <xdr:col>15</xdr:col>
          <xdr:colOff>142875</xdr:colOff>
          <xdr:row>72</xdr:row>
          <xdr:rowOff>0</xdr:rowOff>
        </xdr:to>
        <xdr:sp macro="" textlink="">
          <xdr:nvSpPr>
            <xdr:cNvPr id="4172" name="Check Box 76" hidden="1">
              <a:extLst>
                <a:ext uri="{63B3BB69-23CF-44E3-9099-C40C66FF867C}">
                  <a14:compatExt spid="_x0000_s4172"/>
                </a:ext>
                <a:ext uri="{FF2B5EF4-FFF2-40B4-BE49-F238E27FC236}">
                  <a16:creationId xmlns:a16="http://schemas.microsoft.com/office/drawing/2014/main" id="{00000000-0008-0000-0000-00004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受注者都合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73</xdr:row>
          <xdr:rowOff>28575</xdr:rowOff>
        </xdr:from>
        <xdr:to>
          <xdr:col>15</xdr:col>
          <xdr:colOff>142875</xdr:colOff>
          <xdr:row>74</xdr:row>
          <xdr:rowOff>0</xdr:rowOff>
        </xdr:to>
        <xdr:sp macro="" textlink="">
          <xdr:nvSpPr>
            <xdr:cNvPr id="4173" name="Check Box 77" hidden="1">
              <a:extLst>
                <a:ext uri="{63B3BB69-23CF-44E3-9099-C40C66FF867C}">
                  <a14:compatExt spid="_x0000_s4173"/>
                </a:ext>
                <a:ext uri="{FF2B5EF4-FFF2-40B4-BE49-F238E27FC236}">
                  <a16:creationId xmlns:a16="http://schemas.microsoft.com/office/drawing/2014/main" id="{00000000-0008-0000-0000-00004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その他（電波環境、日程都合など）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72</xdr:row>
          <xdr:rowOff>28575</xdr:rowOff>
        </xdr:from>
        <xdr:to>
          <xdr:col>15</xdr:col>
          <xdr:colOff>133350</xdr:colOff>
          <xdr:row>73</xdr:row>
          <xdr:rowOff>0</xdr:rowOff>
        </xdr:to>
        <xdr:sp macro="" textlink="">
          <xdr:nvSpPr>
            <xdr:cNvPr id="4176" name="Check Box 80" hidden="1">
              <a:extLst>
                <a:ext uri="{63B3BB69-23CF-44E3-9099-C40C66FF867C}">
                  <a14:compatExt spid="_x0000_s4176"/>
                </a:ext>
                <a:ext uri="{FF2B5EF4-FFF2-40B4-BE49-F238E27FC236}">
                  <a16:creationId xmlns:a16="http://schemas.microsoft.com/office/drawing/2014/main" id="{00000000-0008-0000-0000-00005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立会等がなかった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77</xdr:row>
          <xdr:rowOff>38100</xdr:rowOff>
        </xdr:from>
        <xdr:to>
          <xdr:col>5</xdr:col>
          <xdr:colOff>504825</xdr:colOff>
          <xdr:row>78</xdr:row>
          <xdr:rowOff>0</xdr:rowOff>
        </xdr:to>
        <xdr:sp macro="" textlink="">
          <xdr:nvSpPr>
            <xdr:cNvPr id="4177" name="Check Box 81" hidden="1">
              <a:extLst>
                <a:ext uri="{63B3BB69-23CF-44E3-9099-C40C66FF867C}">
                  <a14:compatExt spid="_x0000_s4177"/>
                </a:ext>
                <a:ext uri="{FF2B5EF4-FFF2-40B4-BE49-F238E27FC236}">
                  <a16:creationId xmlns:a16="http://schemas.microsoft.com/office/drawing/2014/main" id="{00000000-0008-0000-0000-00005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利用した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78</xdr:row>
          <xdr:rowOff>28575</xdr:rowOff>
        </xdr:from>
        <xdr:to>
          <xdr:col>5</xdr:col>
          <xdr:colOff>504825</xdr:colOff>
          <xdr:row>79</xdr:row>
          <xdr:rowOff>0</xdr:rowOff>
        </xdr:to>
        <xdr:sp macro="" textlink="">
          <xdr:nvSpPr>
            <xdr:cNvPr id="4178" name="Check Box 82" hidden="1">
              <a:extLst>
                <a:ext uri="{63B3BB69-23CF-44E3-9099-C40C66FF867C}">
                  <a14:compatExt spid="_x0000_s4178"/>
                </a:ext>
                <a:ext uri="{FF2B5EF4-FFF2-40B4-BE49-F238E27FC236}">
                  <a16:creationId xmlns:a16="http://schemas.microsoft.com/office/drawing/2014/main" id="{00000000-0008-0000-0000-00005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利用しなかった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77</xdr:row>
          <xdr:rowOff>28575</xdr:rowOff>
        </xdr:from>
        <xdr:to>
          <xdr:col>15</xdr:col>
          <xdr:colOff>142875</xdr:colOff>
          <xdr:row>78</xdr:row>
          <xdr:rowOff>0</xdr:rowOff>
        </xdr:to>
        <xdr:sp macro="" textlink="">
          <xdr:nvSpPr>
            <xdr:cNvPr id="4179" name="Check Box 83" hidden="1">
              <a:extLst>
                <a:ext uri="{63B3BB69-23CF-44E3-9099-C40C66FF867C}">
                  <a14:compatExt spid="_x0000_s4179"/>
                </a:ext>
                <a:ext uri="{FF2B5EF4-FFF2-40B4-BE49-F238E27FC236}">
                  <a16:creationId xmlns:a16="http://schemas.microsoft.com/office/drawing/2014/main" id="{00000000-0008-0000-0000-00005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発注者都合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78</xdr:row>
          <xdr:rowOff>28575</xdr:rowOff>
        </xdr:from>
        <xdr:to>
          <xdr:col>15</xdr:col>
          <xdr:colOff>142875</xdr:colOff>
          <xdr:row>79</xdr:row>
          <xdr:rowOff>0</xdr:rowOff>
        </xdr:to>
        <xdr:sp macro="" textlink="">
          <xdr:nvSpPr>
            <xdr:cNvPr id="4180" name="Check Box 84" hidden="1">
              <a:extLst>
                <a:ext uri="{63B3BB69-23CF-44E3-9099-C40C66FF867C}">
                  <a14:compatExt spid="_x0000_s4180"/>
                </a:ext>
                <a:ext uri="{FF2B5EF4-FFF2-40B4-BE49-F238E27FC236}">
                  <a16:creationId xmlns:a16="http://schemas.microsoft.com/office/drawing/2014/main" id="{00000000-0008-0000-0000-00005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受注者都合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79</xdr:row>
          <xdr:rowOff>28575</xdr:rowOff>
        </xdr:from>
        <xdr:to>
          <xdr:col>15</xdr:col>
          <xdr:colOff>142875</xdr:colOff>
          <xdr:row>80</xdr:row>
          <xdr:rowOff>0</xdr:rowOff>
        </xdr:to>
        <xdr:sp macro="" textlink="">
          <xdr:nvSpPr>
            <xdr:cNvPr id="4181" name="Check Box 85" hidden="1">
              <a:extLst>
                <a:ext uri="{63B3BB69-23CF-44E3-9099-C40C66FF867C}">
                  <a14:compatExt spid="_x0000_s4181"/>
                </a:ext>
                <a:ext uri="{FF2B5EF4-FFF2-40B4-BE49-F238E27FC236}">
                  <a16:creationId xmlns:a16="http://schemas.microsoft.com/office/drawing/2014/main" id="{00000000-0008-0000-0000-00005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その他（工期が短い、書類が少ないなど）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94</xdr:row>
          <xdr:rowOff>28575</xdr:rowOff>
        </xdr:from>
        <xdr:to>
          <xdr:col>15</xdr:col>
          <xdr:colOff>371475</xdr:colOff>
          <xdr:row>95</xdr:row>
          <xdr:rowOff>0</xdr:rowOff>
        </xdr:to>
        <xdr:sp macro="" textlink="">
          <xdr:nvSpPr>
            <xdr:cNvPr id="4183" name="Check Box 87" hidden="1">
              <a:extLst>
                <a:ext uri="{63B3BB69-23CF-44E3-9099-C40C66FF867C}">
                  <a14:compatExt spid="_x0000_s4183"/>
                </a:ext>
                <a:ext uri="{FF2B5EF4-FFF2-40B4-BE49-F238E27FC236}">
                  <a16:creationId xmlns:a16="http://schemas.microsoft.com/office/drawing/2014/main" id="{00000000-0008-0000-0000-00005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設計図書の照査の範囲を超えた資料作成あり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95</xdr:row>
          <xdr:rowOff>28575</xdr:rowOff>
        </xdr:from>
        <xdr:to>
          <xdr:col>15</xdr:col>
          <xdr:colOff>142875</xdr:colOff>
          <xdr:row>96</xdr:row>
          <xdr:rowOff>0</xdr:rowOff>
        </xdr:to>
        <xdr:sp macro="" textlink="">
          <xdr:nvSpPr>
            <xdr:cNvPr id="4184" name="Check Box 88" hidden="1">
              <a:extLst>
                <a:ext uri="{63B3BB69-23CF-44E3-9099-C40C66FF867C}">
                  <a14:compatExt spid="_x0000_s4184"/>
                </a:ext>
                <a:ext uri="{FF2B5EF4-FFF2-40B4-BE49-F238E27FC236}">
                  <a16:creationId xmlns:a16="http://schemas.microsoft.com/office/drawing/2014/main" id="{00000000-0008-0000-0000-00005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適切な内容変更がされなかった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97</xdr:row>
          <xdr:rowOff>28575</xdr:rowOff>
        </xdr:from>
        <xdr:to>
          <xdr:col>15</xdr:col>
          <xdr:colOff>361950</xdr:colOff>
          <xdr:row>98</xdr:row>
          <xdr:rowOff>0</xdr:rowOff>
        </xdr:to>
        <xdr:sp macro="" textlink="">
          <xdr:nvSpPr>
            <xdr:cNvPr id="4185" name="Check Box 89" hidden="1">
              <a:extLst>
                <a:ext uri="{63B3BB69-23CF-44E3-9099-C40C66FF867C}">
                  <a14:compatExt spid="_x0000_s4185"/>
                </a:ext>
                <a:ext uri="{FF2B5EF4-FFF2-40B4-BE49-F238E27FC236}">
                  <a16:creationId xmlns:a16="http://schemas.microsoft.com/office/drawing/2014/main" id="{00000000-0008-0000-0000-00005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工事の一時中止措置が適切に行われなかった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96</xdr:row>
          <xdr:rowOff>28575</xdr:rowOff>
        </xdr:from>
        <xdr:to>
          <xdr:col>15</xdr:col>
          <xdr:colOff>133350</xdr:colOff>
          <xdr:row>97</xdr:row>
          <xdr:rowOff>0</xdr:rowOff>
        </xdr:to>
        <xdr:sp macro="" textlink="">
          <xdr:nvSpPr>
            <xdr:cNvPr id="4186" name="Check Box 90" hidden="1">
              <a:extLst>
                <a:ext uri="{63B3BB69-23CF-44E3-9099-C40C66FF867C}">
                  <a14:compatExt spid="_x0000_s4186"/>
                </a:ext>
                <a:ext uri="{FF2B5EF4-FFF2-40B4-BE49-F238E27FC236}">
                  <a16:creationId xmlns:a16="http://schemas.microsoft.com/office/drawing/2014/main" id="{00000000-0008-0000-0000-00005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適切な工期変更がされなかった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99</xdr:row>
          <xdr:rowOff>28575</xdr:rowOff>
        </xdr:from>
        <xdr:to>
          <xdr:col>15</xdr:col>
          <xdr:colOff>142875</xdr:colOff>
          <xdr:row>100</xdr:row>
          <xdr:rowOff>0</xdr:rowOff>
        </xdr:to>
        <xdr:sp macro="" textlink="">
          <xdr:nvSpPr>
            <xdr:cNvPr id="4187" name="Check Box 91" hidden="1">
              <a:extLst>
                <a:ext uri="{63B3BB69-23CF-44E3-9099-C40C66FF867C}">
                  <a14:compatExt spid="_x0000_s4187"/>
                </a:ext>
                <a:ext uri="{FF2B5EF4-FFF2-40B4-BE49-F238E27FC236}">
                  <a16:creationId xmlns:a16="http://schemas.microsoft.com/office/drawing/2014/main" id="{00000000-0008-0000-0000-00005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98</xdr:row>
          <xdr:rowOff>28575</xdr:rowOff>
        </xdr:from>
        <xdr:to>
          <xdr:col>15</xdr:col>
          <xdr:colOff>133350</xdr:colOff>
          <xdr:row>99</xdr:row>
          <xdr:rowOff>0</xdr:rowOff>
        </xdr:to>
        <xdr:sp macro="" textlink="">
          <xdr:nvSpPr>
            <xdr:cNvPr id="4188" name="Check Box 92" hidden="1">
              <a:extLst>
                <a:ext uri="{63B3BB69-23CF-44E3-9099-C40C66FF867C}">
                  <a14:compatExt spid="_x0000_s4188"/>
                </a:ext>
                <a:ext uri="{FF2B5EF4-FFF2-40B4-BE49-F238E27FC236}">
                  <a16:creationId xmlns:a16="http://schemas.microsoft.com/office/drawing/2014/main" id="{00000000-0008-0000-0000-00005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適切な時期に変更協議がなかった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228600</xdr:colOff>
          <xdr:row>58</xdr:row>
          <xdr:rowOff>28575</xdr:rowOff>
        </xdr:from>
        <xdr:to>
          <xdr:col>15</xdr:col>
          <xdr:colOff>142875</xdr:colOff>
          <xdr:row>59</xdr:row>
          <xdr:rowOff>0</xdr:rowOff>
        </xdr:to>
        <xdr:sp macro="" textlink="">
          <xdr:nvSpPr>
            <xdr:cNvPr id="4190" name="Check Box 94" hidden="1">
              <a:extLst>
                <a:ext uri="{63B3BB69-23CF-44E3-9099-C40C66FF867C}">
                  <a14:compatExt spid="_x0000_s4190"/>
                </a:ext>
                <a:ext uri="{FF2B5EF4-FFF2-40B4-BE49-F238E27FC236}">
                  <a16:creationId xmlns:a16="http://schemas.microsoft.com/office/drawing/2014/main" id="{00000000-0008-0000-0000-00005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その他（日程都合など）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90</xdr:row>
          <xdr:rowOff>28575</xdr:rowOff>
        </xdr:from>
        <xdr:to>
          <xdr:col>4</xdr:col>
          <xdr:colOff>476250</xdr:colOff>
          <xdr:row>91</xdr:row>
          <xdr:rowOff>0</xdr:rowOff>
        </xdr:to>
        <xdr:sp macro="" textlink="">
          <xdr:nvSpPr>
            <xdr:cNvPr id="4192" name="Check Box 96" hidden="1">
              <a:extLst>
                <a:ext uri="{63B3BB69-23CF-44E3-9099-C40C66FF867C}">
                  <a14:compatExt spid="_x0000_s4192"/>
                </a:ext>
                <a:ext uri="{FF2B5EF4-FFF2-40B4-BE49-F238E27FC236}">
                  <a16:creationId xmlns:a16="http://schemas.microsoft.com/office/drawing/2014/main" id="{00000000-0008-0000-0000-00006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一時中止あり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89</xdr:row>
          <xdr:rowOff>28575</xdr:rowOff>
        </xdr:from>
        <xdr:to>
          <xdr:col>15</xdr:col>
          <xdr:colOff>142875</xdr:colOff>
          <xdr:row>90</xdr:row>
          <xdr:rowOff>0</xdr:rowOff>
        </xdr:to>
        <xdr:sp macro="" textlink="">
          <xdr:nvSpPr>
            <xdr:cNvPr id="4193" name="Check Box 97" hidden="1">
              <a:extLst>
                <a:ext uri="{63B3BB69-23CF-44E3-9099-C40C66FF867C}">
                  <a14:compatExt spid="_x0000_s4193"/>
                </a:ext>
                <a:ext uri="{FF2B5EF4-FFF2-40B4-BE49-F238E27FC236}">
                  <a16:creationId xmlns:a16="http://schemas.microsoft.com/office/drawing/2014/main" id="{00000000-0008-0000-0000-00006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適切な対応だった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238125</xdr:colOff>
          <xdr:row>90</xdr:row>
          <xdr:rowOff>28575</xdr:rowOff>
        </xdr:from>
        <xdr:to>
          <xdr:col>15</xdr:col>
          <xdr:colOff>142875</xdr:colOff>
          <xdr:row>91</xdr:row>
          <xdr:rowOff>0</xdr:rowOff>
        </xdr:to>
        <xdr:sp macro="" textlink="">
          <xdr:nvSpPr>
            <xdr:cNvPr id="4194" name="Check Box 98" hidden="1">
              <a:extLst>
                <a:ext uri="{63B3BB69-23CF-44E3-9099-C40C66FF867C}">
                  <a14:compatExt spid="_x0000_s4194"/>
                </a:ext>
                <a:ext uri="{FF2B5EF4-FFF2-40B4-BE49-F238E27FC236}">
                  <a16:creationId xmlns:a16="http://schemas.microsoft.com/office/drawing/2014/main" id="{00000000-0008-0000-0000-00006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不適切な中止だった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18</xdr:row>
          <xdr:rowOff>38100</xdr:rowOff>
        </xdr:from>
        <xdr:to>
          <xdr:col>4</xdr:col>
          <xdr:colOff>476250</xdr:colOff>
          <xdr:row>19</xdr:row>
          <xdr:rowOff>0</xdr:rowOff>
        </xdr:to>
        <xdr:sp macro="" textlink="">
          <xdr:nvSpPr>
            <xdr:cNvPr id="4206" name="Check Box 110" hidden="1">
              <a:extLst>
                <a:ext uri="{63B3BB69-23CF-44E3-9099-C40C66FF867C}">
                  <a14:compatExt spid="_x0000_s4206"/>
                </a:ext>
                <a:ext uri="{FF2B5EF4-FFF2-40B4-BE49-F238E27FC236}">
                  <a16:creationId xmlns:a16="http://schemas.microsoft.com/office/drawing/2014/main" id="{00000000-0008-0000-0000-00006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完全実施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19</xdr:row>
          <xdr:rowOff>28575</xdr:rowOff>
        </xdr:from>
        <xdr:to>
          <xdr:col>4</xdr:col>
          <xdr:colOff>476250</xdr:colOff>
          <xdr:row>20</xdr:row>
          <xdr:rowOff>0</xdr:rowOff>
        </xdr:to>
        <xdr:sp macro="" textlink="">
          <xdr:nvSpPr>
            <xdr:cNvPr id="4207" name="Check Box 111" hidden="1">
              <a:extLst>
                <a:ext uri="{63B3BB69-23CF-44E3-9099-C40C66FF867C}">
                  <a14:compatExt spid="_x0000_s4207"/>
                </a:ext>
                <a:ext uri="{FF2B5EF4-FFF2-40B4-BE49-F238E27FC236}">
                  <a16:creationId xmlns:a16="http://schemas.microsoft.com/office/drawing/2014/main" id="{00000000-0008-0000-0000-00006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一部できなかった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20</xdr:row>
          <xdr:rowOff>28575</xdr:rowOff>
        </xdr:from>
        <xdr:to>
          <xdr:col>4</xdr:col>
          <xdr:colOff>476250</xdr:colOff>
          <xdr:row>21</xdr:row>
          <xdr:rowOff>0</xdr:rowOff>
        </xdr:to>
        <xdr:sp macro="" textlink="">
          <xdr:nvSpPr>
            <xdr:cNvPr id="4208" name="Check Box 112" hidden="1">
              <a:extLst>
                <a:ext uri="{63B3BB69-23CF-44E3-9099-C40C66FF867C}">
                  <a14:compatExt spid="_x0000_s4208"/>
                </a:ext>
                <a:ext uri="{FF2B5EF4-FFF2-40B4-BE49-F238E27FC236}">
                  <a16:creationId xmlns:a16="http://schemas.microsoft.com/office/drawing/2014/main" id="{00000000-0008-0000-0000-00007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全くできなかった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276225</xdr:colOff>
          <xdr:row>57</xdr:row>
          <xdr:rowOff>28575</xdr:rowOff>
        </xdr:from>
        <xdr:to>
          <xdr:col>4</xdr:col>
          <xdr:colOff>476250</xdr:colOff>
          <xdr:row>58</xdr:row>
          <xdr:rowOff>0</xdr:rowOff>
        </xdr:to>
        <xdr:sp macro="" textlink="">
          <xdr:nvSpPr>
            <xdr:cNvPr id="4211" name="Check Box 115" hidden="1">
              <a:extLst>
                <a:ext uri="{63B3BB69-23CF-44E3-9099-C40C66FF867C}">
                  <a14:compatExt spid="_x0000_s4211"/>
                </a:ext>
                <a:ext uri="{FF2B5EF4-FFF2-40B4-BE49-F238E27FC236}">
                  <a16:creationId xmlns:a16="http://schemas.microsoft.com/office/drawing/2014/main" id="{00000000-0008-0000-0000-00007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早期解決されなかった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FF00"/>
    <pageSetUpPr fitToPage="1"/>
  </sheetPr>
  <dimension ref="B1:Y137"/>
  <sheetViews>
    <sheetView tabSelected="1" zoomScale="130" zoomScaleNormal="130" zoomScaleSheetLayoutView="145" workbookViewId="0">
      <selection activeCell="B105" sqref="B105:P133"/>
    </sheetView>
  </sheetViews>
  <sheetFormatPr defaultColWidth="8.625" defaultRowHeight="14.25" x14ac:dyDescent="0.15"/>
  <cols>
    <col min="1" max="1" width="8.625" style="4"/>
    <col min="2" max="2" width="4.25" style="4" customWidth="1"/>
    <col min="3" max="3" width="6.875" style="4" customWidth="1"/>
    <col min="4" max="4" width="4.625" style="4" customWidth="1"/>
    <col min="5" max="7" width="6.875" style="4" customWidth="1"/>
    <col min="8" max="8" width="7.125" style="4" customWidth="1"/>
    <col min="9" max="9" width="5.25" style="4" customWidth="1"/>
    <col min="10" max="10" width="5.125" style="4" customWidth="1"/>
    <col min="11" max="15" width="3.875" style="4" customWidth="1"/>
    <col min="16" max="16" width="4.875" style="4" customWidth="1"/>
    <col min="17" max="21" width="8.625" style="4"/>
    <col min="22" max="22" width="8.625" style="4" customWidth="1"/>
    <col min="23" max="24" width="8.625" style="4" hidden="1" customWidth="1"/>
    <col min="25" max="25" width="8.625" style="4" customWidth="1"/>
    <col min="26" max="16384" width="8.625" style="4"/>
  </cols>
  <sheetData>
    <row r="1" spans="2:24" ht="20.45" customHeight="1" x14ac:dyDescent="0.15">
      <c r="B1" s="3" t="s">
        <v>15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2:24" ht="20.45" customHeight="1" x14ac:dyDescent="0.15">
      <c r="B2" s="3"/>
      <c r="C2" s="115" t="s">
        <v>16</v>
      </c>
      <c r="D2" s="116"/>
      <c r="E2" s="3"/>
      <c r="F2" s="58" t="s">
        <v>63</v>
      </c>
      <c r="G2" s="5"/>
      <c r="H2" s="3"/>
      <c r="I2" s="3"/>
      <c r="J2" s="3"/>
      <c r="K2" s="3"/>
      <c r="L2" s="3"/>
      <c r="M2" s="3"/>
      <c r="N2" s="3"/>
      <c r="O2" s="3"/>
      <c r="P2" s="3"/>
    </row>
    <row r="3" spans="2:24" ht="20.45" customHeight="1" x14ac:dyDescent="0.15">
      <c r="B3" s="3"/>
      <c r="C3" s="117" t="s">
        <v>17</v>
      </c>
      <c r="D3" s="118"/>
      <c r="E3" s="3"/>
      <c r="F3" s="58" t="s">
        <v>62</v>
      </c>
      <c r="G3" s="5"/>
      <c r="H3" s="3"/>
      <c r="I3" s="3"/>
      <c r="J3" s="3"/>
      <c r="K3" s="3"/>
      <c r="L3" s="3"/>
      <c r="M3" s="3"/>
      <c r="N3" s="3"/>
      <c r="O3" s="3"/>
      <c r="P3" s="3"/>
    </row>
    <row r="4" spans="2:24" ht="20.45" customHeight="1" x14ac:dyDescent="0.15">
      <c r="B4" s="3"/>
      <c r="C4" s="122"/>
      <c r="D4" s="123"/>
      <c r="E4" s="3"/>
      <c r="F4" s="58"/>
      <c r="G4" s="5"/>
      <c r="H4" s="3"/>
      <c r="I4" s="3"/>
      <c r="J4" s="3"/>
      <c r="K4" s="3"/>
      <c r="L4" s="3"/>
      <c r="M4" s="3"/>
      <c r="N4" s="3"/>
      <c r="O4" s="3"/>
      <c r="P4" s="3"/>
    </row>
    <row r="6" spans="2:24" x14ac:dyDescent="0.15">
      <c r="P6" s="6" t="s">
        <v>26</v>
      </c>
    </row>
    <row r="7" spans="2:24" ht="18.75" x14ac:dyDescent="0.15">
      <c r="B7" s="119" t="s">
        <v>0</v>
      </c>
      <c r="C7" s="119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</row>
    <row r="8" spans="2:24" x14ac:dyDescent="0.15">
      <c r="W8" s="70"/>
      <c r="X8" s="70"/>
    </row>
    <row r="9" spans="2:24" ht="31.5" customHeight="1" x14ac:dyDescent="0.15">
      <c r="B9" s="109" t="s">
        <v>5</v>
      </c>
      <c r="C9" s="109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1"/>
    </row>
    <row r="10" spans="2:24" ht="24" customHeight="1" x14ac:dyDescent="0.15">
      <c r="B10" s="109" t="s">
        <v>1</v>
      </c>
      <c r="C10" s="109"/>
      <c r="D10" s="110"/>
      <c r="E10" s="111"/>
      <c r="F10" s="111"/>
      <c r="G10" s="112"/>
      <c r="H10" s="113" t="s">
        <v>7</v>
      </c>
      <c r="I10" s="7" t="s">
        <v>2</v>
      </c>
      <c r="J10" s="8" t="s">
        <v>8</v>
      </c>
      <c r="K10" s="9"/>
      <c r="L10" s="10" t="s">
        <v>9</v>
      </c>
      <c r="M10" s="9"/>
      <c r="N10" s="10" t="s">
        <v>10</v>
      </c>
      <c r="O10" s="9"/>
      <c r="P10" s="11" t="s">
        <v>11</v>
      </c>
      <c r="X10" s="4" t="e">
        <f>VALUE("R"&amp;K10&amp;"."&amp;M10&amp;"."&amp;O10)</f>
        <v>#VALUE!</v>
      </c>
    </row>
    <row r="11" spans="2:24" ht="24" customHeight="1" x14ac:dyDescent="0.15">
      <c r="B11" s="109" t="s">
        <v>4</v>
      </c>
      <c r="C11" s="109"/>
      <c r="D11" s="110"/>
      <c r="E11" s="111"/>
      <c r="F11" s="111"/>
      <c r="G11" s="112"/>
      <c r="H11" s="114"/>
      <c r="I11" s="12" t="s">
        <v>3</v>
      </c>
      <c r="J11" s="13" t="s">
        <v>8</v>
      </c>
      <c r="K11" s="14"/>
      <c r="L11" s="15" t="s">
        <v>9</v>
      </c>
      <c r="M11" s="14"/>
      <c r="N11" s="15" t="s">
        <v>10</v>
      </c>
      <c r="O11" s="14"/>
      <c r="P11" s="16" t="s">
        <v>11</v>
      </c>
      <c r="W11" s="4" t="s">
        <v>13</v>
      </c>
      <c r="X11" s="69" t="e">
        <f>VALUE("R"&amp;K11&amp;"."&amp;M11&amp;"."&amp;O11)</f>
        <v>#VALUE!</v>
      </c>
    </row>
    <row r="12" spans="2:24" ht="24" customHeight="1" x14ac:dyDescent="0.15">
      <c r="B12" s="17"/>
      <c r="C12" s="18" t="s">
        <v>12</v>
      </c>
      <c r="D12" s="110"/>
      <c r="E12" s="111"/>
      <c r="F12" s="111"/>
      <c r="G12" s="112"/>
      <c r="H12" s="109" t="s">
        <v>6</v>
      </c>
      <c r="I12" s="109"/>
      <c r="J12" s="19" t="s">
        <v>8</v>
      </c>
      <c r="K12" s="20"/>
      <c r="L12" s="21" t="s">
        <v>9</v>
      </c>
      <c r="M12" s="20"/>
      <c r="N12" s="21" t="s">
        <v>10</v>
      </c>
      <c r="O12" s="20"/>
      <c r="P12" s="18" t="s">
        <v>11</v>
      </c>
      <c r="W12" s="4" t="s">
        <v>14</v>
      </c>
      <c r="X12" s="69" t="e">
        <f>VALUE("R"&amp;K12&amp;"."&amp;M12&amp;"."&amp;O12)</f>
        <v>#VALUE!</v>
      </c>
    </row>
    <row r="13" spans="2:24" x14ac:dyDescent="0.15"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X13" s="71" t="str">
        <f>B12&amp;C12</f>
        <v>技術者</v>
      </c>
    </row>
    <row r="14" spans="2:24" ht="21.95" customHeight="1" x14ac:dyDescent="0.15">
      <c r="B14" s="22" t="s">
        <v>18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4"/>
    </row>
    <row r="15" spans="2:24" ht="21.95" customHeight="1" x14ac:dyDescent="0.15">
      <c r="B15" s="98" t="s">
        <v>19</v>
      </c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100"/>
    </row>
    <row r="16" spans="2:24" ht="42" customHeight="1" x14ac:dyDescent="0.15">
      <c r="B16" s="67"/>
      <c r="C16" s="68"/>
      <c r="D16" s="124" t="s">
        <v>39</v>
      </c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5"/>
    </row>
    <row r="17" spans="2:24" ht="16.5" customHeight="1" x14ac:dyDescent="0.15">
      <c r="B17" s="25"/>
      <c r="C17" s="3" t="s">
        <v>20</v>
      </c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7"/>
    </row>
    <row r="18" spans="2:24" ht="16.5" customHeight="1" x14ac:dyDescent="0.15">
      <c r="B18" s="25"/>
      <c r="C18" s="3" t="s">
        <v>27</v>
      </c>
      <c r="D18" s="26"/>
      <c r="E18" s="26"/>
      <c r="F18" s="26"/>
      <c r="G18" s="26"/>
      <c r="H18" s="26"/>
      <c r="I18" s="42" t="s">
        <v>28</v>
      </c>
      <c r="J18" s="43"/>
      <c r="K18" s="43"/>
      <c r="L18" s="43" t="s">
        <v>29</v>
      </c>
      <c r="M18" s="43"/>
      <c r="N18" s="43"/>
      <c r="O18" s="43"/>
      <c r="P18" s="44"/>
      <c r="W18" s="4">
        <f>COUNTIF(W19:W21,TRUE)</f>
        <v>0</v>
      </c>
    </row>
    <row r="19" spans="2:24" ht="16.5" customHeight="1" x14ac:dyDescent="0.15">
      <c r="B19" s="28"/>
      <c r="C19" s="93"/>
      <c r="D19" s="93"/>
      <c r="E19" s="93"/>
      <c r="F19" s="93"/>
      <c r="H19" s="3"/>
      <c r="I19" s="90"/>
      <c r="J19" s="90"/>
      <c r="K19" s="90"/>
      <c r="L19" s="90"/>
      <c r="M19" s="90"/>
      <c r="N19" s="90"/>
      <c r="O19" s="90"/>
      <c r="P19" s="91"/>
      <c r="W19" s="4" t="b">
        <v>0</v>
      </c>
      <c r="X19" s="4" t="b">
        <v>0</v>
      </c>
    </row>
    <row r="20" spans="2:24" ht="16.5" customHeight="1" x14ac:dyDescent="0.15">
      <c r="B20" s="28"/>
      <c r="C20" s="93"/>
      <c r="D20" s="93"/>
      <c r="E20" s="93"/>
      <c r="F20" s="93"/>
      <c r="G20" s="88" t="str" cm="1">
        <f t="array" ref="G20">IFERROR(_xlfn.IFS(W18&gt;=2,"←いずれかに☑してください",W19=TRUE,"次の項目へ↓",OR(W20=TRUE,W21=TRUE)=TRUE,"理由を選択→"),"←いずれかに☑してください")</f>
        <v>←いずれかに☑してください</v>
      </c>
      <c r="H20" s="88"/>
      <c r="I20" s="90"/>
      <c r="J20" s="90"/>
      <c r="K20" s="90"/>
      <c r="L20" s="90"/>
      <c r="M20" s="90"/>
      <c r="N20" s="90"/>
      <c r="O20" s="90"/>
      <c r="P20" s="91"/>
      <c r="W20" s="4" t="b">
        <v>0</v>
      </c>
      <c r="X20" s="4" t="b">
        <v>0</v>
      </c>
    </row>
    <row r="21" spans="2:24" ht="16.5" customHeight="1" x14ac:dyDescent="0.15">
      <c r="B21" s="28"/>
      <c r="C21" s="93"/>
      <c r="D21" s="93"/>
      <c r="E21" s="93"/>
      <c r="F21" s="93"/>
      <c r="G21" s="2"/>
      <c r="H21" s="3"/>
      <c r="I21" s="90"/>
      <c r="J21" s="90"/>
      <c r="K21" s="90"/>
      <c r="L21" s="90"/>
      <c r="M21" s="90"/>
      <c r="N21" s="90"/>
      <c r="O21" s="90"/>
      <c r="P21" s="91"/>
      <c r="W21" s="4" t="b">
        <v>0</v>
      </c>
      <c r="X21" s="4" t="b">
        <v>0</v>
      </c>
    </row>
    <row r="22" spans="2:24" ht="16.5" customHeight="1" x14ac:dyDescent="0.15">
      <c r="B22" s="28"/>
      <c r="C22" s="1"/>
      <c r="D22" s="2"/>
      <c r="E22" s="2"/>
      <c r="F22" s="2"/>
      <c r="G22" s="2"/>
      <c r="H22" s="3"/>
      <c r="I22" s="90"/>
      <c r="J22" s="90"/>
      <c r="K22" s="90"/>
      <c r="L22" s="90"/>
      <c r="M22" s="90"/>
      <c r="N22" s="90"/>
      <c r="O22" s="90"/>
      <c r="P22" s="91"/>
      <c r="X22" s="4" t="b">
        <v>0</v>
      </c>
    </row>
    <row r="23" spans="2:24" ht="16.5" customHeight="1" x14ac:dyDescent="0.15">
      <c r="B23" s="28"/>
      <c r="C23" s="1"/>
      <c r="D23" s="2"/>
      <c r="E23" s="2"/>
      <c r="F23" s="2"/>
      <c r="G23" s="2"/>
      <c r="H23" s="3"/>
      <c r="I23" s="3"/>
      <c r="J23" s="29"/>
      <c r="K23" s="29"/>
      <c r="L23" s="29"/>
      <c r="M23" s="29"/>
      <c r="N23" s="29"/>
      <c r="O23" s="29"/>
      <c r="P23" s="30"/>
    </row>
    <row r="24" spans="2:24" ht="16.5" customHeight="1" x14ac:dyDescent="0.15">
      <c r="B24" s="28"/>
      <c r="C24" s="1" t="s">
        <v>21</v>
      </c>
      <c r="D24" s="1"/>
      <c r="E24" s="1"/>
      <c r="F24" s="1"/>
      <c r="G24" s="1"/>
      <c r="H24" s="1"/>
      <c r="I24" s="2"/>
      <c r="J24" s="2"/>
      <c r="K24" s="2"/>
      <c r="L24" s="2"/>
      <c r="M24" s="2"/>
      <c r="N24" s="2"/>
      <c r="O24" s="2"/>
      <c r="P24" s="30"/>
    </row>
    <row r="25" spans="2:24" ht="16.5" customHeight="1" x14ac:dyDescent="0.15">
      <c r="B25" s="25"/>
      <c r="C25" s="3" t="s">
        <v>27</v>
      </c>
      <c r="D25" s="26"/>
      <c r="E25" s="26"/>
      <c r="F25" s="26"/>
      <c r="G25" s="26"/>
      <c r="H25" s="26"/>
      <c r="I25" s="42" t="s">
        <v>28</v>
      </c>
      <c r="J25" s="43"/>
      <c r="K25" s="43"/>
      <c r="L25" s="43" t="s">
        <v>29</v>
      </c>
      <c r="M25" s="43"/>
      <c r="N25" s="43"/>
      <c r="O25" s="43"/>
      <c r="P25" s="44"/>
      <c r="W25" s="81">
        <f>COUNTIF(W26:W28,TRUE)</f>
        <v>0</v>
      </c>
    </row>
    <row r="26" spans="2:24" ht="16.5" customHeight="1" x14ac:dyDescent="0.15">
      <c r="B26" s="28"/>
      <c r="C26" s="92"/>
      <c r="D26" s="92"/>
      <c r="E26" s="92"/>
      <c r="F26" s="92"/>
      <c r="H26" s="3"/>
      <c r="I26" s="90"/>
      <c r="J26" s="90"/>
      <c r="K26" s="90"/>
      <c r="L26" s="90"/>
      <c r="M26" s="90"/>
      <c r="N26" s="90"/>
      <c r="O26" s="90"/>
      <c r="P26" s="91"/>
      <c r="W26" s="4" t="b">
        <v>0</v>
      </c>
      <c r="X26" s="4" t="b">
        <v>0</v>
      </c>
    </row>
    <row r="27" spans="2:24" ht="16.5" customHeight="1" x14ac:dyDescent="0.15">
      <c r="B27" s="28"/>
      <c r="C27" s="92"/>
      <c r="D27" s="92"/>
      <c r="E27" s="92"/>
      <c r="F27" s="92"/>
      <c r="G27" s="88" t="str" cm="1">
        <f t="array" ref="G27">IFERROR(_xlfn.IFS(W25&gt;=2,"←いずれかに☑してください",W26=TRUE,"次の項目へ↓",OR(W27=TRUE,W28=TRUE)=TRUE,"理由を選択→"),"←いずれかに☑してください")</f>
        <v>←いずれかに☑してください</v>
      </c>
      <c r="H27" s="88"/>
      <c r="I27" s="90"/>
      <c r="J27" s="90"/>
      <c r="K27" s="90"/>
      <c r="L27" s="90"/>
      <c r="M27" s="90"/>
      <c r="N27" s="90"/>
      <c r="O27" s="90"/>
      <c r="P27" s="91"/>
      <c r="W27" s="4" t="b">
        <v>0</v>
      </c>
      <c r="X27" s="4" t="b">
        <v>0</v>
      </c>
    </row>
    <row r="28" spans="2:24" ht="16.5" customHeight="1" x14ac:dyDescent="0.15">
      <c r="B28" s="28"/>
      <c r="C28" s="92"/>
      <c r="D28" s="92"/>
      <c r="E28" s="92"/>
      <c r="F28" s="92"/>
      <c r="G28" s="2"/>
      <c r="H28" s="3"/>
      <c r="I28" s="90"/>
      <c r="J28" s="90"/>
      <c r="K28" s="90"/>
      <c r="L28" s="90"/>
      <c r="M28" s="90"/>
      <c r="N28" s="90"/>
      <c r="O28" s="90"/>
      <c r="P28" s="91"/>
      <c r="W28" s="4" t="b">
        <v>0</v>
      </c>
      <c r="X28" s="4" t="b">
        <v>0</v>
      </c>
    </row>
    <row r="29" spans="2:24" ht="16.5" customHeight="1" x14ac:dyDescent="0.15">
      <c r="B29" s="28"/>
      <c r="C29" s="1"/>
      <c r="D29" s="2"/>
      <c r="E29" s="2"/>
      <c r="F29" s="2"/>
      <c r="G29" s="2"/>
      <c r="H29" s="3"/>
      <c r="I29" s="90"/>
      <c r="J29" s="90"/>
      <c r="K29" s="90"/>
      <c r="L29" s="90"/>
      <c r="M29" s="90"/>
      <c r="N29" s="90"/>
      <c r="O29" s="90"/>
      <c r="P29" s="91"/>
      <c r="X29" s="4" t="b">
        <v>0</v>
      </c>
    </row>
    <row r="30" spans="2:24" ht="16.5" customHeight="1" x14ac:dyDescent="0.15">
      <c r="B30" s="28"/>
      <c r="C30" s="1"/>
      <c r="D30" s="2"/>
      <c r="E30" s="2"/>
      <c r="F30" s="31"/>
      <c r="G30" s="2" t="str">
        <f>IF(COUNTA(D30)=0,"",IF(D30=#REF!," 次の項目へ↓"," 理由の選択→"))</f>
        <v/>
      </c>
      <c r="H30" s="2"/>
      <c r="I30" s="29"/>
      <c r="J30" s="29"/>
      <c r="K30" s="29"/>
      <c r="L30" s="29"/>
      <c r="M30" s="29"/>
      <c r="N30" s="29"/>
      <c r="O30" s="29"/>
      <c r="P30" s="30"/>
    </row>
    <row r="31" spans="2:24" ht="16.5" customHeight="1" x14ac:dyDescent="0.15">
      <c r="B31" s="28"/>
      <c r="C31" s="1" t="s">
        <v>57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30"/>
    </row>
    <row r="32" spans="2:24" ht="16.5" customHeight="1" x14ac:dyDescent="0.15">
      <c r="B32" s="25"/>
      <c r="C32" s="3" t="s">
        <v>27</v>
      </c>
      <c r="D32" s="26"/>
      <c r="E32" s="26"/>
      <c r="F32" s="26"/>
      <c r="G32" s="26"/>
      <c r="H32" s="26"/>
      <c r="I32" s="42" t="s">
        <v>28</v>
      </c>
      <c r="J32" s="43"/>
      <c r="K32" s="43"/>
      <c r="L32" s="43" t="s">
        <v>29</v>
      </c>
      <c r="M32" s="43"/>
      <c r="N32" s="43"/>
      <c r="O32" s="43"/>
      <c r="P32" s="44"/>
      <c r="W32" s="81">
        <f>COUNTIF(W33:W35,TRUE)</f>
        <v>0</v>
      </c>
    </row>
    <row r="33" spans="2:24" ht="16.5" customHeight="1" x14ac:dyDescent="0.15">
      <c r="B33" s="28"/>
      <c r="C33" s="92"/>
      <c r="D33" s="92"/>
      <c r="E33" s="92"/>
      <c r="F33" s="92"/>
      <c r="H33" s="3"/>
      <c r="I33" s="90"/>
      <c r="J33" s="90"/>
      <c r="K33" s="90"/>
      <c r="L33" s="90"/>
      <c r="M33" s="90"/>
      <c r="N33" s="90"/>
      <c r="O33" s="90"/>
      <c r="P33" s="91"/>
      <c r="W33" s="4" t="b">
        <v>0</v>
      </c>
      <c r="X33" s="4" t="b">
        <v>0</v>
      </c>
    </row>
    <row r="34" spans="2:24" ht="16.5" customHeight="1" x14ac:dyDescent="0.15">
      <c r="B34" s="28"/>
      <c r="C34" s="92"/>
      <c r="D34" s="92"/>
      <c r="E34" s="92"/>
      <c r="F34" s="92"/>
      <c r="G34" s="88" t="str" cm="1">
        <f t="array" ref="G34">IFERROR(_xlfn.IFS(W32&gt;=2,"←いずれかに☑してください",W33=TRUE,"次の項目へ↓",OR(W34=TRUE,W35=TRUE)=TRUE,"理由を選択→"),"←いずれかに☑してください")</f>
        <v>←いずれかに☑してください</v>
      </c>
      <c r="H34" s="88"/>
      <c r="I34" s="90"/>
      <c r="J34" s="90"/>
      <c r="K34" s="90"/>
      <c r="L34" s="90"/>
      <c r="M34" s="90"/>
      <c r="N34" s="90"/>
      <c r="O34" s="90"/>
      <c r="P34" s="91"/>
      <c r="W34" s="4" t="b">
        <v>0</v>
      </c>
      <c r="X34" s="4" t="b">
        <v>0</v>
      </c>
    </row>
    <row r="35" spans="2:24" ht="16.5" customHeight="1" x14ac:dyDescent="0.15">
      <c r="B35" s="28"/>
      <c r="C35" s="92"/>
      <c r="D35" s="92"/>
      <c r="E35" s="92"/>
      <c r="F35" s="92"/>
      <c r="G35" s="2"/>
      <c r="H35" s="3"/>
      <c r="I35" s="90"/>
      <c r="J35" s="90"/>
      <c r="K35" s="90"/>
      <c r="L35" s="90"/>
      <c r="M35" s="90"/>
      <c r="N35" s="90"/>
      <c r="O35" s="90"/>
      <c r="P35" s="91"/>
      <c r="W35" s="4" t="b">
        <v>0</v>
      </c>
      <c r="X35" s="4" t="b">
        <v>0</v>
      </c>
    </row>
    <row r="36" spans="2:24" ht="16.5" customHeight="1" x14ac:dyDescent="0.15">
      <c r="B36" s="28"/>
      <c r="C36" s="1"/>
      <c r="D36" s="2"/>
      <c r="E36" s="2"/>
      <c r="F36" s="2"/>
      <c r="G36" s="2"/>
      <c r="H36" s="3"/>
      <c r="I36" s="90"/>
      <c r="J36" s="90"/>
      <c r="K36" s="90"/>
      <c r="L36" s="90"/>
      <c r="M36" s="90"/>
      <c r="N36" s="90"/>
      <c r="O36" s="90"/>
      <c r="P36" s="91"/>
      <c r="X36" s="4" t="b">
        <v>0</v>
      </c>
    </row>
    <row r="37" spans="2:24" ht="16.5" customHeight="1" x14ac:dyDescent="0.15">
      <c r="B37" s="28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30"/>
    </row>
    <row r="38" spans="2:24" ht="21.95" customHeight="1" x14ac:dyDescent="0.15">
      <c r="B38" s="32" t="s">
        <v>22</v>
      </c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4"/>
    </row>
    <row r="39" spans="2:24" ht="33.6" customHeight="1" x14ac:dyDescent="0.15">
      <c r="B39" s="35"/>
      <c r="C39" s="129" t="s">
        <v>24</v>
      </c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31"/>
    </row>
    <row r="40" spans="2:24" ht="16.5" customHeight="1" x14ac:dyDescent="0.15">
      <c r="B40" s="25"/>
      <c r="C40" s="3" t="s">
        <v>27</v>
      </c>
      <c r="D40" s="26"/>
      <c r="E40" s="26"/>
      <c r="F40" s="26"/>
      <c r="G40" s="26"/>
      <c r="H40" s="26"/>
      <c r="I40" s="42" t="s">
        <v>28</v>
      </c>
      <c r="J40" s="43"/>
      <c r="K40" s="43"/>
      <c r="L40" s="43" t="s">
        <v>29</v>
      </c>
      <c r="M40" s="43"/>
      <c r="N40" s="43"/>
      <c r="O40" s="43"/>
      <c r="P40" s="44"/>
      <c r="W40" s="81">
        <f>COUNTIF(W41:W43,TRUE)</f>
        <v>0</v>
      </c>
    </row>
    <row r="41" spans="2:24" ht="16.5" customHeight="1" x14ac:dyDescent="0.15">
      <c r="B41" s="28"/>
      <c r="C41" s="92"/>
      <c r="D41" s="92"/>
      <c r="E41" s="92"/>
      <c r="F41" s="92"/>
      <c r="H41" s="3"/>
      <c r="I41" s="90"/>
      <c r="J41" s="90"/>
      <c r="K41" s="90"/>
      <c r="L41" s="90"/>
      <c r="M41" s="90"/>
      <c r="N41" s="90"/>
      <c r="O41" s="90"/>
      <c r="P41" s="91"/>
      <c r="W41" s="4" t="b">
        <v>0</v>
      </c>
      <c r="X41" s="4" t="b">
        <v>0</v>
      </c>
    </row>
    <row r="42" spans="2:24" ht="16.5" customHeight="1" x14ac:dyDescent="0.15">
      <c r="B42" s="28"/>
      <c r="C42" s="92"/>
      <c r="D42" s="92"/>
      <c r="E42" s="92"/>
      <c r="F42" s="92"/>
      <c r="G42" s="88" t="str" cm="1">
        <f t="array" ref="G42">IFERROR(_xlfn.IFS(W40&gt;=2,"←いずれかに☑してください",W41=TRUE,"次の項目へ↓",OR(W42=TRUE,W43=TRUE)=TRUE,"理由を選択→"),"←いずれかに☑してください")</f>
        <v>←いずれかに☑してください</v>
      </c>
      <c r="H42" s="88"/>
      <c r="I42" s="90"/>
      <c r="J42" s="90"/>
      <c r="K42" s="90"/>
      <c r="L42" s="90"/>
      <c r="M42" s="90"/>
      <c r="N42" s="90"/>
      <c r="O42" s="90"/>
      <c r="P42" s="91"/>
      <c r="W42" s="4" t="b">
        <v>0</v>
      </c>
      <c r="X42" s="4" t="b">
        <v>0</v>
      </c>
    </row>
    <row r="43" spans="2:24" ht="16.5" customHeight="1" x14ac:dyDescent="0.15">
      <c r="B43" s="28"/>
      <c r="C43" s="92"/>
      <c r="D43" s="92"/>
      <c r="E43" s="92"/>
      <c r="F43" s="92"/>
      <c r="G43" s="2"/>
      <c r="H43" s="3"/>
      <c r="I43" s="90"/>
      <c r="J43" s="90"/>
      <c r="K43" s="90"/>
      <c r="L43" s="90"/>
      <c r="M43" s="90"/>
      <c r="N43" s="90"/>
      <c r="O43" s="90"/>
      <c r="P43" s="91"/>
      <c r="W43" s="4" t="b">
        <v>0</v>
      </c>
      <c r="X43" s="4" t="b">
        <v>0</v>
      </c>
    </row>
    <row r="44" spans="2:24" ht="16.5" customHeight="1" x14ac:dyDescent="0.15">
      <c r="B44" s="28"/>
      <c r="C44" s="1"/>
      <c r="D44" s="2"/>
      <c r="E44" s="2"/>
      <c r="F44" s="2"/>
      <c r="G44" s="2"/>
      <c r="H44" s="3"/>
      <c r="I44" s="90"/>
      <c r="J44" s="90"/>
      <c r="K44" s="90"/>
      <c r="L44" s="90"/>
      <c r="M44" s="90"/>
      <c r="N44" s="90"/>
      <c r="O44" s="90"/>
      <c r="P44" s="91"/>
      <c r="X44" s="4" t="b">
        <v>0</v>
      </c>
    </row>
    <row r="45" spans="2:24" ht="16.5" customHeight="1" x14ac:dyDescent="0.15">
      <c r="B45" s="52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4"/>
    </row>
    <row r="46" spans="2:24" ht="21.95" customHeight="1" x14ac:dyDescent="0.15">
      <c r="B46" s="55" t="s">
        <v>23</v>
      </c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7"/>
    </row>
    <row r="47" spans="2:24" ht="16.5" customHeight="1" x14ac:dyDescent="0.15">
      <c r="B47" s="35"/>
      <c r="C47" s="1" t="s">
        <v>36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30"/>
    </row>
    <row r="48" spans="2:24" ht="16.5" customHeight="1" x14ac:dyDescent="0.15">
      <c r="B48" s="25"/>
      <c r="C48" s="3" t="s">
        <v>27</v>
      </c>
      <c r="D48" s="26"/>
      <c r="E48" s="26"/>
      <c r="F48" s="26"/>
      <c r="G48" s="26"/>
      <c r="H48" s="26"/>
      <c r="I48" s="42" t="s">
        <v>37</v>
      </c>
      <c r="J48" s="43"/>
      <c r="K48" s="43"/>
      <c r="L48" s="43" t="s">
        <v>29</v>
      </c>
      <c r="M48" s="43"/>
      <c r="N48" s="43"/>
      <c r="O48" s="43"/>
      <c r="P48" s="44"/>
      <c r="W48" s="81">
        <f>COUNTIF(W49:W51,TRUE)</f>
        <v>0</v>
      </c>
    </row>
    <row r="49" spans="2:24" ht="16.5" customHeight="1" x14ac:dyDescent="0.15">
      <c r="B49" s="28"/>
      <c r="C49" s="92"/>
      <c r="D49" s="92"/>
      <c r="E49" s="92"/>
      <c r="F49" s="92"/>
      <c r="H49" s="3"/>
      <c r="I49" s="90"/>
      <c r="J49" s="90"/>
      <c r="K49" s="90"/>
      <c r="L49" s="90"/>
      <c r="M49" s="90"/>
      <c r="N49" s="90"/>
      <c r="O49" s="90"/>
      <c r="P49" s="91"/>
      <c r="W49" s="4" t="b">
        <v>0</v>
      </c>
      <c r="X49" s="4" t="b">
        <v>0</v>
      </c>
    </row>
    <row r="50" spans="2:24" ht="16.5" customHeight="1" x14ac:dyDescent="0.15">
      <c r="B50" s="28"/>
      <c r="C50" s="92"/>
      <c r="D50" s="92"/>
      <c r="E50" s="92"/>
      <c r="F50" s="92"/>
      <c r="G50" s="88" t="str" cm="1">
        <f t="array" ref="G50">IFERROR(_xlfn.IFS(W48&gt;=2,"←いずれかに☑してください",W49=TRUE,"次の項目へ↓",OR(W50=TRUE,W51=TRUE)=TRUE,"理由を選択→"),"←いずれかに☑してください")</f>
        <v>←いずれかに☑してください</v>
      </c>
      <c r="H50" s="88"/>
      <c r="I50" s="90"/>
      <c r="J50" s="90"/>
      <c r="K50" s="90"/>
      <c r="L50" s="90"/>
      <c r="M50" s="90"/>
      <c r="N50" s="90"/>
      <c r="O50" s="90"/>
      <c r="P50" s="91"/>
      <c r="W50" s="4" t="b">
        <v>0</v>
      </c>
      <c r="X50" s="4" t="b">
        <v>0</v>
      </c>
    </row>
    <row r="51" spans="2:24" ht="16.5" customHeight="1" x14ac:dyDescent="0.15">
      <c r="B51" s="28"/>
      <c r="C51" s="92"/>
      <c r="D51" s="92"/>
      <c r="E51" s="92"/>
      <c r="F51" s="92"/>
      <c r="G51" s="2"/>
      <c r="H51" s="3"/>
      <c r="I51" s="90"/>
      <c r="J51" s="90"/>
      <c r="K51" s="90"/>
      <c r="L51" s="90"/>
      <c r="M51" s="90"/>
      <c r="N51" s="90"/>
      <c r="O51" s="90"/>
      <c r="P51" s="91"/>
      <c r="W51" s="4" t="b">
        <v>0</v>
      </c>
      <c r="X51" s="4" t="b">
        <v>0</v>
      </c>
    </row>
    <row r="52" spans="2:24" ht="16.5" customHeight="1" x14ac:dyDescent="0.15">
      <c r="B52" s="28"/>
      <c r="C52" s="1"/>
      <c r="D52" s="2"/>
      <c r="E52" s="2"/>
      <c r="F52" s="2"/>
      <c r="G52" s="2"/>
      <c r="H52" s="3"/>
      <c r="I52" s="90"/>
      <c r="J52" s="90"/>
      <c r="K52" s="90"/>
      <c r="L52" s="90"/>
      <c r="M52" s="90"/>
      <c r="N52" s="90"/>
      <c r="O52" s="90"/>
      <c r="P52" s="91"/>
      <c r="X52" s="4" t="b">
        <v>0</v>
      </c>
    </row>
    <row r="53" spans="2:24" ht="16.5" customHeight="1" x14ac:dyDescent="0.15">
      <c r="B53" s="28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30"/>
    </row>
    <row r="54" spans="2:24" ht="16.5" customHeight="1" x14ac:dyDescent="0.15">
      <c r="B54" s="35"/>
      <c r="C54" s="1" t="s">
        <v>66</v>
      </c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30"/>
    </row>
    <row r="55" spans="2:24" ht="16.5" customHeight="1" x14ac:dyDescent="0.15">
      <c r="B55" s="25"/>
      <c r="C55" s="3" t="s">
        <v>27</v>
      </c>
      <c r="D55" s="26"/>
      <c r="E55" s="26"/>
      <c r="F55" s="26"/>
      <c r="G55" s="26"/>
      <c r="H55" s="26"/>
      <c r="I55" s="42" t="s">
        <v>28</v>
      </c>
      <c r="J55" s="43"/>
      <c r="K55" s="43"/>
      <c r="L55" s="43"/>
      <c r="M55" s="43"/>
      <c r="N55" s="43"/>
      <c r="O55" s="43"/>
      <c r="P55" s="44"/>
      <c r="W55" s="81">
        <f>COUNTIF(W56:W58,TRUE)</f>
        <v>0</v>
      </c>
    </row>
    <row r="56" spans="2:24" ht="16.5" customHeight="1" x14ac:dyDescent="0.15">
      <c r="B56" s="28"/>
      <c r="C56" s="92"/>
      <c r="D56" s="92"/>
      <c r="E56" s="92"/>
      <c r="F56" s="92"/>
      <c r="H56" s="3"/>
      <c r="I56" s="90"/>
      <c r="J56" s="90"/>
      <c r="K56" s="90"/>
      <c r="L56" s="90"/>
      <c r="M56" s="90"/>
      <c r="N56" s="90"/>
      <c r="O56" s="90"/>
      <c r="P56" s="91"/>
      <c r="W56" s="4" t="b">
        <v>0</v>
      </c>
      <c r="X56" s="4" t="b">
        <v>0</v>
      </c>
    </row>
    <row r="57" spans="2:24" ht="16.5" customHeight="1" x14ac:dyDescent="0.15">
      <c r="B57" s="28"/>
      <c r="C57" s="92"/>
      <c r="D57" s="92"/>
      <c r="E57" s="92"/>
      <c r="F57" s="92"/>
      <c r="G57" s="88" t="str" cm="1">
        <f t="array" ref="G57">IFERROR(_xlfn.IFS(W55&gt;=2,"←いずれかに☑してください",OR(W57=TRUE,W56=TRUE)=TRUE,"次の項目へ↓",W58=TRUE,"理由を選択→"),"←いずれかに☑してください")</f>
        <v>←いずれかに☑してください</v>
      </c>
      <c r="H57" s="88"/>
      <c r="I57" s="90"/>
      <c r="J57" s="90"/>
      <c r="K57" s="90"/>
      <c r="L57" s="90"/>
      <c r="M57" s="90"/>
      <c r="N57" s="90"/>
      <c r="O57" s="90"/>
      <c r="P57" s="91"/>
      <c r="W57" s="4" t="b">
        <v>0</v>
      </c>
      <c r="X57" s="4" t="b">
        <v>0</v>
      </c>
    </row>
    <row r="58" spans="2:24" ht="16.5" customHeight="1" x14ac:dyDescent="0.15">
      <c r="B58" s="28"/>
      <c r="C58" s="92"/>
      <c r="D58" s="92"/>
      <c r="E58" s="92"/>
      <c r="F58" s="92"/>
      <c r="G58" s="2"/>
      <c r="H58" s="3"/>
      <c r="I58" s="90"/>
      <c r="J58" s="90"/>
      <c r="K58" s="90"/>
      <c r="L58" s="90"/>
      <c r="M58" s="90"/>
      <c r="N58" s="90"/>
      <c r="O58" s="90"/>
      <c r="P58" s="91"/>
      <c r="W58" s="4" t="b">
        <v>0</v>
      </c>
      <c r="X58" s="4" t="b">
        <v>0</v>
      </c>
    </row>
    <row r="59" spans="2:24" ht="16.5" customHeight="1" x14ac:dyDescent="0.15">
      <c r="B59" s="28"/>
      <c r="C59" s="64"/>
      <c r="D59" s="64"/>
      <c r="E59" s="64"/>
      <c r="F59" s="64"/>
      <c r="G59" s="63"/>
      <c r="H59" s="3"/>
      <c r="I59" s="90"/>
      <c r="J59" s="90"/>
      <c r="K59" s="90"/>
      <c r="L59" s="90"/>
      <c r="M59" s="90"/>
      <c r="N59" s="90"/>
      <c r="O59" s="90"/>
      <c r="P59" s="91"/>
      <c r="X59" s="4" t="b">
        <v>0</v>
      </c>
    </row>
    <row r="60" spans="2:24" ht="16.5" customHeight="1" x14ac:dyDescent="0.15">
      <c r="B60" s="28"/>
      <c r="C60" s="64"/>
      <c r="D60" s="63"/>
      <c r="E60" s="63"/>
      <c r="F60" s="63"/>
      <c r="G60" s="63"/>
      <c r="H60" s="3"/>
      <c r="I60" s="82"/>
      <c r="J60" s="107"/>
      <c r="K60" s="107"/>
      <c r="L60" s="107"/>
      <c r="M60" s="107"/>
      <c r="N60" s="107"/>
      <c r="O60" s="107"/>
      <c r="P60" s="108"/>
    </row>
    <row r="61" spans="2:24" ht="16.5" customHeight="1" x14ac:dyDescent="0.15">
      <c r="B61" s="28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30"/>
    </row>
    <row r="62" spans="2:24" ht="33" customHeight="1" x14ac:dyDescent="0.15">
      <c r="B62" s="36"/>
      <c r="C62" s="129" t="s">
        <v>58</v>
      </c>
      <c r="D62" s="92"/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130"/>
    </row>
    <row r="63" spans="2:24" ht="18.95" customHeight="1" x14ac:dyDescent="0.15">
      <c r="B63" s="36"/>
      <c r="C63" s="3" t="s">
        <v>27</v>
      </c>
      <c r="D63" s="26"/>
      <c r="E63" s="26"/>
      <c r="F63" s="26"/>
      <c r="G63" s="26"/>
      <c r="H63" s="26"/>
      <c r="I63" s="83" t="s">
        <v>30</v>
      </c>
      <c r="J63" s="84"/>
      <c r="K63" s="84"/>
      <c r="L63" s="84"/>
      <c r="M63" s="84"/>
      <c r="N63" s="84"/>
      <c r="O63" s="84"/>
      <c r="P63" s="85"/>
      <c r="W63" s="81">
        <f>COUNTIF(W64:W66,TRUE)</f>
        <v>0</v>
      </c>
    </row>
    <row r="64" spans="2:24" ht="18.95" customHeight="1" x14ac:dyDescent="0.15">
      <c r="B64" s="36"/>
      <c r="C64" s="92"/>
      <c r="D64" s="92"/>
      <c r="E64" s="92"/>
      <c r="F64" s="92"/>
      <c r="H64" s="26"/>
      <c r="I64" s="126"/>
      <c r="J64" s="127"/>
      <c r="K64" s="127"/>
      <c r="L64" s="127"/>
      <c r="M64" s="127"/>
      <c r="N64" s="127"/>
      <c r="O64" s="128"/>
      <c r="P64" s="85"/>
      <c r="W64" s="4" t="b">
        <v>0</v>
      </c>
    </row>
    <row r="65" spans="2:25" ht="18.95" customHeight="1" x14ac:dyDescent="0.15">
      <c r="B65" s="36"/>
      <c r="C65" s="92"/>
      <c r="D65" s="92"/>
      <c r="E65" s="92"/>
      <c r="F65" s="92"/>
      <c r="G65" s="88" t="str" cm="1">
        <f t="array" ref="G65">IFERROR(_xlfn.IFS(W63&gt;=2,"←いずれかに☑してください",W64=TRUE,"次の項目へ↓",W65=TRUE,"書類名を記入→"),"←いずれかに☑してください")</f>
        <v>←いずれかに☑してください</v>
      </c>
      <c r="H65" s="88"/>
      <c r="I65" s="126"/>
      <c r="J65" s="127"/>
      <c r="K65" s="127"/>
      <c r="L65" s="127"/>
      <c r="M65" s="127"/>
      <c r="N65" s="127"/>
      <c r="O65" s="128"/>
      <c r="P65" s="85"/>
      <c r="W65" s="4" t="b">
        <v>0</v>
      </c>
      <c r="X65" s="69"/>
    </row>
    <row r="66" spans="2:25" ht="18.95" customHeight="1" x14ac:dyDescent="0.15">
      <c r="B66" s="36"/>
      <c r="C66" s="1"/>
      <c r="D66" s="1"/>
      <c r="E66" s="1"/>
      <c r="F66" s="1"/>
      <c r="G66" s="26"/>
      <c r="H66" s="26"/>
      <c r="I66" s="126"/>
      <c r="J66" s="127"/>
      <c r="K66" s="127"/>
      <c r="L66" s="127"/>
      <c r="M66" s="127"/>
      <c r="N66" s="127"/>
      <c r="O66" s="128"/>
      <c r="P66" s="85"/>
      <c r="X66" s="69"/>
    </row>
    <row r="67" spans="2:25" ht="16.5" customHeight="1" x14ac:dyDescent="0.15">
      <c r="B67" s="28"/>
      <c r="C67" s="132" t="s">
        <v>35</v>
      </c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3"/>
    </row>
    <row r="68" spans="2:25" ht="16.5" customHeight="1" x14ac:dyDescent="0.15">
      <c r="B68" s="28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30"/>
    </row>
    <row r="69" spans="2:25" ht="16.5" customHeight="1" x14ac:dyDescent="0.15">
      <c r="B69" s="35"/>
      <c r="C69" s="46" t="s">
        <v>33</v>
      </c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9"/>
    </row>
    <row r="70" spans="2:25" ht="16.5" customHeight="1" x14ac:dyDescent="0.15">
      <c r="B70" s="28"/>
      <c r="C70" s="3" t="s">
        <v>27</v>
      </c>
      <c r="D70" s="46"/>
      <c r="E70" s="46"/>
      <c r="F70" s="46"/>
      <c r="G70" s="46"/>
      <c r="H70" s="46"/>
      <c r="I70" s="47" t="s">
        <v>28</v>
      </c>
      <c r="J70" s="43"/>
      <c r="K70" s="43"/>
      <c r="L70" s="43"/>
      <c r="M70" s="43"/>
      <c r="N70" s="43"/>
      <c r="O70" s="43"/>
      <c r="P70" s="48"/>
      <c r="W70" s="81">
        <f>COUNTIF(W71:W73,TRUE)</f>
        <v>0</v>
      </c>
    </row>
    <row r="71" spans="2:25" ht="16.5" customHeight="1" x14ac:dyDescent="0.15">
      <c r="B71" s="28"/>
      <c r="C71" s="92"/>
      <c r="D71" s="92"/>
      <c r="E71" s="92"/>
      <c r="F71" s="92"/>
      <c r="G71" s="45"/>
      <c r="H71" s="46"/>
      <c r="I71" s="90"/>
      <c r="J71" s="90"/>
      <c r="K71" s="90"/>
      <c r="L71" s="90"/>
      <c r="M71" s="90"/>
      <c r="N71" s="90"/>
      <c r="O71" s="90"/>
      <c r="P71" s="91"/>
      <c r="W71" s="4" t="b">
        <v>0</v>
      </c>
      <c r="X71" s="4" t="b">
        <v>0</v>
      </c>
      <c r="Y71" s="45"/>
    </row>
    <row r="72" spans="2:25" ht="16.5" customHeight="1" x14ac:dyDescent="0.15">
      <c r="B72" s="28"/>
      <c r="C72" s="92"/>
      <c r="D72" s="92"/>
      <c r="E72" s="92"/>
      <c r="F72" s="92"/>
      <c r="G72" s="88" t="str" cm="1">
        <f t="array" ref="G72">IFERROR(_xlfn.IFS(W70&gt;=2,"←いずれかに☑してください",W71=TRUE,"次の項目へ↓",W72=TRUE,"理由を選択→"),"←いずれかに☑してください")</f>
        <v>←いずれかに☑してください</v>
      </c>
      <c r="H72" s="88"/>
      <c r="I72" s="90"/>
      <c r="J72" s="90"/>
      <c r="K72" s="90"/>
      <c r="L72" s="90"/>
      <c r="M72" s="90"/>
      <c r="N72" s="90"/>
      <c r="O72" s="90"/>
      <c r="P72" s="91"/>
      <c r="W72" s="4" t="b">
        <v>0</v>
      </c>
      <c r="X72" s="4" t="b">
        <v>0</v>
      </c>
    </row>
    <row r="73" spans="2:25" ht="16.5" customHeight="1" x14ac:dyDescent="0.15">
      <c r="B73" s="28"/>
      <c r="C73" s="50"/>
      <c r="D73" s="50"/>
      <c r="E73" s="50"/>
      <c r="F73" s="50"/>
      <c r="G73" s="46"/>
      <c r="H73" s="46"/>
      <c r="I73" s="90"/>
      <c r="J73" s="90"/>
      <c r="K73" s="90"/>
      <c r="L73" s="90"/>
      <c r="M73" s="90"/>
      <c r="N73" s="90"/>
      <c r="O73" s="90"/>
      <c r="P73" s="91"/>
      <c r="X73" s="4" t="b">
        <v>0</v>
      </c>
    </row>
    <row r="74" spans="2:25" ht="16.5" customHeight="1" x14ac:dyDescent="0.15">
      <c r="B74" s="28"/>
      <c r="C74" s="50"/>
      <c r="D74" s="50"/>
      <c r="E74" s="50"/>
      <c r="F74" s="50"/>
      <c r="G74" s="46"/>
      <c r="H74" s="46"/>
      <c r="I74" s="90"/>
      <c r="J74" s="90"/>
      <c r="K74" s="90"/>
      <c r="L74" s="90"/>
      <c r="M74" s="90"/>
      <c r="N74" s="90"/>
      <c r="O74" s="90"/>
      <c r="P74" s="91"/>
      <c r="X74" s="4" t="b">
        <v>0</v>
      </c>
    </row>
    <row r="75" spans="2:25" ht="16.5" customHeight="1" x14ac:dyDescent="0.15">
      <c r="B75" s="28"/>
      <c r="C75" s="46"/>
      <c r="D75" s="46"/>
      <c r="E75" s="46"/>
      <c r="F75" s="46"/>
      <c r="G75" s="46"/>
      <c r="H75" s="46"/>
      <c r="P75" s="51"/>
    </row>
    <row r="76" spans="2:25" ht="44.25" customHeight="1" x14ac:dyDescent="0.15">
      <c r="B76" s="28"/>
      <c r="C76" s="129" t="s">
        <v>65</v>
      </c>
      <c r="D76" s="129"/>
      <c r="E76" s="129"/>
      <c r="F76" s="129"/>
      <c r="G76" s="129"/>
      <c r="H76" s="129"/>
      <c r="I76" s="129"/>
      <c r="J76" s="129"/>
      <c r="K76" s="129"/>
      <c r="L76" s="129"/>
      <c r="M76" s="129"/>
      <c r="N76" s="129"/>
      <c r="O76" s="129"/>
      <c r="P76" s="131"/>
    </row>
    <row r="77" spans="2:25" ht="16.5" customHeight="1" x14ac:dyDescent="0.15">
      <c r="B77" s="28"/>
      <c r="C77" s="3" t="s">
        <v>27</v>
      </c>
      <c r="D77" s="61"/>
      <c r="E77" s="61"/>
      <c r="F77" s="61"/>
      <c r="G77" s="61"/>
      <c r="H77" s="61"/>
      <c r="I77" s="59" t="s">
        <v>28</v>
      </c>
      <c r="J77" s="43"/>
      <c r="K77" s="43"/>
      <c r="L77" s="43"/>
      <c r="M77" s="43"/>
      <c r="N77" s="43"/>
      <c r="O77" s="43"/>
      <c r="P77" s="60"/>
      <c r="W77" s="81">
        <f>COUNTIF(W78:W80,TRUE)</f>
        <v>0</v>
      </c>
    </row>
    <row r="78" spans="2:25" ht="16.5" customHeight="1" x14ac:dyDescent="0.15">
      <c r="B78" s="28"/>
      <c r="C78" s="92"/>
      <c r="D78" s="92"/>
      <c r="E78" s="92"/>
      <c r="F78" s="92"/>
      <c r="G78" s="45"/>
      <c r="H78" s="61"/>
      <c r="I78" s="90"/>
      <c r="J78" s="90"/>
      <c r="K78" s="90"/>
      <c r="L78" s="90"/>
      <c r="M78" s="90"/>
      <c r="N78" s="90"/>
      <c r="O78" s="90"/>
      <c r="P78" s="91"/>
      <c r="W78" s="4" t="b">
        <v>0</v>
      </c>
      <c r="X78" s="4" t="b">
        <v>0</v>
      </c>
    </row>
    <row r="79" spans="2:25" ht="16.5" customHeight="1" x14ac:dyDescent="0.15">
      <c r="B79" s="28"/>
      <c r="C79" s="92"/>
      <c r="D79" s="92"/>
      <c r="E79" s="92"/>
      <c r="F79" s="92"/>
      <c r="G79" s="89" t="str" cm="1">
        <f t="array" ref="G79">IFERROR(_xlfn.IFS(W77&gt;=2,"←いずれかに☑してください",W78=TRUE,"次の項目へ↓",W79=TRUE,"理由を選択→"),"←いずれかに☑してください")</f>
        <v>←いずれかに☑してください</v>
      </c>
      <c r="H79" s="89"/>
      <c r="I79" s="90"/>
      <c r="J79" s="90"/>
      <c r="K79" s="90"/>
      <c r="L79" s="90"/>
      <c r="M79" s="90"/>
      <c r="N79" s="90"/>
      <c r="O79" s="90"/>
      <c r="P79" s="91"/>
      <c r="W79" s="4" t="b">
        <v>0</v>
      </c>
      <c r="X79" s="4" t="b">
        <v>0</v>
      </c>
    </row>
    <row r="80" spans="2:25" ht="16.5" customHeight="1" x14ac:dyDescent="0.15">
      <c r="B80" s="28"/>
      <c r="C80" s="63"/>
      <c r="D80" s="63"/>
      <c r="E80" s="63"/>
      <c r="F80" s="63"/>
      <c r="G80" s="61"/>
      <c r="H80" s="61"/>
      <c r="I80" s="90"/>
      <c r="J80" s="90"/>
      <c r="K80" s="90"/>
      <c r="L80" s="90"/>
      <c r="M80" s="90"/>
      <c r="N80" s="90"/>
      <c r="O80" s="90"/>
      <c r="P80" s="91"/>
      <c r="X80" s="4" t="b">
        <v>0</v>
      </c>
    </row>
    <row r="81" spans="2:25" s="79" customFormat="1" ht="16.5" customHeight="1" x14ac:dyDescent="0.15">
      <c r="B81" s="28"/>
      <c r="C81" s="78"/>
      <c r="D81" s="78"/>
      <c r="E81" s="78"/>
      <c r="F81" s="78"/>
      <c r="G81" s="78"/>
      <c r="H81" s="78"/>
      <c r="I81" s="86"/>
      <c r="J81" s="86"/>
      <c r="K81" s="86"/>
      <c r="L81" s="86"/>
      <c r="M81" s="86"/>
      <c r="N81" s="86"/>
      <c r="O81" s="86"/>
      <c r="P81" s="87"/>
    </row>
    <row r="82" spans="2:25" ht="16.5" customHeight="1" x14ac:dyDescent="0.15">
      <c r="B82" s="28"/>
      <c r="C82" s="61"/>
      <c r="D82" s="61"/>
      <c r="E82" s="61"/>
      <c r="F82" s="61"/>
      <c r="G82" s="61"/>
      <c r="H82" s="61"/>
      <c r="P82" s="51"/>
    </row>
    <row r="83" spans="2:25" ht="17.100000000000001" customHeight="1" x14ac:dyDescent="0.15">
      <c r="B83" s="36"/>
      <c r="C83" s="129" t="s">
        <v>34</v>
      </c>
      <c r="D83" s="129"/>
      <c r="E83" s="129"/>
      <c r="F83" s="129"/>
      <c r="G83" s="129"/>
      <c r="H83" s="129"/>
      <c r="I83" s="129"/>
      <c r="J83" s="129"/>
      <c r="K83" s="129"/>
      <c r="L83" s="129"/>
      <c r="M83" s="129"/>
      <c r="N83" s="129"/>
      <c r="O83" s="129"/>
      <c r="P83" s="131"/>
    </row>
    <row r="84" spans="2:25" ht="16.5" customHeight="1" x14ac:dyDescent="0.15">
      <c r="B84" s="28"/>
      <c r="C84" s="3" t="s">
        <v>27</v>
      </c>
      <c r="D84" s="1"/>
      <c r="E84" s="1"/>
      <c r="F84" s="1"/>
      <c r="G84" s="1"/>
      <c r="H84" s="1"/>
      <c r="P84" s="51"/>
      <c r="W84" s="81">
        <f>COUNTIF(W85:W87,TRUE)</f>
        <v>0</v>
      </c>
    </row>
    <row r="85" spans="2:25" ht="16.5" customHeight="1" x14ac:dyDescent="0.15">
      <c r="B85" s="28"/>
      <c r="C85" s="92"/>
      <c r="D85" s="92"/>
      <c r="E85" s="92"/>
      <c r="F85" s="92"/>
      <c r="H85" s="1"/>
      <c r="P85" s="51"/>
      <c r="W85" s="4" t="b">
        <v>0</v>
      </c>
      <c r="Y85" s="45"/>
    </row>
    <row r="86" spans="2:25" ht="16.5" customHeight="1" x14ac:dyDescent="0.15">
      <c r="B86" s="28"/>
      <c r="C86" s="92"/>
      <c r="D86" s="92"/>
      <c r="E86" s="92"/>
      <c r="F86" s="92"/>
      <c r="G86" s="89" t="str" cm="1">
        <f t="array" ref="G86">IFERROR(_xlfn.IFS(W84&gt;=2,"←いずれかに☑してください",W85=TRUE,"次の項目へ↓",OR(W86=TRUE,W87=TRUE)=TRUE,"次の項目へ↓"),"←いずれかに☑してください")</f>
        <v>←いずれかに☑してください</v>
      </c>
      <c r="H86" s="89"/>
      <c r="P86" s="51"/>
      <c r="W86" s="4" t="b">
        <v>0</v>
      </c>
    </row>
    <row r="87" spans="2:25" ht="16.5" customHeight="1" x14ac:dyDescent="0.15">
      <c r="B87" s="52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4"/>
    </row>
    <row r="88" spans="2:25" ht="25.5" customHeight="1" x14ac:dyDescent="0.15">
      <c r="B88" s="22"/>
      <c r="C88" s="134" t="s">
        <v>59</v>
      </c>
      <c r="D88" s="135"/>
      <c r="E88" s="135"/>
      <c r="F88" s="135"/>
      <c r="G88" s="135"/>
      <c r="H88" s="135"/>
      <c r="I88" s="135"/>
      <c r="J88" s="135"/>
      <c r="K88" s="135"/>
      <c r="L88" s="135"/>
      <c r="M88" s="135"/>
      <c r="N88" s="135"/>
      <c r="O88" s="135"/>
      <c r="P88" s="136"/>
    </row>
    <row r="89" spans="2:25" ht="16.5" customHeight="1" x14ac:dyDescent="0.15">
      <c r="B89" s="25"/>
      <c r="C89" s="3" t="s">
        <v>31</v>
      </c>
      <c r="D89" s="26"/>
      <c r="E89" s="26"/>
      <c r="F89" s="26"/>
      <c r="G89" s="26"/>
      <c r="H89" s="26"/>
      <c r="I89" s="65" t="s">
        <v>38</v>
      </c>
      <c r="J89" s="43"/>
      <c r="K89" s="43"/>
      <c r="L89" s="43"/>
      <c r="M89" s="43"/>
      <c r="N89" s="43"/>
      <c r="O89" s="43"/>
      <c r="P89" s="66"/>
      <c r="W89" s="81">
        <f>COUNTIF(W90:W92,TRUE)</f>
        <v>0</v>
      </c>
    </row>
    <row r="90" spans="2:25" ht="16.5" customHeight="1" x14ac:dyDescent="0.15">
      <c r="B90" s="28"/>
      <c r="C90" s="92"/>
      <c r="D90" s="92"/>
      <c r="E90" s="92"/>
      <c r="F90" s="92"/>
      <c r="H90" s="3"/>
      <c r="I90" s="90"/>
      <c r="J90" s="90"/>
      <c r="K90" s="90"/>
      <c r="L90" s="90"/>
      <c r="M90" s="90"/>
      <c r="N90" s="90"/>
      <c r="O90" s="90"/>
      <c r="P90" s="91"/>
      <c r="W90" s="4" t="b">
        <v>0</v>
      </c>
      <c r="X90" s="4" t="b">
        <v>0</v>
      </c>
    </row>
    <row r="91" spans="2:25" ht="16.5" customHeight="1" x14ac:dyDescent="0.15">
      <c r="B91" s="28"/>
      <c r="C91" s="92"/>
      <c r="D91" s="92"/>
      <c r="E91" s="92"/>
      <c r="F91" s="92"/>
      <c r="G91" s="89" t="str" cm="1">
        <f t="array" ref="G91">IFERROR(_xlfn.IFS(W89&gt;=2,"←いずれかに☑してください",W91=TRUE,"対応内容を選択→",W90=TRUE,"次の項目へ↓"),"←いずれかに☑してください")</f>
        <v>←いずれかに☑してください</v>
      </c>
      <c r="H91" s="89"/>
      <c r="I91" s="90"/>
      <c r="J91" s="90"/>
      <c r="K91" s="90"/>
      <c r="L91" s="90"/>
      <c r="M91" s="90"/>
      <c r="N91" s="90"/>
      <c r="O91" s="90"/>
      <c r="P91" s="91"/>
      <c r="W91" s="4" t="b">
        <v>0</v>
      </c>
      <c r="X91" s="4" t="b">
        <v>0</v>
      </c>
    </row>
    <row r="92" spans="2:25" ht="16.5" customHeight="1" x14ac:dyDescent="0.15">
      <c r="B92" s="28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8"/>
    </row>
    <row r="93" spans="2:25" ht="33" customHeight="1" x14ac:dyDescent="0.15">
      <c r="B93" s="36"/>
      <c r="C93" s="129" t="s">
        <v>60</v>
      </c>
      <c r="D93" s="92"/>
      <c r="E93" s="92"/>
      <c r="F93" s="92"/>
      <c r="G93" s="92"/>
      <c r="H93" s="92"/>
      <c r="I93" s="92"/>
      <c r="J93" s="92"/>
      <c r="K93" s="92"/>
      <c r="L93" s="92"/>
      <c r="M93" s="92"/>
      <c r="N93" s="92"/>
      <c r="O93" s="92"/>
      <c r="P93" s="130"/>
    </row>
    <row r="94" spans="2:25" ht="16.5" customHeight="1" x14ac:dyDescent="0.15">
      <c r="B94" s="25"/>
      <c r="C94" s="3" t="s">
        <v>32</v>
      </c>
      <c r="D94" s="26"/>
      <c r="E94" s="26"/>
      <c r="F94" s="26"/>
      <c r="G94" s="26"/>
      <c r="H94" s="26"/>
      <c r="I94" s="59" t="s">
        <v>28</v>
      </c>
      <c r="J94" s="43"/>
      <c r="K94" s="43"/>
      <c r="L94" s="43" t="s">
        <v>29</v>
      </c>
      <c r="M94" s="43"/>
      <c r="N94" s="43"/>
      <c r="O94" s="43"/>
      <c r="P94" s="60"/>
      <c r="W94" s="81">
        <f>COUNTIF(W95:W97,TRUE)</f>
        <v>0</v>
      </c>
    </row>
    <row r="95" spans="2:25" ht="16.5" customHeight="1" x14ac:dyDescent="0.15">
      <c r="B95" s="28"/>
      <c r="C95" s="92"/>
      <c r="D95" s="92"/>
      <c r="E95" s="92"/>
      <c r="F95" s="92"/>
      <c r="I95" s="90"/>
      <c r="J95" s="90"/>
      <c r="K95" s="90"/>
      <c r="L95" s="90"/>
      <c r="M95" s="90"/>
      <c r="N95" s="90"/>
      <c r="O95" s="90"/>
      <c r="P95" s="91"/>
      <c r="W95" s="4" t="b">
        <v>0</v>
      </c>
      <c r="X95" s="4" t="b">
        <v>0</v>
      </c>
    </row>
    <row r="96" spans="2:25" ht="16.5" customHeight="1" x14ac:dyDescent="0.15">
      <c r="B96" s="28"/>
      <c r="C96" s="92"/>
      <c r="D96" s="92"/>
      <c r="E96" s="92"/>
      <c r="F96" s="92"/>
      <c r="G96" s="89" t="str" cm="1">
        <f t="array" ref="G96">IFERROR(_xlfn.IFS(W94&gt;=2,"←いずれかに☑してください",W96=TRUE,"理由を選択→",W95=TRUE,"次の項目へ↓"),"←いずれかに☑してください")</f>
        <v>←いずれかに☑してください</v>
      </c>
      <c r="H96" s="89"/>
      <c r="I96" s="90"/>
      <c r="J96" s="90"/>
      <c r="K96" s="90"/>
      <c r="L96" s="90"/>
      <c r="M96" s="90"/>
      <c r="N96" s="90"/>
      <c r="O96" s="90"/>
      <c r="P96" s="91"/>
      <c r="W96" s="4" t="b">
        <v>0</v>
      </c>
      <c r="X96" s="4" t="b">
        <v>0</v>
      </c>
    </row>
    <row r="97" spans="2:24" ht="16.5" customHeight="1" x14ac:dyDescent="0.15">
      <c r="B97" s="28"/>
      <c r="C97" s="37"/>
      <c r="D97" s="37"/>
      <c r="E97" s="37"/>
      <c r="F97" s="37"/>
      <c r="G97" s="37"/>
      <c r="H97" s="37"/>
      <c r="I97" s="90"/>
      <c r="J97" s="90"/>
      <c r="K97" s="90"/>
      <c r="L97" s="90"/>
      <c r="M97" s="90"/>
      <c r="N97" s="90"/>
      <c r="O97" s="90"/>
      <c r="P97" s="91"/>
      <c r="X97" s="4" t="b">
        <v>0</v>
      </c>
    </row>
    <row r="98" spans="2:24" ht="16.5" customHeight="1" x14ac:dyDescent="0.15">
      <c r="B98" s="28"/>
      <c r="C98" s="61"/>
      <c r="D98" s="61"/>
      <c r="E98" s="61"/>
      <c r="F98" s="61"/>
      <c r="G98" s="61"/>
      <c r="H98" s="61"/>
      <c r="I98" s="90"/>
      <c r="J98" s="90"/>
      <c r="K98" s="90"/>
      <c r="L98" s="90"/>
      <c r="M98" s="90"/>
      <c r="N98" s="90"/>
      <c r="O98" s="90"/>
      <c r="P98" s="91"/>
      <c r="X98" s="4" t="b">
        <v>0</v>
      </c>
    </row>
    <row r="99" spans="2:24" ht="16.5" customHeight="1" x14ac:dyDescent="0.15">
      <c r="B99" s="28"/>
      <c r="C99" s="62"/>
      <c r="D99" s="62"/>
      <c r="E99" s="62"/>
      <c r="F99" s="62"/>
      <c r="G99" s="62"/>
      <c r="H99" s="62"/>
      <c r="I99" s="90"/>
      <c r="J99" s="90"/>
      <c r="K99" s="90"/>
      <c r="L99" s="90"/>
      <c r="M99" s="90"/>
      <c r="N99" s="90"/>
      <c r="O99" s="90"/>
      <c r="P99" s="91"/>
      <c r="X99" s="4" t="b">
        <v>0</v>
      </c>
    </row>
    <row r="100" spans="2:24" ht="16.5" customHeight="1" x14ac:dyDescent="0.15">
      <c r="B100" s="28"/>
      <c r="C100" s="62"/>
      <c r="D100" s="62"/>
      <c r="E100" s="62"/>
      <c r="F100" s="62"/>
      <c r="G100" s="62"/>
      <c r="H100" s="62"/>
      <c r="I100" s="90"/>
      <c r="J100" s="90"/>
      <c r="K100" s="90"/>
      <c r="L100" s="90"/>
      <c r="M100" s="90"/>
      <c r="N100" s="90"/>
      <c r="O100" s="90"/>
      <c r="P100" s="91"/>
      <c r="X100" s="4" t="b">
        <v>0</v>
      </c>
    </row>
    <row r="101" spans="2:24" ht="11.1" customHeight="1" x14ac:dyDescent="0.15">
      <c r="B101" s="39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1"/>
    </row>
    <row r="102" spans="2:24" x14ac:dyDescent="0.15"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2:24" x14ac:dyDescent="0.15">
      <c r="B103" s="95" t="s">
        <v>25</v>
      </c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7"/>
    </row>
    <row r="104" spans="2:24" x14ac:dyDescent="0.15">
      <c r="B104" s="98"/>
      <c r="C104" s="99"/>
      <c r="D104" s="99"/>
      <c r="E104" s="99"/>
      <c r="F104" s="99"/>
      <c r="G104" s="99"/>
      <c r="H104" s="99"/>
      <c r="I104" s="99"/>
      <c r="J104" s="99"/>
      <c r="K104" s="99"/>
      <c r="L104" s="99"/>
      <c r="M104" s="99"/>
      <c r="N104" s="99"/>
      <c r="O104" s="99"/>
      <c r="P104" s="100"/>
    </row>
    <row r="105" spans="2:24" x14ac:dyDescent="0.15">
      <c r="B105" s="101"/>
      <c r="C105" s="102"/>
      <c r="D105" s="102"/>
      <c r="E105" s="102"/>
      <c r="F105" s="102"/>
      <c r="G105" s="102"/>
      <c r="H105" s="102"/>
      <c r="I105" s="102"/>
      <c r="J105" s="102"/>
      <c r="K105" s="102"/>
      <c r="L105" s="102"/>
      <c r="M105" s="102"/>
      <c r="N105" s="102"/>
      <c r="O105" s="102"/>
      <c r="P105" s="103"/>
    </row>
    <row r="106" spans="2:24" x14ac:dyDescent="0.15">
      <c r="B106" s="101"/>
      <c r="C106" s="102"/>
      <c r="D106" s="102"/>
      <c r="E106" s="102"/>
      <c r="F106" s="102"/>
      <c r="G106" s="102"/>
      <c r="H106" s="102"/>
      <c r="I106" s="102"/>
      <c r="J106" s="102"/>
      <c r="K106" s="102"/>
      <c r="L106" s="102"/>
      <c r="M106" s="102"/>
      <c r="N106" s="102"/>
      <c r="O106" s="102"/>
      <c r="P106" s="103"/>
    </row>
    <row r="107" spans="2:24" x14ac:dyDescent="0.15">
      <c r="B107" s="101"/>
      <c r="C107" s="102"/>
      <c r="D107" s="102"/>
      <c r="E107" s="102"/>
      <c r="F107" s="102"/>
      <c r="G107" s="102"/>
      <c r="H107" s="102"/>
      <c r="I107" s="102"/>
      <c r="J107" s="102"/>
      <c r="K107" s="102"/>
      <c r="L107" s="102"/>
      <c r="M107" s="102"/>
      <c r="N107" s="102"/>
      <c r="O107" s="102"/>
      <c r="P107" s="103"/>
    </row>
    <row r="108" spans="2:24" x14ac:dyDescent="0.15">
      <c r="B108" s="101"/>
      <c r="C108" s="102"/>
      <c r="D108" s="102"/>
      <c r="E108" s="102"/>
      <c r="F108" s="102"/>
      <c r="G108" s="102"/>
      <c r="H108" s="102"/>
      <c r="I108" s="102"/>
      <c r="J108" s="102"/>
      <c r="K108" s="102"/>
      <c r="L108" s="102"/>
      <c r="M108" s="102"/>
      <c r="N108" s="102"/>
      <c r="O108" s="102"/>
      <c r="P108" s="103"/>
    </row>
    <row r="109" spans="2:24" x14ac:dyDescent="0.15">
      <c r="B109" s="101"/>
      <c r="C109" s="102"/>
      <c r="D109" s="102"/>
      <c r="E109" s="102"/>
      <c r="F109" s="102"/>
      <c r="G109" s="102"/>
      <c r="H109" s="102"/>
      <c r="I109" s="102"/>
      <c r="J109" s="102"/>
      <c r="K109" s="102"/>
      <c r="L109" s="102"/>
      <c r="M109" s="102"/>
      <c r="N109" s="102"/>
      <c r="O109" s="102"/>
      <c r="P109" s="103"/>
    </row>
    <row r="110" spans="2:24" x14ac:dyDescent="0.15">
      <c r="B110" s="101"/>
      <c r="C110" s="102"/>
      <c r="D110" s="102"/>
      <c r="E110" s="102"/>
      <c r="F110" s="102"/>
      <c r="G110" s="102"/>
      <c r="H110" s="102"/>
      <c r="I110" s="102"/>
      <c r="J110" s="102"/>
      <c r="K110" s="102"/>
      <c r="L110" s="102"/>
      <c r="M110" s="102"/>
      <c r="N110" s="102"/>
      <c r="O110" s="102"/>
      <c r="P110" s="103"/>
    </row>
    <row r="111" spans="2:24" x14ac:dyDescent="0.15">
      <c r="B111" s="101"/>
      <c r="C111" s="102"/>
      <c r="D111" s="102"/>
      <c r="E111" s="102"/>
      <c r="F111" s="102"/>
      <c r="G111" s="102"/>
      <c r="H111" s="102"/>
      <c r="I111" s="102"/>
      <c r="J111" s="102"/>
      <c r="K111" s="102"/>
      <c r="L111" s="102"/>
      <c r="M111" s="102"/>
      <c r="N111" s="102"/>
      <c r="O111" s="102"/>
      <c r="P111" s="103"/>
    </row>
    <row r="112" spans="2:24" x14ac:dyDescent="0.15">
      <c r="B112" s="101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  <c r="M112" s="102"/>
      <c r="N112" s="102"/>
      <c r="O112" s="102"/>
      <c r="P112" s="103"/>
    </row>
    <row r="113" spans="2:16" x14ac:dyDescent="0.15">
      <c r="B113" s="101"/>
      <c r="C113" s="102"/>
      <c r="D113" s="102"/>
      <c r="E113" s="102"/>
      <c r="F113" s="102"/>
      <c r="G113" s="102"/>
      <c r="H113" s="102"/>
      <c r="I113" s="102"/>
      <c r="J113" s="102"/>
      <c r="K113" s="102"/>
      <c r="L113" s="102"/>
      <c r="M113" s="102"/>
      <c r="N113" s="102"/>
      <c r="O113" s="102"/>
      <c r="P113" s="103"/>
    </row>
    <row r="114" spans="2:16" x14ac:dyDescent="0.15">
      <c r="B114" s="101"/>
      <c r="C114" s="102"/>
      <c r="D114" s="102"/>
      <c r="E114" s="102"/>
      <c r="F114" s="102"/>
      <c r="G114" s="102"/>
      <c r="H114" s="102"/>
      <c r="I114" s="102"/>
      <c r="J114" s="102"/>
      <c r="K114" s="102"/>
      <c r="L114" s="102"/>
      <c r="M114" s="102"/>
      <c r="N114" s="102"/>
      <c r="O114" s="102"/>
      <c r="P114" s="103"/>
    </row>
    <row r="115" spans="2:16" x14ac:dyDescent="0.15">
      <c r="B115" s="101"/>
      <c r="C115" s="102"/>
      <c r="D115" s="102"/>
      <c r="E115" s="102"/>
      <c r="F115" s="102"/>
      <c r="G115" s="102"/>
      <c r="H115" s="102"/>
      <c r="I115" s="102"/>
      <c r="J115" s="102"/>
      <c r="K115" s="102"/>
      <c r="L115" s="102"/>
      <c r="M115" s="102"/>
      <c r="N115" s="102"/>
      <c r="O115" s="102"/>
      <c r="P115" s="103"/>
    </row>
    <row r="116" spans="2:16" x14ac:dyDescent="0.15">
      <c r="B116" s="101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3"/>
    </row>
    <row r="117" spans="2:16" x14ac:dyDescent="0.15">
      <c r="B117" s="101"/>
      <c r="C117" s="102"/>
      <c r="D117" s="102"/>
      <c r="E117" s="102"/>
      <c r="F117" s="102"/>
      <c r="G117" s="102"/>
      <c r="H117" s="102"/>
      <c r="I117" s="102"/>
      <c r="J117" s="102"/>
      <c r="K117" s="102"/>
      <c r="L117" s="102"/>
      <c r="M117" s="102"/>
      <c r="N117" s="102"/>
      <c r="O117" s="102"/>
      <c r="P117" s="103"/>
    </row>
    <row r="118" spans="2:16" x14ac:dyDescent="0.15">
      <c r="B118" s="101"/>
      <c r="C118" s="102"/>
      <c r="D118" s="102"/>
      <c r="E118" s="102"/>
      <c r="F118" s="102"/>
      <c r="G118" s="102"/>
      <c r="H118" s="102"/>
      <c r="I118" s="102"/>
      <c r="J118" s="102"/>
      <c r="K118" s="102"/>
      <c r="L118" s="102"/>
      <c r="M118" s="102"/>
      <c r="N118" s="102"/>
      <c r="O118" s="102"/>
      <c r="P118" s="103"/>
    </row>
    <row r="119" spans="2:16" x14ac:dyDescent="0.15">
      <c r="B119" s="101"/>
      <c r="C119" s="102"/>
      <c r="D119" s="102"/>
      <c r="E119" s="102"/>
      <c r="F119" s="102"/>
      <c r="G119" s="102"/>
      <c r="H119" s="102"/>
      <c r="I119" s="102"/>
      <c r="J119" s="102"/>
      <c r="K119" s="102"/>
      <c r="L119" s="102"/>
      <c r="M119" s="102"/>
      <c r="N119" s="102"/>
      <c r="O119" s="102"/>
      <c r="P119" s="103"/>
    </row>
    <row r="120" spans="2:16" x14ac:dyDescent="0.15">
      <c r="B120" s="101"/>
      <c r="C120" s="102"/>
      <c r="D120" s="102"/>
      <c r="E120" s="102"/>
      <c r="F120" s="102"/>
      <c r="G120" s="102"/>
      <c r="H120" s="102"/>
      <c r="I120" s="102"/>
      <c r="J120" s="102"/>
      <c r="K120" s="102"/>
      <c r="L120" s="102"/>
      <c r="M120" s="102"/>
      <c r="N120" s="102"/>
      <c r="O120" s="102"/>
      <c r="P120" s="103"/>
    </row>
    <row r="121" spans="2:16" x14ac:dyDescent="0.15">
      <c r="B121" s="101"/>
      <c r="C121" s="102"/>
      <c r="D121" s="102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3"/>
    </row>
    <row r="122" spans="2:16" x14ac:dyDescent="0.15">
      <c r="B122" s="101"/>
      <c r="C122" s="102"/>
      <c r="D122" s="102"/>
      <c r="E122" s="102"/>
      <c r="F122" s="102"/>
      <c r="G122" s="102"/>
      <c r="H122" s="102"/>
      <c r="I122" s="102"/>
      <c r="J122" s="102"/>
      <c r="K122" s="102"/>
      <c r="L122" s="102"/>
      <c r="M122" s="102"/>
      <c r="N122" s="102"/>
      <c r="O122" s="102"/>
      <c r="P122" s="103"/>
    </row>
    <row r="123" spans="2:16" x14ac:dyDescent="0.15">
      <c r="B123" s="101"/>
      <c r="C123" s="102"/>
      <c r="D123" s="102"/>
      <c r="E123" s="102"/>
      <c r="F123" s="102"/>
      <c r="G123" s="102"/>
      <c r="H123" s="102"/>
      <c r="I123" s="102"/>
      <c r="J123" s="102"/>
      <c r="K123" s="102"/>
      <c r="L123" s="102"/>
      <c r="M123" s="102"/>
      <c r="N123" s="102"/>
      <c r="O123" s="102"/>
      <c r="P123" s="103"/>
    </row>
    <row r="124" spans="2:16" x14ac:dyDescent="0.15">
      <c r="B124" s="101"/>
      <c r="C124" s="102"/>
      <c r="D124" s="102"/>
      <c r="E124" s="102"/>
      <c r="F124" s="102"/>
      <c r="G124" s="102"/>
      <c r="H124" s="102"/>
      <c r="I124" s="102"/>
      <c r="J124" s="102"/>
      <c r="K124" s="102"/>
      <c r="L124" s="102"/>
      <c r="M124" s="102"/>
      <c r="N124" s="102"/>
      <c r="O124" s="102"/>
      <c r="P124" s="103"/>
    </row>
    <row r="125" spans="2:16" x14ac:dyDescent="0.15">
      <c r="B125" s="101"/>
      <c r="C125" s="102"/>
      <c r="D125" s="102"/>
      <c r="E125" s="102"/>
      <c r="F125" s="102"/>
      <c r="G125" s="102"/>
      <c r="H125" s="102"/>
      <c r="I125" s="102"/>
      <c r="J125" s="102"/>
      <c r="K125" s="102"/>
      <c r="L125" s="102"/>
      <c r="M125" s="102"/>
      <c r="N125" s="102"/>
      <c r="O125" s="102"/>
      <c r="P125" s="103"/>
    </row>
    <row r="126" spans="2:16" x14ac:dyDescent="0.15">
      <c r="B126" s="101"/>
      <c r="C126" s="102"/>
      <c r="D126" s="102"/>
      <c r="E126" s="102"/>
      <c r="F126" s="102"/>
      <c r="G126" s="102"/>
      <c r="H126" s="102"/>
      <c r="I126" s="102"/>
      <c r="J126" s="102"/>
      <c r="K126" s="102"/>
      <c r="L126" s="102"/>
      <c r="M126" s="102"/>
      <c r="N126" s="102"/>
      <c r="O126" s="102"/>
      <c r="P126" s="103"/>
    </row>
    <row r="127" spans="2:16" x14ac:dyDescent="0.15">
      <c r="B127" s="101"/>
      <c r="C127" s="102"/>
      <c r="D127" s="102"/>
      <c r="E127" s="102"/>
      <c r="F127" s="102"/>
      <c r="G127" s="102"/>
      <c r="H127" s="102"/>
      <c r="I127" s="102"/>
      <c r="J127" s="102"/>
      <c r="K127" s="102"/>
      <c r="L127" s="102"/>
      <c r="M127" s="102"/>
      <c r="N127" s="102"/>
      <c r="O127" s="102"/>
      <c r="P127" s="103"/>
    </row>
    <row r="128" spans="2:16" x14ac:dyDescent="0.15">
      <c r="B128" s="101"/>
      <c r="C128" s="102"/>
      <c r="D128" s="102"/>
      <c r="E128" s="102"/>
      <c r="F128" s="102"/>
      <c r="G128" s="102"/>
      <c r="H128" s="102"/>
      <c r="I128" s="102"/>
      <c r="J128" s="102"/>
      <c r="K128" s="102"/>
      <c r="L128" s="102"/>
      <c r="M128" s="102"/>
      <c r="N128" s="102"/>
      <c r="O128" s="102"/>
      <c r="P128" s="103"/>
    </row>
    <row r="129" spans="2:16" x14ac:dyDescent="0.15">
      <c r="B129" s="101"/>
      <c r="C129" s="102"/>
      <c r="D129" s="102"/>
      <c r="E129" s="102"/>
      <c r="F129" s="102"/>
      <c r="G129" s="102"/>
      <c r="H129" s="102"/>
      <c r="I129" s="102"/>
      <c r="J129" s="102"/>
      <c r="K129" s="102"/>
      <c r="L129" s="102"/>
      <c r="M129" s="102"/>
      <c r="N129" s="102"/>
      <c r="O129" s="102"/>
      <c r="P129" s="103"/>
    </row>
    <row r="130" spans="2:16" x14ac:dyDescent="0.15">
      <c r="B130" s="101"/>
      <c r="C130" s="102"/>
      <c r="D130" s="102"/>
      <c r="E130" s="102"/>
      <c r="F130" s="102"/>
      <c r="G130" s="102"/>
      <c r="H130" s="102"/>
      <c r="I130" s="102"/>
      <c r="J130" s="102"/>
      <c r="K130" s="102"/>
      <c r="L130" s="102"/>
      <c r="M130" s="102"/>
      <c r="N130" s="102"/>
      <c r="O130" s="102"/>
      <c r="P130" s="103"/>
    </row>
    <row r="131" spans="2:16" x14ac:dyDescent="0.15">
      <c r="B131" s="101"/>
      <c r="C131" s="102"/>
      <c r="D131" s="102"/>
      <c r="E131" s="102"/>
      <c r="F131" s="102"/>
      <c r="G131" s="102"/>
      <c r="H131" s="102"/>
      <c r="I131" s="102"/>
      <c r="J131" s="102"/>
      <c r="K131" s="102"/>
      <c r="L131" s="102"/>
      <c r="M131" s="102"/>
      <c r="N131" s="102"/>
      <c r="O131" s="102"/>
      <c r="P131" s="103"/>
    </row>
    <row r="132" spans="2:16" x14ac:dyDescent="0.15">
      <c r="B132" s="101"/>
      <c r="C132" s="102"/>
      <c r="D132" s="102"/>
      <c r="E132" s="102"/>
      <c r="F132" s="102"/>
      <c r="G132" s="102"/>
      <c r="H132" s="102"/>
      <c r="I132" s="102"/>
      <c r="J132" s="102"/>
      <c r="K132" s="102"/>
      <c r="L132" s="102"/>
      <c r="M132" s="102"/>
      <c r="N132" s="102"/>
      <c r="O132" s="102"/>
      <c r="P132" s="103"/>
    </row>
    <row r="133" spans="2:16" x14ac:dyDescent="0.15">
      <c r="B133" s="104"/>
      <c r="C133" s="105"/>
      <c r="D133" s="105"/>
      <c r="E133" s="105"/>
      <c r="F133" s="105"/>
      <c r="G133" s="105"/>
      <c r="H133" s="105"/>
      <c r="I133" s="105"/>
      <c r="J133" s="105"/>
      <c r="K133" s="105"/>
      <c r="L133" s="105"/>
      <c r="M133" s="105"/>
      <c r="N133" s="105"/>
      <c r="O133" s="105"/>
      <c r="P133" s="106"/>
    </row>
    <row r="135" spans="2:16" x14ac:dyDescent="0.15">
      <c r="B135" s="94" t="s">
        <v>64</v>
      </c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</row>
    <row r="136" spans="2:16" x14ac:dyDescent="0.15">
      <c r="B136" s="94" t="s">
        <v>61</v>
      </c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</row>
    <row r="137" spans="2:16" x14ac:dyDescent="0.15">
      <c r="B137" s="80"/>
      <c r="C137" s="80"/>
      <c r="D137" s="80"/>
      <c r="E137" s="80"/>
      <c r="F137" s="80"/>
      <c r="G137" s="80"/>
      <c r="H137" s="80"/>
      <c r="I137" s="80"/>
      <c r="J137" s="80"/>
      <c r="K137" s="80"/>
      <c r="L137" s="80"/>
      <c r="M137" s="80"/>
      <c r="N137" s="80"/>
      <c r="O137" s="80"/>
      <c r="P137" s="80"/>
    </row>
  </sheetData>
  <sheetProtection selectLockedCells="1"/>
  <protectedRanges>
    <protectedRange sqref="B105:P133 I64:O66" name="入力項目"/>
    <protectedRange sqref="B12" name="選択項目"/>
    <protectedRange sqref="D9:P9 D10:G12 K10:K12 M10:M12 O10:O12" name="工事データ"/>
    <protectedRange sqref="Y84:Y86 W18:X69 W70:Y74 W75:X96" name="判定結果範囲"/>
  </protectedRanges>
  <customSheetViews>
    <customSheetView guid="{78CD4503-D60C-4A8B-97ED-FB5838AFED91}" scale="190" fitToPage="1" hiddenColumns="1" topLeftCell="A43">
      <selection activeCell="C53" sqref="C53"/>
      <rowBreaks count="2" manualBreakCount="2">
        <brk id="44" min="1" max="15" man="1"/>
        <brk id="84" min="1" max="15" man="1"/>
      </rowBreaks>
      <pageMargins left="0.78740157480314965" right="0.59055118110236227" top="0.98425196850393704" bottom="0.59055118110236227" header="0.59055118110236227" footer="0.39370078740157483"/>
      <printOptions horizontalCentered="1"/>
      <headerFooter>
        <oddFooter>&amp;C&amp;"ＭＳ 明朝,太字 斜体"&amp;10&amp;P／&amp;N</oddFooter>
      </headerFooter>
    </customSheetView>
  </customSheetViews>
  <mergeCells count="111">
    <mergeCell ref="I98:P98"/>
    <mergeCell ref="I50:P50"/>
    <mergeCell ref="I65:O65"/>
    <mergeCell ref="C83:P83"/>
    <mergeCell ref="C88:P88"/>
    <mergeCell ref="C65:F65"/>
    <mergeCell ref="C85:F85"/>
    <mergeCell ref="C86:F86"/>
    <mergeCell ref="I80:P80"/>
    <mergeCell ref="C51:F51"/>
    <mergeCell ref="I51:P51"/>
    <mergeCell ref="I52:P52"/>
    <mergeCell ref="C71:F71"/>
    <mergeCell ref="I66:O66"/>
    <mergeCell ref="C35:F35"/>
    <mergeCell ref="I35:P35"/>
    <mergeCell ref="C49:F49"/>
    <mergeCell ref="I49:P49"/>
    <mergeCell ref="I44:P44"/>
    <mergeCell ref="C39:P39"/>
    <mergeCell ref="C41:F41"/>
    <mergeCell ref="I41:P41"/>
    <mergeCell ref="C42:F42"/>
    <mergeCell ref="I42:P42"/>
    <mergeCell ref="C43:F43"/>
    <mergeCell ref="C95:F95"/>
    <mergeCell ref="C93:P93"/>
    <mergeCell ref="C76:P76"/>
    <mergeCell ref="C78:F78"/>
    <mergeCell ref="I78:P78"/>
    <mergeCell ref="C79:F79"/>
    <mergeCell ref="I79:P79"/>
    <mergeCell ref="I90:P90"/>
    <mergeCell ref="I97:P97"/>
    <mergeCell ref="C91:F91"/>
    <mergeCell ref="I91:P91"/>
    <mergeCell ref="H12:I12"/>
    <mergeCell ref="B15:P15"/>
    <mergeCell ref="D12:G12"/>
    <mergeCell ref="I19:P19"/>
    <mergeCell ref="I20:P20"/>
    <mergeCell ref="D16:P16"/>
    <mergeCell ref="G20:H20"/>
    <mergeCell ref="C19:F19"/>
    <mergeCell ref="C20:F20"/>
    <mergeCell ref="B10:C10"/>
    <mergeCell ref="D10:G10"/>
    <mergeCell ref="H10:H11"/>
    <mergeCell ref="B11:C11"/>
    <mergeCell ref="D11:G11"/>
    <mergeCell ref="C2:D2"/>
    <mergeCell ref="C3:D3"/>
    <mergeCell ref="B7:P7"/>
    <mergeCell ref="B9:C9"/>
    <mergeCell ref="D9:P9"/>
    <mergeCell ref="C4:D4"/>
    <mergeCell ref="C21:F21"/>
    <mergeCell ref="B135:P135"/>
    <mergeCell ref="B136:P136"/>
    <mergeCell ref="I99:P99"/>
    <mergeCell ref="I100:P100"/>
    <mergeCell ref="C50:F50"/>
    <mergeCell ref="B103:P104"/>
    <mergeCell ref="B105:P133"/>
    <mergeCell ref="C72:F72"/>
    <mergeCell ref="C57:F57"/>
    <mergeCell ref="I72:P72"/>
    <mergeCell ref="I73:P73"/>
    <mergeCell ref="G91:H91"/>
    <mergeCell ref="G96:H96"/>
    <mergeCell ref="G86:H86"/>
    <mergeCell ref="J60:P60"/>
    <mergeCell ref="I43:P43"/>
    <mergeCell ref="I95:P95"/>
    <mergeCell ref="I96:P96"/>
    <mergeCell ref="I64:O64"/>
    <mergeCell ref="C64:F64"/>
    <mergeCell ref="I74:P74"/>
    <mergeCell ref="C96:F96"/>
    <mergeCell ref="C90:F90"/>
    <mergeCell ref="C26:F26"/>
    <mergeCell ref="I26:P26"/>
    <mergeCell ref="C27:F27"/>
    <mergeCell ref="I27:P27"/>
    <mergeCell ref="C28:F28"/>
    <mergeCell ref="I28:P28"/>
    <mergeCell ref="I29:P29"/>
    <mergeCell ref="G34:H34"/>
    <mergeCell ref="G27:H27"/>
    <mergeCell ref="C33:F33"/>
    <mergeCell ref="I33:P33"/>
    <mergeCell ref="C34:F34"/>
    <mergeCell ref="I34:P34"/>
    <mergeCell ref="G42:H42"/>
    <mergeCell ref="G50:H50"/>
    <mergeCell ref="G57:H57"/>
    <mergeCell ref="G72:H72"/>
    <mergeCell ref="G79:H79"/>
    <mergeCell ref="G65:H65"/>
    <mergeCell ref="I21:P21"/>
    <mergeCell ref="I22:P22"/>
    <mergeCell ref="I36:P36"/>
    <mergeCell ref="C62:P62"/>
    <mergeCell ref="C67:P67"/>
    <mergeCell ref="I71:P71"/>
    <mergeCell ref="I59:P59"/>
    <mergeCell ref="I57:P57"/>
    <mergeCell ref="C58:F58"/>
    <mergeCell ref="I58:P58"/>
    <mergeCell ref="C56:F56"/>
    <mergeCell ref="I56:P56"/>
  </mergeCells>
  <phoneticPr fontId="1"/>
  <conditionalFormatting sqref="B12">
    <cfRule type="expression" dxfId="38" priority="20">
      <formula>$B$12&lt;&gt;""</formula>
    </cfRule>
  </conditionalFormatting>
  <conditionalFormatting sqref="D9">
    <cfRule type="expression" dxfId="37" priority="25">
      <formula>$D$9&lt;&gt;""</formula>
    </cfRule>
  </conditionalFormatting>
  <conditionalFormatting sqref="D10:G12">
    <cfRule type="expression" dxfId="36" priority="24">
      <formula>$D10&lt;&gt;""</formula>
    </cfRule>
  </conditionalFormatting>
  <conditionalFormatting sqref="G20">
    <cfRule type="expression" dxfId="35" priority="83">
      <formula>OR($W$20=TRUE,$W$21=TRUE,$W$18=0)</formula>
    </cfRule>
  </conditionalFormatting>
  <conditionalFormatting sqref="G27">
    <cfRule type="expression" dxfId="34" priority="8">
      <formula>OR($W$20=TRUE,$W$21=TRUE,$W$18=0)</formula>
    </cfRule>
  </conditionalFormatting>
  <conditionalFormatting sqref="G28:G29">
    <cfRule type="expression" dxfId="33" priority="72">
      <formula>OR($W$20=TRUE,$W$21=TRUE)</formula>
    </cfRule>
  </conditionalFormatting>
  <conditionalFormatting sqref="G30">
    <cfRule type="expression" dxfId="32" priority="84">
      <formula>OR($D$30=#REF!,$D$30=#REF!)</formula>
    </cfRule>
  </conditionalFormatting>
  <conditionalFormatting sqref="G34">
    <cfRule type="expression" dxfId="31" priority="7">
      <formula>OR($W$20=TRUE,$W$21=TRUE,$W$18=0)</formula>
    </cfRule>
  </conditionalFormatting>
  <conditionalFormatting sqref="G35:G36">
    <cfRule type="expression" dxfId="30" priority="70">
      <formula>OR($W$20=TRUE,$W$21=TRUE)</formula>
    </cfRule>
  </conditionalFormatting>
  <conditionalFormatting sqref="G42">
    <cfRule type="expression" dxfId="29" priority="6">
      <formula>OR($W$20=TRUE,$W$21=TRUE,$W$18=0)</formula>
    </cfRule>
  </conditionalFormatting>
  <conditionalFormatting sqref="G43:G44">
    <cfRule type="expression" dxfId="28" priority="68">
      <formula>OR($W$20=TRUE,$W$21=TRUE)</formula>
    </cfRule>
  </conditionalFormatting>
  <conditionalFormatting sqref="G50">
    <cfRule type="expression" dxfId="27" priority="5">
      <formula>OR($W$20=TRUE,$W$21=TRUE,$W$18=0)</formula>
    </cfRule>
  </conditionalFormatting>
  <conditionalFormatting sqref="G51:G52">
    <cfRule type="expression" dxfId="26" priority="60">
      <formula>OR($W$20=TRUE,$W$21=TRUE)</formula>
    </cfRule>
  </conditionalFormatting>
  <conditionalFormatting sqref="G57">
    <cfRule type="expression" dxfId="25" priority="4">
      <formula>OR($W$20=TRUE,$W$21=TRUE,$W$18=0)</formula>
    </cfRule>
  </conditionalFormatting>
  <conditionalFormatting sqref="G58:G60">
    <cfRule type="expression" dxfId="24" priority="30">
      <formula>OR($W$20=TRUE,$W$21=TRUE)</formula>
    </cfRule>
  </conditionalFormatting>
  <conditionalFormatting sqref="G65">
    <cfRule type="expression" dxfId="23" priority="3">
      <formula>OR($W$20=TRUE,$W$21=TRUE,$W$18=0)</formula>
    </cfRule>
  </conditionalFormatting>
  <conditionalFormatting sqref="G71">
    <cfRule type="expression" dxfId="22" priority="43">
      <formula>$W$65=TRUE</formula>
    </cfRule>
  </conditionalFormatting>
  <conditionalFormatting sqref="G72">
    <cfRule type="expression" dxfId="21" priority="2">
      <formula>OR($W$20=TRUE,$W$21=TRUE,$W$18=0)</formula>
    </cfRule>
  </conditionalFormatting>
  <conditionalFormatting sqref="G78">
    <cfRule type="expression" dxfId="20" priority="38">
      <formula>$W$65=TRUE</formula>
    </cfRule>
  </conditionalFormatting>
  <conditionalFormatting sqref="G79">
    <cfRule type="expression" dxfId="19" priority="12">
      <formula>OR($W$42=TRUE,$W$43=TRUE,$W$40=0)</formula>
    </cfRule>
  </conditionalFormatting>
  <conditionalFormatting sqref="G86">
    <cfRule type="expression" dxfId="18" priority="9">
      <formula>OR($W$42=TRUE,$W$43=TRUE,$W$40=0)</formula>
    </cfRule>
  </conditionalFormatting>
  <conditionalFormatting sqref="G91">
    <cfRule type="expression" dxfId="17" priority="11">
      <formula>OR($W$42=TRUE,$W$43=TRUE,$W$40=0)</formula>
    </cfRule>
  </conditionalFormatting>
  <conditionalFormatting sqref="G96">
    <cfRule type="expression" dxfId="16" priority="10">
      <formula>OR($W$42=TRUE,$W$43=TRUE,$W$40=0)</formula>
    </cfRule>
  </conditionalFormatting>
  <conditionalFormatting sqref="I18:P22">
    <cfRule type="expression" dxfId="15" priority="73">
      <formula>$G$20="理由を選択→"</formula>
    </cfRule>
  </conditionalFormatting>
  <conditionalFormatting sqref="I25:P29">
    <cfRule type="expression" dxfId="14" priority="17">
      <formula>$G$27="理由を選択→"</formula>
    </cfRule>
  </conditionalFormatting>
  <conditionalFormatting sqref="I32:P36">
    <cfRule type="expression" dxfId="13" priority="69">
      <formula>$G$34="理由を選択→"</formula>
    </cfRule>
  </conditionalFormatting>
  <conditionalFormatting sqref="I40:P44">
    <cfRule type="expression" dxfId="12" priority="67">
      <formula>$G$42="理由を選択→"</formula>
    </cfRule>
  </conditionalFormatting>
  <conditionalFormatting sqref="I48:P52">
    <cfRule type="expression" dxfId="11" priority="59">
      <formula>$G$50="理由を選択→"</formula>
    </cfRule>
  </conditionalFormatting>
  <conditionalFormatting sqref="I55:P59 I60:J60">
    <cfRule type="expression" dxfId="10" priority="29">
      <formula>$G$57="理由を選択→"</formula>
    </cfRule>
  </conditionalFormatting>
  <conditionalFormatting sqref="I63:P66">
    <cfRule type="expression" dxfId="9" priority="54">
      <formula>$G$65="書類名を記入→"</formula>
    </cfRule>
  </conditionalFormatting>
  <conditionalFormatting sqref="I70:P74">
    <cfRule type="expression" dxfId="8" priority="39">
      <formula>$G$72="理由を選択→"</formula>
    </cfRule>
  </conditionalFormatting>
  <conditionalFormatting sqref="I77:P80">
    <cfRule type="expression" dxfId="7" priority="26">
      <formula>$G$79="理由を選択→"</formula>
    </cfRule>
  </conditionalFormatting>
  <conditionalFormatting sqref="I89:P91">
    <cfRule type="expression" dxfId="6" priority="28">
      <formula>$G$91="対応内容を選択→"</formula>
    </cfRule>
  </conditionalFormatting>
  <conditionalFormatting sqref="I94:P100">
    <cfRule type="expression" dxfId="5" priority="32">
      <formula>$G$96="理由を選択→"</formula>
    </cfRule>
  </conditionalFormatting>
  <conditionalFormatting sqref="K10:K12">
    <cfRule type="expression" dxfId="4" priority="23">
      <formula>$K10&lt;&gt;""</formula>
    </cfRule>
  </conditionalFormatting>
  <conditionalFormatting sqref="M10:M12">
    <cfRule type="expression" dxfId="3" priority="22">
      <formula>$M10&lt;&gt;""</formula>
    </cfRule>
  </conditionalFormatting>
  <conditionalFormatting sqref="O10:O12">
    <cfRule type="expression" dxfId="2" priority="21">
      <formula>$O10&lt;&gt;""</formula>
    </cfRule>
  </conditionalFormatting>
  <conditionalFormatting sqref="Y71">
    <cfRule type="expression" dxfId="1" priority="44">
      <formula>$W$85=TRUE</formula>
    </cfRule>
  </conditionalFormatting>
  <conditionalFormatting sqref="Y85">
    <cfRule type="expression" dxfId="0" priority="51">
      <formula>$W$85=TRUE</formula>
    </cfRule>
  </conditionalFormatting>
  <dataValidations count="1">
    <dataValidation type="list" allowBlank="1" showInputMessage="1" showErrorMessage="1" sqref="B12" xr:uid="{00000000-0002-0000-0000-000000000000}">
      <formula1>$W$10:$W$12</formula1>
    </dataValidation>
  </dataValidations>
  <printOptions horizontalCentered="1"/>
  <pageMargins left="0.78740157480314965" right="0.59055118110236227" top="0.98425196850393704" bottom="0.59055118110236227" header="0.59055118110236227" footer="0.39370078740157483"/>
  <pageSetup paperSize="9" fitToHeight="0" orientation="portrait" r:id="rId1"/>
  <headerFooter>
    <oddFooter>&amp;C&amp;"ＭＳ 明朝,太字 斜体"&amp;10&amp;P／&amp;N</oddFooter>
  </headerFooter>
  <rowBreaks count="2" manualBreakCount="2">
    <brk id="45" min="1" max="15" man="1"/>
    <brk id="87" min="1" max="15" man="1"/>
  </rowBreaks>
  <ignoredErrors>
    <ignoredError sqref="X10:X12" evalError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1" r:id="rId4" name="Check Box 5">
              <controlPr defaultSize="0" autoFill="0" autoLine="0" autoPict="0" altText="">
                <anchor moveWithCells="1">
                  <from>
                    <xdr:col>2</xdr:col>
                    <xdr:colOff>28575</xdr:colOff>
                    <xdr:row>2</xdr:row>
                    <xdr:rowOff>219075</xdr:rowOff>
                  </from>
                  <to>
                    <xdr:col>4</xdr:col>
                    <xdr:colOff>19050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r:id="rId5" name="Check Box 6">
              <controlPr defaultSize="0" autoFill="0" autoLine="0" autoPict="0">
                <anchor moveWithCells="1">
                  <from>
                    <xdr:col>8</xdr:col>
                    <xdr:colOff>238125</xdr:colOff>
                    <xdr:row>18</xdr:row>
                    <xdr:rowOff>28575</xdr:rowOff>
                  </from>
                  <to>
                    <xdr:col>15</xdr:col>
                    <xdr:colOff>142875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r:id="rId6" name="Check Box 7">
              <controlPr defaultSize="0" autoFill="0" autoLine="0" autoPict="0">
                <anchor moveWithCells="1">
                  <from>
                    <xdr:col>8</xdr:col>
                    <xdr:colOff>228600</xdr:colOff>
                    <xdr:row>20</xdr:row>
                    <xdr:rowOff>28575</xdr:rowOff>
                  </from>
                  <to>
                    <xdr:col>15</xdr:col>
                    <xdr:colOff>142875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r:id="rId7" name="Check Box 8">
              <controlPr defaultSize="0" autoFill="0" autoLine="0" autoPict="0">
                <anchor moveWithCells="1">
                  <from>
                    <xdr:col>8</xdr:col>
                    <xdr:colOff>238125</xdr:colOff>
                    <xdr:row>19</xdr:row>
                    <xdr:rowOff>28575</xdr:rowOff>
                  </from>
                  <to>
                    <xdr:col>15</xdr:col>
                    <xdr:colOff>142875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r:id="rId8" name="Check Box 10">
              <controlPr defaultSize="0" autoFill="0" autoLine="0" autoPict="0">
                <anchor moveWithCells="1">
                  <from>
                    <xdr:col>8</xdr:col>
                    <xdr:colOff>228600</xdr:colOff>
                    <xdr:row>21</xdr:row>
                    <xdr:rowOff>28575</xdr:rowOff>
                  </from>
                  <to>
                    <xdr:col>15</xdr:col>
                    <xdr:colOff>142875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r:id="rId9" name="Check Box 11">
              <controlPr defaultSize="0" autoFill="0" autoLine="0" autoPict="0">
                <anchor moveWithCells="1">
                  <from>
                    <xdr:col>2</xdr:col>
                    <xdr:colOff>276225</xdr:colOff>
                    <xdr:row>25</xdr:row>
                    <xdr:rowOff>38100</xdr:rowOff>
                  </from>
                  <to>
                    <xdr:col>4</xdr:col>
                    <xdr:colOff>476250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r:id="rId10" name="Check Box 12">
              <controlPr defaultSize="0" autoFill="0" autoLine="0" autoPict="0">
                <anchor moveWithCells="1">
                  <from>
                    <xdr:col>2</xdr:col>
                    <xdr:colOff>276225</xdr:colOff>
                    <xdr:row>26</xdr:row>
                    <xdr:rowOff>28575</xdr:rowOff>
                  </from>
                  <to>
                    <xdr:col>4</xdr:col>
                    <xdr:colOff>476250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r:id="rId11" name="Check Box 13">
              <controlPr defaultSize="0" autoFill="0" autoLine="0" autoPict="0">
                <anchor moveWithCells="1">
                  <from>
                    <xdr:col>2</xdr:col>
                    <xdr:colOff>276225</xdr:colOff>
                    <xdr:row>27</xdr:row>
                    <xdr:rowOff>28575</xdr:rowOff>
                  </from>
                  <to>
                    <xdr:col>4</xdr:col>
                    <xdr:colOff>476250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12" name="Check Box 14">
              <controlPr defaultSize="0" autoFill="0" autoLine="0" autoPict="0">
                <anchor moveWithCells="1">
                  <from>
                    <xdr:col>8</xdr:col>
                    <xdr:colOff>238125</xdr:colOff>
                    <xdr:row>25</xdr:row>
                    <xdr:rowOff>28575</xdr:rowOff>
                  </from>
                  <to>
                    <xdr:col>15</xdr:col>
                    <xdr:colOff>142875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13" name="Check Box 15">
              <controlPr defaultSize="0" autoFill="0" autoLine="0" autoPict="0">
                <anchor moveWithCells="1">
                  <from>
                    <xdr:col>8</xdr:col>
                    <xdr:colOff>228600</xdr:colOff>
                    <xdr:row>27</xdr:row>
                    <xdr:rowOff>28575</xdr:rowOff>
                  </from>
                  <to>
                    <xdr:col>15</xdr:col>
                    <xdr:colOff>142875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14" name="Check Box 16">
              <controlPr defaultSize="0" autoFill="0" autoLine="0" autoPict="0">
                <anchor moveWithCells="1">
                  <from>
                    <xdr:col>8</xdr:col>
                    <xdr:colOff>238125</xdr:colOff>
                    <xdr:row>26</xdr:row>
                    <xdr:rowOff>28575</xdr:rowOff>
                  </from>
                  <to>
                    <xdr:col>15</xdr:col>
                    <xdr:colOff>142875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15" name="Check Box 17">
              <controlPr defaultSize="0" autoFill="0" autoLine="0" autoPict="0">
                <anchor moveWithCells="1">
                  <from>
                    <xdr:col>8</xdr:col>
                    <xdr:colOff>228600</xdr:colOff>
                    <xdr:row>28</xdr:row>
                    <xdr:rowOff>28575</xdr:rowOff>
                  </from>
                  <to>
                    <xdr:col>15</xdr:col>
                    <xdr:colOff>142875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16" name="Check Box 18">
              <controlPr defaultSize="0" autoFill="0" autoLine="0" autoPict="0">
                <anchor moveWithCells="1">
                  <from>
                    <xdr:col>2</xdr:col>
                    <xdr:colOff>276225</xdr:colOff>
                    <xdr:row>32</xdr:row>
                    <xdr:rowOff>38100</xdr:rowOff>
                  </from>
                  <to>
                    <xdr:col>4</xdr:col>
                    <xdr:colOff>476250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17" name="Check Box 19">
              <controlPr defaultSize="0" autoFill="0" autoLine="0" autoPict="0">
                <anchor moveWithCells="1">
                  <from>
                    <xdr:col>2</xdr:col>
                    <xdr:colOff>276225</xdr:colOff>
                    <xdr:row>33</xdr:row>
                    <xdr:rowOff>28575</xdr:rowOff>
                  </from>
                  <to>
                    <xdr:col>4</xdr:col>
                    <xdr:colOff>476250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r:id="rId18" name="Check Box 20">
              <controlPr defaultSize="0" autoFill="0" autoLine="0" autoPict="0">
                <anchor moveWithCells="1">
                  <from>
                    <xdr:col>2</xdr:col>
                    <xdr:colOff>276225</xdr:colOff>
                    <xdr:row>34</xdr:row>
                    <xdr:rowOff>28575</xdr:rowOff>
                  </from>
                  <to>
                    <xdr:col>4</xdr:col>
                    <xdr:colOff>476250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r:id="rId19" name="Check Box 21">
              <controlPr defaultSize="0" autoFill="0" autoLine="0" autoPict="0">
                <anchor moveWithCells="1">
                  <from>
                    <xdr:col>8</xdr:col>
                    <xdr:colOff>238125</xdr:colOff>
                    <xdr:row>32</xdr:row>
                    <xdr:rowOff>28575</xdr:rowOff>
                  </from>
                  <to>
                    <xdr:col>15</xdr:col>
                    <xdr:colOff>142875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r:id="rId20" name="Check Box 22">
              <controlPr defaultSize="0" autoFill="0" autoLine="0" autoPict="0">
                <anchor moveWithCells="1">
                  <from>
                    <xdr:col>8</xdr:col>
                    <xdr:colOff>228600</xdr:colOff>
                    <xdr:row>34</xdr:row>
                    <xdr:rowOff>28575</xdr:rowOff>
                  </from>
                  <to>
                    <xdr:col>15</xdr:col>
                    <xdr:colOff>142875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r:id="rId21" name="Check Box 23">
              <controlPr defaultSize="0" autoFill="0" autoLine="0" autoPict="0">
                <anchor moveWithCells="1">
                  <from>
                    <xdr:col>8</xdr:col>
                    <xdr:colOff>238125</xdr:colOff>
                    <xdr:row>33</xdr:row>
                    <xdr:rowOff>28575</xdr:rowOff>
                  </from>
                  <to>
                    <xdr:col>15</xdr:col>
                    <xdr:colOff>142875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r:id="rId22" name="Check Box 24">
              <controlPr defaultSize="0" autoFill="0" autoLine="0" autoPict="0">
                <anchor moveWithCells="1">
                  <from>
                    <xdr:col>8</xdr:col>
                    <xdr:colOff>228600</xdr:colOff>
                    <xdr:row>35</xdr:row>
                    <xdr:rowOff>28575</xdr:rowOff>
                  </from>
                  <to>
                    <xdr:col>15</xdr:col>
                    <xdr:colOff>142875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r:id="rId23" name="Check Box 25">
              <controlPr defaultSize="0" autoFill="0" autoLine="0" autoPict="0">
                <anchor moveWithCells="1">
                  <from>
                    <xdr:col>2</xdr:col>
                    <xdr:colOff>276225</xdr:colOff>
                    <xdr:row>40</xdr:row>
                    <xdr:rowOff>38100</xdr:rowOff>
                  </from>
                  <to>
                    <xdr:col>4</xdr:col>
                    <xdr:colOff>476250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r:id="rId24" name="Check Box 26">
              <controlPr defaultSize="0" autoFill="0" autoLine="0" autoPict="0">
                <anchor moveWithCells="1">
                  <from>
                    <xdr:col>2</xdr:col>
                    <xdr:colOff>276225</xdr:colOff>
                    <xdr:row>41</xdr:row>
                    <xdr:rowOff>28575</xdr:rowOff>
                  </from>
                  <to>
                    <xdr:col>4</xdr:col>
                    <xdr:colOff>476250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r:id="rId25" name="Check Box 27">
              <controlPr defaultSize="0" autoFill="0" autoLine="0" autoPict="0">
                <anchor moveWithCells="1">
                  <from>
                    <xdr:col>2</xdr:col>
                    <xdr:colOff>276225</xdr:colOff>
                    <xdr:row>42</xdr:row>
                    <xdr:rowOff>28575</xdr:rowOff>
                  </from>
                  <to>
                    <xdr:col>4</xdr:col>
                    <xdr:colOff>476250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r:id="rId26" name="Check Box 28">
              <controlPr defaultSize="0" autoFill="0" autoLine="0" autoPict="0">
                <anchor moveWithCells="1">
                  <from>
                    <xdr:col>8</xdr:col>
                    <xdr:colOff>238125</xdr:colOff>
                    <xdr:row>40</xdr:row>
                    <xdr:rowOff>28575</xdr:rowOff>
                  </from>
                  <to>
                    <xdr:col>15</xdr:col>
                    <xdr:colOff>142875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r:id="rId27" name="Check Box 29">
              <controlPr defaultSize="0" autoFill="0" autoLine="0" autoPict="0">
                <anchor moveWithCells="1">
                  <from>
                    <xdr:col>8</xdr:col>
                    <xdr:colOff>228600</xdr:colOff>
                    <xdr:row>42</xdr:row>
                    <xdr:rowOff>28575</xdr:rowOff>
                  </from>
                  <to>
                    <xdr:col>15</xdr:col>
                    <xdr:colOff>142875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r:id="rId28" name="Check Box 30">
              <controlPr defaultSize="0" autoFill="0" autoLine="0" autoPict="0">
                <anchor moveWithCells="1">
                  <from>
                    <xdr:col>8</xdr:col>
                    <xdr:colOff>238125</xdr:colOff>
                    <xdr:row>41</xdr:row>
                    <xdr:rowOff>28575</xdr:rowOff>
                  </from>
                  <to>
                    <xdr:col>15</xdr:col>
                    <xdr:colOff>142875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r:id="rId29" name="Check Box 31">
              <controlPr defaultSize="0" autoFill="0" autoLine="0" autoPict="0">
                <anchor moveWithCells="1">
                  <from>
                    <xdr:col>8</xdr:col>
                    <xdr:colOff>228600</xdr:colOff>
                    <xdr:row>43</xdr:row>
                    <xdr:rowOff>28575</xdr:rowOff>
                  </from>
                  <to>
                    <xdr:col>15</xdr:col>
                    <xdr:colOff>142875</xdr:colOff>
                    <xdr:row>44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r:id="rId30" name="Check Box 39">
              <controlPr defaultSize="0" autoFill="0" autoLine="0" autoPict="0">
                <anchor moveWithCells="1">
                  <from>
                    <xdr:col>2</xdr:col>
                    <xdr:colOff>276225</xdr:colOff>
                    <xdr:row>55</xdr:row>
                    <xdr:rowOff>38100</xdr:rowOff>
                  </from>
                  <to>
                    <xdr:col>4</xdr:col>
                    <xdr:colOff>476250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r:id="rId31" name="Check Box 40">
              <controlPr defaultSize="0" autoFill="0" autoLine="0" autoPict="0">
                <anchor moveWithCells="1">
                  <from>
                    <xdr:col>2</xdr:col>
                    <xdr:colOff>276225</xdr:colOff>
                    <xdr:row>56</xdr:row>
                    <xdr:rowOff>28575</xdr:rowOff>
                  </from>
                  <to>
                    <xdr:col>4</xdr:col>
                    <xdr:colOff>476250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r:id="rId32" name="Check Box 42">
              <controlPr defaultSize="0" autoFill="0" autoLine="0" autoPict="0">
                <anchor moveWithCells="1">
                  <from>
                    <xdr:col>8</xdr:col>
                    <xdr:colOff>238125</xdr:colOff>
                    <xdr:row>55</xdr:row>
                    <xdr:rowOff>28575</xdr:rowOff>
                  </from>
                  <to>
                    <xdr:col>15</xdr:col>
                    <xdr:colOff>142875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r:id="rId33" name="Check Box 43">
              <controlPr defaultSize="0" autoFill="0" autoLine="0" autoPict="0">
                <anchor moveWithCells="1">
                  <from>
                    <xdr:col>8</xdr:col>
                    <xdr:colOff>228600</xdr:colOff>
                    <xdr:row>57</xdr:row>
                    <xdr:rowOff>28575</xdr:rowOff>
                  </from>
                  <to>
                    <xdr:col>15</xdr:col>
                    <xdr:colOff>142875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r:id="rId34" name="Check Box 44">
              <controlPr defaultSize="0" autoFill="0" autoLine="0" autoPict="0">
                <anchor moveWithCells="1">
                  <from>
                    <xdr:col>8</xdr:col>
                    <xdr:colOff>238125</xdr:colOff>
                    <xdr:row>56</xdr:row>
                    <xdr:rowOff>28575</xdr:rowOff>
                  </from>
                  <to>
                    <xdr:col>15</xdr:col>
                    <xdr:colOff>142875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r:id="rId35" name="Check Box 46">
              <controlPr defaultSize="0" autoFill="0" autoLine="0" autoPict="0">
                <anchor moveWithCells="1">
                  <from>
                    <xdr:col>2</xdr:col>
                    <xdr:colOff>276225</xdr:colOff>
                    <xdr:row>48</xdr:row>
                    <xdr:rowOff>38100</xdr:rowOff>
                  </from>
                  <to>
                    <xdr:col>7</xdr:col>
                    <xdr:colOff>485775</xdr:colOff>
                    <xdr:row>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r:id="rId36" name="Check Box 47">
              <controlPr defaultSize="0" autoFill="0" autoLine="0" autoPict="0">
                <anchor moveWithCells="1">
                  <from>
                    <xdr:col>2</xdr:col>
                    <xdr:colOff>276225</xdr:colOff>
                    <xdr:row>49</xdr:row>
                    <xdr:rowOff>28575</xdr:rowOff>
                  </from>
                  <to>
                    <xdr:col>4</xdr:col>
                    <xdr:colOff>476250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r:id="rId37" name="Check Box 48">
              <controlPr defaultSize="0" autoFill="0" autoLine="0" autoPict="0">
                <anchor moveWithCells="1">
                  <from>
                    <xdr:col>2</xdr:col>
                    <xdr:colOff>276225</xdr:colOff>
                    <xdr:row>50</xdr:row>
                    <xdr:rowOff>28575</xdr:rowOff>
                  </from>
                  <to>
                    <xdr:col>4</xdr:col>
                    <xdr:colOff>476250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r:id="rId38" name="Check Box 49">
              <controlPr defaultSize="0" autoFill="0" autoLine="0" autoPict="0">
                <anchor moveWithCells="1">
                  <from>
                    <xdr:col>8</xdr:col>
                    <xdr:colOff>238125</xdr:colOff>
                    <xdr:row>48</xdr:row>
                    <xdr:rowOff>28575</xdr:rowOff>
                  </from>
                  <to>
                    <xdr:col>15</xdr:col>
                    <xdr:colOff>142875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r:id="rId39" name="Check Box 50">
              <controlPr defaultSize="0" autoFill="0" autoLine="0" autoPict="0">
                <anchor moveWithCells="1">
                  <from>
                    <xdr:col>8</xdr:col>
                    <xdr:colOff>228600</xdr:colOff>
                    <xdr:row>50</xdr:row>
                    <xdr:rowOff>28575</xdr:rowOff>
                  </from>
                  <to>
                    <xdr:col>15</xdr:col>
                    <xdr:colOff>142875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r:id="rId40" name="Check Box 51">
              <controlPr defaultSize="0" autoFill="0" autoLine="0" autoPict="0">
                <anchor moveWithCells="1">
                  <from>
                    <xdr:col>8</xdr:col>
                    <xdr:colOff>238125</xdr:colOff>
                    <xdr:row>49</xdr:row>
                    <xdr:rowOff>28575</xdr:rowOff>
                  </from>
                  <to>
                    <xdr:col>15</xdr:col>
                    <xdr:colOff>142875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r:id="rId41" name="Check Box 52">
              <controlPr defaultSize="0" autoFill="0" autoLine="0" autoPict="0">
                <anchor moveWithCells="1">
                  <from>
                    <xdr:col>8</xdr:col>
                    <xdr:colOff>228600</xdr:colOff>
                    <xdr:row>51</xdr:row>
                    <xdr:rowOff>28575</xdr:rowOff>
                  </from>
                  <to>
                    <xdr:col>15</xdr:col>
                    <xdr:colOff>142875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r:id="rId42" name="Check Box 55">
              <controlPr defaultSize="0" autoFill="0" autoLine="0" autoPict="0">
                <anchor moveWithCells="1">
                  <from>
                    <xdr:col>2</xdr:col>
                    <xdr:colOff>276225</xdr:colOff>
                    <xdr:row>63</xdr:row>
                    <xdr:rowOff>38100</xdr:rowOff>
                  </from>
                  <to>
                    <xdr:col>4</xdr:col>
                    <xdr:colOff>476250</xdr:colOff>
                    <xdr:row>63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r:id="rId43" name="Check Box 56">
              <controlPr defaultSize="0" autoFill="0" autoLine="0" autoPict="0">
                <anchor moveWithCells="1">
                  <from>
                    <xdr:col>2</xdr:col>
                    <xdr:colOff>276225</xdr:colOff>
                    <xdr:row>64</xdr:row>
                    <xdr:rowOff>28575</xdr:rowOff>
                  </from>
                  <to>
                    <xdr:col>4</xdr:col>
                    <xdr:colOff>476250</xdr:colOff>
                    <xdr:row>64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r:id="rId44" name="Check Box 58">
              <controlPr defaultSize="0" autoFill="0" autoLine="0" autoPict="0">
                <anchor moveWithCells="1">
                  <from>
                    <xdr:col>2</xdr:col>
                    <xdr:colOff>276225</xdr:colOff>
                    <xdr:row>84</xdr:row>
                    <xdr:rowOff>38100</xdr:rowOff>
                  </from>
                  <to>
                    <xdr:col>5</xdr:col>
                    <xdr:colOff>504825</xdr:colOff>
                    <xdr:row>85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r:id="rId45" name="Check Box 59">
              <controlPr defaultSize="0" autoFill="0" autoLine="0" autoPict="0">
                <anchor moveWithCells="1">
                  <from>
                    <xdr:col>2</xdr:col>
                    <xdr:colOff>276225</xdr:colOff>
                    <xdr:row>85</xdr:row>
                    <xdr:rowOff>28575</xdr:rowOff>
                  </from>
                  <to>
                    <xdr:col>4</xdr:col>
                    <xdr:colOff>476250</xdr:colOff>
                    <xdr:row>86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r:id="rId46" name="Check Box 63">
              <controlPr defaultSize="0" autoFill="0" autoLine="0" autoPict="0">
                <anchor moveWithCells="1">
                  <from>
                    <xdr:col>2</xdr:col>
                    <xdr:colOff>276225</xdr:colOff>
                    <xdr:row>89</xdr:row>
                    <xdr:rowOff>47625</xdr:rowOff>
                  </from>
                  <to>
                    <xdr:col>5</xdr:col>
                    <xdr:colOff>476250</xdr:colOff>
                    <xdr:row>90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3" r:id="rId47" name="Check Box 67">
              <controlPr defaultSize="0" autoFill="0" autoLine="0" autoPict="0">
                <anchor moveWithCells="1">
                  <from>
                    <xdr:col>2</xdr:col>
                    <xdr:colOff>276225</xdr:colOff>
                    <xdr:row>94</xdr:row>
                    <xdr:rowOff>47625</xdr:rowOff>
                  </from>
                  <to>
                    <xdr:col>5</xdr:col>
                    <xdr:colOff>476250</xdr:colOff>
                    <xdr:row>95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4" r:id="rId48" name="Check Box 68">
              <controlPr defaultSize="0" autoFill="0" autoLine="0" autoPict="0">
                <anchor moveWithCells="1">
                  <from>
                    <xdr:col>2</xdr:col>
                    <xdr:colOff>276225</xdr:colOff>
                    <xdr:row>95</xdr:row>
                    <xdr:rowOff>28575</xdr:rowOff>
                  </from>
                  <to>
                    <xdr:col>4</xdr:col>
                    <xdr:colOff>476250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5" r:id="rId49" name="Check Box 69">
              <controlPr defaultSize="0" autoFill="0" autoLine="0" autoPict="0">
                <anchor moveWithCells="1">
                  <from>
                    <xdr:col>2</xdr:col>
                    <xdr:colOff>276225</xdr:colOff>
                    <xdr:row>70</xdr:row>
                    <xdr:rowOff>38100</xdr:rowOff>
                  </from>
                  <to>
                    <xdr:col>5</xdr:col>
                    <xdr:colOff>504825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9" r:id="rId50" name="Check Box 73">
              <controlPr defaultSize="0" autoFill="0" autoLine="0" autoPict="0">
                <anchor moveWithCells="1">
                  <from>
                    <xdr:col>2</xdr:col>
                    <xdr:colOff>276225</xdr:colOff>
                    <xdr:row>71</xdr:row>
                    <xdr:rowOff>28575</xdr:rowOff>
                  </from>
                  <to>
                    <xdr:col>5</xdr:col>
                    <xdr:colOff>504825</xdr:colOff>
                    <xdr:row>72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0" r:id="rId51" name="Check Box 74">
              <controlPr defaultSize="0" autoFill="0" autoLine="0" autoPict="0">
                <anchor moveWithCells="1">
                  <from>
                    <xdr:col>8</xdr:col>
                    <xdr:colOff>238125</xdr:colOff>
                    <xdr:row>70</xdr:row>
                    <xdr:rowOff>28575</xdr:rowOff>
                  </from>
                  <to>
                    <xdr:col>15</xdr:col>
                    <xdr:colOff>142875</xdr:colOff>
                    <xdr:row>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2" r:id="rId52" name="Check Box 76">
              <controlPr defaultSize="0" autoFill="0" autoLine="0" autoPict="0">
                <anchor moveWithCells="1">
                  <from>
                    <xdr:col>8</xdr:col>
                    <xdr:colOff>238125</xdr:colOff>
                    <xdr:row>71</xdr:row>
                    <xdr:rowOff>28575</xdr:rowOff>
                  </from>
                  <to>
                    <xdr:col>15</xdr:col>
                    <xdr:colOff>142875</xdr:colOff>
                    <xdr:row>72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3" r:id="rId53" name="Check Box 77">
              <controlPr defaultSize="0" autoFill="0" autoLine="0" autoPict="0">
                <anchor moveWithCells="1">
                  <from>
                    <xdr:col>8</xdr:col>
                    <xdr:colOff>228600</xdr:colOff>
                    <xdr:row>73</xdr:row>
                    <xdr:rowOff>28575</xdr:rowOff>
                  </from>
                  <to>
                    <xdr:col>15</xdr:col>
                    <xdr:colOff>142875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6" r:id="rId54" name="Check Box 80">
              <controlPr defaultSize="0" autoFill="0" autoLine="0" autoPict="0">
                <anchor moveWithCells="1">
                  <from>
                    <xdr:col>8</xdr:col>
                    <xdr:colOff>228600</xdr:colOff>
                    <xdr:row>72</xdr:row>
                    <xdr:rowOff>28575</xdr:rowOff>
                  </from>
                  <to>
                    <xdr:col>15</xdr:col>
                    <xdr:colOff>133350</xdr:colOff>
                    <xdr:row>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7" r:id="rId55" name="Check Box 81">
              <controlPr defaultSize="0" autoFill="0" autoLine="0" autoPict="0">
                <anchor moveWithCells="1">
                  <from>
                    <xdr:col>2</xdr:col>
                    <xdr:colOff>276225</xdr:colOff>
                    <xdr:row>77</xdr:row>
                    <xdr:rowOff>38100</xdr:rowOff>
                  </from>
                  <to>
                    <xdr:col>5</xdr:col>
                    <xdr:colOff>504825</xdr:colOff>
                    <xdr:row>78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8" r:id="rId56" name="Check Box 82">
              <controlPr defaultSize="0" autoFill="0" autoLine="0" autoPict="0">
                <anchor moveWithCells="1">
                  <from>
                    <xdr:col>2</xdr:col>
                    <xdr:colOff>276225</xdr:colOff>
                    <xdr:row>78</xdr:row>
                    <xdr:rowOff>28575</xdr:rowOff>
                  </from>
                  <to>
                    <xdr:col>5</xdr:col>
                    <xdr:colOff>504825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79" r:id="rId57" name="Check Box 83">
              <controlPr defaultSize="0" autoFill="0" autoLine="0" autoPict="0">
                <anchor moveWithCells="1">
                  <from>
                    <xdr:col>8</xdr:col>
                    <xdr:colOff>238125</xdr:colOff>
                    <xdr:row>77</xdr:row>
                    <xdr:rowOff>28575</xdr:rowOff>
                  </from>
                  <to>
                    <xdr:col>15</xdr:col>
                    <xdr:colOff>142875</xdr:colOff>
                    <xdr:row>78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0" r:id="rId58" name="Check Box 84">
              <controlPr defaultSize="0" autoFill="0" autoLine="0" autoPict="0">
                <anchor moveWithCells="1">
                  <from>
                    <xdr:col>8</xdr:col>
                    <xdr:colOff>238125</xdr:colOff>
                    <xdr:row>78</xdr:row>
                    <xdr:rowOff>28575</xdr:rowOff>
                  </from>
                  <to>
                    <xdr:col>15</xdr:col>
                    <xdr:colOff>142875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1" r:id="rId59" name="Check Box 85">
              <controlPr defaultSize="0" autoFill="0" autoLine="0" autoPict="0">
                <anchor moveWithCells="1">
                  <from>
                    <xdr:col>8</xdr:col>
                    <xdr:colOff>228600</xdr:colOff>
                    <xdr:row>79</xdr:row>
                    <xdr:rowOff>28575</xdr:rowOff>
                  </from>
                  <to>
                    <xdr:col>15</xdr:col>
                    <xdr:colOff>142875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3" r:id="rId60" name="Check Box 87">
              <controlPr defaultSize="0" autoFill="0" autoLine="0" autoPict="0">
                <anchor moveWithCells="1">
                  <from>
                    <xdr:col>8</xdr:col>
                    <xdr:colOff>238125</xdr:colOff>
                    <xdr:row>94</xdr:row>
                    <xdr:rowOff>28575</xdr:rowOff>
                  </from>
                  <to>
                    <xdr:col>15</xdr:col>
                    <xdr:colOff>371475</xdr:colOff>
                    <xdr:row>95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4" r:id="rId61" name="Check Box 88">
              <controlPr defaultSize="0" autoFill="0" autoLine="0" autoPict="0">
                <anchor moveWithCells="1">
                  <from>
                    <xdr:col>8</xdr:col>
                    <xdr:colOff>238125</xdr:colOff>
                    <xdr:row>95</xdr:row>
                    <xdr:rowOff>28575</xdr:rowOff>
                  </from>
                  <to>
                    <xdr:col>15</xdr:col>
                    <xdr:colOff>142875</xdr:colOff>
                    <xdr:row>96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5" r:id="rId62" name="Check Box 89">
              <controlPr defaultSize="0" autoFill="0" autoLine="0" autoPict="0">
                <anchor moveWithCells="1">
                  <from>
                    <xdr:col>8</xdr:col>
                    <xdr:colOff>228600</xdr:colOff>
                    <xdr:row>97</xdr:row>
                    <xdr:rowOff>28575</xdr:rowOff>
                  </from>
                  <to>
                    <xdr:col>15</xdr:col>
                    <xdr:colOff>361950</xdr:colOff>
                    <xdr:row>98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6" r:id="rId63" name="Check Box 90">
              <controlPr defaultSize="0" autoFill="0" autoLine="0" autoPict="0">
                <anchor moveWithCells="1">
                  <from>
                    <xdr:col>8</xdr:col>
                    <xdr:colOff>228600</xdr:colOff>
                    <xdr:row>96</xdr:row>
                    <xdr:rowOff>28575</xdr:rowOff>
                  </from>
                  <to>
                    <xdr:col>15</xdr:col>
                    <xdr:colOff>133350</xdr:colOff>
                    <xdr:row>97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7" r:id="rId64" name="Check Box 91">
              <controlPr defaultSize="0" autoFill="0" autoLine="0" autoPict="0">
                <anchor moveWithCells="1">
                  <from>
                    <xdr:col>8</xdr:col>
                    <xdr:colOff>228600</xdr:colOff>
                    <xdr:row>99</xdr:row>
                    <xdr:rowOff>28575</xdr:rowOff>
                  </from>
                  <to>
                    <xdr:col>15</xdr:col>
                    <xdr:colOff>142875</xdr:colOff>
                    <xdr:row>100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88" r:id="rId65" name="Check Box 92">
              <controlPr defaultSize="0" autoFill="0" autoLine="0" autoPict="0">
                <anchor moveWithCells="1">
                  <from>
                    <xdr:col>8</xdr:col>
                    <xdr:colOff>228600</xdr:colOff>
                    <xdr:row>98</xdr:row>
                    <xdr:rowOff>28575</xdr:rowOff>
                  </from>
                  <to>
                    <xdr:col>15</xdr:col>
                    <xdr:colOff>133350</xdr:colOff>
                    <xdr:row>99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0" r:id="rId66" name="Check Box 94">
              <controlPr defaultSize="0" autoFill="0" autoLine="0" autoPict="0">
                <anchor moveWithCells="1">
                  <from>
                    <xdr:col>8</xdr:col>
                    <xdr:colOff>228600</xdr:colOff>
                    <xdr:row>58</xdr:row>
                    <xdr:rowOff>28575</xdr:rowOff>
                  </from>
                  <to>
                    <xdr:col>15</xdr:col>
                    <xdr:colOff>142875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2" r:id="rId67" name="Check Box 96">
              <controlPr defaultSize="0" autoFill="0" autoLine="0" autoPict="0">
                <anchor moveWithCells="1">
                  <from>
                    <xdr:col>2</xdr:col>
                    <xdr:colOff>276225</xdr:colOff>
                    <xdr:row>90</xdr:row>
                    <xdr:rowOff>28575</xdr:rowOff>
                  </from>
                  <to>
                    <xdr:col>4</xdr:col>
                    <xdr:colOff>476250</xdr:colOff>
                    <xdr:row>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3" r:id="rId68" name="Check Box 97">
              <controlPr defaultSize="0" autoFill="0" autoLine="0" autoPict="0">
                <anchor moveWithCells="1">
                  <from>
                    <xdr:col>8</xdr:col>
                    <xdr:colOff>238125</xdr:colOff>
                    <xdr:row>89</xdr:row>
                    <xdr:rowOff>28575</xdr:rowOff>
                  </from>
                  <to>
                    <xdr:col>15</xdr:col>
                    <xdr:colOff>142875</xdr:colOff>
                    <xdr:row>90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4" r:id="rId69" name="Check Box 98">
              <controlPr defaultSize="0" autoFill="0" autoLine="0" autoPict="0">
                <anchor moveWithCells="1">
                  <from>
                    <xdr:col>8</xdr:col>
                    <xdr:colOff>238125</xdr:colOff>
                    <xdr:row>90</xdr:row>
                    <xdr:rowOff>28575</xdr:rowOff>
                  </from>
                  <to>
                    <xdr:col>15</xdr:col>
                    <xdr:colOff>142875</xdr:colOff>
                    <xdr:row>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6" r:id="rId70" name="Check Box 110">
              <controlPr defaultSize="0" autoFill="0" autoLine="0" autoPict="0">
                <anchor moveWithCells="1">
                  <from>
                    <xdr:col>2</xdr:col>
                    <xdr:colOff>276225</xdr:colOff>
                    <xdr:row>18</xdr:row>
                    <xdr:rowOff>38100</xdr:rowOff>
                  </from>
                  <to>
                    <xdr:col>4</xdr:col>
                    <xdr:colOff>476250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7" r:id="rId71" name="Check Box 111">
              <controlPr defaultSize="0" autoFill="0" autoLine="0" autoPict="0">
                <anchor moveWithCells="1">
                  <from>
                    <xdr:col>2</xdr:col>
                    <xdr:colOff>276225</xdr:colOff>
                    <xdr:row>19</xdr:row>
                    <xdr:rowOff>28575</xdr:rowOff>
                  </from>
                  <to>
                    <xdr:col>4</xdr:col>
                    <xdr:colOff>476250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08" r:id="rId72" name="Check Box 112">
              <controlPr defaultSize="0" autoFill="0" autoLine="0" autoPict="0">
                <anchor moveWithCells="1">
                  <from>
                    <xdr:col>2</xdr:col>
                    <xdr:colOff>276225</xdr:colOff>
                    <xdr:row>20</xdr:row>
                    <xdr:rowOff>28575</xdr:rowOff>
                  </from>
                  <to>
                    <xdr:col>4</xdr:col>
                    <xdr:colOff>476250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11" r:id="rId73" name="Check Box 115">
              <controlPr defaultSize="0" autoFill="0" autoLine="0" autoPict="0">
                <anchor moveWithCells="1">
                  <from>
                    <xdr:col>2</xdr:col>
                    <xdr:colOff>276225</xdr:colOff>
                    <xdr:row>57</xdr:row>
                    <xdr:rowOff>28575</xdr:rowOff>
                  </from>
                  <to>
                    <xdr:col>4</xdr:col>
                    <xdr:colOff>476250</xdr:colOff>
                    <xdr:row>58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CD4"/>
  <sheetViews>
    <sheetView workbookViewId="0">
      <selection activeCell="A2" sqref="A2"/>
    </sheetView>
  </sheetViews>
  <sheetFormatPr defaultRowHeight="14.25" x14ac:dyDescent="0.15"/>
  <sheetData>
    <row r="1" spans="1:82" x14ac:dyDescent="0.15">
      <c r="A1" s="76"/>
      <c r="B1" s="72">
        <f>報告書!D9</f>
        <v>0</v>
      </c>
      <c r="C1" s="72">
        <f>報告書!D10</f>
        <v>0</v>
      </c>
      <c r="D1" s="72">
        <f>報告書!D11</f>
        <v>0</v>
      </c>
      <c r="E1" s="72" t="str">
        <f>報告書!X13</f>
        <v>技術者</v>
      </c>
      <c r="F1" s="72">
        <f>報告書!D12</f>
        <v>0</v>
      </c>
      <c r="G1" s="72" t="e">
        <f>報告書!X10</f>
        <v>#VALUE!</v>
      </c>
      <c r="H1" s="72" t="e">
        <f>報告書!X11</f>
        <v>#VALUE!</v>
      </c>
      <c r="I1" s="72" t="e">
        <f>報告書!X12</f>
        <v>#VALUE!</v>
      </c>
      <c r="J1" s="73" t="b">
        <f>報告書!W19</f>
        <v>0</v>
      </c>
      <c r="K1" s="73" t="b">
        <f>報告書!W20</f>
        <v>0</v>
      </c>
      <c r="L1" s="73" t="b">
        <f>報告書!W21</f>
        <v>0</v>
      </c>
      <c r="M1" s="74" t="b">
        <f>報告書!X19</f>
        <v>0</v>
      </c>
      <c r="N1" s="74" t="b">
        <f>報告書!X20</f>
        <v>0</v>
      </c>
      <c r="O1" s="74" t="b">
        <f>報告書!X21</f>
        <v>0</v>
      </c>
      <c r="P1" s="74" t="b">
        <f>報告書!X22</f>
        <v>0</v>
      </c>
      <c r="Q1" s="73" t="b">
        <f>報告書!W26</f>
        <v>0</v>
      </c>
      <c r="R1" s="73" t="b">
        <f>報告書!W27</f>
        <v>0</v>
      </c>
      <c r="S1" s="73" t="b">
        <f>報告書!W28</f>
        <v>0</v>
      </c>
      <c r="T1" s="74" t="b">
        <f>報告書!X26</f>
        <v>0</v>
      </c>
      <c r="U1" s="74" t="b">
        <f>報告書!X27</f>
        <v>0</v>
      </c>
      <c r="V1" s="74" t="b">
        <f>報告書!X28</f>
        <v>0</v>
      </c>
      <c r="W1" s="74" t="b">
        <f>報告書!X29</f>
        <v>0</v>
      </c>
      <c r="X1" s="73" t="b">
        <f>報告書!W33</f>
        <v>0</v>
      </c>
      <c r="Y1" s="73" t="b">
        <f>報告書!W34</f>
        <v>0</v>
      </c>
      <c r="Z1" s="73" t="b">
        <f>報告書!W35</f>
        <v>0</v>
      </c>
      <c r="AA1" s="74" t="b">
        <f>報告書!X33</f>
        <v>0</v>
      </c>
      <c r="AB1" s="74" t="b">
        <f>報告書!X34</f>
        <v>0</v>
      </c>
      <c r="AC1" s="74" t="b">
        <f>報告書!X35</f>
        <v>0</v>
      </c>
      <c r="AD1" s="74" t="b">
        <f>報告書!X36</f>
        <v>0</v>
      </c>
      <c r="AE1" s="73" t="b">
        <f>報告書!W41</f>
        <v>0</v>
      </c>
      <c r="AF1" s="73" t="b">
        <f>報告書!W42</f>
        <v>0</v>
      </c>
      <c r="AG1" s="73" t="b">
        <f>報告書!W43</f>
        <v>0</v>
      </c>
      <c r="AH1" s="74" t="b">
        <f>報告書!X41</f>
        <v>0</v>
      </c>
      <c r="AI1" s="74" t="b">
        <f>報告書!X42</f>
        <v>0</v>
      </c>
      <c r="AJ1" s="74" t="b">
        <f>報告書!X43</f>
        <v>0</v>
      </c>
      <c r="AK1" s="74" t="b">
        <f>報告書!X44</f>
        <v>0</v>
      </c>
      <c r="AL1" s="73" t="b">
        <f>報告書!W49</f>
        <v>0</v>
      </c>
      <c r="AM1" s="73" t="b">
        <f>報告書!W50</f>
        <v>0</v>
      </c>
      <c r="AN1" s="73" t="b">
        <f>報告書!W51</f>
        <v>0</v>
      </c>
      <c r="AO1" s="74" t="b">
        <f>報告書!X49</f>
        <v>0</v>
      </c>
      <c r="AP1" s="74" t="b">
        <f>報告書!X50</f>
        <v>0</v>
      </c>
      <c r="AQ1" s="74" t="b">
        <f>報告書!X51</f>
        <v>0</v>
      </c>
      <c r="AR1" s="74" t="b">
        <f>報告書!X52</f>
        <v>0</v>
      </c>
      <c r="AS1" s="73" t="b">
        <f>報告書!W56</f>
        <v>0</v>
      </c>
      <c r="AT1" s="73" t="b">
        <f>報告書!W57</f>
        <v>0</v>
      </c>
      <c r="AU1" s="73" t="b">
        <f>報告書!W58</f>
        <v>0</v>
      </c>
      <c r="AV1" s="74" t="b">
        <f>報告書!X56</f>
        <v>0</v>
      </c>
      <c r="AW1" s="74" t="b">
        <f>報告書!X57</f>
        <v>0</v>
      </c>
      <c r="AX1" s="74" t="b">
        <f>報告書!X58</f>
        <v>0</v>
      </c>
      <c r="AY1" s="74" t="b">
        <f>報告書!X59</f>
        <v>0</v>
      </c>
      <c r="AZ1" s="73" t="b">
        <f>報告書!W64</f>
        <v>0</v>
      </c>
      <c r="BA1" s="73" t="b">
        <f>報告書!W65</f>
        <v>0</v>
      </c>
      <c r="BB1" s="74">
        <f>報告書!I64</f>
        <v>0</v>
      </c>
      <c r="BC1" s="74">
        <f>報告書!I65</f>
        <v>0</v>
      </c>
      <c r="BD1" s="74">
        <f>報告書!I66</f>
        <v>0</v>
      </c>
      <c r="BE1" s="73" t="b">
        <f>報告書!W71</f>
        <v>0</v>
      </c>
      <c r="BF1" s="73" t="b">
        <f>報告書!W72</f>
        <v>0</v>
      </c>
      <c r="BG1" s="74" t="b">
        <f>報告書!X71</f>
        <v>0</v>
      </c>
      <c r="BH1" s="74" t="b">
        <f>報告書!X72</f>
        <v>0</v>
      </c>
      <c r="BI1" s="74" t="b">
        <f>報告書!X73</f>
        <v>0</v>
      </c>
      <c r="BJ1" s="74" t="b">
        <f>報告書!X74</f>
        <v>0</v>
      </c>
      <c r="BK1" s="73" t="b">
        <f>報告書!W78</f>
        <v>0</v>
      </c>
      <c r="BL1" s="73" t="b">
        <f>報告書!W79</f>
        <v>0</v>
      </c>
      <c r="BM1" s="74" t="b">
        <f>報告書!X78</f>
        <v>0</v>
      </c>
      <c r="BN1" s="74" t="b">
        <f>報告書!X79</f>
        <v>0</v>
      </c>
      <c r="BO1" s="74" t="b">
        <f>報告書!X80</f>
        <v>0</v>
      </c>
      <c r="BP1" s="73" t="b">
        <f>報告書!W85</f>
        <v>0</v>
      </c>
      <c r="BQ1" s="73" t="b">
        <f>報告書!W86</f>
        <v>0</v>
      </c>
      <c r="BR1" s="73" t="b">
        <f>報告書!W90</f>
        <v>0</v>
      </c>
      <c r="BS1" s="73" t="b">
        <f>報告書!W91</f>
        <v>0</v>
      </c>
      <c r="BT1" s="74" t="b">
        <f>報告書!X90</f>
        <v>0</v>
      </c>
      <c r="BU1" s="74" t="b">
        <f>報告書!X91</f>
        <v>0</v>
      </c>
      <c r="BV1" s="73" t="b">
        <f>報告書!W95</f>
        <v>0</v>
      </c>
      <c r="BW1" s="73" t="b">
        <f>報告書!W96</f>
        <v>0</v>
      </c>
      <c r="BX1" s="74" t="b">
        <f>報告書!X95</f>
        <v>0</v>
      </c>
      <c r="BY1" s="74" t="b">
        <f>報告書!X96</f>
        <v>0</v>
      </c>
      <c r="BZ1" s="74" t="b">
        <f>報告書!X97</f>
        <v>0</v>
      </c>
      <c r="CA1" s="74" t="b">
        <f>報告書!X98</f>
        <v>0</v>
      </c>
      <c r="CB1" s="74" t="b">
        <f>報告書!X99</f>
        <v>0</v>
      </c>
      <c r="CC1" s="74" t="b">
        <f>報告書!X100</f>
        <v>0</v>
      </c>
      <c r="CD1" s="72">
        <f>報告書!B105</f>
        <v>0</v>
      </c>
    </row>
    <row r="2" spans="1:82" x14ac:dyDescent="0.15">
      <c r="A2" s="77" t="s">
        <v>45</v>
      </c>
    </row>
    <row r="3" spans="1:82" x14ac:dyDescent="0.15">
      <c r="A3" s="75" t="s">
        <v>46</v>
      </c>
      <c r="B3" t="s">
        <v>40</v>
      </c>
      <c r="J3" t="s">
        <v>41</v>
      </c>
      <c r="Q3" t="s">
        <v>42</v>
      </c>
      <c r="X3" t="s">
        <v>43</v>
      </c>
      <c r="AE3" t="s">
        <v>44</v>
      </c>
      <c r="AL3" t="s">
        <v>48</v>
      </c>
      <c r="AS3" t="s">
        <v>49</v>
      </c>
      <c r="AZ3" t="s">
        <v>50</v>
      </c>
      <c r="BE3" t="s">
        <v>51</v>
      </c>
      <c r="BK3" t="s">
        <v>52</v>
      </c>
      <c r="BP3" t="s">
        <v>53</v>
      </c>
      <c r="BR3" t="s">
        <v>54</v>
      </c>
      <c r="BV3" t="s">
        <v>55</v>
      </c>
      <c r="CD3" t="s">
        <v>56</v>
      </c>
    </row>
    <row r="4" spans="1:82" x14ac:dyDescent="0.15">
      <c r="A4" s="75" t="s">
        <v>47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報告書</vt:lpstr>
      <vt:lpstr>データ退避シート</vt:lpstr>
      <vt:lpstr>報告書!Print_Area</vt:lpstr>
      <vt:lpstr>入力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井上　由紀夫</dc:creator>
  <cp:lastModifiedBy>児玉　悠</cp:lastModifiedBy>
  <cp:lastPrinted>2025-09-19T07:59:51Z</cp:lastPrinted>
  <dcterms:created xsi:type="dcterms:W3CDTF">2023-11-17T02:50:20Z</dcterms:created>
  <dcterms:modified xsi:type="dcterms:W3CDTF">2025-09-19T07:59:55Z</dcterms:modified>
</cp:coreProperties>
</file>