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チェックシート" sheetId="1" r:id="rId1"/>
  </sheets>
  <definedNames>
    <definedName name="記入セル">チェックシート!$C$2:$G$3,チェックシート!$D$4:$G$7,チェックシート!$D$8,チェックシート!$C$9:$G$11,チェックシート!$D$12:$D$13,チェックシート!$E$18:$G$18</definedName>
    <definedName name="入力セル">チェックシート!$D$12:$D$13,チェックシート!$C$9:$G$11,チェックシート!$D$4:$G$7,チェックシート!$C$2:$G$3</definedName>
    <definedName name="_xlnm.Print_Area" localSheetId="0">チェックシート!$1:$40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児玉　悠</author>
  </authors>
  <commentList>
    <comment ref="D8" authorId="0">
      <text>
        <r>
          <rPr>
            <sz val="11"/>
            <color theme="1"/>
            <rFont val="游ゴシック"/>
          </rPr>
          <t>1月あたり30日で計算
小数第2位まで算出（3位以下は切り捨て）</t>
        </r>
      </text>
    </comment>
  </commentList>
</comments>
</file>

<file path=xl/sharedStrings.xml><?xml version="1.0" encoding="utf-8"?>
<sst xmlns="http://schemas.openxmlformats.org/spreadsheetml/2006/main" xmlns:r="http://schemas.openxmlformats.org/officeDocument/2006/relationships" count="70" uniqueCount="70">
  <si>
    <t>工事名</t>
    <rPh sb="0" eb="3">
      <t>こうじめい</t>
    </rPh>
    <phoneticPr fontId="1" type="Hiragana"/>
  </si>
  <si>
    <t>発注者確認</t>
    <rPh sb="0" eb="3">
      <t>はっちゅうしゃ</t>
    </rPh>
    <rPh sb="3" eb="5">
      <t>かくにん</t>
    </rPh>
    <phoneticPr fontId="1" type="Hiragana"/>
  </si>
  <si>
    <t>⑦</t>
  </si>
  <si>
    <t>⑮</t>
  </si>
  <si>
    <t>快適トイレ　チェックシート</t>
    <rPh sb="0" eb="2">
      <t>かいてき</t>
    </rPh>
    <phoneticPr fontId="1" type="Hiragana"/>
  </si>
  <si>
    <t>/</t>
  </si>
  <si>
    <t>小物置き場等（トイレットペーパー予備置き場）</t>
  </si>
  <si>
    <t>室内寸法900×900mm以上（半畳程度以上）</t>
  </si>
  <si>
    <t>⑥</t>
  </si>
  <si>
    <t>受注者名</t>
    <rPh sb="0" eb="3">
      <t>じゅちゅうしゃ</t>
    </rPh>
    <rPh sb="3" eb="4">
      <t>めい</t>
    </rPh>
    <phoneticPr fontId="1" type="Hiragana"/>
  </si>
  <si>
    <t>契約工期</t>
    <rPh sb="0" eb="2">
      <t>けいやく</t>
    </rPh>
    <rPh sb="2" eb="4">
      <t>こうき</t>
    </rPh>
    <phoneticPr fontId="1" type="Hiragana"/>
  </si>
  <si>
    <t>⑤</t>
  </si>
  <si>
    <t>快適トイレ設置予定期間</t>
    <rPh sb="0" eb="2">
      <t>かいてき</t>
    </rPh>
    <rPh sb="5" eb="7">
      <t>せっち</t>
    </rPh>
    <rPh sb="7" eb="9">
      <t>よてい</t>
    </rPh>
    <rPh sb="9" eb="11">
      <t>きかん</t>
    </rPh>
    <phoneticPr fontId="1" type="Hiragana"/>
  </si>
  <si>
    <r>
      <t xml:space="preserve">容易に開かない施錠機能（二重ロック等）
</t>
    </r>
    <r>
      <rPr>
        <sz val="9"/>
        <color theme="1"/>
        <rFont val="游ゴシック"/>
      </rPr>
      <t>（二重ロックの備えがなくても容易に開かないことを製造者が説明できるもの）</t>
    </r>
  </si>
  <si>
    <t>製造品名（型式）</t>
    <rPh sb="0" eb="2">
      <t>せいぞう</t>
    </rPh>
    <rPh sb="2" eb="4">
      <t>ひんめい</t>
    </rPh>
    <rPh sb="5" eb="7">
      <t>かたしき</t>
    </rPh>
    <phoneticPr fontId="1" type="Hiragana"/>
  </si>
  <si>
    <t>レンタル会社名</t>
    <rPh sb="4" eb="6">
      <t>かいしゃ</t>
    </rPh>
    <rPh sb="6" eb="7">
      <t>めい</t>
    </rPh>
    <phoneticPr fontId="1" type="Hiragana"/>
  </si>
  <si>
    <t>メーカー名</t>
    <rPh sb="4" eb="5">
      <t>めい</t>
    </rPh>
    <phoneticPr fontId="1" type="Hiragana"/>
  </si>
  <si>
    <t>快適トイレ仕様の確認</t>
    <rPh sb="0" eb="2">
      <t>かいてき</t>
    </rPh>
    <rPh sb="5" eb="7">
      <t>しよう</t>
    </rPh>
    <rPh sb="8" eb="10">
      <t>かくにん</t>
    </rPh>
    <phoneticPr fontId="1" type="Hiragana"/>
  </si>
  <si>
    <t>快適トイレ設置概算費用（見積）</t>
    <rPh sb="0" eb="2">
      <t>かいてき</t>
    </rPh>
    <rPh sb="5" eb="7">
      <t>せっち</t>
    </rPh>
    <rPh sb="7" eb="9">
      <t>がいさん</t>
    </rPh>
    <rPh sb="9" eb="11">
      <t>ひよう</t>
    </rPh>
    <rPh sb="12" eb="14">
      <t>みつも</t>
    </rPh>
    <phoneticPr fontId="1" type="Hiragana"/>
  </si>
  <si>
    <t>※ 必要事項を記入し、カタログ、パンフレット等の資料とともに、工事打合せ簿により監督員に提出すること。</t>
  </si>
  <si>
    <t>（１）　快適トイレに求める標準仕様【必須】</t>
    <rPh sb="4" eb="6">
      <t>かいてき</t>
    </rPh>
    <rPh sb="10" eb="11">
      <t>もと</t>
    </rPh>
    <rPh sb="13" eb="15">
      <t>ひょうじゅん</t>
    </rPh>
    <rPh sb="15" eb="17">
      <t>しよう</t>
    </rPh>
    <rPh sb="18" eb="20">
      <t>ひっす</t>
    </rPh>
    <phoneticPr fontId="1" type="Hiragana"/>
  </si>
  <si>
    <t>フィッティングボード</t>
  </si>
  <si>
    <t>受注者確認</t>
    <rPh sb="0" eb="3">
      <t>じゅちゅうしゃ</t>
    </rPh>
    <rPh sb="3" eb="5">
      <t>かくにん</t>
    </rPh>
    <phoneticPr fontId="1" type="Hiragana"/>
  </si>
  <si>
    <t>⑪</t>
  </si>
  <si>
    <t>①</t>
  </si>
  <si>
    <t>窓など室内温度の調整が可能な設備</t>
  </si>
  <si>
    <t>⑨</t>
  </si>
  <si>
    <t>②</t>
  </si>
  <si>
    <t>③</t>
  </si>
  <si>
    <t>④</t>
  </si>
  <si>
    <t>⑧</t>
  </si>
  <si>
    <t>⑩</t>
  </si>
  <si>
    <t>⑰</t>
  </si>
  <si>
    <t>⑫</t>
  </si>
  <si>
    <t>フラッパー機能の多重化</t>
  </si>
  <si>
    <t>⑬</t>
  </si>
  <si>
    <t>円/基・月</t>
    <rPh sb="0" eb="1">
      <t>えん</t>
    </rPh>
    <rPh sb="2" eb="3">
      <t>き</t>
    </rPh>
    <rPh sb="4" eb="5">
      <t>つき</t>
    </rPh>
    <phoneticPr fontId="1" type="Hiragana"/>
  </si>
  <si>
    <t>⑭</t>
  </si>
  <si>
    <t>⑯</t>
  </si>
  <si>
    <t>※ 監督員は、提出された資料及び本シートにより、現場（やむを得ない場合は机上）にてチェックを行うこと。</t>
  </si>
  <si>
    <t>設置基数</t>
    <rPh sb="0" eb="2">
      <t>せっち</t>
    </rPh>
    <rPh sb="2" eb="4">
      <t>きすう</t>
    </rPh>
    <phoneticPr fontId="1" type="Hiragana"/>
  </si>
  <si>
    <t>サニタリーボックス（女性専用トイレに限る）</t>
  </si>
  <si>
    <t>鏡付の洗面台</t>
  </si>
  <si>
    <t>自</t>
  </si>
  <si>
    <t>便座除菌シート等の衛生用品</t>
  </si>
  <si>
    <t>擬音装置</t>
  </si>
  <si>
    <t>洋式便座</t>
  </si>
  <si>
    <t>水洗機能（簡易水洗、し尿処理装置付きを含む）</t>
  </si>
  <si>
    <t>照明設備（電源がなくても良いもの）</t>
  </si>
  <si>
    <t>現場に男女がいる場合に男女別の明確な表示</t>
  </si>
  <si>
    <t>(２) 　快適トイレとして活用するために備える付属品【必須】</t>
  </si>
  <si>
    <t>(３) 　推奨する仕様、付属品【任意】</t>
  </si>
  <si>
    <r>
      <t xml:space="preserve">臭い逆流防止機能（フラッパー機能）
</t>
    </r>
    <r>
      <rPr>
        <sz val="9"/>
        <color theme="1"/>
        <rFont val="游ゴシック"/>
      </rPr>
      <t>（必要に応じて消臭剤等を活用し臭い対策をとること）</t>
    </r>
  </si>
  <si>
    <t>至</t>
  </si>
  <si>
    <t>期間</t>
    <rPh sb="0" eb="2">
      <t>きかん</t>
    </rPh>
    <phoneticPr fontId="1" type="Hiragana"/>
  </si>
  <si>
    <t>設置費用計</t>
    <rPh sb="0" eb="2">
      <t>せっち</t>
    </rPh>
    <rPh sb="2" eb="4">
      <t>ひよう</t>
    </rPh>
    <rPh sb="4" eb="5">
      <t>けい</t>
    </rPh>
    <phoneticPr fontId="1" type="Hiragana"/>
  </si>
  <si>
    <r>
      <t xml:space="preserve">衣類掛け等のフック付、又は、荷物置き場設備機能
</t>
    </r>
    <r>
      <rPr>
        <sz val="9"/>
        <color theme="1"/>
        <rFont val="游ゴシック"/>
      </rPr>
      <t>（耐荷重５kg以上）</t>
    </r>
  </si>
  <si>
    <t>１基当たり月額費用</t>
    <rPh sb="1" eb="2">
      <t>き</t>
    </rPh>
    <rPh sb="2" eb="3">
      <t>あ</t>
    </rPh>
    <rPh sb="5" eb="7">
      <t>げつがく</t>
    </rPh>
    <rPh sb="7" eb="9">
      <t>ひよう</t>
    </rPh>
    <phoneticPr fontId="1" type="Hiragana"/>
  </si>
  <si>
    <t>月</t>
    <rPh sb="0" eb="1">
      <t>つき</t>
    </rPh>
    <phoneticPr fontId="1" type="Hiragana"/>
  </si>
  <si>
    <t>基</t>
    <rPh sb="0" eb="1">
      <t>き</t>
    </rPh>
    <phoneticPr fontId="1" type="Hiragana"/>
  </si>
  <si>
    <t>円</t>
    <rPh sb="0" eb="1">
      <t>えん</t>
    </rPh>
    <phoneticPr fontId="1" type="Hiragana"/>
  </si>
  <si>
    <t>提出時日時</t>
    <rPh sb="0" eb="2">
      <t>ていしゅつ</t>
    </rPh>
    <rPh sb="2" eb="3">
      <t>じ</t>
    </rPh>
    <rPh sb="3" eb="5">
      <t>にちじ</t>
    </rPh>
    <phoneticPr fontId="1" type="Hiragana"/>
  </si>
  <si>
    <t>書類確認日付</t>
    <rPh sb="0" eb="2">
      <t>しょるい</t>
    </rPh>
    <rPh sb="2" eb="4">
      <t>かくにん</t>
    </rPh>
    <rPh sb="4" eb="6">
      <t>ひづけ</t>
    </rPh>
    <phoneticPr fontId="1" type="Hiragana"/>
  </si>
  <si>
    <t>現地確認日付</t>
    <rPh sb="0" eb="2">
      <t>げんち</t>
    </rPh>
    <rPh sb="2" eb="4">
      <t>かくにん</t>
    </rPh>
    <rPh sb="4" eb="6">
      <t>ひづけ</t>
    </rPh>
    <phoneticPr fontId="1" type="Hiragana"/>
  </si>
  <si>
    <r>
      <t xml:space="preserve">入口の目隠しの設置
</t>
    </r>
    <r>
      <rPr>
        <sz val="9"/>
        <color theme="1"/>
        <rFont val="游ゴシック"/>
      </rPr>
      <t>（男女別トイレ間も含め、入口が直接見えないような配置等）</t>
    </r>
  </si>
  <si>
    <t>…A</t>
  </si>
  <si>
    <t>…B</t>
  </si>
  <si>
    <t>…C</t>
  </si>
  <si>
    <t>…D=C/(A*B)</t>
  </si>
  <si>
    <t>判定</t>
    <rPh sb="0" eb="2">
      <t>はんてい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</si>
</sst>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gge&quot;年&quot;m&quot;月&quot;d&quot;日&quot;;@"/>
    <numFmt numFmtId="177" formatCode="0.00_ "/>
    <numFmt numFmtId="178" formatCode="0_ "/>
    <numFmt numFmtId="179" formatCode="m/d;@"/>
  </numFmts>
  <fonts count="4">
    <font>
      <sz val="11"/>
      <color theme="1"/>
      <name val="游ゴシック"/>
      <family val="3"/>
      <scheme val="minor"/>
    </font>
    <font>
      <sz val="6"/>
      <color auto="1"/>
      <name val="游ゴシック"/>
      <family val="3"/>
    </font>
    <font>
      <sz val="16"/>
      <color theme="1"/>
      <name val="游ゴシック"/>
      <family val="3"/>
      <scheme val="minor"/>
    </font>
    <font>
      <sz val="14"/>
      <color theme="1"/>
      <name val="游ゴシック"/>
      <family val="3"/>
      <scheme val="minor"/>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vertical="center"/>
    </xf>
    <xf numFmtId="0" fontId="0" fillId="2" borderId="0" xfId="0" applyFill="1">
      <alignment vertical="center"/>
    </xf>
    <xf numFmtId="0" fontId="2" fillId="0" borderId="0" xfId="0" applyFont="1" applyBorder="1" applyAlignment="1">
      <alignment horizontal="center" vertical="center"/>
    </xf>
    <xf numFmtId="0" fontId="0" fillId="0" borderId="1" xfId="0" applyBorder="1" applyAlignment="1">
      <alignment horizontal="left" vertical="center" indent="1"/>
    </xf>
    <xf numFmtId="0" fontId="0" fillId="0" borderId="1" xfId="0" applyBorder="1" applyAlignment="1">
      <alignment horizontal="center"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Font="1" applyBorder="1" applyAlignment="1">
      <alignment horizontal="left" vertical="center" indent="2"/>
    </xf>
    <xf numFmtId="176" fontId="0" fillId="0" borderId="1" xfId="0" applyNumberFormat="1" applyFont="1" applyBorder="1" applyAlignment="1">
      <alignment horizontal="left" vertical="center" indent="1"/>
    </xf>
    <xf numFmtId="177" fontId="0" fillId="0" borderId="2" xfId="0" applyNumberFormat="1" applyFont="1" applyBorder="1" applyAlignment="1">
      <alignment vertical="center"/>
    </xf>
    <xf numFmtId="178" fontId="0" fillId="0" borderId="2" xfId="0" applyNumberFormat="1" applyFont="1" applyBorder="1" applyAlignment="1">
      <alignment vertical="center"/>
    </xf>
    <xf numFmtId="3" fontId="0" fillId="0" borderId="2" xfId="0" applyNumberFormat="1" applyFont="1" applyBorder="1" applyAlignment="1">
      <alignment vertical="center"/>
    </xf>
    <xf numFmtId="0" fontId="0" fillId="0" borderId="2" xfId="0" applyFont="1" applyBorder="1" applyAlignment="1">
      <alignment vertical="center"/>
    </xf>
    <xf numFmtId="0" fontId="0" fillId="2" borderId="4" xfId="0" applyFont="1" applyFill="1" applyBorder="1" applyAlignment="1">
      <alignment horizontal="right" vertical="center"/>
    </xf>
    <xf numFmtId="0" fontId="0" fillId="2" borderId="3" xfId="0" applyFont="1" applyFill="1" applyBorder="1" applyAlignment="1">
      <alignment horizontal="right" vertical="center"/>
    </xf>
    <xf numFmtId="0" fontId="0" fillId="2" borderId="3" xfId="0" applyFont="1" applyFill="1" applyBorder="1" applyAlignment="1">
      <alignment vertical="center"/>
    </xf>
    <xf numFmtId="0" fontId="0" fillId="0" borderId="4" xfId="0" applyFont="1" applyBorder="1" applyAlignment="1">
      <alignment vertical="center"/>
    </xf>
    <xf numFmtId="0" fontId="0" fillId="0" borderId="5" xfId="0" applyFont="1" applyBorder="1" applyAlignment="1">
      <alignment horizontal="center" vertical="center"/>
    </xf>
    <xf numFmtId="179" fontId="0" fillId="0" borderId="6" xfId="0" applyNumberFormat="1" applyFont="1" applyBorder="1" applyAlignment="1">
      <alignment horizontal="center" vertical="center"/>
    </xf>
    <xf numFmtId="0" fontId="0"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vertical="center"/>
    </xf>
  </cellXfs>
  <cellStyles count="1">
    <cellStyle name="標準" xfId="0" builtinId="0"/>
  </cellStyles>
  <dxfs count="8">
    <dxf>
      <fill>
        <patternFill patternType="solid">
          <bgColor theme="8" tint="0.8"/>
        </patternFill>
      </fill>
    </dxf>
    <dxf>
      <fill>
        <patternFill patternType="solid">
          <bgColor theme="8" tint="0.8"/>
        </patternFill>
      </fill>
    </dxf>
    <dxf>
      <fill>
        <patternFill patternType="solid">
          <bgColor theme="8" tint="0.8"/>
        </patternFill>
      </fill>
    </dxf>
    <dxf>
      <fill>
        <patternFill patternType="solid">
          <bgColor theme="5" tint="0.8"/>
        </patternFill>
      </fill>
    </dxf>
    <dxf>
      <fill>
        <patternFill patternType="solid">
          <bgColor theme="5" tint="0.8"/>
        </patternFill>
      </fill>
    </dxf>
    <dxf>
      <fill>
        <patternFill patternType="solid">
          <bgColor theme="8" tint="0.8"/>
        </patternFill>
      </fill>
    </dxf>
    <dxf>
      <fill>
        <patternFill patternType="solid">
          <bgColor theme="5" tint="0.8"/>
        </patternFill>
      </fill>
    </dxf>
    <dxf>
      <fill>
        <patternFill patternType="solid">
          <bgColor theme="5" tint="0.8"/>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40"/>
  <sheetViews>
    <sheetView tabSelected="1" view="pageBreakPreview" zoomScale="85" zoomScaleNormal="70" zoomScaleSheetLayoutView="85" workbookViewId="0">
      <selection activeCell="C13" sqref="C13"/>
    </sheetView>
  </sheetViews>
  <sheetFormatPr defaultRowHeight="18.75" zeroHeight="1"/>
  <cols>
    <col min="1" max="1" width="9" style="1" customWidth="1"/>
    <col min="2" max="2" width="26.625" style="1" customWidth="1"/>
    <col min="3" max="3" width="19.5" style="1" bestFit="1" customWidth="1"/>
    <col min="4" max="4" width="16.625" style="1" customWidth="1"/>
    <col min="5" max="7" width="13.375" style="1" customWidth="1"/>
    <col min="8" max="16384" width="9" style="1" hidden="1" customWidth="1"/>
  </cols>
  <sheetData>
    <row r="1" spans="1:7" ht="25.5">
      <c r="A1" s="3" t="s">
        <v>4</v>
      </c>
      <c r="B1" s="3"/>
      <c r="C1" s="3"/>
      <c r="D1" s="3"/>
      <c r="E1" s="3"/>
      <c r="F1" s="3"/>
      <c r="G1" s="3"/>
    </row>
    <row r="2" spans="1:7">
      <c r="A2" s="4" t="s">
        <v>0</v>
      </c>
      <c r="B2" s="4"/>
      <c r="C2" s="10"/>
      <c r="D2" s="10"/>
      <c r="E2" s="10"/>
      <c r="F2" s="10"/>
      <c r="G2" s="10"/>
    </row>
    <row r="3" spans="1:7">
      <c r="A3" s="4" t="s">
        <v>9</v>
      </c>
      <c r="B3" s="4"/>
      <c r="C3" s="10"/>
      <c r="D3" s="10"/>
      <c r="E3" s="10"/>
      <c r="F3" s="10"/>
      <c r="G3" s="10"/>
    </row>
    <row r="4" spans="1:7">
      <c r="A4" s="4" t="s">
        <v>10</v>
      </c>
      <c r="B4" s="4"/>
      <c r="C4" s="5" t="s">
        <v>43</v>
      </c>
      <c r="D4" s="11"/>
      <c r="E4" s="11"/>
      <c r="F4" s="11"/>
      <c r="G4" s="11"/>
    </row>
    <row r="5" spans="1:7">
      <c r="A5" s="4"/>
      <c r="B5" s="4"/>
      <c r="C5" s="5" t="s">
        <v>53</v>
      </c>
      <c r="D5" s="11"/>
      <c r="E5" s="11"/>
      <c r="F5" s="11"/>
      <c r="G5" s="11"/>
    </row>
    <row r="6" spans="1:7">
      <c r="A6" s="4" t="s">
        <v>12</v>
      </c>
      <c r="B6" s="4"/>
      <c r="C6" s="5" t="s">
        <v>43</v>
      </c>
      <c r="D6" s="11"/>
      <c r="E6" s="11"/>
      <c r="F6" s="11"/>
      <c r="G6" s="11"/>
    </row>
    <row r="7" spans="1:7">
      <c r="A7" s="4"/>
      <c r="B7" s="4"/>
      <c r="C7" s="5" t="s">
        <v>53</v>
      </c>
      <c r="D7" s="11"/>
      <c r="E7" s="11"/>
      <c r="F7" s="11"/>
      <c r="G7" s="11"/>
    </row>
    <row r="8" spans="1:7">
      <c r="A8" s="4"/>
      <c r="B8" s="4"/>
      <c r="C8" s="5" t="s">
        <v>54</v>
      </c>
      <c r="D8" s="12" t="str">
        <f>IF(OR(D6="",D7="")=TRUE,"",ROUNDDOWN((D7-D6+1)/30,2))</f>
        <v/>
      </c>
      <c r="E8" s="19" t="s">
        <v>58</v>
      </c>
      <c r="F8" s="4" t="s">
        <v>65</v>
      </c>
      <c r="G8" s="4"/>
    </row>
    <row r="9" spans="1:7">
      <c r="A9" s="4" t="s">
        <v>15</v>
      </c>
      <c r="B9" s="4"/>
      <c r="C9" s="10"/>
      <c r="D9" s="10"/>
      <c r="E9" s="10"/>
      <c r="F9" s="10"/>
      <c r="G9" s="10"/>
    </row>
    <row r="10" spans="1:7">
      <c r="A10" s="4" t="s">
        <v>16</v>
      </c>
      <c r="B10" s="4"/>
      <c r="C10" s="10"/>
      <c r="D10" s="10"/>
      <c r="E10" s="10"/>
      <c r="F10" s="10"/>
      <c r="G10" s="10"/>
    </row>
    <row r="11" spans="1:7">
      <c r="A11" s="4" t="s">
        <v>14</v>
      </c>
      <c r="B11" s="4"/>
      <c r="C11" s="10"/>
      <c r="D11" s="10"/>
      <c r="E11" s="10"/>
      <c r="F11" s="10"/>
      <c r="G11" s="10"/>
    </row>
    <row r="12" spans="1:7">
      <c r="A12" s="4" t="s">
        <v>18</v>
      </c>
      <c r="B12" s="4"/>
      <c r="C12" s="4" t="s">
        <v>40</v>
      </c>
      <c r="D12" s="13"/>
      <c r="E12" s="19" t="s">
        <v>59</v>
      </c>
      <c r="F12" s="4" t="s">
        <v>66</v>
      </c>
      <c r="G12" s="4"/>
    </row>
    <row r="13" spans="1:7">
      <c r="A13" s="4"/>
      <c r="B13" s="4"/>
      <c r="C13" s="4" t="s">
        <v>55</v>
      </c>
      <c r="D13" s="14"/>
      <c r="E13" s="19" t="s">
        <v>60</v>
      </c>
      <c r="F13" s="4" t="s">
        <v>67</v>
      </c>
      <c r="G13" s="4"/>
    </row>
    <row r="14" spans="1:7">
      <c r="A14" s="4"/>
      <c r="B14" s="4"/>
      <c r="C14" s="4" t="s">
        <v>57</v>
      </c>
      <c r="D14" s="15" t="str">
        <f>IFERROR(D13/(D12*D8),"")</f>
        <v/>
      </c>
      <c r="E14" s="19" t="s">
        <v>36</v>
      </c>
      <c r="F14" s="4" t="s">
        <v>68</v>
      </c>
      <c r="G14" s="4"/>
    </row>
    <row r="15" spans="1:7" ht="9.75" customHeight="1"/>
    <row r="16" spans="1:7">
      <c r="A16" s="5" t="s">
        <v>17</v>
      </c>
      <c r="B16" s="5"/>
      <c r="C16" s="5"/>
      <c r="D16" s="5"/>
      <c r="E16" s="5" t="s">
        <v>22</v>
      </c>
      <c r="F16" s="5" t="s">
        <v>1</v>
      </c>
      <c r="G16" s="5"/>
    </row>
    <row r="17" spans="1:7" ht="19.5" customHeight="1">
      <c r="A17" s="5"/>
      <c r="B17" s="5"/>
      <c r="C17" s="5"/>
      <c r="D17" s="5"/>
      <c r="E17" s="20" t="s">
        <v>61</v>
      </c>
      <c r="F17" s="20" t="s">
        <v>62</v>
      </c>
      <c r="G17" s="20" t="s">
        <v>63</v>
      </c>
    </row>
    <row r="18" spans="1:7" ht="34.5" customHeight="1">
      <c r="A18" s="5"/>
      <c r="B18" s="5"/>
      <c r="C18" s="5"/>
      <c r="D18" s="5"/>
      <c r="E18" s="21" t="s">
        <v>5</v>
      </c>
      <c r="F18" s="21" t="s">
        <v>5</v>
      </c>
      <c r="G18" s="21" t="s">
        <v>5</v>
      </c>
    </row>
    <row r="19" spans="1:7">
      <c r="A19" s="6" t="s">
        <v>20</v>
      </c>
      <c r="B19" s="7"/>
      <c r="C19" s="7"/>
      <c r="D19" s="16" t="s">
        <v>69</v>
      </c>
      <c r="E19" s="22" t="str">
        <f>IF(COUNTA(E20:E25)=6,IF(COUNTIF(E20:E25,"○")=6,"OK","NG"),"－")</f>
        <v>－</v>
      </c>
      <c r="F19" s="22" t="str">
        <f>IF(COUNTA(F20:F25)=6,IF(COUNTIF(F20:F25,"○")=6,"OK","NG"),"－")</f>
        <v>－</v>
      </c>
      <c r="G19" s="22" t="str">
        <f>IF(COUNTA(G20:G25)=6,IF(COUNTIF(G20:G25,"○")=6,"OK","NG"),"－")</f>
        <v>－</v>
      </c>
    </row>
    <row r="20" spans="1:7" s="2" customFormat="1" ht="34.5" customHeight="1">
      <c r="A20" s="5" t="s">
        <v>24</v>
      </c>
      <c r="B20" s="8" t="s">
        <v>46</v>
      </c>
      <c r="C20" s="8"/>
      <c r="D20" s="8"/>
      <c r="E20" s="23"/>
      <c r="F20" s="23"/>
      <c r="G20" s="23"/>
    </row>
    <row r="21" spans="1:7" s="2" customFormat="1" ht="34.5" customHeight="1">
      <c r="A21" s="5" t="s">
        <v>27</v>
      </c>
      <c r="B21" s="8" t="s">
        <v>47</v>
      </c>
      <c r="C21" s="8"/>
      <c r="D21" s="8"/>
      <c r="E21" s="23"/>
      <c r="F21" s="23"/>
      <c r="G21" s="23"/>
    </row>
    <row r="22" spans="1:7" s="2" customFormat="1" ht="34.5" customHeight="1">
      <c r="A22" s="5" t="s">
        <v>28</v>
      </c>
      <c r="B22" s="9" t="s">
        <v>52</v>
      </c>
      <c r="C22" s="9"/>
      <c r="D22" s="9"/>
      <c r="E22" s="23"/>
      <c r="F22" s="23"/>
      <c r="G22" s="23"/>
    </row>
    <row r="23" spans="1:7" s="2" customFormat="1" ht="34.5" customHeight="1">
      <c r="A23" s="5" t="s">
        <v>29</v>
      </c>
      <c r="B23" s="9" t="s">
        <v>13</v>
      </c>
      <c r="C23" s="9"/>
      <c r="D23" s="9"/>
      <c r="E23" s="23"/>
      <c r="F23" s="23"/>
      <c r="G23" s="23"/>
    </row>
    <row r="24" spans="1:7" s="2" customFormat="1" ht="34.5" customHeight="1">
      <c r="A24" s="5" t="s">
        <v>11</v>
      </c>
      <c r="B24" s="8" t="s">
        <v>48</v>
      </c>
      <c r="C24" s="8"/>
      <c r="D24" s="8"/>
      <c r="E24" s="23"/>
      <c r="F24" s="23"/>
      <c r="G24" s="23"/>
    </row>
    <row r="25" spans="1:7" s="2" customFormat="1" ht="34.5" customHeight="1">
      <c r="A25" s="5" t="s">
        <v>8</v>
      </c>
      <c r="B25" s="9" t="s">
        <v>56</v>
      </c>
      <c r="C25" s="9"/>
      <c r="D25" s="9"/>
      <c r="E25" s="23"/>
      <c r="F25" s="23"/>
      <c r="G25" s="23"/>
    </row>
    <row r="26" spans="1:7">
      <c r="A26" s="6" t="s">
        <v>50</v>
      </c>
      <c r="B26" s="7"/>
      <c r="C26" s="7"/>
      <c r="D26" s="17" t="s">
        <v>69</v>
      </c>
      <c r="E26" s="22" t="str">
        <f>IF(COUNTA(E27:E31)=5,IF(COUNTIF(E27:E31,"○")=5,"OK","NG"),"－")</f>
        <v>－</v>
      </c>
      <c r="F26" s="22" t="str">
        <f>IF(COUNTA(F27:F31)=5,IF(COUNTIF(F27:F31,"○")=5,"OK","NG"),"－")</f>
        <v>－</v>
      </c>
      <c r="G26" s="22" t="str">
        <f>IF(COUNTA(G27:G31)=5,IF(COUNTIF(G27:G31,"○")=5,"OK","NG"),"－")</f>
        <v>－</v>
      </c>
    </row>
    <row r="27" spans="1:7" ht="34.5" customHeight="1">
      <c r="A27" s="5" t="s">
        <v>2</v>
      </c>
      <c r="B27" s="8" t="s">
        <v>49</v>
      </c>
      <c r="C27" s="8"/>
      <c r="D27" s="8"/>
      <c r="E27" s="23"/>
      <c r="F27" s="23"/>
      <c r="G27" s="23"/>
    </row>
    <row r="28" spans="1:7" ht="34.5" customHeight="1">
      <c r="A28" s="5" t="s">
        <v>30</v>
      </c>
      <c r="B28" s="9" t="s">
        <v>64</v>
      </c>
      <c r="C28" s="9"/>
      <c r="D28" s="9"/>
      <c r="E28" s="23"/>
      <c r="F28" s="23"/>
      <c r="G28" s="23"/>
    </row>
    <row r="29" spans="1:7" ht="34.5" customHeight="1">
      <c r="A29" s="5" t="s">
        <v>26</v>
      </c>
      <c r="B29" s="8" t="s">
        <v>41</v>
      </c>
      <c r="C29" s="8"/>
      <c r="D29" s="8"/>
      <c r="E29" s="23"/>
      <c r="F29" s="23"/>
      <c r="G29" s="23"/>
    </row>
    <row r="30" spans="1:7" ht="34.5" customHeight="1">
      <c r="A30" s="5" t="s">
        <v>31</v>
      </c>
      <c r="B30" s="8" t="s">
        <v>42</v>
      </c>
      <c r="C30" s="8"/>
      <c r="D30" s="8"/>
      <c r="E30" s="23"/>
      <c r="F30" s="23"/>
      <c r="G30" s="23"/>
    </row>
    <row r="31" spans="1:7" ht="34.5" customHeight="1">
      <c r="A31" s="5" t="s">
        <v>23</v>
      </c>
      <c r="B31" s="8" t="s">
        <v>44</v>
      </c>
      <c r="C31" s="8"/>
      <c r="D31" s="8"/>
      <c r="E31" s="23"/>
      <c r="F31" s="23"/>
      <c r="G31" s="23"/>
    </row>
    <row r="32" spans="1:7">
      <c r="A32" s="6" t="s">
        <v>51</v>
      </c>
      <c r="B32" s="7"/>
      <c r="C32" s="7"/>
      <c r="D32" s="18"/>
      <c r="E32" s="24"/>
      <c r="F32" s="18"/>
      <c r="G32" s="25"/>
    </row>
    <row r="33" spans="1:7" ht="34.5" customHeight="1">
      <c r="A33" s="5" t="s">
        <v>33</v>
      </c>
      <c r="B33" s="8" t="s">
        <v>7</v>
      </c>
      <c r="C33" s="8"/>
      <c r="D33" s="8"/>
      <c r="E33" s="23"/>
      <c r="F33" s="23"/>
      <c r="G33" s="23"/>
    </row>
    <row r="34" spans="1:7" ht="34.5" customHeight="1">
      <c r="A34" s="5" t="s">
        <v>35</v>
      </c>
      <c r="B34" s="8" t="s">
        <v>45</v>
      </c>
      <c r="C34" s="8"/>
      <c r="D34" s="8"/>
      <c r="E34" s="23"/>
      <c r="F34" s="23"/>
      <c r="G34" s="23"/>
    </row>
    <row r="35" spans="1:7" ht="34.5" customHeight="1">
      <c r="A35" s="5" t="s">
        <v>37</v>
      </c>
      <c r="B35" s="8" t="s">
        <v>21</v>
      </c>
      <c r="C35" s="8"/>
      <c r="D35" s="8"/>
      <c r="E35" s="23"/>
      <c r="F35" s="23"/>
      <c r="G35" s="23"/>
    </row>
    <row r="36" spans="1:7" ht="34.5" customHeight="1">
      <c r="A36" s="5" t="s">
        <v>3</v>
      </c>
      <c r="B36" s="8" t="s">
        <v>34</v>
      </c>
      <c r="C36" s="8"/>
      <c r="D36" s="8"/>
      <c r="E36" s="23"/>
      <c r="F36" s="23"/>
      <c r="G36" s="23"/>
    </row>
    <row r="37" spans="1:7" ht="34.5" customHeight="1">
      <c r="A37" s="5" t="s">
        <v>38</v>
      </c>
      <c r="B37" s="8" t="s">
        <v>25</v>
      </c>
      <c r="C37" s="8"/>
      <c r="D37" s="8"/>
      <c r="E37" s="23"/>
      <c r="F37" s="23"/>
      <c r="G37" s="23"/>
    </row>
    <row r="38" spans="1:7" ht="34.5" customHeight="1">
      <c r="A38" s="5" t="s">
        <v>32</v>
      </c>
      <c r="B38" s="8" t="s">
        <v>6</v>
      </c>
      <c r="C38" s="8"/>
      <c r="D38" s="8"/>
      <c r="E38" s="23"/>
      <c r="F38" s="23"/>
      <c r="G38" s="23"/>
    </row>
    <row r="39" spans="1:7">
      <c r="A39" s="1" t="s">
        <v>19</v>
      </c>
    </row>
    <row r="40" spans="1:7">
      <c r="A40" s="1" t="s">
        <v>39</v>
      </c>
    </row>
  </sheetData>
  <protectedRanges>
    <protectedRange sqref="C2:G3 D4:G7 C9:G11 D12:D13 E18:G18" name="入力箇所"/>
    <protectedRange sqref="E20:G25 E27:G31 E33:G38" name="プルダウン"/>
  </protectedRanges>
  <mergeCells count="45">
    <mergeCell ref="A1:G1"/>
    <mergeCell ref="A2:B2"/>
    <mergeCell ref="C2:G2"/>
    <mergeCell ref="A3:B3"/>
    <mergeCell ref="C3:G3"/>
    <mergeCell ref="D4:G4"/>
    <mergeCell ref="D5:G5"/>
    <mergeCell ref="D6:G6"/>
    <mergeCell ref="D7:G7"/>
    <mergeCell ref="F8:G8"/>
    <mergeCell ref="A9:B9"/>
    <mergeCell ref="C9:G9"/>
    <mergeCell ref="A10:B10"/>
    <mergeCell ref="C10:G10"/>
    <mergeCell ref="A11:B11"/>
    <mergeCell ref="C11:G11"/>
    <mergeCell ref="F12:G12"/>
    <mergeCell ref="F13:G13"/>
    <mergeCell ref="F14:G14"/>
    <mergeCell ref="A16:D16"/>
    <mergeCell ref="F16:G16"/>
    <mergeCell ref="A19:C19"/>
    <mergeCell ref="B20:D20"/>
    <mergeCell ref="B21:D21"/>
    <mergeCell ref="B22:D22"/>
    <mergeCell ref="B23:D23"/>
    <mergeCell ref="B24:D24"/>
    <mergeCell ref="B25:D25"/>
    <mergeCell ref="A26:C26"/>
    <mergeCell ref="B27:D27"/>
    <mergeCell ref="B28:D28"/>
    <mergeCell ref="B29:D29"/>
    <mergeCell ref="B30:D30"/>
    <mergeCell ref="B31:D31"/>
    <mergeCell ref="A32:C32"/>
    <mergeCell ref="B33:D33"/>
    <mergeCell ref="B34:D34"/>
    <mergeCell ref="B35:D35"/>
    <mergeCell ref="B36:D36"/>
    <mergeCell ref="B37:D37"/>
    <mergeCell ref="B38:D38"/>
    <mergeCell ref="A4:B5"/>
    <mergeCell ref="A6:B8"/>
    <mergeCell ref="A12:B14"/>
    <mergeCell ref="A17:D18"/>
  </mergeCells>
  <phoneticPr fontId="1" type="Hiragana"/>
  <conditionalFormatting sqref="D12:D13 C2:G3 D4:G7 C9:G11">
    <cfRule type="expression" dxfId="7" priority="9">
      <formula>C2=""</formula>
    </cfRule>
  </conditionalFormatting>
  <conditionalFormatting sqref="E20:E25 E27:E31 E33:E38">
    <cfRule type="expression" dxfId="6" priority="6">
      <formula>E20=""</formula>
    </cfRule>
  </conditionalFormatting>
  <conditionalFormatting sqref="F20:F25 F27:F31 F33:F38">
    <cfRule type="expression" dxfId="5" priority="5">
      <formula>F20=""</formula>
    </cfRule>
  </conditionalFormatting>
  <conditionalFormatting sqref="E18">
    <cfRule type="expression" dxfId="4" priority="7">
      <formula>E$18=""</formula>
    </cfRule>
    <cfRule type="expression" dxfId="3" priority="8">
      <formula>E$18="/"</formula>
    </cfRule>
  </conditionalFormatting>
  <conditionalFormatting sqref="F18:G18">
    <cfRule type="expression" dxfId="2" priority="3">
      <formula>F$18="/"</formula>
    </cfRule>
    <cfRule type="expression" dxfId="1" priority="4">
      <formula>F$18=""</formula>
    </cfRule>
  </conditionalFormatting>
  <conditionalFormatting sqref="G20:G25 G27:G31 G33:G38">
    <cfRule type="expression" dxfId="0" priority="1">
      <formula>G20=""</formula>
    </cfRule>
  </conditionalFormatting>
  <dataValidations count="1">
    <dataValidation type="list" allowBlank="1" showDropDown="0" showInputMessage="1" showErrorMessage="1" sqref="E33:G38 E27:G31 E20:G25">
      <formula1>"○,×"</formula1>
    </dataValidation>
  </dataValidations>
  <printOptions horizontalCentered="1" verticalCentered="1"/>
  <pageMargins left="0.50314960629921257" right="0.1094488188976378" top="0.35629921259842523" bottom="0.35629921259842523" header="0.3" footer="0.3"/>
  <pageSetup paperSize="9" scale="77" fitToWidth="1" fitToHeight="1" orientation="portrait" usePrinterDefaults="1" r:id="rId1"/>
  <headerFooter>
    <oddHeader>&amp;R&amp;"ＭＳ ゴシック,regular"様式-1</oddHeader>
    <oddFooter>&amp;R&amp;9R080101以降適用</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チェックシート</vt:lpstr>
    </vt:vector>
  </TitlesOfParts>
  <Company>松江市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児玉　悠</dc:creator>
  <cp:lastModifiedBy>児玉　悠</cp:lastModifiedBy>
  <dcterms:created xsi:type="dcterms:W3CDTF">2025-10-21T08:14:42Z</dcterms:created>
  <dcterms:modified xsi:type="dcterms:W3CDTF">2025-10-28T00:44:04Z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2025-10-28T00:44:04Z</vt:filetime>
  </property>
</Properties>
</file>