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3280" windowHeight="12330" tabRatio="887" firstSheet="3" activeTab="3"/>
  </bookViews>
  <sheets>
    <sheet name="管理者用" sheetId="18" state="hidden" r:id="rId1"/>
    <sheet name="プルダウン（基本設定）" sheetId="19" state="hidden" r:id="rId2"/>
    <sheet name="プルダウン（事業計画書）" sheetId="24" state="hidden" r:id="rId3"/>
    <sheet name="基本情報設定シート" sheetId="21" r:id="rId4"/>
    <sheet name="(様式第1号)交付申請書兼請求書" sheetId="3" r:id="rId5"/>
    <sheet name="（別紙2）財団助成金事業費内訳書" sheetId="1" r:id="rId6"/>
    <sheet name="口座振込依頼書" sheetId="7" r:id="rId7"/>
  </sheets>
  <definedNames>
    <definedName name="松江市製造業エネルギーコスト削減対策支援事業補助金">'プルダウン（基本設定）'!$I$10:$I$11</definedName>
    <definedName name="_Key1" hidden="1">#REF!</definedName>
    <definedName name="_Sort" hidden="1">#REF!</definedName>
    <definedName name="松江市新製品・新分野チャレンジ支援事業補助金">#REF!</definedName>
    <definedName name="_Order1" hidden="1">255</definedName>
    <definedName name="_xlnm.Print_Area" localSheetId="5">'（別紙2）財団助成金事業費内訳書'!$A$1:$G$26</definedName>
    <definedName name="_xlnm.Print_Area" localSheetId="4">'(様式第1号)交付申請書兼請求書'!$A$1:$AB$18</definedName>
    <definedName name="Z_43050D9F_831B_4AF3_8E5E_9303BB21A858_.wvu.PrintArea" localSheetId="4" hidden="1">'(様式第1号)交付申請書兼請求書'!$A$1:$AB$19</definedName>
    <definedName name="_xlnm.Print_Area" localSheetId="6">口座振込依頼書!$A$1:$X$45</definedName>
    <definedName name="Z_43050D9F_831B_4AF3_8E5E_9303BB21A858_.wvu.PrintArea" localSheetId="6" hidden="1">口座振込依頼書!$A$1:$X$46</definedName>
  </definedNames>
  <calcPr calcId="191029" concurrentCalc="0"/>
  <customWorkbookViews>
    <customWorkbookView name="別紙1" guid="{43050D9F-831B-4AF3-8E5E-9303BB21A858}" maximized="1" xWindow="-8" yWindow="-8" windowWidth="1552" windowHeight="992" tabRatio="887" activeSheetId="1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<sst xmlns="http://schemas.openxmlformats.org/spreadsheetml/2006/main" xmlns:r="http://schemas.openxmlformats.org/officeDocument/2006/relationships" count="208" uniqueCount="208">
  <si>
    <t>営業代行活用支援事業</t>
    <rPh sb="0" eb="4">
      <t>エイギョウダイコウ</t>
    </rPh>
    <rPh sb="4" eb="6">
      <t>カツヨウ</t>
    </rPh>
    <rPh sb="6" eb="8">
      <t>シエン</t>
    </rPh>
    <rPh sb="8" eb="10">
      <t>ジギョウ</t>
    </rPh>
    <phoneticPr fontId="3"/>
  </si>
  <si>
    <t>産業財産権導入費</t>
    <rPh sb="0" eb="2">
      <t>サンギョウ</t>
    </rPh>
    <rPh sb="2" eb="5">
      <t>ザイサンケン</t>
    </rPh>
    <rPh sb="5" eb="8">
      <t>ドウニュウヒ</t>
    </rPh>
    <phoneticPr fontId="3"/>
  </si>
  <si>
    <t>（支店コード</t>
    <rPh sb="1" eb="3">
      <t>シテン</t>
    </rPh>
    <phoneticPr fontId="3"/>
  </si>
  <si>
    <t>連絡先</t>
    <rPh sb="0" eb="3">
      <t>レンラクサキ</t>
    </rPh>
    <phoneticPr fontId="3"/>
  </si>
  <si>
    <t>補助年度</t>
  </si>
  <si>
    <t>（金融機関コード</t>
    <rPh sb="1" eb="5">
      <t>キンユウキカン</t>
    </rPh>
    <phoneticPr fontId="3"/>
  </si>
  <si>
    <t>28電子部品・デバイス・電子回路製造業</t>
  </si>
  <si>
    <t>26生産用機械器具製造業</t>
  </si>
  <si>
    <t>１．県補助金の交付決定通知書の写し
２．県補助金の交付決定を受けた事業の
　　内容及び予算が分かるもの
３．県補助事業経費内訳書</t>
    <rPh sb="2" eb="3">
      <t>ケン</t>
    </rPh>
    <rPh sb="3" eb="6">
      <t>ホジョキン</t>
    </rPh>
    <rPh sb="7" eb="9">
      <t>コウフ</t>
    </rPh>
    <rPh sb="9" eb="11">
      <t>ケッテイ</t>
    </rPh>
    <rPh sb="11" eb="14">
      <t>ツウチショ</t>
    </rPh>
    <rPh sb="15" eb="16">
      <t>ウツ</t>
    </rPh>
    <rPh sb="54" eb="55">
      <t>ケン</t>
    </rPh>
    <rPh sb="55" eb="57">
      <t>ホジョ</t>
    </rPh>
    <rPh sb="57" eb="59">
      <t>ジギョウ</t>
    </rPh>
    <rPh sb="59" eb="61">
      <t>ケイヒ</t>
    </rPh>
    <rPh sb="61" eb="64">
      <t>ウチワケショ</t>
    </rPh>
    <phoneticPr fontId="3"/>
  </si>
  <si>
    <t>37通信業</t>
    <rPh sb="2" eb="5">
      <t>ツウシンギョウ</t>
    </rPh>
    <phoneticPr fontId="17"/>
  </si>
  <si>
    <r>
      <t>・各様式では、</t>
    </r>
    <r>
      <rPr>
        <sz val="11"/>
        <color theme="5"/>
        <rFont val="BIZ UDPゴシック"/>
      </rPr>
      <t>オレンジ色のセルについて入力</t>
    </r>
    <r>
      <rPr>
        <sz val="11"/>
        <color theme="1"/>
        <rFont val="BIZ UDPゴシック"/>
      </rPr>
      <t>をしてください。
・入力した上記情報が他のシートに自動入力されますので、</t>
    </r>
    <r>
      <rPr>
        <sz val="11"/>
        <color rgb="FFFF0000"/>
        <rFont val="BIZ UDPゴシック"/>
      </rPr>
      <t>シートの削除は行わないでください</t>
    </r>
    <r>
      <rPr>
        <sz val="11"/>
        <color theme="1"/>
        <rFont val="BIZ UDPゴシック"/>
      </rPr>
      <t>。
・補助金の申請時や実績報告時には本エクセルファイルごと以下ののメールアドレスにご送付ください。　
　松江市ものづくり産業支援センター補助金担当アドレス：</t>
    </r>
    <r>
      <rPr>
        <sz val="11"/>
        <color rgb="FFFF0000"/>
        <rFont val="BIZ UDPゴシック"/>
      </rPr>
      <t>misc-hojokin@city.matsue.lg.jp
　</t>
    </r>
    <r>
      <rPr>
        <sz val="11"/>
        <color theme="1"/>
        <rFont val="BIZ UDPゴシック"/>
      </rPr>
      <t>連絡先：０８５２－６０－７１０１</t>
    </r>
    <rPh sb="31" eb="33">
      <t>ニュウリョク</t>
    </rPh>
    <rPh sb="35" eb="37">
      <t>ジョウキ</t>
    </rPh>
    <rPh sb="37" eb="39">
      <t>ジョウホウ</t>
    </rPh>
    <rPh sb="40" eb="41">
      <t>ホカ</t>
    </rPh>
    <rPh sb="46" eb="50">
      <t>ジドウニュウリョク</t>
    </rPh>
    <rPh sb="61" eb="63">
      <t>サクジョ</t>
    </rPh>
    <rPh sb="64" eb="65">
      <t>オコナ</t>
    </rPh>
    <rPh sb="76" eb="79">
      <t>ホジョキン</t>
    </rPh>
    <rPh sb="80" eb="83">
      <t>シンセイジ</t>
    </rPh>
    <rPh sb="84" eb="89">
      <t>ジッセキホウコクジ</t>
    </rPh>
    <rPh sb="91" eb="92">
      <t>ホン</t>
    </rPh>
    <rPh sb="102" eb="104">
      <t>イカ</t>
    </rPh>
    <rPh sb="115" eb="117">
      <t>ソウフ</t>
    </rPh>
    <rPh sb="125" eb="128">
      <t>マツエシ</t>
    </rPh>
    <rPh sb="133" eb="137">
      <t>サンギョウシエン</t>
    </rPh>
    <rPh sb="141" eb="144">
      <t>ホジョキン</t>
    </rPh>
    <rPh sb="144" eb="146">
      <t>タントウ</t>
    </rPh>
    <rPh sb="183" eb="186">
      <t>レンラクサキ</t>
    </rPh>
    <phoneticPr fontId="3"/>
  </si>
  <si>
    <t>ITツール・IoT
デバイス導入費</t>
    <rPh sb="14" eb="16">
      <t>ドウニュウ</t>
    </rPh>
    <rPh sb="16" eb="17">
      <t>ヒ</t>
    </rPh>
    <phoneticPr fontId="3"/>
  </si>
  <si>
    <t>製造業</t>
    <rPh sb="0" eb="3">
      <t>セイゾウギョウ</t>
    </rPh>
    <phoneticPr fontId="3"/>
  </si>
  <si>
    <t>製造業エネルギーコスト削減対策支援事業</t>
  </si>
  <si>
    <t>記</t>
  </si>
  <si>
    <t>松江市製造業エネルギーコスト削減対策支援事業補助金</t>
  </si>
  <si>
    <r>
      <t>財団助成金の補助対象経費</t>
    </r>
    <r>
      <rPr>
        <sz val="11"/>
        <color rgb="FFFF0000"/>
        <rFont val="ＭＳ 明朝"/>
      </rPr>
      <t>※税抜</t>
    </r>
    <rPh sb="6" eb="8">
      <t>ほじょ</t>
    </rPh>
    <rPh sb="8" eb="10">
      <t>たいしょう</t>
    </rPh>
    <rPh sb="10" eb="12">
      <t>けいひ</t>
    </rPh>
    <rPh sb="13" eb="15">
      <t>ぜいぬ</t>
    </rPh>
    <phoneticPr fontId="3" type="Hiragana"/>
  </si>
  <si>
    <t>開発スタートアップ事業</t>
    <rPh sb="0" eb="2">
      <t>カイハツ</t>
    </rPh>
    <rPh sb="9" eb="11">
      <t>ジギョウ</t>
    </rPh>
    <phoneticPr fontId="3"/>
  </si>
  <si>
    <t>補助事業等の施行場所</t>
    <rPh sb="0" eb="5">
      <t>ホジョジギョウトウ</t>
    </rPh>
    <rPh sb="6" eb="8">
      <t>シコウ</t>
    </rPh>
    <rPh sb="8" eb="10">
      <t>バショ</t>
    </rPh>
    <phoneticPr fontId="3"/>
  </si>
  <si>
    <t>補助金等の名称</t>
  </si>
  <si>
    <t>専門展示会出展支援事</t>
  </si>
  <si>
    <t>負担金</t>
    <rPh sb="0" eb="3">
      <t>フタンキン</t>
    </rPh>
    <phoneticPr fontId="3"/>
  </si>
  <si>
    <t>39情報サービス業</t>
    <rPh sb="2" eb="4">
      <t>ジョウホウ</t>
    </rPh>
    <rPh sb="8" eb="9">
      <t>ギョウ</t>
    </rPh>
    <phoneticPr fontId="17"/>
  </si>
  <si>
    <t>通帳等により口座情報を確認した。</t>
    <rPh sb="0" eb="2">
      <t>ツウチョウ</t>
    </rPh>
    <rPh sb="2" eb="3">
      <t>トウ</t>
    </rPh>
    <rPh sb="6" eb="8">
      <t>コウザ</t>
    </rPh>
    <rPh sb="8" eb="10">
      <t>ジョウホウ</t>
    </rPh>
    <rPh sb="11" eb="13">
      <t>カクニン</t>
    </rPh>
    <phoneticPr fontId="3"/>
  </si>
  <si>
    <t>松江市人材確保支援事業補助金</t>
    <rPh sb="0" eb="3">
      <t>マツエシ</t>
    </rPh>
    <rPh sb="3" eb="5">
      <t>ジンザイ</t>
    </rPh>
    <rPh sb="5" eb="7">
      <t>カクホ</t>
    </rPh>
    <rPh sb="7" eb="9">
      <t>シエン</t>
    </rPh>
    <rPh sb="9" eb="11">
      <t>ジギョウ</t>
    </rPh>
    <rPh sb="11" eb="14">
      <t>ホジョキン</t>
    </rPh>
    <phoneticPr fontId="3"/>
  </si>
  <si>
    <t>生産性向上支援事業</t>
    <rPh sb="0" eb="5">
      <t>セイサンセイコウジョウ</t>
    </rPh>
    <rPh sb="5" eb="9">
      <t>シエンジギョウ</t>
    </rPh>
    <phoneticPr fontId="3"/>
  </si>
  <si>
    <t>氏名又は団体名
及び代表者氏名</t>
    <rPh sb="0" eb="2">
      <t>シメイ</t>
    </rPh>
    <rPh sb="2" eb="3">
      <t>マタ</t>
    </rPh>
    <rPh sb="4" eb="7">
      <t>ダンタイメイ</t>
    </rPh>
    <rPh sb="8" eb="9">
      <t>オヨ</t>
    </rPh>
    <rPh sb="10" eb="13">
      <t>ダイヒョウシャ</t>
    </rPh>
    <rPh sb="13" eb="15">
      <t>シメイ</t>
    </rPh>
    <phoneticPr fontId="3"/>
  </si>
  <si>
    <t>【職員チェック欄】</t>
    <rPh sb="1" eb="3">
      <t>ショクイン</t>
    </rPh>
    <rPh sb="7" eb="8">
      <t>ラン</t>
    </rPh>
    <phoneticPr fontId="3"/>
  </si>
  <si>
    <t>補助事業等の名称</t>
  </si>
  <si>
    <t>店舗名</t>
    <rPh sb="0" eb="3">
      <t>テンポメイ</t>
    </rPh>
    <phoneticPr fontId="3"/>
  </si>
  <si>
    <t>17石油製品・石炭製品製造業</t>
  </si>
  <si>
    <t>円</t>
    <rPh sb="0" eb="1">
      <t>エン</t>
    </rPh>
    <phoneticPr fontId="18"/>
  </si>
  <si>
    <t>担当者氏名</t>
    <rPh sb="0" eb="3">
      <t>タントウシャ</t>
    </rPh>
    <rPh sb="3" eb="5">
      <t>シメイ</t>
    </rPh>
    <phoneticPr fontId="3"/>
  </si>
  <si>
    <t>通信費</t>
    <rPh sb="0" eb="3">
      <t>ツウシンヒ</t>
    </rPh>
    <phoneticPr fontId="3"/>
  </si>
  <si>
    <t>記入例</t>
    <rPh sb="0" eb="3">
      <t>キニュウレイ</t>
    </rPh>
    <phoneticPr fontId="3"/>
  </si>
  <si>
    <t>現場改善費</t>
    <rPh sb="0" eb="2">
      <t>ゲンバ</t>
    </rPh>
    <rPh sb="2" eb="5">
      <t>カイゼンヒ</t>
    </rPh>
    <phoneticPr fontId="3"/>
  </si>
  <si>
    <t>氏名</t>
    <rPh sb="0" eb="2">
      <t>シメイ</t>
    </rPh>
    <phoneticPr fontId="3"/>
  </si>
  <si>
    <t>確認者</t>
    <rPh sb="0" eb="3">
      <t>カクニンシャ</t>
    </rPh>
    <phoneticPr fontId="3"/>
  </si>
  <si>
    <t>25はん用機械器具製造業</t>
  </si>
  <si>
    <t>補助事業等の効果</t>
    <rPh sb="6" eb="8">
      <t>コウカ</t>
    </rPh>
    <phoneticPr fontId="3"/>
  </si>
  <si>
    <t>（あて先）松江市長　</t>
    <rPh sb="3" eb="4">
      <t>サキ</t>
    </rPh>
    <rPh sb="5" eb="9">
      <t>マツエシチョウ</t>
    </rPh>
    <phoneticPr fontId="3"/>
  </si>
  <si>
    <t>担当者</t>
    <rPh sb="0" eb="3">
      <t>タントウシャ</t>
    </rPh>
    <phoneticPr fontId="3"/>
  </si>
  <si>
    <t>住所</t>
    <rPh sb="0" eb="2">
      <t>ジュウショ</t>
    </rPh>
    <phoneticPr fontId="3"/>
  </si>
  <si>
    <t>【依頼者記入欄】</t>
    <rPh sb="1" eb="4">
      <t>イライシャ</t>
    </rPh>
    <rPh sb="4" eb="7">
      <t>キニュウラン</t>
    </rPh>
    <phoneticPr fontId="3"/>
  </si>
  <si>
    <t>代表社員</t>
    <rPh sb="0" eb="4">
      <t>ダイヒョウシャイン</t>
    </rPh>
    <phoneticPr fontId="3"/>
  </si>
  <si>
    <t>取締役</t>
    <rPh sb="0" eb="3">
      <t>トリシマリヤク</t>
    </rPh>
    <phoneticPr fontId="3"/>
  </si>
  <si>
    <t>補助事業等の目的及び内容</t>
    <rPh sb="6" eb="8">
      <t>モクテキ</t>
    </rPh>
    <rPh sb="8" eb="9">
      <t>オヨ</t>
    </rPh>
    <rPh sb="10" eb="12">
      <t>ナイヨウ</t>
    </rPh>
    <phoneticPr fontId="3"/>
  </si>
  <si>
    <t>委託費</t>
    <rPh sb="0" eb="3">
      <t>イタクヒ</t>
    </rPh>
    <phoneticPr fontId="3"/>
  </si>
  <si>
    <t>１．事業計画書
２．企業グループの概要がわかるもの
３．幹事選定報告書
４．定款又はこれに準ずる規約、会則等
５．直近2期分の決算書の写し
※２～４は申請者が企業グループの場合のみ必要</t>
    <rPh sb="2" eb="4">
      <t>ジギョウ</t>
    </rPh>
    <rPh sb="4" eb="7">
      <t>ケイカクショ</t>
    </rPh>
    <rPh sb="10" eb="12">
      <t>キギョウ</t>
    </rPh>
    <rPh sb="17" eb="19">
      <t>ガイヨウ</t>
    </rPh>
    <rPh sb="28" eb="30">
      <t>カンジ</t>
    </rPh>
    <rPh sb="30" eb="32">
      <t>センテイ</t>
    </rPh>
    <rPh sb="32" eb="35">
      <t>ホウコクショ</t>
    </rPh>
    <rPh sb="38" eb="40">
      <t>テイカン</t>
    </rPh>
    <rPh sb="40" eb="41">
      <t>マタ</t>
    </rPh>
    <rPh sb="45" eb="46">
      <t>ジュン</t>
    </rPh>
    <rPh sb="48" eb="50">
      <t>キヤク</t>
    </rPh>
    <rPh sb="51" eb="53">
      <t>カイソク</t>
    </rPh>
    <rPh sb="53" eb="54">
      <t>トウ</t>
    </rPh>
    <rPh sb="57" eb="59">
      <t>チョッキン</t>
    </rPh>
    <rPh sb="60" eb="62">
      <t>キブン</t>
    </rPh>
    <rPh sb="63" eb="66">
      <t>ケッサンショ</t>
    </rPh>
    <rPh sb="67" eb="68">
      <t>ウツ</t>
    </rPh>
    <rPh sb="75" eb="78">
      <t>シンセイシャ</t>
    </rPh>
    <rPh sb="79" eb="81">
      <t>キギョウ</t>
    </rPh>
    <rPh sb="86" eb="88">
      <t>バアイ</t>
    </rPh>
    <rPh sb="90" eb="92">
      <t>ヒツヨウ</t>
    </rPh>
    <phoneticPr fontId="3"/>
  </si>
  <si>
    <t>13家具・装備品製造業</t>
  </si>
  <si>
    <t>★役職欄</t>
    <rPh sb="1" eb="3">
      <t>ヤクショク</t>
    </rPh>
    <rPh sb="3" eb="4">
      <t>ラン</t>
    </rPh>
    <phoneticPr fontId="3"/>
  </si>
  <si>
    <t>職　氏名</t>
    <rPh sb="0" eb="1">
      <t>ショク</t>
    </rPh>
    <rPh sb="2" eb="4">
      <t>シメイ</t>
    </rPh>
    <phoneticPr fontId="3"/>
  </si>
  <si>
    <t>製造業エネルギーコスト削減対策支援事業</t>
    <rPh sb="0" eb="3">
      <t>セイゾウギョウ</t>
    </rPh>
    <rPh sb="11" eb="13">
      <t>サクゲン</t>
    </rPh>
    <rPh sb="13" eb="15">
      <t>タイサク</t>
    </rPh>
    <rPh sb="15" eb="17">
      <t>シエン</t>
    </rPh>
    <rPh sb="17" eb="19">
      <t>ジギョウ</t>
    </rPh>
    <phoneticPr fontId="3"/>
  </si>
  <si>
    <t>１．事業報告書
２．補助対象経費に係る請求明細の分かるもの
３．領収書等補助対象経費の支払いが完了したことが分かるもの
４．市税に滞納がないことが分かる証明書</t>
    <rPh sb="2" eb="7">
      <t>ジギョウホウコクショ</t>
    </rPh>
    <rPh sb="10" eb="16">
      <t>ホジョタイショウケイヒ</t>
    </rPh>
    <rPh sb="17" eb="18">
      <t>カカ</t>
    </rPh>
    <rPh sb="19" eb="21">
      <t>セイキュウ</t>
    </rPh>
    <rPh sb="21" eb="23">
      <t>メイサイ</t>
    </rPh>
    <rPh sb="24" eb="25">
      <t>ワ</t>
    </rPh>
    <phoneticPr fontId="3"/>
  </si>
  <si>
    <t>フリガナ</t>
  </si>
  <si>
    <t>添付書類</t>
    <rPh sb="0" eb="2">
      <t>テンプ</t>
    </rPh>
    <rPh sb="2" eb="4">
      <t>ショルイ</t>
    </rPh>
    <phoneticPr fontId="3"/>
  </si>
  <si>
    <t>製造現場デジタル化支援事業</t>
    <rPh sb="0" eb="4">
      <t>セイゾウゲンバ</t>
    </rPh>
    <rPh sb="8" eb="9">
      <t>カ</t>
    </rPh>
    <rPh sb="9" eb="11">
      <t>シエン</t>
    </rPh>
    <rPh sb="11" eb="13">
      <t>ジギョウ</t>
    </rPh>
    <phoneticPr fontId="3"/>
  </si>
  <si>
    <t>導入更新費</t>
    <rPh sb="0" eb="2">
      <t>ドウニュウ</t>
    </rPh>
    <rPh sb="4" eb="5">
      <t>ヒ</t>
    </rPh>
    <phoneticPr fontId="3"/>
  </si>
  <si>
    <t>１．事業計画書
２．設備導入計画承認書の写し
３．導入した設備の取得に係る契約書
　　または見積書及びその明細の写し
４．導入した設備の検収を証する書類</t>
    <rPh sb="2" eb="7">
      <t>ジギョウケイカクショ</t>
    </rPh>
    <rPh sb="10" eb="12">
      <t>セツビ</t>
    </rPh>
    <rPh sb="12" eb="14">
      <t>ドウニュウ</t>
    </rPh>
    <rPh sb="14" eb="16">
      <t>ケイカク</t>
    </rPh>
    <rPh sb="16" eb="19">
      <t>ショウニンショ</t>
    </rPh>
    <rPh sb="20" eb="21">
      <t>ウツ</t>
    </rPh>
    <phoneticPr fontId="3"/>
  </si>
  <si>
    <t>41映像・音声・文字情報制作業</t>
    <rPh sb="2" eb="4">
      <t>エイゾウ</t>
    </rPh>
    <rPh sb="5" eb="7">
      <t>オンセイ</t>
    </rPh>
    <rPh sb="8" eb="10">
      <t>モジ</t>
    </rPh>
    <rPh sb="10" eb="12">
      <t>ジョウホウ</t>
    </rPh>
    <rPh sb="12" eb="14">
      <t>セイサク</t>
    </rPh>
    <rPh sb="14" eb="15">
      <t>ギョウ</t>
    </rPh>
    <phoneticPr fontId="17"/>
  </si>
  <si>
    <t>32その他の製造業</t>
  </si>
  <si>
    <t>松江市小規模企業者支援事業補助金</t>
    <rPh sb="0" eb="3">
      <t>マツエシ</t>
    </rPh>
    <rPh sb="3" eb="9">
      <t>ショウキボキギョウシャ</t>
    </rPh>
    <rPh sb="9" eb="16">
      <t>シエンジギョウホジョキン</t>
    </rPh>
    <phoneticPr fontId="3"/>
  </si>
  <si>
    <t>口座名義人は、依頼者の名義であることを確認した。</t>
    <rPh sb="0" eb="2">
      <t>コウザ</t>
    </rPh>
    <rPh sb="2" eb="5">
      <t>メイギニン</t>
    </rPh>
    <rPh sb="7" eb="10">
      <t>イライシャ</t>
    </rPh>
    <rPh sb="11" eb="13">
      <t>メイギ</t>
    </rPh>
    <rPh sb="19" eb="21">
      <t>カクニン</t>
    </rPh>
    <phoneticPr fontId="3"/>
  </si>
  <si>
    <t>松江市から受ける支払金は、下記の口座に振り込んでください。</t>
    <rPh sb="0" eb="3">
      <t>マツエシ</t>
    </rPh>
    <rPh sb="5" eb="6">
      <t>ウ</t>
    </rPh>
    <rPh sb="8" eb="11">
      <t>シハライキン</t>
    </rPh>
    <rPh sb="13" eb="15">
      <t>カキ</t>
    </rPh>
    <rPh sb="16" eb="18">
      <t>コウザ</t>
    </rPh>
    <rPh sb="19" eb="20">
      <t>フ</t>
    </rPh>
    <rPh sb="21" eb="22">
      <t>コ</t>
    </rPh>
    <phoneticPr fontId="3"/>
  </si>
  <si>
    <t>代表者氏名</t>
    <rPh sb="0" eb="3">
      <t>ダイヒョウシャ</t>
    </rPh>
    <rPh sb="3" eb="5">
      <t>シメイ</t>
    </rPh>
    <phoneticPr fontId="3"/>
  </si>
  <si>
    <t>代表取締役</t>
    <rPh sb="0" eb="5">
      <t>ダイヒョウトリシマリヤク</t>
    </rPh>
    <phoneticPr fontId="3"/>
  </si>
  <si>
    <t>受領する金銭の内容</t>
    <rPh sb="0" eb="2">
      <t>ジュリョウ</t>
    </rPh>
    <rPh sb="4" eb="6">
      <t>キンセン</t>
    </rPh>
    <rPh sb="7" eb="9">
      <t>ナイヨウ</t>
    </rPh>
    <phoneticPr fontId="3"/>
  </si>
  <si>
    <t>（</t>
  </si>
  <si>
    <t>松江市人材育成支援事業補助金</t>
    <rPh sb="0" eb="3">
      <t>マツエシ</t>
    </rPh>
    <rPh sb="3" eb="7">
      <t>ジンザイイクセイ</t>
    </rPh>
    <rPh sb="7" eb="9">
      <t>シエン</t>
    </rPh>
    <rPh sb="9" eb="11">
      <t>ジギョウ</t>
    </rPh>
    <rPh sb="11" eb="14">
      <t>ホジョキン</t>
    </rPh>
    <phoneticPr fontId="3"/>
  </si>
  <si>
    <t>申請時添付書類</t>
    <rPh sb="0" eb="2">
      <t>シンセイ</t>
    </rPh>
    <rPh sb="2" eb="3">
      <t>ジ</t>
    </rPh>
    <rPh sb="3" eb="7">
      <t>テンプショルイ</t>
    </rPh>
    <phoneticPr fontId="3"/>
  </si>
  <si>
    <t>機械装置・工具器具費</t>
    <rPh sb="0" eb="4">
      <t>キカイソウチ</t>
    </rPh>
    <rPh sb="5" eb="10">
      <t>コウグキグヒ</t>
    </rPh>
    <phoneticPr fontId="3"/>
  </si>
  <si>
    <t>１．事業計画書
２．見積書及びその明細の写し
３．直近2期分の決算書の写し</t>
    <rPh sb="2" eb="4">
      <t>ジギョウ</t>
    </rPh>
    <rPh sb="4" eb="7">
      <t>ケイカクショ</t>
    </rPh>
    <rPh sb="25" eb="27">
      <t>チョッキン</t>
    </rPh>
    <rPh sb="28" eb="30">
      <t>キブン</t>
    </rPh>
    <rPh sb="31" eb="34">
      <t>ケッサンショ</t>
    </rPh>
    <rPh sb="35" eb="36">
      <t>ウツ</t>
    </rPh>
    <phoneticPr fontId="3"/>
  </si>
  <si>
    <t>金融機関名</t>
    <rPh sb="0" eb="5">
      <t>キンユウキカンメイ</t>
    </rPh>
    <phoneticPr fontId="3"/>
  </si>
  <si>
    <t>預金種目</t>
    <rPh sb="0" eb="2">
      <t>ヨキン</t>
    </rPh>
    <rPh sb="2" eb="4">
      <t>シュモク</t>
    </rPh>
    <phoneticPr fontId="3"/>
  </si>
  <si>
    <t>口座名義人　氏名</t>
    <rPh sb="0" eb="2">
      <t>コウザ</t>
    </rPh>
    <rPh sb="2" eb="5">
      <t>メイギニン</t>
    </rPh>
    <rPh sb="6" eb="8">
      <t>シメイ</t>
    </rPh>
    <phoneticPr fontId="3"/>
  </si>
  <si>
    <t>09食料品製造業</t>
  </si>
  <si>
    <t>松江市新製品・新技術開発支援事業補助金</t>
    <rPh sb="0" eb="3">
      <t>マツエシ</t>
    </rPh>
    <rPh sb="3" eb="6">
      <t>シンセイヒン</t>
    </rPh>
    <rPh sb="7" eb="12">
      <t>シンギジュツカイハツ</t>
    </rPh>
    <rPh sb="12" eb="14">
      <t>シエン</t>
    </rPh>
    <rPh sb="14" eb="19">
      <t>ジギョウホジョキン</t>
    </rPh>
    <phoneticPr fontId="3"/>
  </si>
  <si>
    <t>口座番号</t>
    <rPh sb="0" eb="2">
      <t>コウザ</t>
    </rPh>
    <rPh sb="2" eb="4">
      <t>バンゴウ</t>
    </rPh>
    <phoneticPr fontId="3"/>
  </si>
  <si>
    <t>報告時添付書類</t>
    <rPh sb="0" eb="3">
      <t>ホウコクジ</t>
    </rPh>
    <rPh sb="3" eb="7">
      <t>テンプショルイ</t>
    </rPh>
    <phoneticPr fontId="3"/>
  </si>
  <si>
    <t>０８５２－XX-XXXX</t>
  </si>
  <si>
    <t>22鉄鋼業</t>
  </si>
  <si>
    <t>様式第1号（第4条関係）</t>
    <rPh sb="0" eb="2">
      <t>ヨウシキ</t>
    </rPh>
    <rPh sb="2" eb="3">
      <t>ダイ</t>
    </rPh>
    <rPh sb="4" eb="5">
      <t>ゴウ</t>
    </rPh>
    <phoneticPr fontId="3"/>
  </si>
  <si>
    <t>設備改修費</t>
    <rPh sb="0" eb="2">
      <t>セツビ</t>
    </rPh>
    <rPh sb="2" eb="5">
      <t>カイシュウヒ</t>
    </rPh>
    <phoneticPr fontId="3"/>
  </si>
  <si>
    <t>１．普通</t>
  </si>
  <si>
    <t>１．事業計画書
２．補助事業の概要補足資料
３．直近2期分の決算書の写し</t>
    <rPh sb="2" eb="4">
      <t>ジギョウ</t>
    </rPh>
    <rPh sb="4" eb="7">
      <t>ケイカクショ</t>
    </rPh>
    <rPh sb="10" eb="14">
      <t>ホジョジギョウ</t>
    </rPh>
    <rPh sb="15" eb="17">
      <t>ガイヨウ</t>
    </rPh>
    <rPh sb="17" eb="21">
      <t>ホソクシリョウ</t>
    </rPh>
    <rPh sb="24" eb="26">
      <t>チョッキン</t>
    </rPh>
    <rPh sb="27" eb="29">
      <t>キブン</t>
    </rPh>
    <rPh sb="30" eb="33">
      <t>ケッサンショ</t>
    </rPh>
    <rPh sb="34" eb="35">
      <t>ウツ</t>
    </rPh>
    <phoneticPr fontId="3"/>
  </si>
  <si>
    <t>23非鉄金属製造業</t>
  </si>
  <si>
    <t>申請者</t>
    <rPh sb="0" eb="3">
      <t>シンセイシャ</t>
    </rPh>
    <phoneticPr fontId="3"/>
  </si>
  <si>
    <t>-</t>
  </si>
  <si>
    <t>19ゴム製品製造業</t>
  </si>
  <si>
    <t>支店</t>
  </si>
  <si>
    <t>口 座 振 込 依 頼 書</t>
    <rPh sb="0" eb="1">
      <t>クチ</t>
    </rPh>
    <rPh sb="2" eb="3">
      <t>ザ</t>
    </rPh>
    <rPh sb="4" eb="5">
      <t>シン</t>
    </rPh>
    <rPh sb="6" eb="7">
      <t>コ</t>
    </rPh>
    <rPh sb="8" eb="9">
      <t>イ</t>
    </rPh>
    <rPh sb="10" eb="11">
      <t>ライ</t>
    </rPh>
    <rPh sb="12" eb="13">
      <t>ショ</t>
    </rPh>
    <phoneticPr fontId="18"/>
  </si>
  <si>
    <t>その他経費</t>
    <rPh sb="2" eb="3">
      <t>タ</t>
    </rPh>
    <rPh sb="3" eb="5">
      <t>ケイヒ</t>
    </rPh>
    <phoneticPr fontId="3"/>
  </si>
  <si>
    <t>(ものづくり産業支援センター提出用）</t>
    <rPh sb="6" eb="10">
      <t>サンギョウシエン</t>
    </rPh>
    <rPh sb="14" eb="17">
      <t>テイシュツヨウ</t>
    </rPh>
    <phoneticPr fontId="3"/>
  </si>
  <si>
    <t>銀行</t>
  </si>
  <si>
    <t>）</t>
  </si>
  <si>
    <t>連番</t>
    <rPh sb="0" eb="2">
      <t>レンバン</t>
    </rPh>
    <phoneticPr fontId="3"/>
  </si>
  <si>
    <t>１．事業計画書
２．人材育成計画書
３．補助事業の概要補足資料資料
４．見積書及びその明細の写し
５．直近2期分の決算書の写し</t>
    <rPh sb="2" eb="4">
      <t>ジギョウ</t>
    </rPh>
    <rPh sb="4" eb="7">
      <t>ケイカクショ</t>
    </rPh>
    <rPh sb="10" eb="14">
      <t>ジンザイイクセイ</t>
    </rPh>
    <rPh sb="14" eb="16">
      <t>ケイカク</t>
    </rPh>
    <rPh sb="16" eb="17">
      <t>ショ</t>
    </rPh>
    <rPh sb="25" eb="31">
      <t>ガイヨウホソクシリョウ</t>
    </rPh>
    <rPh sb="46" eb="47">
      <t>ウツ</t>
    </rPh>
    <rPh sb="51" eb="53">
      <t>チョッキン</t>
    </rPh>
    <rPh sb="54" eb="56">
      <t>キブン</t>
    </rPh>
    <rPh sb="57" eb="60">
      <t>ケッサンショ</t>
    </rPh>
    <rPh sb="61" eb="62">
      <t>ウツ</t>
    </rPh>
    <phoneticPr fontId="3"/>
  </si>
  <si>
    <t>補助金名</t>
    <rPh sb="0" eb="4">
      <t>ホジョキンメイ</t>
    </rPh>
    <phoneticPr fontId="3"/>
  </si>
  <si>
    <t>事業名</t>
    <rPh sb="0" eb="3">
      <t>ジギョウメイ</t>
    </rPh>
    <phoneticPr fontId="3"/>
  </si>
  <si>
    <t>38放送業</t>
    <rPh sb="2" eb="5">
      <t>ホウソウギョウ</t>
    </rPh>
    <phoneticPr fontId="17"/>
  </si>
  <si>
    <t>松江市設備導入支援事業補助金</t>
    <rPh sb="0" eb="3">
      <t>マツエシ</t>
    </rPh>
    <rPh sb="3" eb="7">
      <t>セツビドウニュウ</t>
    </rPh>
    <rPh sb="7" eb="14">
      <t>シエンジギョウホジョキン</t>
    </rPh>
    <phoneticPr fontId="3"/>
  </si>
  <si>
    <t>新分野進出支援事業</t>
    <rPh sb="0" eb="9">
      <t>シンブンヤシンシュツシエンジギョウ</t>
    </rPh>
    <phoneticPr fontId="3"/>
  </si>
  <si>
    <t>１．事業報告書
２．人材育成報告書
３．補助事業の実施が確認できる資料
４．補助対象経費に係る請求明細の分かるもの
５．領収書等補助対象経費の支払いが分かるもの
６．市税に滞納がないことが分かる証明書</t>
    <rPh sb="2" eb="7">
      <t>ジギョウホウコクショ</t>
    </rPh>
    <rPh sb="10" eb="14">
      <t>ジンザイイクセイ</t>
    </rPh>
    <rPh sb="14" eb="17">
      <t>ホウコクショ</t>
    </rPh>
    <rPh sb="20" eb="24">
      <t>ホジョジギョウ</t>
    </rPh>
    <rPh sb="25" eb="27">
      <t>ジッシ</t>
    </rPh>
    <rPh sb="28" eb="30">
      <t>カクニン</t>
    </rPh>
    <rPh sb="33" eb="35">
      <t>シリョウ</t>
    </rPh>
    <rPh sb="38" eb="44">
      <t>ホジョタイショウケイヒ</t>
    </rPh>
    <rPh sb="45" eb="46">
      <t>カカ</t>
    </rPh>
    <rPh sb="47" eb="49">
      <t>セイキュウ</t>
    </rPh>
    <rPh sb="49" eb="51">
      <t>メイサイ</t>
    </rPh>
    <rPh sb="52" eb="53">
      <t>ワ</t>
    </rPh>
    <phoneticPr fontId="3"/>
  </si>
  <si>
    <t>松江市デジタル化支援事業補助金</t>
    <rPh sb="0" eb="3">
      <t>マツエシ</t>
    </rPh>
    <rPh sb="7" eb="8">
      <t>カ</t>
    </rPh>
    <rPh sb="8" eb="10">
      <t>シエン</t>
    </rPh>
    <rPh sb="10" eb="15">
      <t>ジギョウホジョキン</t>
    </rPh>
    <phoneticPr fontId="3"/>
  </si>
  <si>
    <t>製造業エネルギーコスト削減対策支援事業（県補助金併用）</t>
    <rPh sb="20" eb="21">
      <t>ケン</t>
    </rPh>
    <rPh sb="21" eb="24">
      <t>ホジョキン</t>
    </rPh>
    <rPh sb="24" eb="26">
      <t>ヘイヨウ</t>
    </rPh>
    <phoneticPr fontId="3"/>
  </si>
  <si>
    <t>松江市環境負荷軽減活動支援事業補助金</t>
    <rPh sb="0" eb="3">
      <t>マツエシ</t>
    </rPh>
    <rPh sb="3" eb="9">
      <t>カンキョウフカケイゲン</t>
    </rPh>
    <rPh sb="9" eb="11">
      <t>カツドウ</t>
    </rPh>
    <rPh sb="11" eb="18">
      <t>シエンジギョウホジョキン</t>
    </rPh>
    <phoneticPr fontId="3"/>
  </si>
  <si>
    <t>工事請負費</t>
    <rPh sb="0" eb="5">
      <t>コウジウケオイヒ</t>
    </rPh>
    <phoneticPr fontId="3"/>
  </si>
  <si>
    <t>松江市職場改善活動支援事業補助金</t>
    <rPh sb="0" eb="3">
      <t>マツエシ</t>
    </rPh>
    <rPh sb="3" eb="9">
      <t>ショクバカイゼンカツドウ</t>
    </rPh>
    <rPh sb="9" eb="11">
      <t>シエン</t>
    </rPh>
    <rPh sb="11" eb="13">
      <t>ジギョウ</t>
    </rPh>
    <rPh sb="13" eb="16">
      <t>ホジョキン</t>
    </rPh>
    <phoneticPr fontId="3"/>
  </si>
  <si>
    <t>備品購入費</t>
    <rPh sb="0" eb="5">
      <t>ビヒンコウニュウヒ</t>
    </rPh>
    <phoneticPr fontId="3"/>
  </si>
  <si>
    <t>基本情報設定</t>
    <rPh sb="0" eb="4">
      <t>キホンジョウホウ</t>
    </rPh>
    <rPh sb="4" eb="6">
      <t>セッテイ</t>
    </rPh>
    <phoneticPr fontId="3"/>
  </si>
  <si>
    <t>松江市販路開拓支援事業補助金</t>
    <rPh sb="0" eb="3">
      <t>マツエシ</t>
    </rPh>
    <rPh sb="3" eb="14">
      <t>ハンロカイタクシエンジギョウホジョキン</t>
    </rPh>
    <phoneticPr fontId="3"/>
  </si>
  <si>
    <t>１．事業計画書
２．IT等の導入の概要がわかるもの
３．IT等の導入にかかる経費の見積書及びその明細
４．直近2期分の決算書の写し</t>
  </si>
  <si>
    <t>省力化実践支援事業</t>
    <rPh sb="0" eb="9">
      <t>ショウリョクカジッセンシエンジギョウ</t>
    </rPh>
    <phoneticPr fontId="3"/>
  </si>
  <si>
    <t>脱炭素経営推進事業</t>
    <rPh sb="0" eb="5">
      <t>ダツタンソケイエイ</t>
    </rPh>
    <rPh sb="5" eb="9">
      <t>スイシンジギョウ</t>
    </rPh>
    <phoneticPr fontId="3"/>
  </si>
  <si>
    <t>人材確保支援事業</t>
    <rPh sb="0" eb="4">
      <t>ジンザイカクホ</t>
    </rPh>
    <rPh sb="4" eb="8">
      <t>シエンジギョウ</t>
    </rPh>
    <phoneticPr fontId="3"/>
  </si>
  <si>
    <t>研修等受講支援事業</t>
    <rPh sb="0" eb="3">
      <t>ケンシュウトウ</t>
    </rPh>
    <rPh sb="3" eb="5">
      <t>ジュコウ</t>
    </rPh>
    <rPh sb="5" eb="9">
      <t>シエンジギョウ</t>
    </rPh>
    <phoneticPr fontId="3"/>
  </si>
  <si>
    <t>１．事業計画書
２．見積書及びその明細の写し
４．取得する工作機械等のカタログ
　　または補修する工作機械の写真
３．直近2期分の決算書の写し</t>
    <rPh sb="2" eb="4">
      <t>ジギョウ</t>
    </rPh>
    <rPh sb="4" eb="7">
      <t>ケイカクショ</t>
    </rPh>
    <rPh sb="10" eb="13">
      <t>ミツモリショ</t>
    </rPh>
    <rPh sb="13" eb="14">
      <t>オヨ</t>
    </rPh>
    <rPh sb="17" eb="19">
      <t>メイサイ</t>
    </rPh>
    <rPh sb="20" eb="21">
      <t>ウツ</t>
    </rPh>
    <rPh sb="59" eb="61">
      <t>チョッキン</t>
    </rPh>
    <rPh sb="62" eb="64">
      <t>キブン</t>
    </rPh>
    <rPh sb="65" eb="68">
      <t>ケッサンショ</t>
    </rPh>
    <rPh sb="69" eb="70">
      <t>ウツ</t>
    </rPh>
    <phoneticPr fontId="3"/>
  </si>
  <si>
    <t>技能検定取得支援事業</t>
    <rPh sb="0" eb="4">
      <t>ギノウケンテイ</t>
    </rPh>
    <rPh sb="4" eb="6">
      <t>シュトク</t>
    </rPh>
    <rPh sb="6" eb="10">
      <t>シエンジギョウ</t>
    </rPh>
    <phoneticPr fontId="3"/>
  </si>
  <si>
    <t>その他経費</t>
    <rPh sb="2" eb="5">
      <t>タケイヒ</t>
    </rPh>
    <phoneticPr fontId="3"/>
  </si>
  <si>
    <t>職場改善活動支援事業</t>
    <rPh sb="0" eb="4">
      <t>ショクバカイゼン</t>
    </rPh>
    <rPh sb="4" eb="8">
      <t>カツドウシエン</t>
    </rPh>
    <rPh sb="8" eb="10">
      <t>ジギョウ</t>
    </rPh>
    <phoneticPr fontId="3"/>
  </si>
  <si>
    <t>展示会等出展事業</t>
    <rPh sb="0" eb="4">
      <t>テンジカイトウ</t>
    </rPh>
    <rPh sb="4" eb="6">
      <t>シュッテン</t>
    </rPh>
    <rPh sb="6" eb="8">
      <t>ジギョウ</t>
    </rPh>
    <phoneticPr fontId="3"/>
  </si>
  <si>
    <t>海外進出支援事業</t>
    <rPh sb="0" eb="4">
      <t>カイガイシンシュツ</t>
    </rPh>
    <rPh sb="4" eb="8">
      <t>シエンジギョウ</t>
    </rPh>
    <phoneticPr fontId="3"/>
  </si>
  <si>
    <t>トライアル事業</t>
    <rPh sb="5" eb="7">
      <t>ジギョウ</t>
    </rPh>
    <phoneticPr fontId="3"/>
  </si>
  <si>
    <t>技術指導受入費</t>
    <rPh sb="0" eb="4">
      <t>ギジュツシドウ</t>
    </rPh>
    <rPh sb="4" eb="7">
      <t>ウケイレヒ</t>
    </rPh>
    <phoneticPr fontId="3"/>
  </si>
  <si>
    <t>実用化製品化事業</t>
    <rPh sb="0" eb="3">
      <t>ジツヨウカ</t>
    </rPh>
    <rPh sb="3" eb="6">
      <t>セイヒンカ</t>
    </rPh>
    <rPh sb="6" eb="8">
      <t>ジギョウ</t>
    </rPh>
    <phoneticPr fontId="3"/>
  </si>
  <si>
    <t>小規模企業者支援事業</t>
    <rPh sb="0" eb="6">
      <t>ショウキボキギョウシャ</t>
    </rPh>
    <rPh sb="6" eb="8">
      <t>シエン</t>
    </rPh>
    <rPh sb="8" eb="10">
      <t>ジギョウ</t>
    </rPh>
    <phoneticPr fontId="3"/>
  </si>
  <si>
    <t>★補助金申請欄</t>
    <rPh sb="1" eb="4">
      <t>ホジョキン</t>
    </rPh>
    <rPh sb="4" eb="6">
      <t>シンセイ</t>
    </rPh>
    <rPh sb="6" eb="7">
      <t>ラン</t>
    </rPh>
    <phoneticPr fontId="3"/>
  </si>
  <si>
    <t>代表</t>
    <rPh sb="0" eb="2">
      <t>ダイヒョウ</t>
    </rPh>
    <phoneticPr fontId="3"/>
  </si>
  <si>
    <t>設備本体費</t>
    <rPh sb="0" eb="2">
      <t>セツビ</t>
    </rPh>
    <rPh sb="2" eb="5">
      <t>ホンタイヒ</t>
    </rPh>
    <phoneticPr fontId="3"/>
  </si>
  <si>
    <t>補助事業等の経費所要額
(補助対象経費)</t>
    <rPh sb="2" eb="5">
      <t>ジギョウトウ</t>
    </rPh>
    <rPh sb="6" eb="8">
      <t>ケイヒ</t>
    </rPh>
    <rPh sb="8" eb="11">
      <t>ショヨウガク</t>
    </rPh>
    <rPh sb="13" eb="19">
      <t>ホジョタイショウケイヒ</t>
    </rPh>
    <phoneticPr fontId="3"/>
  </si>
  <si>
    <t>エネルギー効率改善事業</t>
    <rPh sb="5" eb="7">
      <t>コウリツ</t>
    </rPh>
    <rPh sb="7" eb="9">
      <t>カイゼン</t>
    </rPh>
    <rPh sb="9" eb="11">
      <t>ジギョウ</t>
    </rPh>
    <phoneticPr fontId="3"/>
  </si>
  <si>
    <t>申請者情報</t>
    <rPh sb="0" eb="3">
      <t>シンセイシャ</t>
    </rPh>
    <rPh sb="3" eb="5">
      <t>ジョウホウ</t>
    </rPh>
    <phoneticPr fontId="3"/>
  </si>
  <si>
    <t>企業名</t>
    <rPh sb="0" eb="3">
      <t>キギョウメイ</t>
    </rPh>
    <phoneticPr fontId="3"/>
  </si>
  <si>
    <t>代表者役職</t>
    <rPh sb="0" eb="3">
      <t>ダイヒョウシャ</t>
    </rPh>
    <rPh sb="3" eb="5">
      <t>ヤクショク</t>
    </rPh>
    <phoneticPr fontId="3"/>
  </si>
  <si>
    <t>代表者生年月日</t>
    <rPh sb="0" eb="3">
      <t>ダイヒョウシャ</t>
    </rPh>
    <rPh sb="3" eb="7">
      <t>セイネンガッピ</t>
    </rPh>
    <phoneticPr fontId="3"/>
  </si>
  <si>
    <t>補助事業名</t>
    <rPh sb="0" eb="2">
      <t>ホジョ</t>
    </rPh>
    <rPh sb="2" eb="4">
      <t>ジギョウ</t>
    </rPh>
    <rPh sb="4" eb="5">
      <t>メイ</t>
    </rPh>
    <phoneticPr fontId="3"/>
  </si>
  <si>
    <t>株式会社〇〇製作所</t>
    <rPh sb="0" eb="4">
      <t>カブシキガイシャ</t>
    </rPh>
    <rPh sb="6" eb="9">
      <t>セイサクショ</t>
    </rPh>
    <phoneticPr fontId="3"/>
  </si>
  <si>
    <t>代表者ふりがな</t>
    <rPh sb="0" eb="3">
      <t>ダイヒョウシャ</t>
    </rPh>
    <phoneticPr fontId="3"/>
  </si>
  <si>
    <t>島根県松江市末次町８６</t>
    <rPh sb="0" eb="3">
      <t>シマネケン</t>
    </rPh>
    <rPh sb="3" eb="6">
      <t>マツエシ</t>
    </rPh>
    <rPh sb="6" eb="9">
      <t>スエツグチョウ</t>
    </rPh>
    <phoneticPr fontId="3"/>
  </si>
  <si>
    <t>入力箇所</t>
    <rPh sb="0" eb="4">
      <t>ニュウリョクカショ</t>
    </rPh>
    <phoneticPr fontId="3"/>
  </si>
  <si>
    <t>注意事項</t>
    <rPh sb="0" eb="4">
      <t>チュウイジコウ</t>
    </rPh>
    <phoneticPr fontId="3"/>
  </si>
  <si>
    <t>14パルプ・紙・紙加工品製造業</t>
  </si>
  <si>
    <t>補助金
種類</t>
    <rPh sb="0" eb="3">
      <t>ホジョキン</t>
    </rPh>
    <rPh sb="4" eb="6">
      <t>シュルイ</t>
    </rPh>
    <phoneticPr fontId="3"/>
  </si>
  <si>
    <t>16化学工業</t>
  </si>
  <si>
    <t>31輸送用機械器具製造業</t>
  </si>
  <si>
    <t>１．県補助金の交付確定通知書の写し
２．県補助金の交付確定を受けた事業の
　　内容及び予算が分かるもの
３．県補助事業経費内訳書</t>
    <rPh sb="9" eb="11">
      <t>カクテイ</t>
    </rPh>
    <rPh sb="27" eb="29">
      <t>カクテイ</t>
    </rPh>
    <phoneticPr fontId="3"/>
  </si>
  <si>
    <t>（別紙2）</t>
    <rPh sb="1" eb="3">
      <t>べっし</t>
    </rPh>
    <phoneticPr fontId="3" type="Hiragana"/>
  </si>
  <si>
    <t>製造業エネルギーコスト削減対策支援事業（県補助金併用）</t>
    <rPh sb="0" eb="3">
      <t>セイゾウギョウ</t>
    </rPh>
    <rPh sb="11" eb="13">
      <t>サクゲン</t>
    </rPh>
    <rPh sb="13" eb="15">
      <t>タイサク</t>
    </rPh>
    <rPh sb="15" eb="17">
      <t>シエン</t>
    </rPh>
    <rPh sb="17" eb="19">
      <t>ジギョウ</t>
    </rPh>
    <rPh sb="20" eb="21">
      <t>ケン</t>
    </rPh>
    <rPh sb="21" eb="24">
      <t>ホジョキン</t>
    </rPh>
    <rPh sb="24" eb="26">
      <t>ヘイヨウ</t>
    </rPh>
    <phoneticPr fontId="3"/>
  </si>
  <si>
    <t>松江　太郎</t>
    <rPh sb="0" eb="2">
      <t>マツエ</t>
    </rPh>
    <rPh sb="3" eb="5">
      <t>タロウ</t>
    </rPh>
    <phoneticPr fontId="3"/>
  </si>
  <si>
    <t>30情報通信機械器具製造業</t>
  </si>
  <si>
    <t>補修費</t>
    <rPh sb="0" eb="3">
      <t>ホシュウヒ</t>
    </rPh>
    <phoneticPr fontId="3"/>
  </si>
  <si>
    <t>松江市補助金の交付申請額</t>
    <rPh sb="0" eb="3">
      <t>まつえし</t>
    </rPh>
    <rPh sb="3" eb="6">
      <t>ほじょきん</t>
    </rPh>
    <rPh sb="7" eb="9">
      <t>こうふ</t>
    </rPh>
    <rPh sb="9" eb="12">
      <t>しんせいがく</t>
    </rPh>
    <phoneticPr fontId="3" type="Hiragana"/>
  </si>
  <si>
    <t>40インターネット附随サービス業</t>
    <rPh sb="9" eb="11">
      <t>フズイ</t>
    </rPh>
    <rPh sb="15" eb="16">
      <t>ギョウ</t>
    </rPh>
    <phoneticPr fontId="17"/>
  </si>
  <si>
    <t>郵便番号（ハイフンなし）</t>
    <rPh sb="0" eb="4">
      <t>ユウビンバンゴウ</t>
    </rPh>
    <phoneticPr fontId="3"/>
  </si>
  <si>
    <t>財団助成金の補助対象経費合計</t>
    <rPh sb="6" eb="8">
      <t>ほじょ</t>
    </rPh>
    <rPh sb="8" eb="10">
      <t>たいしょう</t>
    </rPh>
    <rPh sb="10" eb="12">
      <t>けいひ</t>
    </rPh>
    <rPh sb="12" eb="14">
      <t>ごうけい</t>
    </rPh>
    <phoneticPr fontId="3" type="Hiragana"/>
  </si>
  <si>
    <t>補助事業名</t>
    <rPh sb="0" eb="2">
      <t>ほじょ</t>
    </rPh>
    <rPh sb="2" eb="4">
      <t>じぎょう</t>
    </rPh>
    <rPh sb="4" eb="5">
      <t>めい</t>
    </rPh>
    <phoneticPr fontId="3" type="Hiragana"/>
  </si>
  <si>
    <t>人材紹介経費</t>
    <rPh sb="0" eb="2">
      <t>ジンザイ</t>
    </rPh>
    <rPh sb="2" eb="4">
      <t>ショウカイ</t>
    </rPh>
    <rPh sb="4" eb="6">
      <t>ケイヒ</t>
    </rPh>
    <phoneticPr fontId="3"/>
  </si>
  <si>
    <t>その他</t>
    <rPh sb="2" eb="3">
      <t>タ</t>
    </rPh>
    <phoneticPr fontId="3"/>
  </si>
  <si>
    <t>10飲料・たばこ・飼料製造業</t>
  </si>
  <si>
    <t>情報通信業</t>
    <rPh sb="0" eb="2">
      <t>ジョウホウ</t>
    </rPh>
    <rPh sb="2" eb="4">
      <t>ツウシン</t>
    </rPh>
    <rPh sb="4" eb="5">
      <t>ギョウ</t>
    </rPh>
    <phoneticPr fontId="3"/>
  </si>
  <si>
    <t>労務環境整備費</t>
    <rPh sb="0" eb="7">
      <t>ロウムカンキョウセイビヒ</t>
    </rPh>
    <phoneticPr fontId="3"/>
  </si>
  <si>
    <t>11繊維工業</t>
  </si>
  <si>
    <t>12木材・木製品製造業</t>
  </si>
  <si>
    <t>15印刷・同関連業</t>
  </si>
  <si>
    <t>18プラスチック製品製造業</t>
  </si>
  <si>
    <t>20なめし革・同製品・毛皮製造業</t>
  </si>
  <si>
    <t>24金属製品製造業</t>
  </si>
  <si>
    <t>21窯業・土石製品製造業</t>
  </si>
  <si>
    <t>27業務用機械器具製造業</t>
  </si>
  <si>
    <t>29電気機械器具製造業</t>
  </si>
  <si>
    <t>小計</t>
    <rPh sb="0" eb="1">
      <t>しょう</t>
    </rPh>
    <rPh sb="1" eb="2">
      <t>けい</t>
    </rPh>
    <phoneticPr fontId="3" type="Hiragana"/>
  </si>
  <si>
    <t>広報費</t>
    <rPh sb="0" eb="3">
      <t>コウホウヒ</t>
    </rPh>
    <phoneticPr fontId="3"/>
  </si>
  <si>
    <t>担当者連絡先</t>
    <rPh sb="0" eb="3">
      <t>タントウシャ</t>
    </rPh>
    <rPh sb="3" eb="6">
      <t>レンラクサキ</t>
    </rPh>
    <phoneticPr fontId="3"/>
  </si>
  <si>
    <t>ITツール改修費</t>
    <rPh sb="5" eb="8">
      <t>カイシュウヒ</t>
    </rPh>
    <phoneticPr fontId="3"/>
  </si>
  <si>
    <t>１．事業計画書
２．IT等の導入又は改修の概要がわかるもの
３．IT等の導入又は改修にかかる経費の見積書
　　及びその明細
４．直近2期分の決算書の写し</t>
  </si>
  <si>
    <t>１．事業計画書
２．補助事業の概要補足資料
３．見積書及びその明細の写し
４．直近2期分の決算書の写し</t>
    <rPh sb="2" eb="4">
      <t>ジギョウ</t>
    </rPh>
    <rPh sb="4" eb="7">
      <t>ケイカクショ</t>
    </rPh>
    <rPh sb="10" eb="14">
      <t>ホジョジギョウ</t>
    </rPh>
    <rPh sb="15" eb="17">
      <t>ガイヨウ</t>
    </rPh>
    <rPh sb="17" eb="21">
      <t>ホソクシリョウ</t>
    </rPh>
    <rPh sb="24" eb="27">
      <t>ミツモリショ</t>
    </rPh>
    <rPh sb="27" eb="28">
      <t>オヨ</t>
    </rPh>
    <rPh sb="31" eb="33">
      <t>メイサイ</t>
    </rPh>
    <rPh sb="34" eb="35">
      <t>ウツ</t>
    </rPh>
    <rPh sb="39" eb="41">
      <t>チョッキン</t>
    </rPh>
    <rPh sb="42" eb="44">
      <t>キブン</t>
    </rPh>
    <rPh sb="45" eb="48">
      <t>ケッサンショ</t>
    </rPh>
    <rPh sb="49" eb="50">
      <t>ウツ</t>
    </rPh>
    <phoneticPr fontId="3"/>
  </si>
  <si>
    <t>原材料・副資材費</t>
    <rPh sb="0" eb="3">
      <t>ゲンザイリョウ</t>
    </rPh>
    <rPh sb="4" eb="8">
      <t>フクシザイヒ</t>
    </rPh>
    <phoneticPr fontId="3"/>
  </si>
  <si>
    <t>１．事業報告書
２．補助事業の実施が確認できる資料
３．補助対象経費に係る請求明細の分かるもの
４．領収書等補助対象経費の支払いが完了したことが分かるもの
５．市税に滞納がないことが分かる証明書</t>
    <rPh sb="2" eb="7">
      <t>ジギョウホウコクショ</t>
    </rPh>
    <rPh sb="10" eb="14">
      <t>ホジョジギョウ</t>
    </rPh>
    <rPh sb="15" eb="17">
      <t>ジッシ</t>
    </rPh>
    <rPh sb="18" eb="20">
      <t>カクニン</t>
    </rPh>
    <rPh sb="23" eb="25">
      <t>シリョウ</t>
    </rPh>
    <rPh sb="28" eb="34">
      <t>ホジョタイショウケイヒ</t>
    </rPh>
    <rPh sb="35" eb="36">
      <t>カカ</t>
    </rPh>
    <rPh sb="37" eb="39">
      <t>セイキュウ</t>
    </rPh>
    <rPh sb="39" eb="41">
      <t>メイサイ</t>
    </rPh>
    <rPh sb="42" eb="43">
      <t>ワ</t>
    </rPh>
    <phoneticPr fontId="3"/>
  </si>
  <si>
    <t>１．事業報告書
２．取得または補修した工作機械の写真
３．補助対象経費に係る請求明細の分かるもの
４．領収書等補助対象経費の支払いが完了したことが分かるもの
５．市税に滞納がないことが分かる証明書</t>
    <rPh sb="2" eb="7">
      <t>ジギョウホウコクショ</t>
    </rPh>
    <rPh sb="29" eb="35">
      <t>ホジョタイショウケイヒ</t>
    </rPh>
    <rPh sb="36" eb="37">
      <t>カカ</t>
    </rPh>
    <rPh sb="38" eb="40">
      <t>セイキュウ</t>
    </rPh>
    <rPh sb="40" eb="42">
      <t>メイサイ</t>
    </rPh>
    <rPh sb="43" eb="44">
      <t>ワ</t>
    </rPh>
    <phoneticPr fontId="3"/>
  </si>
  <si>
    <t>まつえ　たろう</t>
  </si>
  <si>
    <t>専門家経費</t>
    <rPh sb="0" eb="5">
      <t>センモンカケイヒ</t>
    </rPh>
    <phoneticPr fontId="3"/>
  </si>
  <si>
    <t>機械装置・工具器具費</t>
    <rPh sb="0" eb="4">
      <t>キカイソウチ</t>
    </rPh>
    <rPh sb="5" eb="7">
      <t>コウグ</t>
    </rPh>
    <rPh sb="7" eb="10">
      <t>キグヒ</t>
    </rPh>
    <phoneticPr fontId="3"/>
  </si>
  <si>
    <t>設備等導入費</t>
    <rPh sb="0" eb="3">
      <t>セツビトウ</t>
    </rPh>
    <rPh sb="3" eb="6">
      <t>ドウニュウヒ</t>
    </rPh>
    <phoneticPr fontId="3"/>
  </si>
  <si>
    <t>その他導入に
要する経費</t>
    <rPh sb="2" eb="3">
      <t>タ</t>
    </rPh>
    <rPh sb="3" eb="5">
      <t>ドウニュウ</t>
    </rPh>
    <rPh sb="7" eb="8">
      <t>ヨウ</t>
    </rPh>
    <rPh sb="10" eb="12">
      <t>ケイヒ</t>
    </rPh>
    <phoneticPr fontId="3"/>
  </si>
  <si>
    <t>会場費</t>
    <rPh sb="0" eb="3">
      <t>カイジョウヒ</t>
    </rPh>
    <phoneticPr fontId="3"/>
  </si>
  <si>
    <t>設備更新費</t>
    <rPh sb="0" eb="2">
      <t>セツビ</t>
    </rPh>
    <rPh sb="2" eb="4">
      <t>コウシン</t>
    </rPh>
    <rPh sb="4" eb="5">
      <t>ヒ</t>
    </rPh>
    <phoneticPr fontId="3"/>
  </si>
  <si>
    <t>教材費</t>
    <rPh sb="0" eb="3">
      <t>キョウザイヒ</t>
    </rPh>
    <phoneticPr fontId="3"/>
  </si>
  <si>
    <t>ITツール導入費</t>
    <rPh sb="5" eb="8">
      <t>ドウニュウヒ</t>
    </rPh>
    <phoneticPr fontId="3"/>
  </si>
  <si>
    <t>施設改修費</t>
    <rPh sb="0" eb="5">
      <t>シセツカイシュウヒ</t>
    </rPh>
    <phoneticPr fontId="3"/>
  </si>
  <si>
    <t>外注費</t>
    <rPh sb="0" eb="3">
      <t>ガイチュウヒ</t>
    </rPh>
    <phoneticPr fontId="3"/>
  </si>
  <si>
    <t>性能検査費</t>
    <rPh sb="0" eb="5">
      <t>セイノウケンサヒ</t>
    </rPh>
    <phoneticPr fontId="3"/>
  </si>
  <si>
    <t>性能検査費</t>
    <rPh sb="0" eb="4">
      <t>セイノウケンサ</t>
    </rPh>
    <rPh sb="4" eb="5">
      <t>ヒ</t>
    </rPh>
    <phoneticPr fontId="3"/>
  </si>
  <si>
    <t>１．事業報告書
２．補助対象経費に係る請求明細の分かるもの
３．領収書等補助対象経費の支払いが完了したことが分かるもの</t>
    <rPh sb="2" eb="7">
      <t>ジギョウホウコクショ</t>
    </rPh>
    <rPh sb="10" eb="16">
      <t>ホジョタイショウケイヒ</t>
    </rPh>
    <rPh sb="17" eb="18">
      <t>カカ</t>
    </rPh>
    <rPh sb="19" eb="21">
      <t>セイキュウ</t>
    </rPh>
    <rPh sb="21" eb="23">
      <t>メイサイ</t>
    </rPh>
    <rPh sb="24" eb="25">
      <t>ワ</t>
    </rPh>
    <phoneticPr fontId="3"/>
  </si>
  <si>
    <t>システム等導入費</t>
    <rPh sb="4" eb="5">
      <t>トウ</t>
    </rPh>
    <rPh sb="5" eb="8">
      <t>ドウニュウヒ</t>
    </rPh>
    <phoneticPr fontId="3"/>
  </si>
  <si>
    <r>
      <t>松江市内</t>
    </r>
    <r>
      <rPr>
        <sz val="11"/>
        <color theme="1"/>
        <rFont val="ＭＳ 明朝"/>
      </rPr>
      <t>での実施分（B）</t>
    </r>
    <rPh sb="0" eb="3">
      <t>まつえし</t>
    </rPh>
    <rPh sb="3" eb="4">
      <t>ない</t>
    </rPh>
    <rPh sb="6" eb="8">
      <t>じっし</t>
    </rPh>
    <rPh sb="8" eb="9">
      <t>ぶん</t>
    </rPh>
    <phoneticPr fontId="3" type="Hiragana"/>
  </si>
  <si>
    <t>No.</t>
  </si>
  <si>
    <t>実施場所</t>
    <rPh sb="0" eb="2">
      <t>じっし</t>
    </rPh>
    <rPh sb="2" eb="4">
      <t>ばしょ</t>
    </rPh>
    <phoneticPr fontId="3" type="Hiragana"/>
  </si>
  <si>
    <r>
      <t>松江市外</t>
    </r>
    <r>
      <rPr>
        <sz val="11"/>
        <color theme="1"/>
        <rFont val="ＭＳ 明朝"/>
      </rPr>
      <t>での実施分</t>
    </r>
    <rPh sb="0" eb="3">
      <t>まつえし</t>
    </rPh>
    <rPh sb="3" eb="4">
      <t>がい</t>
    </rPh>
    <rPh sb="6" eb="8">
      <t>じっし</t>
    </rPh>
    <rPh sb="8" eb="9">
      <t>ぶん</t>
    </rPh>
    <phoneticPr fontId="3" type="Hiragana"/>
  </si>
  <si>
    <t>交付確定額（A）</t>
    <rPh sb="0" eb="2">
      <t>こうふ</t>
    </rPh>
    <rPh sb="2" eb="4">
      <t>かくてい</t>
    </rPh>
    <rPh sb="4" eb="5">
      <t>がく</t>
    </rPh>
    <phoneticPr fontId="3" type="Hiragana"/>
  </si>
  <si>
    <t>松江市補助金の補助対象経費（（B）小計）</t>
    <rPh sb="0" eb="3">
      <t>まつえし</t>
    </rPh>
    <rPh sb="3" eb="6">
      <t>ほじょきん</t>
    </rPh>
    <rPh sb="7" eb="9">
      <t>ほじょ</t>
    </rPh>
    <rPh sb="9" eb="11">
      <t>たいしょう</t>
    </rPh>
    <rPh sb="11" eb="13">
      <t>けいひ</t>
    </rPh>
    <rPh sb="17" eb="19">
      <t>しょうけい</t>
    </rPh>
    <phoneticPr fontId="3" type="Hiragana"/>
  </si>
  <si>
    <t>補助事業等の交付申請額
及び請求額</t>
    <rPh sb="0" eb="5">
      <t>ホジョジギョウトウ</t>
    </rPh>
    <rPh sb="6" eb="11">
      <t>コウフシンセイガク</t>
    </rPh>
    <rPh sb="12" eb="13">
      <t>オヨ</t>
    </rPh>
    <rPh sb="14" eb="17">
      <t>セイキュウガク</t>
    </rPh>
    <phoneticPr fontId="3"/>
  </si>
  <si>
    <t>担当者所属</t>
    <rPh sb="0" eb="3">
      <t>タントウシャ</t>
    </rPh>
    <rPh sb="3" eb="5">
      <t>ショゾク</t>
    </rPh>
    <phoneticPr fontId="3"/>
  </si>
  <si>
    <t>松江　花子</t>
    <rPh sb="0" eb="2">
      <t>マツエ</t>
    </rPh>
    <rPh sb="3" eb="5">
      <t>ハナコ</t>
    </rPh>
    <phoneticPr fontId="3"/>
  </si>
  <si>
    <t>総務部</t>
    <rPh sb="0" eb="3">
      <t>ソウムブ</t>
    </rPh>
    <phoneticPr fontId="3"/>
  </si>
  <si>
    <t>財団助成金事業経費内訳書</t>
    <rPh sb="5" eb="7">
      <t>じぎょう</t>
    </rPh>
    <rPh sb="7" eb="9">
      <t>けいひ</t>
    </rPh>
    <rPh sb="9" eb="12">
      <t>うちわけしょ</t>
    </rPh>
    <phoneticPr fontId="3" type="Hiragana"/>
  </si>
  <si>
    <t>助成対象経費名</t>
    <rPh sb="0" eb="2">
      <t>じょせい</t>
    </rPh>
    <rPh sb="2" eb="4">
      <t>たいしょう</t>
    </rPh>
    <rPh sb="4" eb="6">
      <t>けいひ</t>
    </rPh>
    <rPh sb="6" eb="7">
      <t>めい</t>
    </rPh>
    <phoneticPr fontId="3" type="Hiragana"/>
  </si>
  <si>
    <t>松江市専門展示会出展支援事業補助金</t>
  </si>
  <si>
    <r>
      <t>　以下には、特別枠で</t>
    </r>
    <r>
      <rPr>
        <sz val="11"/>
        <color rgb="FFFF0000"/>
        <rFont val="ＭＳ 明朝"/>
      </rPr>
      <t>交付確定を受けた</t>
    </r>
    <r>
      <rPr>
        <sz val="11"/>
        <color theme="1"/>
        <rFont val="ＭＳ 明朝"/>
      </rPr>
      <t>専門展示会出展助成金（以下「財団助成金」という。）について記載をしてください。</t>
    </r>
    <rPh sb="1" eb="3">
      <t>いか</t>
    </rPh>
    <rPh sb="10" eb="12">
      <t>こうふ</t>
    </rPh>
    <rPh sb="12" eb="14">
      <t>かくてい</t>
    </rPh>
    <rPh sb="15" eb="16">
      <t>う</t>
    </rPh>
    <rPh sb="47" eb="49">
      <t>きさい</t>
    </rPh>
    <phoneticPr fontId="3" type="Hiragana"/>
  </si>
</sst>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411]ggge&quot;年&quot;m&quot;月&quot;d&quot;日&quot;;@"/>
    <numFmt numFmtId="177" formatCode="0_);[Red]\(0\)"/>
    <numFmt numFmtId="178" formatCode="ggge&quot;年度&quot;\ "/>
    <numFmt numFmtId="179" formatCode="#"/>
    <numFmt numFmtId="180" formatCode="#,##0&quot;円&quot;"/>
  </numFmts>
  <fonts count="19">
    <font>
      <sz val="11"/>
      <color theme="1"/>
      <name val="游ゴシック"/>
      <family val="3"/>
      <scheme val="minor"/>
    </font>
    <font>
      <sz val="11"/>
      <color theme="1"/>
      <name val="游ゴシック"/>
      <family val="3"/>
      <scheme val="minor"/>
    </font>
    <font>
      <sz val="12"/>
      <color auto="1"/>
      <name val="ＭＳ 明朝"/>
      <family val="1"/>
    </font>
    <font>
      <sz val="6"/>
      <color auto="1"/>
      <name val="游ゴシック"/>
      <family val="3"/>
    </font>
    <font>
      <b/>
      <sz val="11"/>
      <color theme="0"/>
      <name val="游ゴシック"/>
      <family val="3"/>
      <scheme val="minor"/>
    </font>
    <font>
      <sz val="14"/>
      <color theme="1"/>
      <name val="BIZ UDPゴシック"/>
      <family val="3"/>
    </font>
    <font>
      <sz val="11"/>
      <color theme="1"/>
      <name val="BIZ UDPゴシック"/>
      <family val="3"/>
    </font>
    <font>
      <sz val="10.5"/>
      <color theme="1"/>
      <name val="ＭＳ 明朝"/>
      <family val="1"/>
    </font>
    <font>
      <sz val="11"/>
      <color theme="1"/>
      <name val="ＭＳ 明朝"/>
      <family val="1"/>
    </font>
    <font>
      <sz val="10"/>
      <color theme="1"/>
      <name val="ＭＳ 明朝"/>
      <family val="1"/>
    </font>
    <font>
      <b/>
      <sz val="14"/>
      <color rgb="FF0000FF"/>
      <name val="游ゴシック"/>
      <family val="3"/>
      <scheme val="minor"/>
    </font>
    <font>
      <b/>
      <sz val="11"/>
      <color theme="1"/>
      <name val="ＭＳ 明朝"/>
      <family val="1"/>
    </font>
    <font>
      <b/>
      <sz val="11"/>
      <color rgb="FFFF0000"/>
      <name val="ＭＳ 明朝"/>
      <family val="1"/>
    </font>
    <font>
      <sz val="16"/>
      <color theme="1"/>
      <name val="ＭＳ 明朝"/>
      <family val="1"/>
    </font>
    <font>
      <sz val="9"/>
      <color theme="1"/>
      <name val="ＭＳ 明朝"/>
      <family val="1"/>
    </font>
    <font>
      <sz val="12"/>
      <color theme="1"/>
      <name val="ＭＳ 明朝"/>
      <family val="1"/>
    </font>
    <font>
      <sz val="8"/>
      <color theme="1"/>
      <name val="ＭＳ 明朝"/>
      <family val="1"/>
    </font>
    <font>
      <sz val="11"/>
      <color theme="1"/>
      <name val="游ゴシック"/>
      <family val="3"/>
      <scheme val="minor"/>
    </font>
    <font>
      <sz val="6"/>
      <color auto="1"/>
      <name val="ＭＳ Ｐゴシック"/>
      <family val="3"/>
    </font>
  </fonts>
  <fills count="4">
    <fill>
      <patternFill patternType="none"/>
    </fill>
    <fill>
      <patternFill patternType="gray125"/>
    </fill>
    <fill>
      <patternFill patternType="solid">
        <fgColor theme="0" tint="-5.e-002"/>
        <bgColor indexed="64"/>
      </patternFill>
    </fill>
    <fill>
      <patternFill patternType="solid">
        <fgColor theme="5" tint="0.8"/>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top style="slantDashDot">
        <color auto="1"/>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 fillId="0" borderId="0"/>
    <xf numFmtId="0" fontId="1" fillId="0" borderId="0"/>
    <xf numFmtId="38" fontId="1" fillId="0" borderId="0" applyFont="0" applyFill="0" applyBorder="0" applyAlignment="0" applyProtection="0">
      <alignment vertical="center"/>
    </xf>
  </cellStyleXfs>
  <cellXfs count="203">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4" fillId="0" borderId="2" xfId="0" applyFont="1" applyBorder="1">
      <alignment vertical="center"/>
    </xf>
    <xf numFmtId="0" fontId="0" fillId="0" borderId="0" xfId="4" applyFont="1"/>
    <xf numFmtId="0" fontId="0" fillId="0" borderId="0" xfId="0" applyBorder="1">
      <alignment vertical="center"/>
    </xf>
    <xf numFmtId="0" fontId="0" fillId="0" borderId="1" xfId="0" applyFill="1" applyBorder="1">
      <alignment vertical="center"/>
    </xf>
    <xf numFmtId="0" fontId="0" fillId="0" borderId="0" xfId="0" applyAlignment="1">
      <alignment horizontal="center" vertical="center"/>
    </xf>
    <xf numFmtId="0" fontId="5" fillId="2" borderId="1" xfId="0" applyFont="1" applyFill="1" applyBorder="1" applyAlignment="1">
      <alignment horizontal="center" vertical="center"/>
    </xf>
    <xf numFmtId="0" fontId="6" fillId="2" borderId="5" xfId="0" applyFont="1" applyFill="1" applyBorder="1">
      <alignment vertical="center"/>
    </xf>
    <xf numFmtId="0" fontId="6" fillId="2" borderId="6" xfId="0" applyFont="1" applyFill="1" applyBorder="1" applyAlignment="1">
      <alignment horizontal="center" vertical="center" textRotation="255"/>
    </xf>
    <xf numFmtId="0" fontId="6" fillId="2" borderId="1" xfId="0" applyFont="1" applyFill="1" applyBorder="1" applyAlignment="1">
      <alignment horizontal="center" vertical="center" textRotation="255"/>
    </xf>
    <xf numFmtId="0" fontId="6" fillId="2" borderId="1" xfId="0" applyFont="1" applyFill="1" applyBorder="1" applyAlignment="1">
      <alignment horizontal="center" vertical="center" textRotation="255" wrapText="1"/>
    </xf>
    <xf numFmtId="0" fontId="6" fillId="2" borderId="4" xfId="0" applyFont="1" applyFill="1" applyBorder="1" applyAlignment="1">
      <alignment horizontal="center" vertical="center" textRotation="255"/>
    </xf>
    <xf numFmtId="0" fontId="6" fillId="2" borderId="0" xfId="0" applyFont="1" applyFill="1" applyBorder="1" applyAlignment="1">
      <alignment horizontal="center" vertical="center" textRotation="255"/>
    </xf>
    <xf numFmtId="0" fontId="6" fillId="2" borderId="2" xfId="0" applyFont="1" applyFill="1" applyBorder="1" applyAlignment="1">
      <alignment horizontal="center" vertical="center" textRotation="255"/>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6" fillId="3" borderId="6"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176" fontId="6" fillId="3" borderId="1" xfId="0" applyNumberFormat="1" applyFont="1" applyFill="1" applyBorder="1" applyAlignment="1" applyProtection="1">
      <alignment horizontal="center" vertical="center"/>
      <protection locked="0"/>
    </xf>
    <xf numFmtId="177" fontId="6" fillId="3" borderId="1" xfId="0" applyNumberFormat="1" applyFont="1" applyFill="1" applyBorder="1" applyAlignment="1" applyProtection="1">
      <alignment horizontal="center" vertical="center"/>
      <protection locked="0"/>
    </xf>
    <xf numFmtId="0" fontId="6" fillId="2" borderId="1" xfId="0" applyFont="1" applyFill="1" applyBorder="1" applyAlignment="1">
      <alignment horizontal="center" vertical="center" wrapText="1"/>
    </xf>
    <xf numFmtId="0" fontId="6" fillId="2" borderId="4" xfId="0" applyFont="1" applyFill="1" applyBorder="1" applyAlignment="1">
      <alignment horizontal="left" vertical="center" wrapText="1"/>
    </xf>
    <xf numFmtId="176" fontId="6" fillId="2" borderId="1" xfId="0" applyNumberFormat="1" applyFont="1" applyFill="1" applyBorder="1" applyAlignment="1">
      <alignment horizontal="center" vertical="center"/>
    </xf>
    <xf numFmtId="177"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shrinkToFit="1"/>
    </xf>
    <xf numFmtId="0" fontId="6" fillId="2" borderId="1" xfId="0" applyFont="1" applyFill="1" applyBorder="1" applyAlignment="1">
      <alignment horizontal="center" vertical="center" shrinkToFit="1"/>
    </xf>
    <xf numFmtId="0" fontId="7" fillId="0" borderId="0" xfId="2" applyFont="1">
      <alignment vertical="center"/>
    </xf>
    <xf numFmtId="0" fontId="8" fillId="0" borderId="0" xfId="2" applyFont="1">
      <alignment vertical="center"/>
    </xf>
    <xf numFmtId="0" fontId="8" fillId="2" borderId="0" xfId="2" applyFont="1" applyFill="1" applyProtection="1">
      <alignment vertical="center"/>
    </xf>
    <xf numFmtId="0" fontId="8" fillId="2" borderId="0" xfId="2" applyFont="1" applyFill="1" applyAlignment="1" applyProtection="1">
      <alignment horizontal="center" vertical="center" wrapText="1"/>
    </xf>
    <xf numFmtId="0" fontId="7" fillId="2" borderId="0" xfId="2" applyFont="1" applyFill="1" applyAlignment="1" applyProtection="1">
      <alignment horizontal="justify" vertical="center"/>
    </xf>
    <xf numFmtId="0" fontId="8" fillId="2" borderId="0" xfId="2" applyFont="1" applyFill="1" applyAlignment="1" applyProtection="1">
      <alignment vertical="center" shrinkToFit="1"/>
    </xf>
    <xf numFmtId="0" fontId="8" fillId="2" borderId="0" xfId="2" applyFont="1" applyFill="1" applyAlignment="1" applyProtection="1">
      <alignment horizontal="center" vertical="center"/>
    </xf>
    <xf numFmtId="0" fontId="8" fillId="2" borderId="0" xfId="2" applyFont="1" applyFill="1" applyAlignment="1" applyProtection="1">
      <alignment horizontal="left" vertical="center"/>
    </xf>
    <xf numFmtId="0" fontId="7" fillId="2" borderId="0" xfId="2" applyFont="1" applyFill="1" applyProtection="1">
      <alignment vertical="center"/>
    </xf>
    <xf numFmtId="0" fontId="8" fillId="2" borderId="0" xfId="2" applyFont="1" applyFill="1" applyAlignment="1" applyProtection="1">
      <alignment horizontal="left" vertical="center" shrinkToFit="1"/>
    </xf>
    <xf numFmtId="0" fontId="8" fillId="2" borderId="0" xfId="2" applyFont="1" applyFill="1" applyAlignment="1" applyProtection="1">
      <alignment horizontal="left" vertical="center" wrapText="1"/>
    </xf>
    <xf numFmtId="0" fontId="8" fillId="2" borderId="7" xfId="2" applyFont="1" applyFill="1" applyBorder="1" applyAlignment="1" applyProtection="1">
      <alignment horizontal="distributed" vertical="center" wrapText="1"/>
    </xf>
    <xf numFmtId="0" fontId="8" fillId="2" borderId="8" xfId="2" applyFont="1" applyFill="1" applyBorder="1" applyAlignment="1" applyProtection="1">
      <alignment horizontal="distributed" vertical="center" wrapText="1" indent="1"/>
    </xf>
    <xf numFmtId="0" fontId="8" fillId="2" borderId="9" xfId="2" applyFont="1" applyFill="1" applyBorder="1" applyAlignment="1" applyProtection="1">
      <alignment horizontal="distributed" vertical="center" wrapText="1"/>
    </xf>
    <xf numFmtId="0" fontId="8" fillId="2" borderId="10" xfId="2" applyFont="1" applyFill="1" applyBorder="1" applyAlignment="1" applyProtection="1">
      <alignment horizontal="distributed" vertical="center" wrapText="1" indent="1"/>
    </xf>
    <xf numFmtId="0" fontId="7" fillId="0" borderId="0" xfId="2" applyFont="1" applyAlignment="1">
      <alignment vertical="center" wrapText="1"/>
    </xf>
    <xf numFmtId="0" fontId="8" fillId="2" borderId="11" xfId="2" applyFont="1" applyFill="1" applyBorder="1" applyAlignment="1" applyProtection="1">
      <alignment horizontal="distributed" vertical="center" wrapText="1"/>
    </xf>
    <xf numFmtId="0" fontId="8" fillId="2" borderId="0" xfId="2" applyFont="1" applyFill="1" applyAlignment="1" applyProtection="1">
      <alignment vertical="center" wrapText="1"/>
    </xf>
    <xf numFmtId="178" fontId="8" fillId="2" borderId="7" xfId="2" applyNumberFormat="1" applyFont="1" applyFill="1" applyBorder="1" applyAlignment="1" applyProtection="1">
      <alignment horizontal="center" vertical="center" wrapText="1"/>
    </xf>
    <xf numFmtId="178" fontId="8" fillId="2" borderId="9" xfId="2" applyNumberFormat="1" applyFont="1" applyFill="1" applyBorder="1" applyAlignment="1" applyProtection="1">
      <alignment horizontal="center" vertical="center" wrapText="1"/>
    </xf>
    <xf numFmtId="178" fontId="8" fillId="2" borderId="11" xfId="2" applyNumberFormat="1" applyFont="1" applyFill="1" applyBorder="1" applyAlignment="1" applyProtection="1">
      <alignment horizontal="center" vertical="center" wrapText="1"/>
    </xf>
    <xf numFmtId="0" fontId="8" fillId="2" borderId="12" xfId="2" applyFont="1" applyFill="1" applyBorder="1" applyAlignment="1" applyProtection="1">
      <alignment horizontal="distributed" vertical="center" wrapText="1" indent="1"/>
    </xf>
    <xf numFmtId="0" fontId="8" fillId="2" borderId="8" xfId="2" applyFont="1" applyFill="1" applyBorder="1" applyAlignment="1" applyProtection="1">
      <alignment horizontal="distributed" vertical="center" shrinkToFit="1"/>
    </xf>
    <xf numFmtId="0" fontId="8" fillId="2" borderId="8" xfId="2" applyFont="1" applyFill="1" applyBorder="1" applyAlignment="1" applyProtection="1">
      <alignment horizontal="center" vertical="center" wrapText="1"/>
    </xf>
    <xf numFmtId="0" fontId="8" fillId="3" borderId="8" xfId="2" applyFont="1" applyFill="1" applyBorder="1" applyAlignment="1" applyProtection="1">
      <alignment horizontal="left" vertical="center" wrapText="1" indent="1"/>
      <protection locked="0"/>
    </xf>
    <xf numFmtId="38" fontId="8" fillId="2" borderId="8" xfId="5" applyFont="1" applyFill="1" applyBorder="1" applyAlignment="1" applyProtection="1">
      <alignment horizontal="right" vertical="center" wrapText="1"/>
    </xf>
    <xf numFmtId="3" fontId="8" fillId="2" borderId="8" xfId="2" applyNumberFormat="1" applyFont="1" applyFill="1" applyBorder="1" applyAlignment="1" applyProtection="1">
      <alignment horizontal="left" vertical="center" wrapText="1"/>
    </xf>
    <xf numFmtId="179" fontId="8" fillId="2" borderId="7" xfId="2" applyNumberFormat="1" applyFont="1" applyFill="1" applyBorder="1" applyAlignment="1" applyProtection="1">
      <alignment horizontal="left" vertical="top" wrapText="1"/>
    </xf>
    <xf numFmtId="0" fontId="8" fillId="2" borderId="10" xfId="2" applyFont="1" applyFill="1" applyBorder="1" applyAlignment="1" applyProtection="1">
      <alignment horizontal="distributed" vertical="center" shrinkToFit="1"/>
    </xf>
    <xf numFmtId="0" fontId="8" fillId="2" borderId="10" xfId="2" applyFont="1" applyFill="1" applyBorder="1" applyAlignment="1" applyProtection="1">
      <alignment horizontal="center" vertical="center" wrapText="1"/>
    </xf>
    <xf numFmtId="0" fontId="8" fillId="3" borderId="10" xfId="2" applyFont="1" applyFill="1" applyBorder="1" applyAlignment="1" applyProtection="1">
      <alignment horizontal="left" vertical="center" wrapText="1" indent="1"/>
      <protection locked="0"/>
    </xf>
    <xf numFmtId="38" fontId="8" fillId="2" borderId="10" xfId="5" applyFont="1" applyFill="1" applyBorder="1" applyAlignment="1" applyProtection="1">
      <alignment horizontal="right" vertical="center" wrapText="1"/>
    </xf>
    <xf numFmtId="3" fontId="8" fillId="2" borderId="10" xfId="2" applyNumberFormat="1" applyFont="1" applyFill="1" applyBorder="1" applyAlignment="1" applyProtection="1">
      <alignment horizontal="left" vertical="center" wrapText="1"/>
    </xf>
    <xf numFmtId="179" fontId="8" fillId="2" borderId="9" xfId="2" applyNumberFormat="1" applyFont="1" applyFill="1" applyBorder="1" applyAlignment="1" applyProtection="1">
      <alignment horizontal="left" vertical="top" wrapText="1"/>
    </xf>
    <xf numFmtId="0" fontId="8" fillId="2" borderId="0" xfId="2" applyFont="1" applyFill="1" applyAlignment="1" applyProtection="1">
      <alignment horizontal="distributed" vertical="center"/>
    </xf>
    <xf numFmtId="0" fontId="8" fillId="2" borderId="0" xfId="2" applyFont="1" applyFill="1" applyAlignment="1" applyProtection="1">
      <alignment horizontal="distributed" vertical="center" wrapText="1"/>
    </xf>
    <xf numFmtId="0" fontId="8" fillId="2" borderId="12" xfId="2" applyFont="1" applyFill="1" applyBorder="1" applyAlignment="1" applyProtection="1">
      <alignment horizontal="distributed" vertical="center" shrinkToFit="1"/>
    </xf>
    <xf numFmtId="0" fontId="9" fillId="2" borderId="8" xfId="2" applyFont="1" applyFill="1" applyBorder="1" applyAlignment="1" applyProtection="1">
      <alignment horizontal="center" vertical="center" wrapText="1" shrinkToFit="1"/>
    </xf>
    <xf numFmtId="0" fontId="9" fillId="2" borderId="10" xfId="2" applyFont="1" applyFill="1" applyBorder="1" applyAlignment="1" applyProtection="1">
      <alignment horizontal="center" vertical="center" wrapText="1" shrinkToFit="1"/>
    </xf>
    <xf numFmtId="0" fontId="7" fillId="2" borderId="0" xfId="2" applyFont="1" applyFill="1" applyAlignment="1" applyProtection="1">
      <alignment horizontal="left" vertical="center" shrinkToFit="1"/>
    </xf>
    <xf numFmtId="176" fontId="8" fillId="3" borderId="0" xfId="2" applyNumberFormat="1" applyFont="1" applyFill="1" applyAlignment="1" applyProtection="1">
      <alignment horizontal="distributed" vertical="center" shrinkToFit="1"/>
      <protection locked="0"/>
    </xf>
    <xf numFmtId="0" fontId="9" fillId="2" borderId="12" xfId="2" applyFont="1" applyFill="1" applyBorder="1" applyAlignment="1" applyProtection="1">
      <alignment horizontal="center" vertical="center" wrapText="1" shrinkToFit="1"/>
    </xf>
    <xf numFmtId="0" fontId="8" fillId="2" borderId="12" xfId="2" applyFont="1" applyFill="1" applyBorder="1" applyAlignment="1" applyProtection="1">
      <alignment horizontal="center" vertical="center" wrapText="1"/>
    </xf>
    <xf numFmtId="0" fontId="8" fillId="3" borderId="12" xfId="2" applyFont="1" applyFill="1" applyBorder="1" applyAlignment="1" applyProtection="1">
      <alignment horizontal="left" vertical="center" wrapText="1" indent="1"/>
      <protection locked="0"/>
    </xf>
    <xf numFmtId="3" fontId="8" fillId="2" borderId="12" xfId="2" applyNumberFormat="1" applyFont="1" applyFill="1" applyBorder="1" applyAlignment="1" applyProtection="1">
      <alignment horizontal="left" vertical="center" wrapText="1"/>
    </xf>
    <xf numFmtId="179" fontId="8" fillId="2" borderId="11" xfId="2" applyNumberFormat="1" applyFont="1" applyFill="1" applyBorder="1" applyAlignment="1" applyProtection="1">
      <alignment horizontal="left" vertical="top" wrapText="1"/>
    </xf>
    <xf numFmtId="0" fontId="10" fillId="0" borderId="0" xfId="0" applyFont="1" applyAlignment="1">
      <alignment horizontal="center" vertical="center"/>
    </xf>
    <xf numFmtId="0" fontId="11" fillId="0" borderId="0" xfId="2" applyFont="1">
      <alignment vertical="center"/>
    </xf>
    <xf numFmtId="0" fontId="8" fillId="2" borderId="0" xfId="0" applyFont="1" applyFill="1">
      <alignment vertical="center"/>
    </xf>
    <xf numFmtId="0" fontId="8" fillId="2" borderId="0" xfId="0" applyFont="1" applyFill="1" applyBorder="1" applyAlignment="1">
      <alignment horizontal="center" vertical="center"/>
    </xf>
    <xf numFmtId="0" fontId="8" fillId="2" borderId="0" xfId="0" applyFont="1" applyFill="1" applyAlignment="1">
      <alignment horizontal="center" vertical="center"/>
    </xf>
    <xf numFmtId="0" fontId="8" fillId="2" borderId="0" xfId="0" applyFont="1" applyFill="1" applyBorder="1" applyAlignment="1">
      <alignment horizontal="left"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shrinkToFit="1"/>
    </xf>
    <xf numFmtId="0" fontId="0" fillId="2" borderId="0" xfId="0" applyFont="1" applyFill="1" applyAlignment="1">
      <alignment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0" fillId="2" borderId="0" xfId="0" applyFill="1">
      <alignment vertical="center"/>
    </xf>
    <xf numFmtId="0" fontId="8" fillId="3" borderId="1" xfId="0" applyFont="1" applyFill="1" applyBorder="1" applyAlignment="1" applyProtection="1">
      <alignment horizontal="center" vertical="center" shrinkToFit="1"/>
      <protection locked="0"/>
    </xf>
    <xf numFmtId="0" fontId="8" fillId="2" borderId="15" xfId="0" applyFont="1" applyFill="1" applyBorder="1" applyAlignment="1">
      <alignment horizontal="center" vertical="center"/>
    </xf>
    <xf numFmtId="0" fontId="8" fillId="2" borderId="5" xfId="0" applyFont="1" applyFill="1" applyBorder="1" applyAlignment="1">
      <alignment horizontal="center" vertical="center"/>
    </xf>
    <xf numFmtId="180" fontId="8" fillId="3" borderId="1" xfId="0" applyNumberFormat="1" applyFont="1" applyFill="1" applyBorder="1" applyAlignment="1" applyProtection="1">
      <alignment horizontal="center" vertical="center" shrinkToFit="1"/>
      <protection locked="0"/>
    </xf>
    <xf numFmtId="0" fontId="12" fillId="2" borderId="1" xfId="0" applyFont="1" applyFill="1" applyBorder="1" applyAlignment="1">
      <alignment horizontal="center" vertical="center" shrinkToFit="1"/>
    </xf>
    <xf numFmtId="180" fontId="8" fillId="3" borderId="1" xfId="0" applyNumberFormat="1" applyFont="1" applyFill="1" applyBorder="1" applyAlignment="1" applyProtection="1">
      <alignment horizontal="right" vertical="center"/>
      <protection locked="0"/>
    </xf>
    <xf numFmtId="180" fontId="8" fillId="2" borderId="1" xfId="0" applyNumberFormat="1" applyFont="1" applyFill="1" applyBorder="1" applyAlignment="1">
      <alignment horizontal="right" vertical="center"/>
    </xf>
    <xf numFmtId="0" fontId="8" fillId="2" borderId="1" xfId="0" applyFont="1" applyFill="1" applyBorder="1" applyAlignment="1">
      <alignment horizontal="right" vertical="center"/>
    </xf>
    <xf numFmtId="180" fontId="8" fillId="2" borderId="0" xfId="0" applyNumberFormat="1" applyFont="1" applyFill="1" applyBorder="1" applyAlignment="1">
      <alignment horizontal="right" vertical="center"/>
    </xf>
    <xf numFmtId="180" fontId="8" fillId="2" borderId="0" xfId="0" applyNumberFormat="1" applyFont="1" applyFill="1" applyAlignment="1">
      <alignment horizontal="right" vertical="center"/>
    </xf>
    <xf numFmtId="0" fontId="8" fillId="2" borderId="0" xfId="0" applyFont="1" applyFill="1" applyBorder="1" applyAlignment="1">
      <alignment horizontal="right" vertical="center"/>
    </xf>
    <xf numFmtId="180" fontId="8" fillId="2" borderId="16" xfId="0" applyNumberFormat="1" applyFont="1" applyFill="1" applyBorder="1" applyAlignment="1">
      <alignment horizontal="right" vertical="center"/>
    </xf>
    <xf numFmtId="180" fontId="8" fillId="2" borderId="5" xfId="0" applyNumberFormat="1" applyFont="1" applyFill="1" applyBorder="1" applyAlignment="1">
      <alignment horizontal="right" vertical="center"/>
    </xf>
    <xf numFmtId="0" fontId="8" fillId="2" borderId="0" xfId="0" applyFont="1" applyFill="1" applyAlignment="1">
      <alignment horizontal="right" vertical="center"/>
    </xf>
    <xf numFmtId="180" fontId="8" fillId="2" borderId="17" xfId="0" applyNumberFormat="1" applyFont="1" applyFill="1" applyBorder="1" applyAlignment="1">
      <alignment horizontal="right" vertical="center"/>
    </xf>
    <xf numFmtId="180" fontId="8" fillId="2" borderId="18" xfId="0" applyNumberFormat="1" applyFont="1" applyFill="1" applyBorder="1" applyAlignment="1">
      <alignment horizontal="right" vertical="center"/>
    </xf>
    <xf numFmtId="0" fontId="13" fillId="2" borderId="0" xfId="2" applyFont="1" applyFill="1" applyAlignment="1" applyProtection="1">
      <alignment horizontal="center" vertical="center"/>
    </xf>
    <xf numFmtId="0" fontId="14" fillId="2" borderId="0" xfId="2" applyFont="1" applyFill="1" applyAlignment="1" applyProtection="1">
      <alignment horizontal="right" vertical="center"/>
    </xf>
    <xf numFmtId="0" fontId="7" fillId="2" borderId="19" xfId="2" applyFont="1" applyFill="1" applyBorder="1" applyProtection="1">
      <alignment vertical="center"/>
    </xf>
    <xf numFmtId="0" fontId="8" fillId="2" borderId="20" xfId="2" applyFont="1" applyFill="1" applyBorder="1" applyAlignment="1" applyProtection="1">
      <alignment horizontal="distributed" vertical="center"/>
    </xf>
    <xf numFmtId="0" fontId="8" fillId="2" borderId="21" xfId="2" applyFont="1" applyFill="1" applyBorder="1" applyAlignment="1" applyProtection="1">
      <alignment horizontal="distributed" vertical="center"/>
    </xf>
    <xf numFmtId="0" fontId="8" fillId="2" borderId="22" xfId="2" applyFont="1" applyFill="1" applyBorder="1" applyAlignment="1" applyProtection="1">
      <alignment horizontal="distributed" vertical="center"/>
    </xf>
    <xf numFmtId="0" fontId="8" fillId="2" borderId="23" xfId="2" applyFont="1" applyFill="1" applyBorder="1" applyAlignment="1" applyProtection="1">
      <alignment horizontal="center" vertical="center"/>
    </xf>
    <xf numFmtId="0" fontId="8" fillId="2" borderId="24" xfId="2" applyFont="1" applyFill="1" applyBorder="1" applyAlignment="1" applyProtection="1">
      <alignment horizontal="center" vertical="center"/>
    </xf>
    <xf numFmtId="0" fontId="8" fillId="2" borderId="25" xfId="2" applyFont="1" applyFill="1" applyBorder="1" applyAlignment="1" applyProtection="1">
      <alignment horizontal="center" vertical="center"/>
    </xf>
    <xf numFmtId="0" fontId="8" fillId="2" borderId="26" xfId="2" applyFont="1" applyFill="1" applyBorder="1" applyAlignment="1" applyProtection="1">
      <alignment horizontal="center" vertical="center"/>
    </xf>
    <xf numFmtId="0" fontId="8" fillId="2" borderId="27" xfId="2" applyFont="1" applyFill="1" applyBorder="1" applyAlignment="1" applyProtection="1">
      <alignment horizontal="center" vertical="center"/>
    </xf>
    <xf numFmtId="0" fontId="8" fillId="2" borderId="28" xfId="2" applyFont="1" applyFill="1" applyBorder="1" applyAlignment="1" applyProtection="1">
      <alignment horizontal="center" vertical="center"/>
    </xf>
    <xf numFmtId="0" fontId="8" fillId="2" borderId="29" xfId="2" applyFont="1" applyFill="1" applyBorder="1" applyAlignment="1" applyProtection="1">
      <alignment horizontal="center" vertical="center"/>
    </xf>
    <xf numFmtId="0" fontId="8" fillId="2" borderId="30" xfId="2" applyFont="1" applyFill="1" applyBorder="1" applyAlignment="1" applyProtection="1">
      <alignment horizontal="center" vertical="center"/>
    </xf>
    <xf numFmtId="0" fontId="15" fillId="2" borderId="0" xfId="2" applyFont="1" applyFill="1" applyAlignment="1" applyProtection="1">
      <alignment horizontal="center" vertical="center"/>
    </xf>
    <xf numFmtId="0" fontId="8" fillId="2" borderId="31" xfId="2" applyFont="1" applyFill="1" applyBorder="1" applyAlignment="1" applyProtection="1">
      <alignment horizontal="distributed" vertical="center"/>
    </xf>
    <xf numFmtId="0" fontId="8" fillId="2" borderId="1" xfId="2" applyFont="1" applyFill="1" applyBorder="1" applyAlignment="1" applyProtection="1">
      <alignment horizontal="distributed" vertical="center"/>
    </xf>
    <xf numFmtId="0" fontId="8" fillId="2" borderId="32" xfId="2" applyFont="1" applyFill="1" applyBorder="1" applyAlignment="1" applyProtection="1">
      <alignment horizontal="distributed" vertical="center"/>
    </xf>
    <xf numFmtId="0" fontId="8" fillId="2" borderId="33" xfId="2" applyFont="1" applyFill="1" applyBorder="1" applyAlignment="1" applyProtection="1">
      <alignment horizontal="center" vertical="center"/>
    </xf>
    <xf numFmtId="0" fontId="8" fillId="2" borderId="34" xfId="2" applyFont="1" applyFill="1" applyBorder="1" applyAlignment="1" applyProtection="1">
      <alignment horizontal="center" vertical="center"/>
    </xf>
    <xf numFmtId="0" fontId="8" fillId="2" borderId="35" xfId="2" applyFont="1" applyFill="1" applyBorder="1" applyAlignment="1" applyProtection="1">
      <alignment horizontal="center" vertical="center"/>
    </xf>
    <xf numFmtId="0" fontId="8" fillId="2" borderId="36" xfId="2" applyFont="1" applyFill="1" applyBorder="1" applyAlignment="1" applyProtection="1">
      <alignment horizontal="center" vertical="center"/>
    </xf>
    <xf numFmtId="0" fontId="8" fillId="2" borderId="37" xfId="2" applyFont="1" applyFill="1" applyBorder="1" applyAlignment="1" applyProtection="1">
      <alignment horizontal="center" vertical="center"/>
    </xf>
    <xf numFmtId="0" fontId="8" fillId="2" borderId="38" xfId="2" applyFont="1" applyFill="1" applyBorder="1" applyAlignment="1" applyProtection="1">
      <alignment horizontal="center" vertical="center"/>
    </xf>
    <xf numFmtId="0" fontId="8" fillId="2" borderId="39" xfId="2" applyFont="1" applyFill="1" applyBorder="1" applyAlignment="1" applyProtection="1">
      <alignment horizontal="center" vertical="center"/>
    </xf>
    <xf numFmtId="0" fontId="8" fillId="2" borderId="40" xfId="2" applyFont="1" applyFill="1" applyBorder="1" applyAlignment="1" applyProtection="1">
      <alignment horizontal="center" vertical="center"/>
    </xf>
    <xf numFmtId="0" fontId="9" fillId="2" borderId="31" xfId="2" applyFont="1" applyFill="1" applyBorder="1" applyAlignment="1" applyProtection="1">
      <alignment horizontal="left" vertical="center"/>
    </xf>
    <xf numFmtId="0" fontId="9" fillId="2" borderId="1" xfId="2" applyFont="1" applyFill="1" applyBorder="1" applyAlignment="1" applyProtection="1">
      <alignment horizontal="left" vertical="center"/>
    </xf>
    <xf numFmtId="0" fontId="16" fillId="3" borderId="1" xfId="2" applyFont="1" applyFill="1" applyBorder="1" applyAlignment="1" applyProtection="1">
      <alignment horizontal="left" vertical="center" wrapText="1"/>
      <protection locked="0"/>
    </xf>
    <xf numFmtId="0" fontId="9" fillId="2" borderId="1" xfId="2" applyFont="1" applyFill="1" applyBorder="1" applyAlignment="1" applyProtection="1">
      <alignment horizontal="left" vertical="center" wrapText="1"/>
    </xf>
    <xf numFmtId="0" fontId="9" fillId="2" borderId="32" xfId="2" applyFont="1" applyFill="1" applyBorder="1" applyAlignment="1" applyProtection="1">
      <alignment horizontal="left" vertical="center" wrapText="1"/>
    </xf>
    <xf numFmtId="0" fontId="8" fillId="2" borderId="41" xfId="2" applyFont="1" applyFill="1" applyBorder="1" applyAlignment="1" applyProtection="1">
      <alignment horizontal="center" vertical="center"/>
    </xf>
    <xf numFmtId="0" fontId="8" fillId="2" borderId="42" xfId="2" applyFont="1" applyFill="1" applyBorder="1" applyAlignment="1" applyProtection="1">
      <alignment horizontal="center" vertical="center"/>
    </xf>
    <xf numFmtId="0" fontId="8" fillId="2" borderId="43" xfId="2" applyFont="1" applyFill="1" applyBorder="1" applyAlignment="1" applyProtection="1">
      <alignment horizontal="center" vertical="center"/>
    </xf>
    <xf numFmtId="0" fontId="8" fillId="2" borderId="44" xfId="2" applyFont="1" applyFill="1" applyBorder="1" applyAlignment="1" applyProtection="1">
      <alignment horizontal="center" vertical="center"/>
    </xf>
    <xf numFmtId="0" fontId="8" fillId="2" borderId="45" xfId="2" applyFont="1" applyFill="1" applyBorder="1" applyAlignment="1" applyProtection="1">
      <alignment horizontal="center" vertical="center"/>
    </xf>
    <xf numFmtId="0" fontId="8" fillId="2" borderId="33" xfId="2" applyFont="1" applyFill="1" applyBorder="1" applyAlignment="1" applyProtection="1">
      <alignment horizontal="left" vertical="center" wrapText="1"/>
    </xf>
    <xf numFmtId="0" fontId="8" fillId="2" borderId="34" xfId="2" applyFont="1" applyFill="1" applyBorder="1" applyAlignment="1" applyProtection="1">
      <alignment horizontal="left" vertical="center" wrapText="1"/>
    </xf>
    <xf numFmtId="0" fontId="8" fillId="2" borderId="46" xfId="2" applyFont="1" applyFill="1" applyBorder="1" applyAlignment="1" applyProtection="1">
      <alignment horizontal="left" vertical="center" wrapText="1"/>
    </xf>
    <xf numFmtId="0" fontId="8" fillId="3" borderId="47" xfId="2" applyFont="1" applyFill="1" applyBorder="1" applyAlignment="1" applyProtection="1">
      <alignment horizontal="center" vertical="center"/>
      <protection locked="0"/>
    </xf>
    <xf numFmtId="0" fontId="8" fillId="3" borderId="48" xfId="2" applyFont="1" applyFill="1" applyBorder="1" applyAlignment="1" applyProtection="1">
      <alignment horizontal="center" vertical="center"/>
      <protection locked="0"/>
    </xf>
    <xf numFmtId="0" fontId="14" fillId="2" borderId="49" xfId="2" applyFont="1" applyFill="1" applyBorder="1" applyAlignment="1" applyProtection="1">
      <alignment horizontal="center" vertical="center"/>
    </xf>
    <xf numFmtId="0" fontId="8" fillId="2" borderId="49" xfId="2" applyFont="1" applyFill="1" applyBorder="1" applyAlignment="1" applyProtection="1">
      <alignment horizontal="center" vertical="center"/>
    </xf>
    <xf numFmtId="0" fontId="8" fillId="3" borderId="49" xfId="2" applyFont="1" applyFill="1" applyBorder="1" applyAlignment="1" applyProtection="1">
      <alignment horizontal="center" vertical="center"/>
      <protection locked="0"/>
    </xf>
    <xf numFmtId="0" fontId="8" fillId="3" borderId="50" xfId="2" applyFont="1" applyFill="1" applyBorder="1" applyAlignment="1" applyProtection="1">
      <alignment horizontal="left" vertical="center"/>
      <protection locked="0"/>
    </xf>
    <xf numFmtId="0" fontId="8" fillId="3" borderId="51" xfId="2" applyFont="1" applyFill="1" applyBorder="1" applyAlignment="1" applyProtection="1">
      <alignment horizontal="left" vertical="center"/>
      <protection locked="0"/>
    </xf>
    <xf numFmtId="0" fontId="8" fillId="3" borderId="4" xfId="4" applyFont="1" applyFill="1" applyBorder="1" applyAlignment="1" applyProtection="1">
      <alignment horizontal="center" vertical="center"/>
      <protection locked="0"/>
    </xf>
    <xf numFmtId="0" fontId="8" fillId="3" borderId="0" xfId="2" applyFont="1" applyFill="1" applyBorder="1" applyAlignment="1" applyProtection="1">
      <alignment horizontal="center" vertical="center"/>
      <protection locked="0"/>
    </xf>
    <xf numFmtId="0" fontId="14" fillId="2" borderId="2" xfId="2" applyFont="1" applyFill="1" applyBorder="1" applyAlignment="1" applyProtection="1">
      <alignment horizontal="center" vertical="center"/>
    </xf>
    <xf numFmtId="0" fontId="8" fillId="3" borderId="2" xfId="2" applyFont="1" applyFill="1" applyBorder="1" applyAlignment="1" applyProtection="1">
      <alignment horizontal="center" vertical="center"/>
      <protection locked="0"/>
    </xf>
    <xf numFmtId="0" fontId="8" fillId="3" borderId="52" xfId="2" applyFont="1" applyFill="1" applyBorder="1" applyAlignment="1" applyProtection="1">
      <alignment horizontal="left" vertical="center"/>
      <protection locked="0"/>
    </xf>
    <xf numFmtId="0" fontId="8" fillId="3" borderId="40" xfId="2" applyFont="1" applyFill="1" applyBorder="1" applyAlignment="1" applyProtection="1">
      <alignment horizontal="left" vertical="center"/>
      <protection locked="0"/>
    </xf>
    <xf numFmtId="49" fontId="14" fillId="3" borderId="2" xfId="2" applyNumberFormat="1" applyFont="1" applyFill="1" applyBorder="1" applyAlignment="1" applyProtection="1">
      <alignment horizontal="center" vertical="center"/>
      <protection locked="0"/>
    </xf>
    <xf numFmtId="0" fontId="8" fillId="2" borderId="1" xfId="2" applyFont="1" applyFill="1" applyBorder="1" applyAlignment="1" applyProtection="1">
      <alignment horizontal="center" vertical="center"/>
    </xf>
    <xf numFmtId="0" fontId="8" fillId="3" borderId="53" xfId="2" applyFont="1" applyFill="1" applyBorder="1" applyAlignment="1" applyProtection="1">
      <alignment horizontal="center" vertical="center"/>
      <protection locked="0"/>
    </xf>
    <xf numFmtId="0" fontId="8" fillId="2" borderId="54" xfId="2" applyFont="1" applyFill="1" applyBorder="1" applyAlignment="1" applyProtection="1">
      <alignment horizontal="center" vertical="center"/>
    </xf>
    <xf numFmtId="0" fontId="14" fillId="2" borderId="2" xfId="2" applyFont="1" applyFill="1" applyBorder="1" applyAlignment="1" applyProtection="1">
      <alignment vertical="center"/>
    </xf>
    <xf numFmtId="0" fontId="8" fillId="2" borderId="55" xfId="2" applyFont="1" applyFill="1" applyBorder="1" applyAlignment="1" applyProtection="1">
      <alignment horizontal="center" vertical="center"/>
    </xf>
    <xf numFmtId="0" fontId="8" fillId="2" borderId="56" xfId="2" applyFont="1" applyFill="1" applyBorder="1" applyAlignment="1" applyProtection="1">
      <alignment horizontal="center" vertical="center"/>
    </xf>
    <xf numFmtId="0" fontId="8" fillId="2" borderId="47" xfId="2" applyFont="1" applyFill="1" applyBorder="1" applyAlignment="1" applyProtection="1">
      <alignment horizontal="center" vertical="center"/>
    </xf>
    <xf numFmtId="0" fontId="8" fillId="2" borderId="48" xfId="2" applyFont="1" applyFill="1" applyBorder="1" applyAlignment="1" applyProtection="1">
      <alignment horizontal="center" vertical="center"/>
    </xf>
    <xf numFmtId="0" fontId="8" fillId="2" borderId="52" xfId="2" applyFont="1" applyFill="1" applyBorder="1" applyAlignment="1" applyProtection="1">
      <alignment horizontal="center" vertical="center"/>
    </xf>
    <xf numFmtId="0" fontId="8" fillId="2" borderId="35" xfId="2" applyFont="1" applyFill="1" applyBorder="1" applyAlignment="1" applyProtection="1">
      <alignment horizontal="left" vertical="center" wrapText="1"/>
    </xf>
    <xf numFmtId="0" fontId="8" fillId="2" borderId="4" xfId="4" applyFont="1" applyFill="1" applyBorder="1" applyAlignment="1" applyProtection="1">
      <alignment horizontal="center" vertical="center"/>
    </xf>
    <xf numFmtId="0" fontId="8" fillId="2" borderId="0" xfId="4" applyFont="1" applyFill="1" applyBorder="1" applyAlignment="1" applyProtection="1">
      <alignment horizontal="center" vertical="center"/>
    </xf>
    <xf numFmtId="0" fontId="8" fillId="2" borderId="2" xfId="2" applyFont="1" applyFill="1" applyBorder="1" applyAlignment="1" applyProtection="1">
      <alignment horizontal="center" vertical="center"/>
    </xf>
    <xf numFmtId="0" fontId="8" fillId="2" borderId="1" xfId="2" applyFont="1" applyFill="1" applyBorder="1" applyAlignment="1" applyProtection="1">
      <alignment horizontal="center" vertical="center"/>
      <protection locked="0"/>
    </xf>
    <xf numFmtId="176" fontId="8" fillId="2" borderId="0" xfId="2" applyNumberFormat="1" applyFont="1" applyFill="1" applyAlignment="1" applyProtection="1">
      <alignment vertical="center" shrinkToFit="1"/>
    </xf>
    <xf numFmtId="0" fontId="8" fillId="2" borderId="53" xfId="2" applyFont="1" applyFill="1" applyBorder="1" applyAlignment="1" applyProtection="1">
      <alignment horizontal="center" vertical="center"/>
    </xf>
    <xf numFmtId="0" fontId="8" fillId="2" borderId="57" xfId="2" applyFont="1" applyFill="1" applyBorder="1" applyAlignment="1" applyProtection="1">
      <alignment horizontal="center" vertical="center"/>
    </xf>
    <xf numFmtId="0" fontId="8" fillId="3" borderId="58" xfId="2" applyFont="1" applyFill="1" applyBorder="1" applyAlignment="1" applyProtection="1">
      <alignment horizontal="center" vertical="center"/>
      <protection locked="0"/>
    </xf>
    <xf numFmtId="0" fontId="8" fillId="3" borderId="35" xfId="2" applyFont="1" applyFill="1" applyBorder="1" applyAlignment="1" applyProtection="1">
      <alignment horizontal="center" vertical="center"/>
      <protection locked="0"/>
    </xf>
    <xf numFmtId="176" fontId="8" fillId="2" borderId="0" xfId="2" applyNumberFormat="1" applyFont="1" applyFill="1" applyAlignment="1" applyProtection="1">
      <alignment horizontal="right" vertical="center" shrinkToFit="1"/>
    </xf>
    <xf numFmtId="0" fontId="9" fillId="3" borderId="1" xfId="2" applyFont="1" applyFill="1" applyBorder="1" applyAlignment="1" applyProtection="1">
      <alignment horizontal="left" vertical="center"/>
      <protection locked="0"/>
    </xf>
    <xf numFmtId="0" fontId="9" fillId="3" borderId="32" xfId="2" applyFont="1" applyFill="1" applyBorder="1" applyAlignment="1" applyProtection="1">
      <alignment horizontal="left" vertical="center"/>
      <protection locked="0"/>
    </xf>
    <xf numFmtId="0" fontId="8" fillId="3" borderId="0" xfId="2" applyFont="1" applyFill="1" applyAlignment="1" applyProtection="1">
      <alignment horizontal="center" vertical="center"/>
      <protection locked="0"/>
    </xf>
    <xf numFmtId="0" fontId="9" fillId="2" borderId="59" xfId="2" applyFont="1" applyFill="1" applyBorder="1" applyAlignment="1" applyProtection="1">
      <alignment horizontal="left" vertical="center"/>
    </xf>
    <xf numFmtId="0" fontId="9" fillId="2" borderId="60" xfId="2" applyFont="1" applyFill="1" applyBorder="1" applyAlignment="1" applyProtection="1">
      <alignment horizontal="left" vertical="center"/>
    </xf>
    <xf numFmtId="0" fontId="9" fillId="3" borderId="60" xfId="2" applyFont="1" applyFill="1" applyBorder="1" applyAlignment="1" applyProtection="1">
      <alignment horizontal="left" vertical="center"/>
      <protection locked="0"/>
    </xf>
    <xf numFmtId="0" fontId="9" fillId="3" borderId="61" xfId="2" applyFont="1" applyFill="1" applyBorder="1" applyAlignment="1" applyProtection="1">
      <alignment horizontal="left" vertical="center"/>
      <protection locked="0"/>
    </xf>
    <xf numFmtId="0" fontId="8" fillId="2" borderId="62" xfId="2" applyFont="1" applyFill="1" applyBorder="1" applyAlignment="1" applyProtection="1">
      <alignment horizontal="left" vertical="center" wrapText="1"/>
    </xf>
    <xf numFmtId="0" fontId="8" fillId="2" borderId="63" xfId="2" applyFont="1" applyFill="1" applyBorder="1" applyAlignment="1" applyProtection="1">
      <alignment horizontal="left" vertical="center" wrapText="1"/>
    </xf>
    <xf numFmtId="0" fontId="8" fillId="2" borderId="64" xfId="2" applyFont="1" applyFill="1" applyBorder="1" applyAlignment="1" applyProtection="1">
      <alignment horizontal="left" vertical="center" wrapText="1"/>
    </xf>
    <xf numFmtId="0" fontId="8" fillId="3" borderId="65" xfId="4" applyFont="1" applyFill="1" applyBorder="1" applyAlignment="1" applyProtection="1">
      <alignment horizontal="center" vertical="center"/>
      <protection locked="0"/>
    </xf>
    <xf numFmtId="0" fontId="8" fillId="3" borderId="66" xfId="2" applyFont="1" applyFill="1" applyBorder="1" applyAlignment="1" applyProtection="1">
      <alignment horizontal="center" vertical="center"/>
      <protection locked="0"/>
    </xf>
    <xf numFmtId="0" fontId="14" fillId="2" borderId="67" xfId="2" applyFont="1" applyFill="1" applyBorder="1" applyAlignment="1" applyProtection="1">
      <alignment vertical="center"/>
    </xf>
    <xf numFmtId="0" fontId="8" fillId="3" borderId="68" xfId="2" applyFont="1" applyFill="1" applyBorder="1" applyAlignment="1" applyProtection="1">
      <alignment horizontal="center" vertical="center"/>
      <protection locked="0"/>
    </xf>
    <xf numFmtId="0" fontId="8" fillId="3" borderId="64" xfId="2" applyFont="1" applyFill="1" applyBorder="1" applyAlignment="1" applyProtection="1">
      <alignment horizontal="center" vertical="center"/>
      <protection locked="0"/>
    </xf>
    <xf numFmtId="0" fontId="8" fillId="3" borderId="67" xfId="2" applyFont="1" applyFill="1" applyBorder="1" applyAlignment="1" applyProtection="1">
      <alignment horizontal="center" vertical="center"/>
      <protection locked="0"/>
    </xf>
    <xf numFmtId="0" fontId="8" fillId="3" borderId="69" xfId="2" applyFont="1" applyFill="1" applyBorder="1" applyAlignment="1" applyProtection="1">
      <alignment horizontal="left" vertical="center"/>
      <protection locked="0"/>
    </xf>
    <xf numFmtId="0" fontId="8" fillId="3" borderId="70" xfId="2" applyFont="1" applyFill="1" applyBorder="1" applyAlignment="1" applyProtection="1">
      <alignment horizontal="left" vertical="center"/>
      <protection locked="0"/>
    </xf>
    <xf numFmtId="176" fontId="8" fillId="2" borderId="0" xfId="2" applyNumberFormat="1" applyFont="1" applyFill="1" applyAlignment="1" applyProtection="1">
      <alignment horizontal="distributed" vertical="center" shrinkToFit="1"/>
    </xf>
    <xf numFmtId="0" fontId="9" fillId="2" borderId="0" xfId="2" applyFont="1" applyFill="1" applyAlignment="1" applyProtection="1">
      <alignment horizontal="left" vertical="center"/>
    </xf>
    <xf numFmtId="0" fontId="7" fillId="2" borderId="0" xfId="2" applyFont="1" applyFill="1" applyAlignment="1" applyProtection="1">
      <alignment horizontal="left" vertical="center" wrapText="1"/>
    </xf>
    <xf numFmtId="0" fontId="7" fillId="2" borderId="0" xfId="2" applyFont="1" applyFill="1" applyAlignment="1" applyProtection="1">
      <alignment horizontal="center" vertical="center"/>
    </xf>
    <xf numFmtId="0" fontId="7" fillId="2" borderId="0" xfId="2" applyFont="1" applyFill="1" applyAlignment="1" applyProtection="1">
      <alignment horizontal="left" vertical="center"/>
    </xf>
  </cellXfs>
  <cellStyles count="6">
    <cellStyle name="桁区切り 2" xfId="1"/>
    <cellStyle name="標準" xfId="0" builtinId="0"/>
    <cellStyle name="標準 2" xfId="2"/>
    <cellStyle name="標準 3" xfId="3"/>
    <cellStyle name="標準 4" xfId="4"/>
    <cellStyle name="桁区切り" xfId="5" builtinId="6"/>
  </cellStyles>
  <dxfs count="35">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border>
        <top style="thin">
          <color indexed="64"/>
        </top>
      </border>
    </dxf>
    <dxf>
      <border>
        <left/>
        <right/>
        <top style="thin">
          <color indexed="64"/>
        </top>
        <bottom style="thin">
          <color indexed="64"/>
        </bottom>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colors>
    <mruColors>
      <color rgb="FFA1A1A1"/>
      <color rgb="FF808080"/>
      <color rgb="FFFFFFCC"/>
      <color rgb="FF0000FF"/>
      <color rgb="FFFFCCFF"/>
      <color rgb="FF0099CC"/>
      <color rgb="FFFF9966"/>
      <color rgb="FF00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57150</xdr:colOff>
      <xdr:row>0</xdr:row>
      <xdr:rowOff>72390</xdr:rowOff>
    </xdr:from>
    <xdr:to xmlns:xdr="http://schemas.openxmlformats.org/drawingml/2006/spreadsheetDrawing">
      <xdr:col>10</xdr:col>
      <xdr:colOff>570865</xdr:colOff>
      <xdr:row>2</xdr:row>
      <xdr:rowOff>152400</xdr:rowOff>
    </xdr:to>
    <xdr:sp macro="" textlink="">
      <xdr:nvSpPr>
        <xdr:cNvPr id="2" name="テキスト 1"/>
        <xdr:cNvSpPr txBox="1"/>
      </xdr:nvSpPr>
      <xdr:spPr>
        <a:xfrm>
          <a:off x="6029325" y="72390"/>
          <a:ext cx="2571115" cy="537210"/>
        </a:xfrm>
        <a:prstGeom prst="rect">
          <a:avLst/>
        </a:prstGeom>
        <a:solidFill>
          <a:schemeClr val="lt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b="1">
              <a:solidFill>
                <a:schemeClr val="tx1"/>
              </a:solidFill>
            </a:rPr>
            <a:t>この様式は</a:t>
          </a:r>
          <a:r>
            <a:rPr kumimoji="1" lang="ja-JP" altLang="en-US" b="1">
              <a:solidFill>
                <a:srgbClr val="FF0000"/>
              </a:solidFill>
            </a:rPr>
            <a:t>県補助金の併用をする</a:t>
          </a:r>
          <a:endParaRPr kumimoji="1" lang="ja-JP" altLang="en-US" b="1">
            <a:solidFill>
              <a:srgbClr val="FF0000"/>
            </a:solidFill>
          </a:endParaRPr>
        </a:p>
        <a:p>
          <a:r>
            <a:rPr kumimoji="1" lang="ja-JP" altLang="en-US" b="1">
              <a:solidFill>
                <a:schemeClr val="tx1"/>
              </a:solidFill>
            </a:rPr>
            <a:t>場合のみ記入が必要です！</a:t>
          </a:r>
          <a:endParaRPr kumimoji="1" lang="ja-JP" altLang="en-US"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200025</xdr:colOff>
          <xdr:row>36</xdr:row>
          <xdr:rowOff>238125</xdr:rowOff>
        </xdr:from>
        <xdr:to xmlns:xdr="http://schemas.openxmlformats.org/drawingml/2006/spreadsheetDrawing">
          <xdr:col>3</xdr:col>
          <xdr:colOff>95250</xdr:colOff>
          <xdr:row>37</xdr:row>
          <xdr:rowOff>190500</xdr:rowOff>
        </xdr:to>
        <xdr:sp textlink="">
          <xdr:nvSpPr>
            <xdr:cNvPr id="9217" name="チェック 1" hidden="1">
              <a:extLst>
                <a:ext uri="{63B3BB69-23CF-44E3-9099-C40C66FF867C}">
                  <a14:compatExt spid="_x0000_s9217"/>
                </a:ext>
              </a:extLst>
            </xdr:cNvPr>
            <xdr:cNvSpPr>
              <a:spLocks noRot="1" noChangeShapeType="1"/>
            </xdr:cNvSpPr>
          </xdr:nvSpPr>
          <xdr:spPr>
            <a:xfrm>
              <a:off x="628650" y="8195310"/>
              <a:ext cx="209550"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200025</xdr:colOff>
          <xdr:row>38</xdr:row>
          <xdr:rowOff>0</xdr:rowOff>
        </xdr:from>
        <xdr:to xmlns:xdr="http://schemas.openxmlformats.org/drawingml/2006/spreadsheetDrawing">
          <xdr:col>3</xdr:col>
          <xdr:colOff>95250</xdr:colOff>
          <xdr:row>38</xdr:row>
          <xdr:rowOff>190500</xdr:rowOff>
        </xdr:to>
        <xdr:sp textlink="">
          <xdr:nvSpPr>
            <xdr:cNvPr id="9218" name="チェック 2" hidden="1">
              <a:extLst>
                <a:ext uri="{63B3BB69-23CF-44E3-9099-C40C66FF867C}">
                  <a14:compatExt spid="_x0000_s9218"/>
                </a:ext>
              </a:extLst>
            </xdr:cNvPr>
            <xdr:cNvSpPr>
              <a:spLocks noRot="1" noChangeShapeType="1"/>
            </xdr:cNvSpPr>
          </xdr:nvSpPr>
          <xdr:spPr>
            <a:xfrm>
              <a:off x="628650" y="8412480"/>
              <a:ext cx="209550" cy="190500"/>
            </a:xfrm>
            <a:prstGeom prst="rect"/>
          </xdr:spPr>
        </xdr:sp>
        <xdr:clientData/>
      </xdr:twoCellAnchor>
    </mc:Choice>
    <mc:Fallback/>
  </mc:AlternateContent>
</xdr:wsDr>
</file>

<file path=xl/tables/table1.xml><?xml version="1.0" encoding="utf-8"?>
<table xmlns="http://schemas.openxmlformats.org/spreadsheetml/2006/main" id="9" name="松江市新製品・新技術開発支援事業補助金" displayName="松江市新製品・新技術開発支援事業補助金" ref="H9:I12" totalsRowShown="0" headerRowBorderDxfId="34" tableBorderDxfId="33" totalsRowBorderDxfId="32">
  <autoFilter ref="H9:I12"/>
  <tableColumns count="2">
    <tableColumn id="1" name="松江市新製品・新技術開発支援事業補助金" dataDxfId="31"/>
    <tableColumn id="2" name="松江市製造業エネルギーコスト削減対策支援事業補助金" totalsRowDxfId="30"/>
  </tableColumns>
  <tableStyleInfo name="TableStyleMedium2" showFirstColumn="0" showLastColumn="0" showRowStripes="1" showColumnStripes="0"/>
</table>
</file>

<file path=xl/tables/table10.xml><?xml version="1.0" encoding="utf-8"?>
<table xmlns="http://schemas.openxmlformats.org/spreadsheetml/2006/main" id="11" name="情報通信業" displayName="情報通信業" ref="B1:B6" totalsRowShown="0" headerRowCellStyle="標準 4">
  <autoFilter ref="B1:B6"/>
  <tableColumns count="1">
    <tableColumn id="1" name="情報通信業"/>
  </tableColumns>
  <tableStyleInfo name="TableStyleMedium2" showFirstColumn="0" showLastColumn="0" showRowStripes="1" showColumnStripes="0"/>
</table>
</file>

<file path=xl/tables/table11.xml><?xml version="1.0" encoding="utf-8"?>
<table xmlns="http://schemas.openxmlformats.org/spreadsheetml/2006/main" id="1" name="製造業" displayName="製造業" ref="A1:A25" totalsRowShown="0" headerRowCellStyle="標準 4">
  <autoFilter ref="A1:A25"/>
  <tableColumns count="1">
    <tableColumn id="1" name="製造業"/>
  </tableColumns>
  <tableStyleInfo name="TableStyleMedium2" showFirstColumn="0" showLastColumn="0" showRowStripes="1" showColumnStripes="0"/>
</table>
</file>

<file path=xl/tables/table2.xml><?xml version="1.0" encoding="utf-8"?>
<table xmlns="http://schemas.openxmlformats.org/spreadsheetml/2006/main" id="4" name="松江市環境負荷軽減活動支援事業補助金" displayName="松江市環境負荷軽減活動支援事業補助金" ref="C9:C11" totalsRowShown="0" headerRowBorderDxfId="29" tableBorderDxfId="28" totalsRowBorderDxfId="27">
  <autoFilter ref="C9:C11"/>
  <tableColumns count="1">
    <tableColumn id="1" name="松江市環境負荷軽減活動支援事業補助金" dataDxfId="26"/>
  </tableColumns>
  <tableStyleInfo name="TableStyleMedium2" showFirstColumn="0" showLastColumn="0" showRowStripes="1" showColumnStripes="0"/>
</table>
</file>

<file path=xl/tables/table3.xml><?xml version="1.0" encoding="utf-8"?>
<table xmlns="http://schemas.openxmlformats.org/spreadsheetml/2006/main" id="8" name="松江市販路開拓支援事業補助金" displayName="松江市販路開拓支援事業補助金" ref="G9:G12" totalsRowShown="0" headerRowBorderDxfId="25" tableBorderDxfId="24" totalsRowBorderDxfId="23">
  <autoFilter ref="G9:G12"/>
  <tableColumns count="1">
    <tableColumn id="1" name="松江市販路開拓支援事業補助金" dataDxfId="22"/>
  </tableColumns>
  <tableStyleInfo name="TableStyleMedium2" showFirstColumn="0" showLastColumn="0" showRowStripes="1" showColumnStripes="0"/>
</table>
</file>

<file path=xl/tables/table4.xml><?xml version="1.0" encoding="utf-8"?>
<table xmlns="http://schemas.openxmlformats.org/spreadsheetml/2006/main" id="3" name="松江市デジタル化支援事業補助金" displayName="松江市デジタル化支援事業補助金" ref="B9:B11" totalsRowShown="0" headerRowBorderDxfId="21" tableBorderDxfId="20" totalsRowBorderDxfId="19">
  <autoFilter ref="B9:B11"/>
  <tableColumns count="1">
    <tableColumn id="1" name="松江市デジタル化支援事業補助金"/>
  </tableColumns>
  <tableStyleInfo name="TableStyleMedium2" showFirstColumn="0" showLastColumn="0" showRowStripes="1" showColumnStripes="0"/>
</table>
</file>

<file path=xl/tables/table5.xml><?xml version="1.0" encoding="utf-8"?>
<table xmlns="http://schemas.openxmlformats.org/spreadsheetml/2006/main" id="2" name="松江市設備導入支援事業補助金" displayName="松江市設備導入支援事業補助金" ref="A9:A11" totalsRowShown="0" headerRowBorderDxfId="18" tableBorderDxfId="17" totalsRowBorderDxfId="16">
  <autoFilter ref="A9:A11"/>
  <tableColumns count="1">
    <tableColumn id="1" name="松江市設備導入支援事業補助金"/>
  </tableColumns>
  <tableStyleInfo name="TableStyleMedium2" showFirstColumn="0" showLastColumn="0" showRowStripes="1" showColumnStripes="0"/>
</table>
</file>

<file path=xl/tables/table6.xml><?xml version="1.0" encoding="utf-8"?>
<table xmlns="http://schemas.openxmlformats.org/spreadsheetml/2006/main" id="7" name="松江市職場改善活動支援事業補助金" displayName="松江市職場改善活動支援事業補助金" ref="F9:F10" totalsRowShown="0" headerRowBorderDxfId="15" tableBorderDxfId="14" totalsRowBorderDxfId="13">
  <autoFilter ref="F9:F10"/>
  <tableColumns count="1">
    <tableColumn id="1" name="松江市職場改善活動支援事業補助金" dataDxfId="12"/>
  </tableColumns>
  <tableStyleInfo name="TableStyleMedium2" showFirstColumn="0" showLastColumn="0" showRowStripes="1" showColumnStripes="0"/>
</table>
</file>

<file path=xl/tables/table7.xml><?xml version="1.0" encoding="utf-8"?>
<table xmlns="http://schemas.openxmlformats.org/spreadsheetml/2006/main" id="6" name="松江市人材確保支援事業補助金" displayName="松江市人材確保支援事業補助金" ref="E9:E10" totalsRowShown="0" headerRowBorderDxfId="11" tableBorderDxfId="10" totalsRowBorderDxfId="9">
  <autoFilter ref="E9:E10"/>
  <tableColumns count="1">
    <tableColumn id="1" name="松江市人材確保支援事業補助金" dataDxfId="8"/>
  </tableColumns>
  <tableStyleInfo name="TableStyleMedium2" showFirstColumn="0" showLastColumn="0" showRowStripes="1" showColumnStripes="0"/>
</table>
</file>

<file path=xl/tables/table8.xml><?xml version="1.0" encoding="utf-8"?>
<table xmlns="http://schemas.openxmlformats.org/spreadsheetml/2006/main" id="5" name="松江市人材育成支援事業補助金" displayName="松江市人材育成支援事業補助金" ref="D9:D11" totalsRowShown="0" headerRowBorderDxfId="7" tableBorderDxfId="6" totalsRowBorderDxfId="5">
  <autoFilter ref="D9:D11"/>
  <tableColumns count="1">
    <tableColumn id="1" name="松江市人材育成支援事業補助金" dataDxfId="4"/>
  </tableColumns>
  <tableStyleInfo name="TableStyleMedium2" showFirstColumn="0" showLastColumn="0" showRowStripes="1" showColumnStripes="0"/>
</table>
</file>

<file path=xl/tables/table9.xml><?xml version="1.0" encoding="utf-8"?>
<table xmlns="http://schemas.openxmlformats.org/spreadsheetml/2006/main" id="10" name="松江市小規模企業者支援事業補助金" displayName="松江市小規模企業者支援事業補助金" ref="J9:J10" totalsRowShown="0" headerRowBorderDxfId="3" tableBorderDxfId="2" totalsRowBorderDxfId="1">
  <autoFilter ref="J9:J10"/>
  <tableColumns count="1">
    <tableColumn id="1" name="松江市小規模企業者支援事業補助金"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table" Target="../tables/table1.xml" /><Relationship Id="rId3" Type="http://schemas.openxmlformats.org/officeDocument/2006/relationships/table" Target="../tables/table2.xml" /><Relationship Id="rId4" Type="http://schemas.openxmlformats.org/officeDocument/2006/relationships/table" Target="../tables/table3.xml" /><Relationship Id="rId5" Type="http://schemas.openxmlformats.org/officeDocument/2006/relationships/table" Target="../tables/table4.xml" /><Relationship Id="rId6" Type="http://schemas.openxmlformats.org/officeDocument/2006/relationships/table" Target="../tables/table5.xml" /><Relationship Id="rId7" Type="http://schemas.openxmlformats.org/officeDocument/2006/relationships/table" Target="../tables/table6.xml" /><Relationship Id="rId8" Type="http://schemas.openxmlformats.org/officeDocument/2006/relationships/table" Target="../tables/table7.xml" /><Relationship Id="rId9" Type="http://schemas.openxmlformats.org/officeDocument/2006/relationships/table" Target="../tables/table8.xml" /><Relationship Id="rId10" Type="http://schemas.openxmlformats.org/officeDocument/2006/relationships/table" Target="../tables/table9.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table" Target="../tables/table10.xml" /><Relationship Id="rId3" Type="http://schemas.openxmlformats.org/officeDocument/2006/relationships/table" Target="../tables/table1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printerSettings" Target="../printerSettings/printerSettings6.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1.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printerSettings" Target="../printerSettings/printerSettings9.bin" /><Relationship Id="rId3" Type="http://schemas.openxmlformats.org/officeDocument/2006/relationships/drawing" Target="../drawings/drawing2.xml" /><Relationship Id="rId4" Type="http://schemas.openxmlformats.org/officeDocument/2006/relationships/vmlDrawing" Target="../drawings/vmlDrawing1.vml" /><Relationship Id="rId5" Type="http://schemas.openxmlformats.org/officeDocument/2006/relationships/ctrlProp" Target="../ctrlProps/ctrlProp1.xml" /><Relationship Id="rId6" Type="http://schemas.openxmlformats.org/officeDocument/2006/relationships/ctrlProp" Target="../ctrlProps/ctrlProp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20"/>
  <sheetViews>
    <sheetView topLeftCell="C1" workbookViewId="0">
      <selection activeCell="C23" sqref="C23"/>
    </sheetView>
  </sheetViews>
  <sheetFormatPr defaultRowHeight="18"/>
  <cols>
    <col min="2" max="4" width="45.625" customWidth="1"/>
    <col min="5" max="5" width="70.625" customWidth="1"/>
    <col min="6" max="12" width="45.625" customWidth="1"/>
  </cols>
  <sheetData>
    <row r="1" spans="1:5">
      <c r="A1" s="1" t="s">
        <v>95</v>
      </c>
      <c r="B1" s="1" t="s">
        <v>97</v>
      </c>
      <c r="C1" s="1" t="s">
        <v>98</v>
      </c>
      <c r="D1" s="1" t="s">
        <v>69</v>
      </c>
      <c r="E1" s="1" t="s">
        <v>78</v>
      </c>
    </row>
    <row r="2" spans="1:5" ht="90">
      <c r="A2" s="1">
        <v>1</v>
      </c>
      <c r="B2" s="1" t="s">
        <v>100</v>
      </c>
      <c r="C2" s="1" t="s">
        <v>25</v>
      </c>
      <c r="D2" s="2" t="s">
        <v>58</v>
      </c>
      <c r="E2" s="2" t="s">
        <v>53</v>
      </c>
    </row>
    <row r="3" spans="1:5" ht="90">
      <c r="A3" s="1">
        <v>2</v>
      </c>
      <c r="B3" s="1" t="s">
        <v>100</v>
      </c>
      <c r="C3" s="1" t="s">
        <v>101</v>
      </c>
      <c r="D3" s="2" t="s">
        <v>58</v>
      </c>
      <c r="E3" s="2" t="s">
        <v>53</v>
      </c>
    </row>
    <row r="4" spans="1:5" ht="90">
      <c r="A4" s="1">
        <v>3</v>
      </c>
      <c r="B4" s="1" t="s">
        <v>103</v>
      </c>
      <c r="C4" s="1" t="s">
        <v>56</v>
      </c>
      <c r="D4" s="2" t="s">
        <v>174</v>
      </c>
      <c r="E4" s="2" t="s">
        <v>53</v>
      </c>
    </row>
    <row r="5" spans="1:5" ht="72">
      <c r="A5" s="1">
        <v>4</v>
      </c>
      <c r="B5" s="1" t="s">
        <v>103</v>
      </c>
      <c r="C5" s="1" t="s">
        <v>112</v>
      </c>
      <c r="D5" s="2" t="s">
        <v>111</v>
      </c>
      <c r="E5" s="2" t="s">
        <v>53</v>
      </c>
    </row>
    <row r="6" spans="1:5" ht="72">
      <c r="A6" s="1">
        <v>5</v>
      </c>
      <c r="B6" s="1" t="s">
        <v>105</v>
      </c>
      <c r="C6" s="1" t="s">
        <v>113</v>
      </c>
      <c r="D6" s="2" t="s">
        <v>84</v>
      </c>
      <c r="E6" s="2" t="s">
        <v>53</v>
      </c>
    </row>
    <row r="7" spans="1:5" ht="72">
      <c r="A7" s="1">
        <v>6</v>
      </c>
      <c r="B7" s="1" t="s">
        <v>105</v>
      </c>
      <c r="C7" s="1" t="s">
        <v>130</v>
      </c>
      <c r="D7" s="2" t="s">
        <v>84</v>
      </c>
      <c r="E7" s="2" t="s">
        <v>53</v>
      </c>
    </row>
    <row r="8" spans="1:5" ht="108">
      <c r="A8" s="1">
        <v>7</v>
      </c>
      <c r="B8" s="1" t="s">
        <v>68</v>
      </c>
      <c r="C8" s="1" t="s">
        <v>115</v>
      </c>
      <c r="D8" s="2" t="s">
        <v>96</v>
      </c>
      <c r="E8" s="2" t="s">
        <v>102</v>
      </c>
    </row>
    <row r="9" spans="1:5" ht="108">
      <c r="A9" s="1">
        <v>8</v>
      </c>
      <c r="B9" s="1" t="s">
        <v>68</v>
      </c>
      <c r="C9" s="1" t="s">
        <v>117</v>
      </c>
      <c r="D9" s="2" t="s">
        <v>96</v>
      </c>
      <c r="E9" s="2" t="s">
        <v>102</v>
      </c>
    </row>
    <row r="10" spans="1:5" ht="90">
      <c r="A10" s="1">
        <v>9</v>
      </c>
      <c r="B10" s="1" t="s">
        <v>24</v>
      </c>
      <c r="C10" s="1" t="s">
        <v>114</v>
      </c>
      <c r="D10" s="2" t="s">
        <v>175</v>
      </c>
      <c r="E10" s="2" t="s">
        <v>177</v>
      </c>
    </row>
    <row r="11" spans="1:5" ht="72">
      <c r="A11" s="1">
        <v>10</v>
      </c>
      <c r="B11" s="1" t="s">
        <v>107</v>
      </c>
      <c r="C11" s="1" t="s">
        <v>119</v>
      </c>
      <c r="D11" s="2" t="s">
        <v>71</v>
      </c>
      <c r="E11" s="2" t="s">
        <v>53</v>
      </c>
    </row>
    <row r="12" spans="1:5" ht="90">
      <c r="A12" s="1">
        <v>11</v>
      </c>
      <c r="B12" s="1" t="s">
        <v>110</v>
      </c>
      <c r="C12" s="1" t="s">
        <v>120</v>
      </c>
      <c r="D12" s="2" t="s">
        <v>84</v>
      </c>
      <c r="E12" s="2" t="s">
        <v>177</v>
      </c>
    </row>
    <row r="13" spans="1:5" ht="90">
      <c r="A13" s="1">
        <v>12</v>
      </c>
      <c r="B13" s="1" t="s">
        <v>110</v>
      </c>
      <c r="C13" s="1" t="s">
        <v>121</v>
      </c>
      <c r="D13" s="2" t="s">
        <v>84</v>
      </c>
      <c r="E13" s="2" t="s">
        <v>177</v>
      </c>
    </row>
    <row r="14" spans="1:5" ht="90">
      <c r="A14" s="1">
        <v>13</v>
      </c>
      <c r="B14" s="1" t="s">
        <v>110</v>
      </c>
      <c r="C14" s="1" t="s">
        <v>0</v>
      </c>
      <c r="D14" s="2" t="s">
        <v>84</v>
      </c>
      <c r="E14" s="2" t="s">
        <v>177</v>
      </c>
    </row>
    <row r="15" spans="1:5" ht="108">
      <c r="A15" s="1">
        <v>14</v>
      </c>
      <c r="B15" s="1" t="s">
        <v>76</v>
      </c>
      <c r="C15" s="1" t="s">
        <v>122</v>
      </c>
      <c r="D15" s="2" t="s">
        <v>48</v>
      </c>
      <c r="E15" s="2" t="s">
        <v>53</v>
      </c>
    </row>
    <row r="16" spans="1:5" ht="108">
      <c r="A16" s="1">
        <v>15</v>
      </c>
      <c r="B16" s="1" t="s">
        <v>76</v>
      </c>
      <c r="C16" s="1" t="s">
        <v>17</v>
      </c>
      <c r="D16" s="2" t="s">
        <v>48</v>
      </c>
      <c r="E16" s="2" t="s">
        <v>53</v>
      </c>
    </row>
    <row r="17" spans="1:5" ht="108">
      <c r="A17" s="1">
        <v>16</v>
      </c>
      <c r="B17" s="1" t="s">
        <v>76</v>
      </c>
      <c r="C17" s="1" t="s">
        <v>124</v>
      </c>
      <c r="D17" s="2" t="s">
        <v>48</v>
      </c>
      <c r="E17" s="2" t="s">
        <v>53</v>
      </c>
    </row>
    <row r="18" spans="1:5" ht="54">
      <c r="A18" s="1"/>
      <c r="B18" s="1"/>
      <c r="C18" s="1" t="s">
        <v>52</v>
      </c>
      <c r="D18" s="2" t="s">
        <v>84</v>
      </c>
      <c r="E18" s="2" t="s">
        <v>192</v>
      </c>
    </row>
    <row r="19" spans="1:5" ht="72">
      <c r="A19" s="1"/>
      <c r="B19" s="1"/>
      <c r="C19" s="1" t="s">
        <v>147</v>
      </c>
      <c r="D19" s="2" t="s">
        <v>8</v>
      </c>
      <c r="E19" s="2" t="s">
        <v>145</v>
      </c>
    </row>
    <row r="20" spans="1:5" ht="90">
      <c r="A20" s="1">
        <v>17</v>
      </c>
      <c r="B20" s="1" t="s">
        <v>61</v>
      </c>
      <c r="C20" s="1" t="s">
        <v>125</v>
      </c>
      <c r="D20" s="2" t="s">
        <v>116</v>
      </c>
      <c r="E20" s="2" t="s">
        <v>178</v>
      </c>
    </row>
  </sheetData>
  <phoneticPr fontId="3"/>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J12"/>
  <sheetViews>
    <sheetView topLeftCell="F1" workbookViewId="0">
      <selection activeCell="I10" sqref="I10"/>
    </sheetView>
  </sheetViews>
  <sheetFormatPr defaultRowHeight="18.75"/>
  <cols>
    <col min="1" max="1" width="29" customWidth="1"/>
    <col min="2" max="2" width="30.875" customWidth="1"/>
    <col min="3" max="3" width="36.5" customWidth="1"/>
    <col min="4" max="5" width="29" customWidth="1"/>
    <col min="6" max="6" width="32.75" customWidth="1"/>
    <col min="7" max="7" width="29" customWidth="1"/>
    <col min="8" max="9" width="38.375" customWidth="1"/>
    <col min="10" max="10" width="32.75" customWidth="1"/>
  </cols>
  <sheetData>
    <row r="1" spans="1:10">
      <c r="A1" t="s">
        <v>50</v>
      </c>
    </row>
    <row r="2" spans="1:10">
      <c r="A2" t="s">
        <v>45</v>
      </c>
    </row>
    <row r="3" spans="1:10">
      <c r="A3" t="s">
        <v>65</v>
      </c>
    </row>
    <row r="4" spans="1:10">
      <c r="A4" t="s">
        <v>44</v>
      </c>
    </row>
    <row r="5" spans="1:10">
      <c r="A5" t="s">
        <v>127</v>
      </c>
    </row>
    <row r="8" spans="1:10">
      <c r="A8" t="s">
        <v>126</v>
      </c>
    </row>
    <row r="9" spans="1:10">
      <c r="A9" s="3" t="s">
        <v>100</v>
      </c>
      <c r="B9" s="3" t="s">
        <v>103</v>
      </c>
      <c r="C9" s="3" t="s">
        <v>105</v>
      </c>
      <c r="D9" s="3" t="s">
        <v>68</v>
      </c>
      <c r="E9" s="3" t="s">
        <v>24</v>
      </c>
      <c r="F9" s="3" t="s">
        <v>107</v>
      </c>
      <c r="G9" s="3" t="s">
        <v>110</v>
      </c>
      <c r="H9" s="3" t="s">
        <v>76</v>
      </c>
      <c r="I9" s="6" t="s">
        <v>15</v>
      </c>
      <c r="J9" s="3" t="s">
        <v>61</v>
      </c>
    </row>
    <row r="10" spans="1:10">
      <c r="A10" s="4" t="s">
        <v>25</v>
      </c>
      <c r="B10" s="4" t="s">
        <v>56</v>
      </c>
      <c r="C10" s="4" t="s">
        <v>113</v>
      </c>
      <c r="D10" s="4" t="s">
        <v>115</v>
      </c>
      <c r="E10" s="5" t="s">
        <v>114</v>
      </c>
      <c r="F10" s="5" t="s">
        <v>119</v>
      </c>
      <c r="G10" s="4" t="s">
        <v>120</v>
      </c>
      <c r="H10" s="4" t="s">
        <v>122</v>
      </c>
      <c r="I10" s="5" t="s">
        <v>13</v>
      </c>
      <c r="J10" s="5" t="s">
        <v>125</v>
      </c>
    </row>
    <row r="11" spans="1:10">
      <c r="A11" s="5" t="s">
        <v>101</v>
      </c>
      <c r="B11" s="5" t="s">
        <v>112</v>
      </c>
      <c r="C11" s="4" t="s">
        <v>130</v>
      </c>
      <c r="D11" s="4" t="s">
        <v>117</v>
      </c>
      <c r="G11" s="4" t="s">
        <v>121</v>
      </c>
      <c r="H11" s="4" t="s">
        <v>17</v>
      </c>
      <c r="I11" t="s">
        <v>104</v>
      </c>
    </row>
    <row r="12" spans="1:10">
      <c r="D12" s="5"/>
      <c r="G12" s="5" t="s">
        <v>0</v>
      </c>
      <c r="H12" s="5" t="s">
        <v>124</v>
      </c>
    </row>
  </sheetData>
  <phoneticPr fontId="3"/>
  <pageMargins left="0.7" right="0.7" top="0.75" bottom="0.75" header="0.3" footer="0.3"/>
  <pageSetup paperSize="9" fitToWidth="1" fitToHeight="1" orientation="portrait" usePrinterDefaults="1" r:id="rId1"/>
  <tableParts count="9">
    <tablePart r:id="rId2"/>
    <tablePart r:id="rId3"/>
    <tablePart r:id="rId4"/>
    <tablePart r:id="rId5"/>
    <tablePart r:id="rId6"/>
    <tablePart r:id="rId7"/>
    <tablePart r:id="rId8"/>
    <tablePart r:id="rId9"/>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dimension ref="A1:L25"/>
  <sheetViews>
    <sheetView topLeftCell="A4" workbookViewId="0">
      <selection activeCell="H20" sqref="H20"/>
    </sheetView>
  </sheetViews>
  <sheetFormatPr defaultRowHeight="18.75"/>
  <cols>
    <col min="1" max="1" width="38.125" bestFit="1" customWidth="1"/>
    <col min="2" max="2" width="31.875" bestFit="1" customWidth="1"/>
    <col min="4" max="4" width="21.375" bestFit="1" customWidth="1"/>
    <col min="5" max="10" width="12.625" customWidth="1"/>
  </cols>
  <sheetData>
    <row r="1" spans="1:12">
      <c r="A1" s="7" t="s">
        <v>12</v>
      </c>
      <c r="B1" s="7" t="s">
        <v>159</v>
      </c>
      <c r="D1" s="1" t="s">
        <v>25</v>
      </c>
      <c r="E1" t="s">
        <v>128</v>
      </c>
      <c r="F1" t="s">
        <v>183</v>
      </c>
    </row>
    <row r="2" spans="1:12">
      <c r="A2" t="s">
        <v>75</v>
      </c>
      <c r="B2" t="s">
        <v>9</v>
      </c>
      <c r="D2" s="8" t="s">
        <v>101</v>
      </c>
      <c r="E2" s="8" t="s">
        <v>128</v>
      </c>
      <c r="F2" s="8" t="s">
        <v>183</v>
      </c>
    </row>
    <row r="3" spans="1:12">
      <c r="A3" t="s">
        <v>158</v>
      </c>
      <c r="B3" t="s">
        <v>99</v>
      </c>
      <c r="D3" t="s">
        <v>56</v>
      </c>
      <c r="E3" t="s">
        <v>11</v>
      </c>
      <c r="F3" t="s">
        <v>173</v>
      </c>
    </row>
    <row r="4" spans="1:12">
      <c r="A4" t="s">
        <v>161</v>
      </c>
      <c r="B4" t="s">
        <v>22</v>
      </c>
      <c r="D4" t="s">
        <v>112</v>
      </c>
      <c r="E4" t="s">
        <v>187</v>
      </c>
    </row>
    <row r="5" spans="1:12">
      <c r="A5" t="s">
        <v>162</v>
      </c>
      <c r="B5" t="s">
        <v>152</v>
      </c>
      <c r="D5" t="s">
        <v>113</v>
      </c>
      <c r="E5" t="s">
        <v>180</v>
      </c>
      <c r="F5" t="s">
        <v>47</v>
      </c>
      <c r="G5" t="s">
        <v>181</v>
      </c>
      <c r="H5" t="s">
        <v>33</v>
      </c>
      <c r="I5" t="s">
        <v>118</v>
      </c>
    </row>
    <row r="6" spans="1:12">
      <c r="A6" t="s">
        <v>49</v>
      </c>
      <c r="B6" t="s">
        <v>59</v>
      </c>
      <c r="D6" t="s">
        <v>130</v>
      </c>
      <c r="E6" t="s">
        <v>182</v>
      </c>
      <c r="F6" t="s">
        <v>106</v>
      </c>
      <c r="G6" t="s">
        <v>91</v>
      </c>
      <c r="H6" t="s">
        <v>87</v>
      </c>
      <c r="I6" t="s">
        <v>87</v>
      </c>
    </row>
    <row r="7" spans="1:12">
      <c r="A7" t="s">
        <v>141</v>
      </c>
      <c r="D7" t="s">
        <v>115</v>
      </c>
      <c r="E7" t="s">
        <v>47</v>
      </c>
      <c r="F7" t="s">
        <v>184</v>
      </c>
      <c r="G7" t="s">
        <v>186</v>
      </c>
      <c r="H7" t="s">
        <v>21</v>
      </c>
      <c r="I7" t="s">
        <v>118</v>
      </c>
    </row>
    <row r="8" spans="1:12">
      <c r="A8" t="s">
        <v>163</v>
      </c>
      <c r="D8" t="s">
        <v>117</v>
      </c>
      <c r="E8" t="s">
        <v>21</v>
      </c>
      <c r="F8" t="s">
        <v>87</v>
      </c>
      <c r="G8" t="s">
        <v>87</v>
      </c>
      <c r="H8" t="s">
        <v>87</v>
      </c>
      <c r="I8" t="s">
        <v>87</v>
      </c>
    </row>
    <row r="9" spans="1:12">
      <c r="A9" t="s">
        <v>143</v>
      </c>
      <c r="D9" t="s">
        <v>114</v>
      </c>
      <c r="E9" s="1" t="s">
        <v>156</v>
      </c>
      <c r="F9" s="1" t="s">
        <v>47</v>
      </c>
      <c r="G9" s="1" t="s">
        <v>171</v>
      </c>
      <c r="H9" s="1" t="s">
        <v>160</v>
      </c>
      <c r="I9" s="1" t="s">
        <v>21</v>
      </c>
      <c r="J9" s="9" t="s">
        <v>91</v>
      </c>
    </row>
    <row r="10" spans="1:12">
      <c r="A10" t="s">
        <v>30</v>
      </c>
      <c r="D10" t="s">
        <v>119</v>
      </c>
      <c r="E10" t="s">
        <v>188</v>
      </c>
      <c r="F10" t="s">
        <v>82</v>
      </c>
      <c r="G10" t="s">
        <v>108</v>
      </c>
      <c r="H10" t="s">
        <v>157</v>
      </c>
    </row>
    <row r="11" spans="1:12">
      <c r="A11" t="s">
        <v>164</v>
      </c>
      <c r="D11" t="s">
        <v>120</v>
      </c>
    </row>
    <row r="12" spans="1:12">
      <c r="A12" t="s">
        <v>88</v>
      </c>
      <c r="D12" t="s">
        <v>121</v>
      </c>
    </row>
    <row r="13" spans="1:12">
      <c r="A13" t="s">
        <v>165</v>
      </c>
      <c r="D13" t="s">
        <v>0</v>
      </c>
    </row>
    <row r="14" spans="1:12">
      <c r="A14" t="s">
        <v>167</v>
      </c>
      <c r="D14" t="s">
        <v>122</v>
      </c>
      <c r="E14" t="s">
        <v>176</v>
      </c>
      <c r="F14" t="s">
        <v>70</v>
      </c>
      <c r="G14" t="s">
        <v>189</v>
      </c>
      <c r="H14" t="s">
        <v>123</v>
      </c>
      <c r="I14" t="s">
        <v>190</v>
      </c>
      <c r="J14" t="s">
        <v>118</v>
      </c>
    </row>
    <row r="15" spans="1:12">
      <c r="A15" t="s">
        <v>80</v>
      </c>
      <c r="D15" t="s">
        <v>17</v>
      </c>
      <c r="E15" t="s">
        <v>176</v>
      </c>
      <c r="F15" t="s">
        <v>70</v>
      </c>
      <c r="G15" t="s">
        <v>189</v>
      </c>
      <c r="H15" t="s">
        <v>1</v>
      </c>
      <c r="I15" t="s">
        <v>123</v>
      </c>
      <c r="J15" t="s">
        <v>190</v>
      </c>
      <c r="K15" t="s">
        <v>118</v>
      </c>
    </row>
    <row r="16" spans="1:12">
      <c r="A16" t="s">
        <v>85</v>
      </c>
      <c r="D16" t="s">
        <v>124</v>
      </c>
      <c r="E16" t="s">
        <v>176</v>
      </c>
      <c r="F16" t="s">
        <v>70</v>
      </c>
      <c r="G16" t="s">
        <v>189</v>
      </c>
      <c r="H16" t="s">
        <v>1</v>
      </c>
      <c r="I16" t="s">
        <v>123</v>
      </c>
      <c r="J16" t="s">
        <v>190</v>
      </c>
      <c r="K16" t="s">
        <v>191</v>
      </c>
      <c r="L16" t="s">
        <v>118</v>
      </c>
    </row>
    <row r="17" spans="1:7">
      <c r="A17" t="s">
        <v>166</v>
      </c>
      <c r="D17" t="s">
        <v>125</v>
      </c>
      <c r="E17" t="s">
        <v>57</v>
      </c>
      <c r="F17" t="s">
        <v>150</v>
      </c>
    </row>
    <row r="18" spans="1:7">
      <c r="A18" t="s">
        <v>38</v>
      </c>
      <c r="D18" t="s">
        <v>13</v>
      </c>
      <c r="E18" t="s">
        <v>185</v>
      </c>
      <c r="F18" t="s">
        <v>35</v>
      </c>
      <c r="G18" t="s">
        <v>193</v>
      </c>
    </row>
    <row r="19" spans="1:7">
      <c r="A19" t="s">
        <v>7</v>
      </c>
      <c r="D19" t="s">
        <v>104</v>
      </c>
      <c r="E19" t="s">
        <v>185</v>
      </c>
      <c r="F19" t="s">
        <v>35</v>
      </c>
      <c r="G19" t="s">
        <v>193</v>
      </c>
    </row>
    <row r="20" spans="1:7">
      <c r="A20" t="s">
        <v>168</v>
      </c>
    </row>
    <row r="21" spans="1:7">
      <c r="A21" t="s">
        <v>6</v>
      </c>
    </row>
    <row r="22" spans="1:7">
      <c r="A22" t="s">
        <v>169</v>
      </c>
    </row>
    <row r="23" spans="1:7">
      <c r="A23" t="s">
        <v>149</v>
      </c>
    </row>
    <row r="24" spans="1:7">
      <c r="A24" t="s">
        <v>144</v>
      </c>
    </row>
    <row r="25" spans="1:7">
      <c r="A25" t="s">
        <v>60</v>
      </c>
    </row>
  </sheetData>
  <phoneticPr fontId="3"/>
  <pageMargins left="0.7" right="0.7" top="0.75" bottom="0.75" header="0.3" footer="0.3"/>
  <pageSetup paperSize="9" fitToWidth="1" fitToHeight="1" orientation="portrait" usePrinterDefaults="1"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15"/>
  <sheetViews>
    <sheetView tabSelected="1" view="pageBreakPreview" zoomScaleSheetLayoutView="100" workbookViewId="0">
      <selection activeCell="C11" sqref="C11"/>
    </sheetView>
  </sheetViews>
  <sheetFormatPr defaultRowHeight="18"/>
  <cols>
    <col min="2" max="2" width="21.75" customWidth="1"/>
    <col min="3" max="3" width="60.625" style="10" customWidth="1"/>
    <col min="4" max="4" width="38.25" style="10" customWidth="1"/>
  </cols>
  <sheetData>
    <row r="1" spans="1:4">
      <c r="A1" s="11" t="s">
        <v>109</v>
      </c>
      <c r="B1" s="11"/>
      <c r="C1" s="11"/>
      <c r="D1" s="11"/>
    </row>
    <row r="2" spans="1:4" ht="18.75">
      <c r="A2" s="12"/>
      <c r="B2" s="12"/>
      <c r="C2" s="22" t="s">
        <v>139</v>
      </c>
      <c r="D2" s="22" t="s">
        <v>34</v>
      </c>
    </row>
    <row r="3" spans="1:4" ht="24.95" customHeight="1">
      <c r="A3" s="13" t="s">
        <v>131</v>
      </c>
      <c r="B3" s="20" t="s">
        <v>132</v>
      </c>
      <c r="C3" s="23"/>
      <c r="D3" s="20" t="s">
        <v>136</v>
      </c>
    </row>
    <row r="4" spans="1:4" ht="24.95" customHeight="1">
      <c r="A4" s="14"/>
      <c r="B4" s="21" t="s">
        <v>133</v>
      </c>
      <c r="C4" s="24"/>
      <c r="D4" s="21" t="s">
        <v>65</v>
      </c>
    </row>
    <row r="5" spans="1:4" ht="24.95" customHeight="1">
      <c r="A5" s="14"/>
      <c r="B5" s="21" t="s">
        <v>64</v>
      </c>
      <c r="C5" s="24"/>
      <c r="D5" s="21" t="s">
        <v>148</v>
      </c>
    </row>
    <row r="6" spans="1:4" ht="24.95" customHeight="1">
      <c r="A6" s="14"/>
      <c r="B6" s="21" t="s">
        <v>137</v>
      </c>
      <c r="C6" s="24"/>
      <c r="D6" s="21" t="s">
        <v>179</v>
      </c>
    </row>
    <row r="7" spans="1:4" ht="24.95" customHeight="1">
      <c r="A7" s="14"/>
      <c r="B7" s="21" t="s">
        <v>134</v>
      </c>
      <c r="C7" s="25"/>
      <c r="D7" s="29">
        <v>26639</v>
      </c>
    </row>
    <row r="8" spans="1:4" ht="24.95" customHeight="1">
      <c r="A8" s="14"/>
      <c r="B8" s="21" t="s">
        <v>153</v>
      </c>
      <c r="C8" s="26"/>
      <c r="D8" s="30">
        <v>6908540</v>
      </c>
    </row>
    <row r="9" spans="1:4" ht="24.95" customHeight="1">
      <c r="A9" s="14"/>
      <c r="B9" s="21" t="s">
        <v>42</v>
      </c>
      <c r="C9" s="24"/>
      <c r="D9" s="21" t="s">
        <v>138</v>
      </c>
    </row>
    <row r="10" spans="1:4" ht="24.95" customHeight="1">
      <c r="A10" s="15" t="s">
        <v>142</v>
      </c>
      <c r="B10" s="21" t="s">
        <v>97</v>
      </c>
      <c r="C10" s="27" t="s">
        <v>206</v>
      </c>
      <c r="D10" s="31" t="s">
        <v>206</v>
      </c>
    </row>
    <row r="11" spans="1:4" ht="24.95" customHeight="1">
      <c r="A11" s="14"/>
      <c r="B11" s="21" t="s">
        <v>135</v>
      </c>
      <c r="C11" s="24" t="s">
        <v>20</v>
      </c>
      <c r="D11" s="31" t="s">
        <v>20</v>
      </c>
    </row>
    <row r="12" spans="1:4" ht="24.95" customHeight="1">
      <c r="A12" s="16" t="s">
        <v>41</v>
      </c>
      <c r="B12" s="21" t="s">
        <v>201</v>
      </c>
      <c r="C12" s="24"/>
      <c r="D12" s="32" t="s">
        <v>203</v>
      </c>
    </row>
    <row r="13" spans="1:4" ht="24.95" customHeight="1">
      <c r="A13" s="17"/>
      <c r="B13" s="21" t="s">
        <v>32</v>
      </c>
      <c r="C13" s="24"/>
      <c r="D13" s="32" t="s">
        <v>202</v>
      </c>
    </row>
    <row r="14" spans="1:4" ht="24.95" customHeight="1">
      <c r="A14" s="18"/>
      <c r="B14" s="21" t="s">
        <v>172</v>
      </c>
      <c r="C14" s="24"/>
      <c r="D14" s="32" t="s">
        <v>79</v>
      </c>
    </row>
    <row r="15" spans="1:4" ht="88.5" customHeight="1">
      <c r="A15" s="19" t="s">
        <v>140</v>
      </c>
      <c r="B15" s="19"/>
      <c r="C15" s="28" t="s">
        <v>10</v>
      </c>
      <c r="D15" s="28"/>
    </row>
  </sheetData>
  <mergeCells count="6">
    <mergeCell ref="A1:D1"/>
    <mergeCell ref="A15:B15"/>
    <mergeCell ref="C15:D15"/>
    <mergeCell ref="A10:A11"/>
    <mergeCell ref="A12:A14"/>
    <mergeCell ref="A3:A9"/>
  </mergeCells>
  <phoneticPr fontId="3"/>
  <dataValidations count="3">
    <dataValidation type="date" allowBlank="1" showDropDown="0" showInputMessage="1" showErrorMessage="1" prompt="「2025/4/1」のように入力してください。_x000a_自動で和暦表記になります。" sqref="C7">
      <formula1>1</formula1>
      <formula2>99999</formula2>
    </dataValidation>
    <dataValidation allowBlank="1" showDropDown="0" showInputMessage="1" showErrorMessage="1" prompt="ひらがなで入力してください。" sqref="C6"/>
    <dataValidation type="whole" operator="greaterThanOrEqual" allowBlank="1" showDropDown="0" showInputMessage="1" showErrorMessage="1" prompt="右セルの例のようにハイフンなしの数字のみでご入力ください。" sqref="C8">
      <formula1>0</formula1>
    </dataValidation>
  </dataValidations>
  <pageMargins left="0.7" right="0.7" top="0.75" bottom="0.75" header="0.3" footer="0.3"/>
  <pageSetup paperSize="9" scale="93" fitToWidth="1" fitToHeight="0" orientation="landscape"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'プルダウン（基本設定）'!$A$2:$A$5</xm:f>
          </x14:formula1>
          <xm:sqref>C4:D4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dimension ref="A1:AW19"/>
  <sheetViews>
    <sheetView view="pageBreakPreview" zoomScale="90" zoomScaleNormal="85" zoomScaleSheetLayoutView="90" workbookViewId="0">
      <selection activeCell="U3" sqref="U3:AA3"/>
    </sheetView>
  </sheetViews>
  <sheetFormatPr defaultColWidth="3" defaultRowHeight="18.75" customHeight="1"/>
  <cols>
    <col min="1" max="1" width="3" style="33"/>
    <col min="2" max="2" width="2" style="33" customWidth="1"/>
    <col min="3" max="3" width="4.625" style="33" customWidth="1"/>
    <col min="4" max="19" width="3" style="33"/>
    <col min="20" max="21" width="3.625" style="33" bestFit="1" customWidth="1"/>
    <col min="22" max="22" width="3" style="33"/>
    <col min="23" max="23" width="3.625" style="33" bestFit="1" customWidth="1"/>
    <col min="24" max="282" width="3" style="33"/>
    <col min="283" max="283" width="3.5" style="33" bestFit="1" customWidth="1"/>
    <col min="284" max="538" width="3" style="33"/>
    <col min="539" max="539" width="3.5" style="33" bestFit="1" customWidth="1"/>
    <col min="540" max="794" width="3" style="33"/>
    <col min="795" max="795" width="3.5" style="33" bestFit="1" customWidth="1"/>
    <col min="796" max="1050" width="3" style="33"/>
    <col min="1051" max="1051" width="3.5" style="33" bestFit="1" customWidth="1"/>
    <col min="1052" max="1306" width="3" style="33"/>
    <col min="1307" max="1307" width="3.5" style="33" bestFit="1" customWidth="1"/>
    <col min="1308" max="1562" width="3" style="33"/>
    <col min="1563" max="1563" width="3.5" style="33" bestFit="1" customWidth="1"/>
    <col min="1564" max="1818" width="3" style="33"/>
    <col min="1819" max="1819" width="3.5" style="33" bestFit="1" customWidth="1"/>
    <col min="1820" max="2074" width="3" style="33"/>
    <col min="2075" max="2075" width="3.5" style="33" bestFit="1" customWidth="1"/>
    <col min="2076" max="2330" width="3" style="33"/>
    <col min="2331" max="2331" width="3.5" style="33" bestFit="1" customWidth="1"/>
    <col min="2332" max="2586" width="3" style="33"/>
    <col min="2587" max="2587" width="3.5" style="33" bestFit="1" customWidth="1"/>
    <col min="2588" max="2842" width="3" style="33"/>
    <col min="2843" max="2843" width="3.5" style="33" bestFit="1" customWidth="1"/>
    <col min="2844" max="3098" width="3" style="33"/>
    <col min="3099" max="3099" width="3.5" style="33" bestFit="1" customWidth="1"/>
    <col min="3100" max="3354" width="3" style="33"/>
    <col min="3355" max="3355" width="3.5" style="33" bestFit="1" customWidth="1"/>
    <col min="3356" max="3610" width="3" style="33"/>
    <col min="3611" max="3611" width="3.5" style="33" bestFit="1" customWidth="1"/>
    <col min="3612" max="3866" width="3" style="33"/>
    <col min="3867" max="3867" width="3.5" style="33" bestFit="1" customWidth="1"/>
    <col min="3868" max="4122" width="3" style="33"/>
    <col min="4123" max="4123" width="3.5" style="33" bestFit="1" customWidth="1"/>
    <col min="4124" max="4378" width="3" style="33"/>
    <col min="4379" max="4379" width="3.5" style="33" bestFit="1" customWidth="1"/>
    <col min="4380" max="4634" width="3" style="33"/>
    <col min="4635" max="4635" width="3.5" style="33" bestFit="1" customWidth="1"/>
    <col min="4636" max="4890" width="3" style="33"/>
    <col min="4891" max="4891" width="3.5" style="33" bestFit="1" customWidth="1"/>
    <col min="4892" max="5146" width="3" style="33"/>
    <col min="5147" max="5147" width="3.5" style="33" bestFit="1" customWidth="1"/>
    <col min="5148" max="5402" width="3" style="33"/>
    <col min="5403" max="5403" width="3.5" style="33" bestFit="1" customWidth="1"/>
    <col min="5404" max="5658" width="3" style="33"/>
    <col min="5659" max="5659" width="3.5" style="33" bestFit="1" customWidth="1"/>
    <col min="5660" max="5914" width="3" style="33"/>
    <col min="5915" max="5915" width="3.5" style="33" bestFit="1" customWidth="1"/>
    <col min="5916" max="6170" width="3" style="33"/>
    <col min="6171" max="6171" width="3.5" style="33" bestFit="1" customWidth="1"/>
    <col min="6172" max="6426" width="3" style="33"/>
    <col min="6427" max="6427" width="3.5" style="33" bestFit="1" customWidth="1"/>
    <col min="6428" max="6682" width="3" style="33"/>
    <col min="6683" max="6683" width="3.5" style="33" bestFit="1" customWidth="1"/>
    <col min="6684" max="6938" width="3" style="33"/>
    <col min="6939" max="6939" width="3.5" style="33" bestFit="1" customWidth="1"/>
    <col min="6940" max="7194" width="3" style="33"/>
    <col min="7195" max="7195" width="3.5" style="33" bestFit="1" customWidth="1"/>
    <col min="7196" max="7450" width="3" style="33"/>
    <col min="7451" max="7451" width="3.5" style="33" bestFit="1" customWidth="1"/>
    <col min="7452" max="7706" width="3" style="33"/>
    <col min="7707" max="7707" width="3.5" style="33" bestFit="1" customWidth="1"/>
    <col min="7708" max="7962" width="3" style="33"/>
    <col min="7963" max="7963" width="3.5" style="33" bestFit="1" customWidth="1"/>
    <col min="7964" max="8218" width="3" style="33"/>
    <col min="8219" max="8219" width="3.5" style="33" bestFit="1" customWidth="1"/>
    <col min="8220" max="8474" width="3" style="33"/>
    <col min="8475" max="8475" width="3.5" style="33" bestFit="1" customWidth="1"/>
    <col min="8476" max="8730" width="3" style="33"/>
    <col min="8731" max="8731" width="3.5" style="33" bestFit="1" customWidth="1"/>
    <col min="8732" max="8986" width="3" style="33"/>
    <col min="8987" max="8987" width="3.5" style="33" bestFit="1" customWidth="1"/>
    <col min="8988" max="9242" width="3" style="33"/>
    <col min="9243" max="9243" width="3.5" style="33" bestFit="1" customWidth="1"/>
    <col min="9244" max="9498" width="3" style="33"/>
    <col min="9499" max="9499" width="3.5" style="33" bestFit="1" customWidth="1"/>
    <col min="9500" max="9754" width="3" style="33"/>
    <col min="9755" max="9755" width="3.5" style="33" bestFit="1" customWidth="1"/>
    <col min="9756" max="10010" width="3" style="33"/>
    <col min="10011" max="10011" width="3.5" style="33" bestFit="1" customWidth="1"/>
    <col min="10012" max="10266" width="3" style="33"/>
    <col min="10267" max="10267" width="3.5" style="33" bestFit="1" customWidth="1"/>
    <col min="10268" max="10522" width="3" style="33"/>
    <col min="10523" max="10523" width="3.5" style="33" bestFit="1" customWidth="1"/>
    <col min="10524" max="10778" width="3" style="33"/>
    <col min="10779" max="10779" width="3.5" style="33" bestFit="1" customWidth="1"/>
    <col min="10780" max="11034" width="3" style="33"/>
    <col min="11035" max="11035" width="3.5" style="33" bestFit="1" customWidth="1"/>
    <col min="11036" max="11290" width="3" style="33"/>
    <col min="11291" max="11291" width="3.5" style="33" bestFit="1" customWidth="1"/>
    <col min="11292" max="11546" width="3" style="33"/>
    <col min="11547" max="11547" width="3.5" style="33" bestFit="1" customWidth="1"/>
    <col min="11548" max="11802" width="3" style="33"/>
    <col min="11803" max="11803" width="3.5" style="33" bestFit="1" customWidth="1"/>
    <col min="11804" max="12058" width="3" style="33"/>
    <col min="12059" max="12059" width="3.5" style="33" bestFit="1" customWidth="1"/>
    <col min="12060" max="12314" width="3" style="33"/>
    <col min="12315" max="12315" width="3.5" style="33" bestFit="1" customWidth="1"/>
    <col min="12316" max="12570" width="3" style="33"/>
    <col min="12571" max="12571" width="3.5" style="33" bestFit="1" customWidth="1"/>
    <col min="12572" max="12826" width="3" style="33"/>
    <col min="12827" max="12827" width="3.5" style="33" bestFit="1" customWidth="1"/>
    <col min="12828" max="13082" width="3" style="33"/>
    <col min="13083" max="13083" width="3.5" style="33" bestFit="1" customWidth="1"/>
    <col min="13084" max="13338" width="3" style="33"/>
    <col min="13339" max="13339" width="3.5" style="33" bestFit="1" customWidth="1"/>
    <col min="13340" max="13594" width="3" style="33"/>
    <col min="13595" max="13595" width="3.5" style="33" bestFit="1" customWidth="1"/>
    <col min="13596" max="13850" width="3" style="33"/>
    <col min="13851" max="13851" width="3.5" style="33" bestFit="1" customWidth="1"/>
    <col min="13852" max="14106" width="3" style="33"/>
    <col min="14107" max="14107" width="3.5" style="33" bestFit="1" customWidth="1"/>
    <col min="14108" max="14362" width="3" style="33"/>
    <col min="14363" max="14363" width="3.5" style="33" bestFit="1" customWidth="1"/>
    <col min="14364" max="14618" width="3" style="33"/>
    <col min="14619" max="14619" width="3.5" style="33" bestFit="1" customWidth="1"/>
    <col min="14620" max="14874" width="3" style="33"/>
    <col min="14875" max="14875" width="3.5" style="33" bestFit="1" customWidth="1"/>
    <col min="14876" max="15130" width="3" style="33"/>
    <col min="15131" max="15131" width="3.5" style="33" bestFit="1" customWidth="1"/>
    <col min="15132" max="15386" width="3" style="33"/>
    <col min="15387" max="15387" width="3.5" style="33" bestFit="1" customWidth="1"/>
    <col min="15388" max="15642" width="3" style="33"/>
    <col min="15643" max="15643" width="3.5" style="33" bestFit="1" customWidth="1"/>
    <col min="15644" max="15898" width="3" style="33"/>
    <col min="15899" max="15899" width="3.5" style="33" bestFit="1" customWidth="1"/>
    <col min="15900" max="16154" width="3" style="33"/>
    <col min="16155" max="16155" width="3.5" style="33" bestFit="1" customWidth="1"/>
    <col min="16156" max="16384" width="3" style="33"/>
  </cols>
  <sheetData>
    <row r="1" spans="1:49" ht="20.100000000000001" customHeight="1">
      <c r="A1" s="35"/>
      <c r="B1" s="40" t="s">
        <v>81</v>
      </c>
      <c r="C1" s="40"/>
      <c r="D1" s="40"/>
      <c r="E1" s="40"/>
      <c r="F1" s="40"/>
      <c r="G1" s="40"/>
      <c r="H1" s="40"/>
      <c r="I1" s="40"/>
      <c r="J1" s="40"/>
      <c r="K1" s="40"/>
      <c r="L1" s="40"/>
      <c r="M1" s="40"/>
      <c r="N1" s="40"/>
      <c r="O1" s="40"/>
      <c r="P1" s="40"/>
      <c r="Q1" s="40"/>
      <c r="R1" s="40"/>
      <c r="S1" s="40"/>
      <c r="T1" s="40"/>
      <c r="U1" s="40"/>
      <c r="V1" s="40"/>
      <c r="W1" s="40"/>
      <c r="X1" s="40"/>
      <c r="Y1" s="40"/>
      <c r="Z1" s="40"/>
      <c r="AA1" s="40"/>
      <c r="AB1" s="40"/>
    </row>
    <row r="2" spans="1:49" ht="39.950000000000003" customHeight="1">
      <c r="A2" s="36" t="str">
        <f>基本情報設定シート!$C$10&amp;"補助金交付申請書兼請求書"</f>
        <v>松江市専門展示会出展支援事業補助金補助金交付申請書兼請求書</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79"/>
      <c r="AD2" s="79"/>
      <c r="AE2" s="79"/>
      <c r="AF2" s="79"/>
      <c r="AG2" s="79"/>
      <c r="AH2" s="79"/>
      <c r="AI2" s="79"/>
      <c r="AJ2" s="79"/>
      <c r="AK2" s="79"/>
      <c r="AL2" s="79"/>
      <c r="AM2" s="79"/>
      <c r="AN2" s="79"/>
      <c r="AO2" s="79"/>
      <c r="AP2" s="79"/>
      <c r="AQ2" s="79"/>
      <c r="AR2" s="79"/>
      <c r="AS2" s="79"/>
      <c r="AT2" s="79"/>
      <c r="AU2" s="79"/>
      <c r="AV2" s="79"/>
      <c r="AW2" s="79"/>
    </row>
    <row r="3" spans="1:49" ht="20.100000000000001" customHeight="1">
      <c r="A3" s="37"/>
      <c r="B3" s="41"/>
      <c r="C3" s="41"/>
      <c r="D3" s="41"/>
      <c r="E3" s="41"/>
      <c r="F3" s="41"/>
      <c r="G3" s="41"/>
      <c r="H3" s="41"/>
      <c r="I3" s="41"/>
      <c r="J3" s="41"/>
      <c r="K3" s="41"/>
      <c r="L3" s="41"/>
      <c r="M3" s="41"/>
      <c r="N3" s="41"/>
      <c r="O3" s="41"/>
      <c r="P3" s="41"/>
      <c r="Q3" s="41"/>
      <c r="R3" s="41"/>
      <c r="S3" s="41"/>
      <c r="T3" s="41"/>
      <c r="U3" s="73"/>
      <c r="V3" s="73"/>
      <c r="W3" s="73"/>
      <c r="X3" s="73"/>
      <c r="Y3" s="73"/>
      <c r="Z3" s="73"/>
      <c r="AA3" s="73"/>
      <c r="AB3" s="41"/>
    </row>
    <row r="4" spans="1:49" ht="20.100000000000001" customHeight="1">
      <c r="A4" s="38"/>
      <c r="B4" s="42" t="s">
        <v>40</v>
      </c>
      <c r="C4" s="42"/>
      <c r="D4" s="42"/>
      <c r="E4" s="42"/>
      <c r="F4" s="42"/>
      <c r="G4" s="42"/>
      <c r="H4" s="42"/>
      <c r="I4" s="38"/>
      <c r="J4" s="38"/>
      <c r="K4" s="38"/>
      <c r="L4" s="38"/>
      <c r="M4" s="41"/>
      <c r="N4" s="41"/>
      <c r="O4" s="41"/>
      <c r="P4" s="41"/>
      <c r="Q4" s="41"/>
      <c r="R4" s="41"/>
      <c r="S4" s="41"/>
      <c r="T4" s="41"/>
      <c r="U4" s="41"/>
      <c r="V4" s="41"/>
      <c r="W4" s="41"/>
      <c r="X4" s="41"/>
      <c r="Y4" s="41"/>
      <c r="Z4" s="41"/>
      <c r="AA4" s="41"/>
      <c r="AB4" s="41"/>
    </row>
    <row r="5" spans="1:49" ht="20.100000000000001" customHeight="1">
      <c r="A5" s="37"/>
      <c r="B5" s="41"/>
      <c r="C5" s="41"/>
      <c r="D5" s="41"/>
      <c r="E5" s="41"/>
      <c r="F5" s="41"/>
      <c r="G5" s="41"/>
      <c r="H5" s="41"/>
      <c r="I5" s="41"/>
      <c r="J5" s="39" t="s">
        <v>86</v>
      </c>
      <c r="K5" s="39"/>
      <c r="L5" s="39"/>
      <c r="M5" s="67" t="s">
        <v>42</v>
      </c>
      <c r="N5" s="67"/>
      <c r="O5" s="67"/>
      <c r="P5" s="67"/>
      <c r="Q5" s="67"/>
      <c r="R5" s="72">
        <f>基本情報設定シート!$C$9</f>
        <v>0</v>
      </c>
      <c r="S5" s="72"/>
      <c r="T5" s="72"/>
      <c r="U5" s="72"/>
      <c r="V5" s="72"/>
      <c r="W5" s="72"/>
      <c r="X5" s="72"/>
      <c r="Y5" s="72"/>
      <c r="Z5" s="72"/>
      <c r="AA5" s="72"/>
      <c r="AB5" s="72"/>
    </row>
    <row r="6" spans="1:49" ht="20.100000000000001" customHeight="1">
      <c r="A6" s="37"/>
      <c r="B6" s="41"/>
      <c r="C6" s="41"/>
      <c r="D6" s="41"/>
      <c r="E6" s="41"/>
      <c r="F6" s="41"/>
      <c r="G6" s="41"/>
      <c r="H6" s="41"/>
      <c r="I6" s="41"/>
      <c r="J6" s="39"/>
      <c r="K6" s="39"/>
      <c r="L6" s="39"/>
      <c r="M6" s="68" t="s">
        <v>26</v>
      </c>
      <c r="N6" s="68"/>
      <c r="O6" s="68"/>
      <c r="P6" s="68"/>
      <c r="Q6" s="68"/>
      <c r="R6" s="72">
        <f>基本情報設定シート!$C$3</f>
        <v>0</v>
      </c>
      <c r="S6" s="72"/>
      <c r="T6" s="72"/>
      <c r="U6" s="72"/>
      <c r="V6" s="72"/>
      <c r="W6" s="72"/>
      <c r="X6" s="72"/>
      <c r="Y6" s="72"/>
      <c r="Z6" s="72"/>
      <c r="AA6" s="72"/>
      <c r="AB6" s="72"/>
    </row>
    <row r="7" spans="1:49" ht="20.100000000000001" customHeight="1">
      <c r="A7" s="37"/>
      <c r="B7" s="41"/>
      <c r="C7" s="41"/>
      <c r="D7" s="41"/>
      <c r="E7" s="41"/>
      <c r="F7" s="41"/>
      <c r="G7" s="41"/>
      <c r="H7" s="41"/>
      <c r="I7" s="41"/>
      <c r="J7" s="39"/>
      <c r="K7" s="39"/>
      <c r="L7" s="39"/>
      <c r="M7" s="68"/>
      <c r="N7" s="68"/>
      <c r="O7" s="68"/>
      <c r="P7" s="68"/>
      <c r="Q7" s="68"/>
      <c r="R7" s="72" t="str">
        <f>基本情報設定シート!$C$4&amp;"　"&amp;基本情報設定シート!$C$5</f>
        <v>　</v>
      </c>
      <c r="S7" s="72"/>
      <c r="T7" s="72"/>
      <c r="U7" s="72"/>
      <c r="V7" s="72"/>
      <c r="W7" s="72"/>
      <c r="X7" s="72"/>
      <c r="Y7" s="72"/>
      <c r="Z7" s="72"/>
      <c r="AA7" s="72"/>
      <c r="AB7" s="72"/>
    </row>
    <row r="8" spans="1:49" s="34" customFormat="1" ht="90" customHeight="1">
      <c r="A8" s="35"/>
      <c r="B8" s="43" t="str">
        <f>CONCATENATE(基本情報設定シート!$C$10,"交付要綱第3条の規定により","下記のとおり申請及び請求します。なお","補助事業等に暴力団員又は暴力団若しくは暴力団員と密接な関係を有する者を関与していないことを誓約します。")</f>
        <v>松江市専門展示会出展支援事業補助金交付要綱第3条の規定により下記のとおり申請及び請求します。なお補助事業等に暴力団員又は暴力団若しくは暴力団員と密接な関係を有する者を関与していないことを誓約します。</v>
      </c>
      <c r="C8" s="43"/>
      <c r="D8" s="43"/>
      <c r="E8" s="43"/>
      <c r="F8" s="43"/>
      <c r="G8" s="43"/>
      <c r="H8" s="43"/>
      <c r="I8" s="43"/>
      <c r="J8" s="43"/>
      <c r="K8" s="43"/>
      <c r="L8" s="43"/>
      <c r="M8" s="43"/>
      <c r="N8" s="43"/>
      <c r="O8" s="43"/>
      <c r="P8" s="43"/>
      <c r="Q8" s="43"/>
      <c r="R8" s="43"/>
      <c r="S8" s="43"/>
      <c r="T8" s="43"/>
      <c r="U8" s="43"/>
      <c r="V8" s="43"/>
      <c r="W8" s="43"/>
      <c r="X8" s="43"/>
      <c r="Y8" s="43"/>
      <c r="Z8" s="43"/>
      <c r="AA8" s="43"/>
      <c r="AB8" s="35"/>
    </row>
    <row r="9" spans="1:49" s="34" customFormat="1" ht="30" customHeight="1">
      <c r="A9" s="39" t="s">
        <v>14</v>
      </c>
      <c r="B9" s="39"/>
      <c r="C9" s="39"/>
      <c r="D9" s="39"/>
      <c r="E9" s="39"/>
      <c r="F9" s="39"/>
      <c r="G9" s="39"/>
      <c r="H9" s="39"/>
      <c r="I9" s="39"/>
      <c r="J9" s="39"/>
      <c r="K9" s="39"/>
      <c r="L9" s="39"/>
      <c r="M9" s="39"/>
      <c r="N9" s="39"/>
      <c r="O9" s="39"/>
      <c r="P9" s="39"/>
      <c r="Q9" s="39"/>
      <c r="R9" s="39"/>
      <c r="S9" s="39"/>
      <c r="T9" s="39"/>
      <c r="U9" s="39"/>
      <c r="V9" s="39"/>
      <c r="W9" s="39"/>
      <c r="X9" s="39"/>
      <c r="Y9" s="39"/>
      <c r="Z9" s="39"/>
      <c r="AA9" s="39"/>
      <c r="AB9" s="39"/>
    </row>
    <row r="10" spans="1:49" s="34" customFormat="1" ht="35.5" customHeight="1">
      <c r="A10" s="35"/>
      <c r="B10" s="44" t="s">
        <v>4</v>
      </c>
      <c r="C10" s="46"/>
      <c r="D10" s="46"/>
      <c r="E10" s="49"/>
      <c r="F10" s="51" t="e">
        <f>EDATE(U3,-3)</f>
        <v>#NUM!</v>
      </c>
      <c r="G10" s="52"/>
      <c r="H10" s="52"/>
      <c r="I10" s="52"/>
      <c r="J10" s="53"/>
      <c r="K10" s="55" t="s">
        <v>19</v>
      </c>
      <c r="L10" s="61"/>
      <c r="M10" s="61"/>
      <c r="N10" s="61"/>
      <c r="O10" s="69"/>
      <c r="P10" s="70" t="str">
        <f>基本情報設定シート!$C$10</f>
        <v>松江市専門展示会出展支援事業補助金</v>
      </c>
      <c r="Q10" s="71"/>
      <c r="R10" s="71"/>
      <c r="S10" s="71"/>
      <c r="T10" s="71"/>
      <c r="U10" s="71"/>
      <c r="V10" s="71"/>
      <c r="W10" s="71"/>
      <c r="X10" s="71"/>
      <c r="Y10" s="71"/>
      <c r="Z10" s="71"/>
      <c r="AA10" s="74"/>
      <c r="AB10" s="35"/>
    </row>
    <row r="11" spans="1:49" s="34" customFormat="1" ht="20.100000000000001" customHeight="1">
      <c r="A11" s="35"/>
      <c r="B11" s="45" t="s">
        <v>28</v>
      </c>
      <c r="C11" s="47"/>
      <c r="D11" s="47"/>
      <c r="E11" s="47"/>
      <c r="F11" s="47"/>
      <c r="G11" s="47"/>
      <c r="H11" s="47"/>
      <c r="I11" s="47"/>
      <c r="J11" s="54"/>
      <c r="K11" s="56" t="str">
        <f>基本情報設定シート!$C$11</f>
        <v>専門展示会出展支援事</v>
      </c>
      <c r="L11" s="62"/>
      <c r="M11" s="62"/>
      <c r="N11" s="62"/>
      <c r="O11" s="62"/>
      <c r="P11" s="62"/>
      <c r="Q11" s="62"/>
      <c r="R11" s="62"/>
      <c r="S11" s="62"/>
      <c r="T11" s="62"/>
      <c r="U11" s="62"/>
      <c r="V11" s="62"/>
      <c r="W11" s="62"/>
      <c r="X11" s="62"/>
      <c r="Y11" s="62"/>
      <c r="Z11" s="62"/>
      <c r="AA11" s="75"/>
      <c r="AB11" s="35"/>
    </row>
    <row r="12" spans="1:49" s="34" customFormat="1" ht="99.95" customHeight="1">
      <c r="A12" s="35"/>
      <c r="B12" s="45" t="s">
        <v>46</v>
      </c>
      <c r="C12" s="47"/>
      <c r="D12" s="47"/>
      <c r="E12" s="47"/>
      <c r="F12" s="47"/>
      <c r="G12" s="47"/>
      <c r="H12" s="47"/>
      <c r="I12" s="47"/>
      <c r="J12" s="54"/>
      <c r="K12" s="57"/>
      <c r="L12" s="63"/>
      <c r="M12" s="63"/>
      <c r="N12" s="63"/>
      <c r="O12" s="63"/>
      <c r="P12" s="63"/>
      <c r="Q12" s="63"/>
      <c r="R12" s="63"/>
      <c r="S12" s="63"/>
      <c r="T12" s="63"/>
      <c r="U12" s="63"/>
      <c r="V12" s="63"/>
      <c r="W12" s="63"/>
      <c r="X12" s="63"/>
      <c r="Y12" s="63"/>
      <c r="Z12" s="63"/>
      <c r="AA12" s="76"/>
      <c r="AB12" s="35"/>
    </row>
    <row r="13" spans="1:49" s="34" customFormat="1" ht="99.95" customHeight="1">
      <c r="A13" s="35"/>
      <c r="B13" s="45" t="s">
        <v>39</v>
      </c>
      <c r="C13" s="47"/>
      <c r="D13" s="47"/>
      <c r="E13" s="47"/>
      <c r="F13" s="47"/>
      <c r="G13" s="47"/>
      <c r="H13" s="47"/>
      <c r="I13" s="47"/>
      <c r="J13" s="54"/>
      <c r="K13" s="57"/>
      <c r="L13" s="63"/>
      <c r="M13" s="63"/>
      <c r="N13" s="63"/>
      <c r="O13" s="63"/>
      <c r="P13" s="63"/>
      <c r="Q13" s="63"/>
      <c r="R13" s="63"/>
      <c r="S13" s="63"/>
      <c r="T13" s="63"/>
      <c r="U13" s="63"/>
      <c r="V13" s="63"/>
      <c r="W13" s="63"/>
      <c r="X13" s="63"/>
      <c r="Y13" s="63"/>
      <c r="Z13" s="63"/>
      <c r="AA13" s="76"/>
      <c r="AB13" s="35"/>
    </row>
    <row r="14" spans="1:49" s="34" customFormat="1" ht="39.950000000000003" customHeight="1">
      <c r="A14" s="35"/>
      <c r="B14" s="45" t="s">
        <v>129</v>
      </c>
      <c r="C14" s="47"/>
      <c r="D14" s="47"/>
      <c r="E14" s="47"/>
      <c r="F14" s="47"/>
      <c r="G14" s="47"/>
      <c r="H14" s="47"/>
      <c r="I14" s="47"/>
      <c r="J14" s="54"/>
      <c r="K14" s="58">
        <f>'（別紙2）財団助成金事業費内訳書'!F23</f>
        <v>0</v>
      </c>
      <c r="L14" s="64"/>
      <c r="M14" s="64"/>
      <c r="N14" s="64"/>
      <c r="O14" s="64"/>
      <c r="P14" s="64"/>
      <c r="Q14" s="64"/>
      <c r="R14" s="64"/>
      <c r="S14" s="64"/>
      <c r="T14" s="64"/>
      <c r="U14" s="64"/>
      <c r="V14" s="64"/>
      <c r="W14" s="64"/>
      <c r="X14" s="64"/>
      <c r="Y14" s="64"/>
      <c r="Z14" s="62" t="s">
        <v>31</v>
      </c>
      <c r="AA14" s="75"/>
      <c r="AB14" s="35"/>
      <c r="AC14" s="80"/>
      <c r="AD14" s="80"/>
      <c r="AE14" s="80"/>
      <c r="AF14" s="80"/>
      <c r="AG14" s="80"/>
    </row>
    <row r="15" spans="1:49" s="34" customFormat="1" ht="39.950000000000003" customHeight="1">
      <c r="A15" s="35"/>
      <c r="B15" s="45" t="s">
        <v>200</v>
      </c>
      <c r="C15" s="47"/>
      <c r="D15" s="47"/>
      <c r="E15" s="47"/>
      <c r="F15" s="47"/>
      <c r="G15" s="47"/>
      <c r="H15" s="47"/>
      <c r="I15" s="47"/>
      <c r="J15" s="54"/>
      <c r="K15" s="58">
        <f>IF(基本情報設定シート!$C$11="製造業エネルギーコスト削減対策支援事業",#REF!,'（別紙2）財団助成金事業費内訳書'!$F$24)</f>
        <v>0</v>
      </c>
      <c r="L15" s="64"/>
      <c r="M15" s="64"/>
      <c r="N15" s="64"/>
      <c r="O15" s="64"/>
      <c r="P15" s="64"/>
      <c r="Q15" s="64"/>
      <c r="R15" s="64"/>
      <c r="S15" s="64"/>
      <c r="T15" s="64"/>
      <c r="U15" s="64"/>
      <c r="V15" s="64"/>
      <c r="W15" s="64"/>
      <c r="X15" s="64"/>
      <c r="Y15" s="64"/>
      <c r="Z15" s="62" t="s">
        <v>31</v>
      </c>
      <c r="AA15" s="75"/>
      <c r="AB15" s="35"/>
      <c r="AC15" s="80"/>
      <c r="AD15" s="80"/>
      <c r="AE15" s="80"/>
      <c r="AF15" s="80"/>
      <c r="AG15" s="80"/>
    </row>
    <row r="16" spans="1:49" s="34" customFormat="1" ht="39.950000000000003" customHeight="1">
      <c r="A16" s="35"/>
      <c r="B16" s="45" t="s">
        <v>18</v>
      </c>
      <c r="C16" s="47"/>
      <c r="D16" s="47"/>
      <c r="E16" s="47"/>
      <c r="F16" s="47"/>
      <c r="G16" s="47"/>
      <c r="H16" s="47"/>
      <c r="I16" s="47"/>
      <c r="J16" s="54"/>
      <c r="K16" s="59">
        <f>'（別紙2）財団助成金事業費内訳書'!$C$7</f>
        <v>0</v>
      </c>
      <c r="L16" s="65"/>
      <c r="M16" s="65"/>
      <c r="N16" s="65"/>
      <c r="O16" s="65"/>
      <c r="P16" s="65"/>
      <c r="Q16" s="65"/>
      <c r="R16" s="65"/>
      <c r="S16" s="65"/>
      <c r="T16" s="65"/>
      <c r="U16" s="65"/>
      <c r="V16" s="65"/>
      <c r="W16" s="65"/>
      <c r="X16" s="65"/>
      <c r="Y16" s="65"/>
      <c r="Z16" s="65"/>
      <c r="AA16" s="77"/>
      <c r="AB16" s="35"/>
      <c r="AC16" s="80"/>
      <c r="AD16" s="80"/>
      <c r="AE16" s="80"/>
      <c r="AF16" s="80"/>
      <c r="AG16" s="80"/>
    </row>
    <row r="17" spans="1:28" s="34" customFormat="1" ht="99.95" customHeight="1">
      <c r="A17" s="35"/>
      <c r="B17" s="44" t="s">
        <v>55</v>
      </c>
      <c r="C17" s="46"/>
      <c r="D17" s="46"/>
      <c r="E17" s="46"/>
      <c r="F17" s="46"/>
      <c r="G17" s="46"/>
      <c r="H17" s="46"/>
      <c r="I17" s="46"/>
      <c r="J17" s="49"/>
      <c r="K17" s="60"/>
      <c r="L17" s="66"/>
      <c r="M17" s="66"/>
      <c r="N17" s="66"/>
      <c r="O17" s="66"/>
      <c r="P17" s="66"/>
      <c r="Q17" s="66"/>
      <c r="R17" s="66"/>
      <c r="S17" s="66"/>
      <c r="T17" s="66"/>
      <c r="U17" s="66"/>
      <c r="V17" s="66"/>
      <c r="W17" s="66"/>
      <c r="X17" s="66"/>
      <c r="Y17" s="66"/>
      <c r="Z17" s="66"/>
      <c r="AA17" s="78"/>
      <c r="AB17" s="35"/>
    </row>
    <row r="18" spans="1:28" s="34" customFormat="1" ht="18.75" customHeight="1">
      <c r="A18" s="35"/>
      <c r="B18" s="35"/>
      <c r="C18" s="35"/>
      <c r="D18" s="35"/>
      <c r="E18" s="50"/>
      <c r="F18" s="50"/>
      <c r="G18" s="50"/>
      <c r="H18" s="50"/>
      <c r="I18" s="50"/>
      <c r="J18" s="50"/>
      <c r="K18" s="50"/>
      <c r="L18" s="50"/>
      <c r="M18" s="50"/>
      <c r="N18" s="50"/>
      <c r="O18" s="50"/>
      <c r="P18" s="50"/>
      <c r="Q18" s="50"/>
      <c r="R18" s="50"/>
      <c r="S18" s="50"/>
      <c r="T18" s="50"/>
      <c r="U18" s="50"/>
      <c r="V18" s="50"/>
      <c r="W18" s="50"/>
      <c r="X18" s="50"/>
      <c r="Y18" s="50"/>
      <c r="Z18" s="50"/>
      <c r="AA18" s="50"/>
      <c r="AB18" s="35"/>
    </row>
    <row r="19" spans="1:28" ht="18.75" customHeight="1">
      <c r="D19" s="48"/>
      <c r="E19" s="48"/>
      <c r="F19" s="48"/>
      <c r="G19" s="48"/>
      <c r="H19" s="48"/>
      <c r="I19" s="48"/>
      <c r="J19" s="48"/>
      <c r="K19" s="48"/>
      <c r="L19" s="48"/>
      <c r="M19" s="48"/>
      <c r="N19" s="48"/>
      <c r="O19" s="48"/>
      <c r="P19" s="48"/>
      <c r="Q19" s="48"/>
      <c r="R19" s="48"/>
      <c r="S19" s="48"/>
      <c r="T19" s="48"/>
      <c r="U19" s="48"/>
      <c r="V19" s="48"/>
      <c r="W19" s="48"/>
      <c r="X19" s="48"/>
      <c r="Y19" s="48"/>
      <c r="Z19" s="48"/>
      <c r="AA19" s="48"/>
    </row>
  </sheetData>
  <customSheetViews>
    <customSheetView guid="{43050D9F-831B-4AF3-8E5E-9303BB21A858}" showPageBreaks="1" printArea="1" view="pageBreakPreview">
      <selection activeCell="M7" sqref="M7:Q7"/>
      <pageMargins left="0.70866141732283472" right="0.70866141732283472" top="0.55118110236220474" bottom="0.55118110236220474" header="0.31496062992125984" footer="0.31496062992125984"/>
      <printOptions horizontalCentered="1" verticalCentered="1"/>
      <pageSetup paperSize="9" scale="95" orientation="portrait" blackAndWhite="1" r:id="rId1"/>
    </customSheetView>
  </customSheetViews>
  <mergeCells count="33">
    <mergeCell ref="B1:AB1"/>
    <mergeCell ref="A2:AB2"/>
    <mergeCell ref="AC2:AW2"/>
    <mergeCell ref="U3:AA3"/>
    <mergeCell ref="B4:H4"/>
    <mergeCell ref="M5:Q5"/>
    <mergeCell ref="R5:AB5"/>
    <mergeCell ref="R6:AB6"/>
    <mergeCell ref="R7:AB7"/>
    <mergeCell ref="B8:AA8"/>
    <mergeCell ref="A9:AB9"/>
    <mergeCell ref="B10:E10"/>
    <mergeCell ref="F10:J10"/>
    <mergeCell ref="K10:O10"/>
    <mergeCell ref="P10:AA10"/>
    <mergeCell ref="B11:J11"/>
    <mergeCell ref="K11:AA11"/>
    <mergeCell ref="B12:J12"/>
    <mergeCell ref="K12:AA12"/>
    <mergeCell ref="B13:J13"/>
    <mergeCell ref="K13:AA13"/>
    <mergeCell ref="B14:J14"/>
    <mergeCell ref="K14:Y14"/>
    <mergeCell ref="Z14:AA14"/>
    <mergeCell ref="B15:J15"/>
    <mergeCell ref="K15:Y15"/>
    <mergeCell ref="Z15:AA15"/>
    <mergeCell ref="B16:J16"/>
    <mergeCell ref="K16:AA16"/>
    <mergeCell ref="B17:J17"/>
    <mergeCell ref="K17:AA17"/>
    <mergeCell ref="J5:L7"/>
    <mergeCell ref="M6:Q7"/>
  </mergeCells>
  <phoneticPr fontId="3"/>
  <dataValidations count="1">
    <dataValidation type="date" allowBlank="1" showDropDown="0" showInputMessage="1" showErrorMessage="1" promptTitle="入力方法" prompt="申請日を入力してください。_x000a_「2025/4/1」のように入力してください。_x000a_自動で和暦表記になります。" sqref="U3:AA3">
      <formula1>1</formula1>
      <formula2>999999</formula2>
    </dataValidation>
  </dataValidations>
  <printOptions horizontalCentered="1" verticalCentered="1"/>
  <pageMargins left="0.70866141732283472" right="0.70866141732283472" top="0.55118110236220474" bottom="0.55118110236220474" header="0.31496062992125984" footer="0.31496062992125984"/>
  <pageSetup paperSize="9" scale="92" fitToWidth="1" fitToHeight="1" orientation="portrait" usePrinterDefaults="1"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G26"/>
  <sheetViews>
    <sheetView view="pageBreakPreview" zoomScaleSheetLayoutView="100" workbookViewId="0">
      <selection activeCell="H10" sqref="H10"/>
    </sheetView>
  </sheetViews>
  <sheetFormatPr defaultRowHeight="18"/>
  <cols>
    <col min="1" max="1" width="4.625" customWidth="1"/>
    <col min="2" max="2" width="10.625" customWidth="1"/>
    <col min="3" max="3" width="20.625" customWidth="1"/>
    <col min="4" max="7" width="10.625" customWidth="1"/>
  </cols>
  <sheetData>
    <row r="1" spans="1:7">
      <c r="A1" s="81" t="s">
        <v>146</v>
      </c>
      <c r="B1" s="81"/>
      <c r="C1" s="81"/>
      <c r="D1" s="81"/>
      <c r="E1" s="81"/>
      <c r="F1" s="81"/>
      <c r="G1" s="81"/>
    </row>
    <row r="2" spans="1:7">
      <c r="A2" s="82" t="s">
        <v>204</v>
      </c>
      <c r="B2" s="82"/>
      <c r="C2" s="82"/>
      <c r="D2" s="82"/>
      <c r="E2" s="82"/>
      <c r="F2" s="82"/>
      <c r="G2" s="82"/>
    </row>
    <row r="3" spans="1:7">
      <c r="A3" s="83"/>
      <c r="B3" s="83"/>
      <c r="C3" s="83"/>
      <c r="D3" s="83"/>
      <c r="E3" s="83"/>
      <c r="F3" s="83"/>
      <c r="G3" s="83"/>
    </row>
    <row r="4" spans="1:7" ht="40" customHeight="1">
      <c r="A4" s="84" t="s">
        <v>207</v>
      </c>
      <c r="B4" s="84"/>
      <c r="C4" s="84"/>
      <c r="D4" s="84"/>
      <c r="E4" s="84"/>
      <c r="F4" s="84"/>
      <c r="G4" s="84"/>
    </row>
    <row r="5" spans="1:7">
      <c r="A5" s="83"/>
      <c r="B5" s="83"/>
      <c r="C5" s="83"/>
      <c r="D5" s="83"/>
      <c r="E5" s="83"/>
      <c r="F5" s="83"/>
      <c r="G5" s="83"/>
    </row>
    <row r="6" spans="1:7">
      <c r="A6" s="85" t="s">
        <v>155</v>
      </c>
      <c r="B6" s="85"/>
      <c r="C6" s="91"/>
      <c r="D6" s="91"/>
      <c r="E6" s="91"/>
      <c r="F6" s="91"/>
      <c r="G6" s="91"/>
    </row>
    <row r="7" spans="1:7">
      <c r="A7" s="85" t="s">
        <v>196</v>
      </c>
      <c r="B7" s="85"/>
      <c r="C7" s="91"/>
      <c r="D7" s="91"/>
      <c r="E7" s="91"/>
      <c r="F7" s="91"/>
      <c r="G7" s="91"/>
    </row>
    <row r="8" spans="1:7">
      <c r="A8" s="86" t="s">
        <v>198</v>
      </c>
      <c r="B8" s="86"/>
      <c r="C8" s="94"/>
      <c r="D8" s="94"/>
      <c r="E8" s="94"/>
      <c r="F8" s="94"/>
      <c r="G8" s="94"/>
    </row>
    <row r="9" spans="1:7">
      <c r="A9" s="83"/>
      <c r="B9" s="83"/>
      <c r="C9" s="83"/>
      <c r="D9" s="83"/>
      <c r="E9" s="83"/>
      <c r="F9" s="83"/>
      <c r="G9" s="83"/>
    </row>
    <row r="10" spans="1:7">
      <c r="A10" s="85" t="s">
        <v>195</v>
      </c>
      <c r="B10" s="85" t="s">
        <v>205</v>
      </c>
      <c r="C10" s="85"/>
      <c r="D10" s="85" t="s">
        <v>16</v>
      </c>
      <c r="E10" s="85"/>
      <c r="F10" s="85"/>
      <c r="G10" s="85"/>
    </row>
    <row r="11" spans="1:7">
      <c r="A11" s="85"/>
      <c r="B11" s="85"/>
      <c r="C11" s="85"/>
      <c r="D11" s="95" t="s">
        <v>194</v>
      </c>
      <c r="E11" s="95"/>
      <c r="F11" s="95" t="s">
        <v>197</v>
      </c>
      <c r="G11" s="95"/>
    </row>
    <row r="12" spans="1:7">
      <c r="A12" s="85">
        <v>1</v>
      </c>
      <c r="B12" s="91"/>
      <c r="C12" s="91"/>
      <c r="D12" s="96"/>
      <c r="E12" s="96"/>
      <c r="F12" s="96"/>
      <c r="G12" s="96"/>
    </row>
    <row r="13" spans="1:7">
      <c r="A13" s="85">
        <v>2</v>
      </c>
      <c r="B13" s="91"/>
      <c r="C13" s="91"/>
      <c r="D13" s="96"/>
      <c r="E13" s="96"/>
      <c r="F13" s="96"/>
      <c r="G13" s="96"/>
    </row>
    <row r="14" spans="1:7">
      <c r="A14" s="85">
        <v>3</v>
      </c>
      <c r="B14" s="91"/>
      <c r="C14" s="91"/>
      <c r="D14" s="96"/>
      <c r="E14" s="96"/>
      <c r="F14" s="96"/>
      <c r="G14" s="96"/>
    </row>
    <row r="15" spans="1:7">
      <c r="A15" s="85">
        <v>4</v>
      </c>
      <c r="B15" s="91"/>
      <c r="C15" s="91"/>
      <c r="D15" s="96"/>
      <c r="E15" s="96"/>
      <c r="F15" s="96"/>
      <c r="G15" s="96"/>
    </row>
    <row r="16" spans="1:7">
      <c r="A16" s="85">
        <v>5</v>
      </c>
      <c r="B16" s="91"/>
      <c r="C16" s="91"/>
      <c r="D16" s="96"/>
      <c r="E16" s="96"/>
      <c r="F16" s="96"/>
      <c r="G16" s="96"/>
    </row>
    <row r="17" spans="1:7">
      <c r="A17" s="85">
        <v>6</v>
      </c>
      <c r="B17" s="91"/>
      <c r="C17" s="91"/>
      <c r="D17" s="96"/>
      <c r="E17" s="96"/>
      <c r="F17" s="96"/>
      <c r="G17" s="96"/>
    </row>
    <row r="18" spans="1:7">
      <c r="A18" s="85">
        <v>7</v>
      </c>
      <c r="B18" s="91"/>
      <c r="C18" s="91"/>
      <c r="D18" s="96"/>
      <c r="E18" s="96"/>
      <c r="F18" s="96"/>
      <c r="G18" s="96"/>
    </row>
    <row r="19" spans="1:7">
      <c r="A19" s="85">
        <v>8</v>
      </c>
      <c r="B19" s="91"/>
      <c r="C19" s="91"/>
      <c r="D19" s="96"/>
      <c r="E19" s="96"/>
      <c r="F19" s="96"/>
      <c r="G19" s="96"/>
    </row>
    <row r="20" spans="1:7">
      <c r="A20" s="85" t="s">
        <v>170</v>
      </c>
      <c r="B20" s="85"/>
      <c r="C20" s="85"/>
      <c r="D20" s="97">
        <f>SUM($D12:$E19)</f>
        <v>0</v>
      </c>
      <c r="E20" s="97"/>
      <c r="F20" s="97">
        <f>SUM($F12:$G19)</f>
        <v>0</v>
      </c>
      <c r="G20" s="97"/>
    </row>
    <row r="21" spans="1:7">
      <c r="A21" s="85" t="s">
        <v>154</v>
      </c>
      <c r="B21" s="85"/>
      <c r="C21" s="85"/>
      <c r="D21" s="97">
        <f>SUM(D20:G20)</f>
        <v>0</v>
      </c>
      <c r="E21" s="98"/>
      <c r="F21" s="98"/>
      <c r="G21" s="98"/>
    </row>
    <row r="22" spans="1:7" ht="18.75">
      <c r="A22" s="87"/>
      <c r="B22" s="87"/>
      <c r="C22" s="82"/>
      <c r="D22" s="82"/>
      <c r="E22" s="99"/>
      <c r="F22" s="101"/>
      <c r="G22" s="101"/>
    </row>
    <row r="23" spans="1:7" ht="18.75">
      <c r="A23" s="88" t="s">
        <v>199</v>
      </c>
      <c r="B23" s="92"/>
      <c r="C23" s="92"/>
      <c r="D23" s="92"/>
      <c r="E23" s="92"/>
      <c r="F23" s="102">
        <f>$D$20</f>
        <v>0</v>
      </c>
      <c r="G23" s="105"/>
    </row>
    <row r="24" spans="1:7" ht="18.75">
      <c r="A24" s="89" t="s">
        <v>151</v>
      </c>
      <c r="B24" s="93"/>
      <c r="C24" s="93"/>
      <c r="D24" s="93"/>
      <c r="E24" s="93"/>
      <c r="F24" s="103">
        <f>MIN(150000,ROUNDDOWN($F$23/4,-3))</f>
        <v>0</v>
      </c>
      <c r="G24" s="106"/>
    </row>
    <row r="25" spans="1:7" ht="18.75">
      <c r="A25" s="90"/>
      <c r="B25" s="90"/>
      <c r="C25" s="83"/>
      <c r="D25" s="83"/>
      <c r="E25" s="100"/>
      <c r="F25" s="104"/>
      <c r="G25" s="104"/>
    </row>
    <row r="26" spans="1:7">
      <c r="A26" s="90"/>
      <c r="B26" s="90"/>
      <c r="C26" s="90"/>
      <c r="D26" s="90"/>
      <c r="E26" s="90"/>
      <c r="F26" s="90"/>
      <c r="G26" s="90"/>
    </row>
  </sheetData>
  <mergeCells count="46">
    <mergeCell ref="A2:G2"/>
    <mergeCell ref="A4:G4"/>
    <mergeCell ref="A6:B6"/>
    <mergeCell ref="C6:G6"/>
    <mergeCell ref="A7:B7"/>
    <mergeCell ref="C7:G7"/>
    <mergeCell ref="A8:B8"/>
    <mergeCell ref="C8:G8"/>
    <mergeCell ref="D10:G10"/>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A20:C20"/>
    <mergeCell ref="D20:E20"/>
    <mergeCell ref="F20:G20"/>
    <mergeCell ref="A21:C21"/>
    <mergeCell ref="D21:G21"/>
    <mergeCell ref="A23:E23"/>
    <mergeCell ref="F23:G23"/>
    <mergeCell ref="A24:E24"/>
    <mergeCell ref="F24:G24"/>
    <mergeCell ref="A10:A11"/>
    <mergeCell ref="B10:C11"/>
  </mergeCells>
  <phoneticPr fontId="3" type="Hiragana"/>
  <dataValidations count="1">
    <dataValidation type="whole" allowBlank="1" showDropDown="0" showInputMessage="1" showErrorMessage="1" prompt="「円」単位で整数を入力してください。　_x000a_自動で「円」がつきます。_x000a_入力例　7,500,000" sqref="C8:G8">
      <formula1>0</formula1>
      <formula2>100000000</formula2>
    </dataValidation>
  </dataValidations>
  <pageMargins left="0.7" right="0.7" top="0.75" bottom="0.75" header="0.3" footer="0.3"/>
  <pageSetup paperSize="9"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9"/>
  <dimension ref="A1:X45"/>
  <sheetViews>
    <sheetView view="pageBreakPreview" zoomScale="90" zoomScaleNormal="85" zoomScaleSheetLayoutView="90" workbookViewId="0">
      <selection activeCell="Q7" sqref="Q7:V7"/>
    </sheetView>
  </sheetViews>
  <sheetFormatPr defaultColWidth="3" defaultRowHeight="18.75" customHeight="1"/>
  <cols>
    <col min="1" max="1" width="3.625" style="33" customWidth="1"/>
    <col min="2" max="2" width="2" style="33" customWidth="1"/>
    <col min="3" max="22" width="4.125" style="33" customWidth="1"/>
    <col min="23" max="23" width="2" style="33" customWidth="1"/>
    <col min="24" max="24" width="3.625" style="33" customWidth="1"/>
    <col min="25" max="253" width="3" style="33"/>
    <col min="254" max="254" width="3.5" style="33" bestFit="1" customWidth="1"/>
    <col min="255" max="509" width="3" style="33"/>
    <col min="510" max="510" width="3.5" style="33" bestFit="1" customWidth="1"/>
    <col min="511" max="765" width="3" style="33"/>
    <col min="766" max="766" width="3.5" style="33" bestFit="1" customWidth="1"/>
    <col min="767" max="1021" width="3" style="33"/>
    <col min="1022" max="1022" width="3.5" style="33" bestFit="1" customWidth="1"/>
    <col min="1023" max="1277" width="3" style="33"/>
    <col min="1278" max="1278" width="3.5" style="33" bestFit="1" customWidth="1"/>
    <col min="1279" max="1533" width="3" style="33"/>
    <col min="1534" max="1534" width="3.5" style="33" bestFit="1" customWidth="1"/>
    <col min="1535" max="1789" width="3" style="33"/>
    <col min="1790" max="1790" width="3.5" style="33" bestFit="1" customWidth="1"/>
    <col min="1791" max="2045" width="3" style="33"/>
    <col min="2046" max="2046" width="3.5" style="33" bestFit="1" customWidth="1"/>
    <col min="2047" max="2301" width="3" style="33"/>
    <col min="2302" max="2302" width="3.5" style="33" bestFit="1" customWidth="1"/>
    <col min="2303" max="2557" width="3" style="33"/>
    <col min="2558" max="2558" width="3.5" style="33" bestFit="1" customWidth="1"/>
    <col min="2559" max="2813" width="3" style="33"/>
    <col min="2814" max="2814" width="3.5" style="33" bestFit="1" customWidth="1"/>
    <col min="2815" max="3069" width="3" style="33"/>
    <col min="3070" max="3070" width="3.5" style="33" bestFit="1" customWidth="1"/>
    <col min="3071" max="3325" width="3" style="33"/>
    <col min="3326" max="3326" width="3.5" style="33" bestFit="1" customWidth="1"/>
    <col min="3327" max="3581" width="3" style="33"/>
    <col min="3582" max="3582" width="3.5" style="33" bestFit="1" customWidth="1"/>
    <col min="3583" max="3837" width="3" style="33"/>
    <col min="3838" max="3838" width="3.5" style="33" bestFit="1" customWidth="1"/>
    <col min="3839" max="4093" width="3" style="33"/>
    <col min="4094" max="4094" width="3.5" style="33" bestFit="1" customWidth="1"/>
    <col min="4095" max="4349" width="3" style="33"/>
    <col min="4350" max="4350" width="3.5" style="33" bestFit="1" customWidth="1"/>
    <col min="4351" max="4605" width="3" style="33"/>
    <col min="4606" max="4606" width="3.5" style="33" bestFit="1" customWidth="1"/>
    <col min="4607" max="4861" width="3" style="33"/>
    <col min="4862" max="4862" width="3.5" style="33" bestFit="1" customWidth="1"/>
    <col min="4863" max="5117" width="3" style="33"/>
    <col min="5118" max="5118" width="3.5" style="33" bestFit="1" customWidth="1"/>
    <col min="5119" max="5373" width="3" style="33"/>
    <col min="5374" max="5374" width="3.5" style="33" bestFit="1" customWidth="1"/>
    <col min="5375" max="5629" width="3" style="33"/>
    <col min="5630" max="5630" width="3.5" style="33" bestFit="1" customWidth="1"/>
    <col min="5631" max="5885" width="3" style="33"/>
    <col min="5886" max="5886" width="3.5" style="33" bestFit="1" customWidth="1"/>
    <col min="5887" max="6141" width="3" style="33"/>
    <col min="6142" max="6142" width="3.5" style="33" bestFit="1" customWidth="1"/>
    <col min="6143" max="6397" width="3" style="33"/>
    <col min="6398" max="6398" width="3.5" style="33" bestFit="1" customWidth="1"/>
    <col min="6399" max="6653" width="3" style="33"/>
    <col min="6654" max="6654" width="3.5" style="33" bestFit="1" customWidth="1"/>
    <col min="6655" max="6909" width="3" style="33"/>
    <col min="6910" max="6910" width="3.5" style="33" bestFit="1" customWidth="1"/>
    <col min="6911" max="7165" width="3" style="33"/>
    <col min="7166" max="7166" width="3.5" style="33" bestFit="1" customWidth="1"/>
    <col min="7167" max="7421" width="3" style="33"/>
    <col min="7422" max="7422" width="3.5" style="33" bestFit="1" customWidth="1"/>
    <col min="7423" max="7677" width="3" style="33"/>
    <col min="7678" max="7678" width="3.5" style="33" bestFit="1" customWidth="1"/>
    <col min="7679" max="7933" width="3" style="33"/>
    <col min="7934" max="7934" width="3.5" style="33" bestFit="1" customWidth="1"/>
    <col min="7935" max="8189" width="3" style="33"/>
    <col min="8190" max="8190" width="3.5" style="33" bestFit="1" customWidth="1"/>
    <col min="8191" max="8445" width="3" style="33"/>
    <col min="8446" max="8446" width="3.5" style="33" bestFit="1" customWidth="1"/>
    <col min="8447" max="8701" width="3" style="33"/>
    <col min="8702" max="8702" width="3.5" style="33" bestFit="1" customWidth="1"/>
    <col min="8703" max="8957" width="3" style="33"/>
    <col min="8958" max="8958" width="3.5" style="33" bestFit="1" customWidth="1"/>
    <col min="8959" max="9213" width="3" style="33"/>
    <col min="9214" max="9214" width="3.5" style="33" bestFit="1" customWidth="1"/>
    <col min="9215" max="9469" width="3" style="33"/>
    <col min="9470" max="9470" width="3.5" style="33" bestFit="1" customWidth="1"/>
    <col min="9471" max="9725" width="3" style="33"/>
    <col min="9726" max="9726" width="3.5" style="33" bestFit="1" customWidth="1"/>
    <col min="9727" max="9981" width="3" style="33"/>
    <col min="9982" max="9982" width="3.5" style="33" bestFit="1" customWidth="1"/>
    <col min="9983" max="10237" width="3" style="33"/>
    <col min="10238" max="10238" width="3.5" style="33" bestFit="1" customWidth="1"/>
    <col min="10239" max="10493" width="3" style="33"/>
    <col min="10494" max="10494" width="3.5" style="33" bestFit="1" customWidth="1"/>
    <col min="10495" max="10749" width="3" style="33"/>
    <col min="10750" max="10750" width="3.5" style="33" bestFit="1" customWidth="1"/>
    <col min="10751" max="11005" width="3" style="33"/>
    <col min="11006" max="11006" width="3.5" style="33" bestFit="1" customWidth="1"/>
    <col min="11007" max="11261" width="3" style="33"/>
    <col min="11262" max="11262" width="3.5" style="33" bestFit="1" customWidth="1"/>
    <col min="11263" max="11517" width="3" style="33"/>
    <col min="11518" max="11518" width="3.5" style="33" bestFit="1" customWidth="1"/>
    <col min="11519" max="11773" width="3" style="33"/>
    <col min="11774" max="11774" width="3.5" style="33" bestFit="1" customWidth="1"/>
    <col min="11775" max="12029" width="3" style="33"/>
    <col min="12030" max="12030" width="3.5" style="33" bestFit="1" customWidth="1"/>
    <col min="12031" max="12285" width="3" style="33"/>
    <col min="12286" max="12286" width="3.5" style="33" bestFit="1" customWidth="1"/>
    <col min="12287" max="12541" width="3" style="33"/>
    <col min="12542" max="12542" width="3.5" style="33" bestFit="1" customWidth="1"/>
    <col min="12543" max="12797" width="3" style="33"/>
    <col min="12798" max="12798" width="3.5" style="33" bestFit="1" customWidth="1"/>
    <col min="12799" max="13053" width="3" style="33"/>
    <col min="13054" max="13054" width="3.5" style="33" bestFit="1" customWidth="1"/>
    <col min="13055" max="13309" width="3" style="33"/>
    <col min="13310" max="13310" width="3.5" style="33" bestFit="1" customWidth="1"/>
    <col min="13311" max="13565" width="3" style="33"/>
    <col min="13566" max="13566" width="3.5" style="33" bestFit="1" customWidth="1"/>
    <col min="13567" max="13821" width="3" style="33"/>
    <col min="13822" max="13822" width="3.5" style="33" bestFit="1" customWidth="1"/>
    <col min="13823" max="14077" width="3" style="33"/>
    <col min="14078" max="14078" width="3.5" style="33" bestFit="1" customWidth="1"/>
    <col min="14079" max="14333" width="3" style="33"/>
    <col min="14334" max="14334" width="3.5" style="33" bestFit="1" customWidth="1"/>
    <col min="14335" max="14589" width="3" style="33"/>
    <col min="14590" max="14590" width="3.5" style="33" bestFit="1" customWidth="1"/>
    <col min="14591" max="14845" width="3" style="33"/>
    <col min="14846" max="14846" width="3.5" style="33" bestFit="1" customWidth="1"/>
    <col min="14847" max="15101" width="3" style="33"/>
    <col min="15102" max="15102" width="3.5" style="33" bestFit="1" customWidth="1"/>
    <col min="15103" max="15357" width="3" style="33"/>
    <col min="15358" max="15358" width="3.5" style="33" bestFit="1" customWidth="1"/>
    <col min="15359" max="15613" width="3" style="33"/>
    <col min="15614" max="15614" width="3.5" style="33" bestFit="1" customWidth="1"/>
    <col min="15615" max="15869" width="3" style="33"/>
    <col min="15870" max="15870" width="3.5" style="33" bestFit="1" customWidth="1"/>
    <col min="15871" max="16125" width="3" style="33"/>
    <col min="16126" max="16126" width="3.5" style="33" bestFit="1" customWidth="1"/>
    <col min="16127" max="16384" width="3" style="33"/>
  </cols>
  <sheetData>
    <row r="1" spans="1:24" ht="9.9499999999999993" customHeight="1">
      <c r="A1" s="41"/>
      <c r="B1" s="41"/>
      <c r="C1" s="41"/>
      <c r="D1" s="41"/>
      <c r="E1" s="41"/>
      <c r="F1" s="41"/>
      <c r="G1" s="41"/>
      <c r="H1" s="41"/>
      <c r="I1" s="41"/>
      <c r="J1" s="41"/>
      <c r="K1" s="41"/>
      <c r="L1" s="41"/>
      <c r="M1" s="41"/>
      <c r="N1" s="41"/>
      <c r="O1" s="41"/>
      <c r="P1" s="41"/>
      <c r="Q1" s="41"/>
      <c r="R1" s="41"/>
      <c r="S1" s="41"/>
      <c r="T1" s="41"/>
      <c r="U1" s="41"/>
      <c r="V1" s="41"/>
      <c r="W1" s="41"/>
      <c r="X1" s="41"/>
    </row>
    <row r="2" spans="1:24" ht="18.75" customHeight="1">
      <c r="A2" s="35"/>
      <c r="B2" s="108" t="s">
        <v>92</v>
      </c>
      <c r="C2" s="108"/>
      <c r="D2" s="108"/>
      <c r="E2" s="108"/>
      <c r="F2" s="108"/>
      <c r="G2" s="108"/>
      <c r="H2" s="108"/>
      <c r="I2" s="108"/>
      <c r="J2" s="108"/>
      <c r="K2" s="108"/>
      <c r="L2" s="108"/>
      <c r="M2" s="108"/>
      <c r="N2" s="108"/>
      <c r="O2" s="108"/>
      <c r="P2" s="108"/>
      <c r="Q2" s="108"/>
      <c r="R2" s="108"/>
      <c r="S2" s="108"/>
      <c r="T2" s="108"/>
      <c r="U2" s="108"/>
      <c r="V2" s="108"/>
      <c r="W2" s="108"/>
      <c r="X2" s="108"/>
    </row>
    <row r="3" spans="1:24" ht="18.75" customHeight="1">
      <c r="A3" s="35"/>
      <c r="B3" s="40"/>
      <c r="C3" s="40"/>
      <c r="D3" s="40"/>
      <c r="E3" s="40"/>
      <c r="F3" s="40"/>
      <c r="G3" s="40"/>
      <c r="H3" s="40"/>
      <c r="I3" s="40"/>
      <c r="J3" s="40"/>
      <c r="K3" s="40"/>
      <c r="L3" s="40"/>
      <c r="M3" s="40"/>
      <c r="N3" s="40"/>
      <c r="O3" s="40"/>
      <c r="P3" s="40"/>
      <c r="Q3" s="40"/>
      <c r="R3" s="40"/>
      <c r="S3" s="40"/>
      <c r="T3" s="40"/>
      <c r="U3" s="40"/>
      <c r="V3" s="40"/>
      <c r="W3" s="40"/>
      <c r="X3" s="40"/>
    </row>
    <row r="4" spans="1:24" ht="18.75" customHeight="1">
      <c r="A4" s="107" t="s">
        <v>90</v>
      </c>
      <c r="B4" s="107"/>
      <c r="C4" s="107"/>
      <c r="D4" s="107"/>
      <c r="E4" s="107"/>
      <c r="F4" s="107"/>
      <c r="G4" s="107"/>
      <c r="H4" s="107"/>
      <c r="I4" s="107"/>
      <c r="J4" s="107"/>
      <c r="K4" s="107"/>
      <c r="L4" s="107"/>
      <c r="M4" s="107"/>
      <c r="N4" s="107"/>
      <c r="O4" s="107"/>
      <c r="P4" s="107"/>
      <c r="Q4" s="107"/>
      <c r="R4" s="107"/>
      <c r="S4" s="107"/>
      <c r="T4" s="107"/>
      <c r="U4" s="107"/>
      <c r="V4" s="107"/>
      <c r="W4" s="107"/>
      <c r="X4" s="107"/>
    </row>
    <row r="5" spans="1:24" ht="18.7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row>
    <row r="6" spans="1:24" ht="18.75" customHeight="1">
      <c r="A6" s="107"/>
      <c r="B6" s="107"/>
      <c r="C6" s="107"/>
      <c r="D6" s="107"/>
      <c r="E6" s="107"/>
      <c r="F6" s="107"/>
      <c r="G6" s="107"/>
      <c r="H6" s="107"/>
      <c r="I6" s="107"/>
      <c r="J6" s="107"/>
      <c r="K6" s="107"/>
      <c r="L6" s="107"/>
      <c r="M6" s="107"/>
      <c r="N6" s="107"/>
      <c r="O6" s="107"/>
      <c r="P6" s="107"/>
      <c r="Q6" s="107"/>
      <c r="R6" s="107"/>
      <c r="S6" s="107"/>
      <c r="T6" s="107"/>
      <c r="U6" s="107"/>
      <c r="V6" s="107"/>
      <c r="W6" s="107"/>
      <c r="X6" s="107"/>
    </row>
    <row r="7" spans="1:24" ht="18.75" customHeight="1">
      <c r="A7" s="37"/>
      <c r="B7" s="41"/>
      <c r="C7" s="41"/>
      <c r="D7" s="41"/>
      <c r="E7" s="41"/>
      <c r="F7" s="41"/>
      <c r="G7" s="41"/>
      <c r="H7" s="41"/>
      <c r="I7" s="41"/>
      <c r="J7" s="41"/>
      <c r="K7" s="41"/>
      <c r="L7" s="41"/>
      <c r="M7" s="41"/>
      <c r="N7" s="41"/>
      <c r="O7" s="41"/>
      <c r="P7" s="174"/>
      <c r="Q7" s="179">
        <f>'(様式第1号)交付申請書兼請求書'!U3</f>
        <v>0</v>
      </c>
      <c r="R7" s="179"/>
      <c r="S7" s="179"/>
      <c r="T7" s="179"/>
      <c r="U7" s="179"/>
      <c r="V7" s="179"/>
      <c r="W7" s="198"/>
      <c r="X7" s="41"/>
    </row>
    <row r="8" spans="1:24" ht="18.75" customHeight="1">
      <c r="A8" s="38"/>
      <c r="B8" s="42" t="s">
        <v>40</v>
      </c>
      <c r="C8" s="42"/>
      <c r="D8" s="42"/>
      <c r="E8" s="42"/>
      <c r="F8" s="42"/>
      <c r="G8" s="42"/>
      <c r="H8" s="42"/>
      <c r="I8" s="38"/>
      <c r="J8" s="38"/>
      <c r="K8" s="41"/>
      <c r="L8" s="41"/>
      <c r="M8" s="41"/>
      <c r="N8" s="41"/>
      <c r="O8" s="41"/>
      <c r="P8" s="41"/>
      <c r="Q8" s="41"/>
      <c r="R8" s="41"/>
      <c r="S8" s="41"/>
      <c r="T8" s="41"/>
      <c r="U8" s="41"/>
      <c r="V8" s="41"/>
      <c r="W8" s="41"/>
      <c r="X8" s="41"/>
    </row>
    <row r="9" spans="1:24" s="34" customFormat="1" ht="18.75" customHeight="1">
      <c r="A9" s="35"/>
      <c r="B9" s="67"/>
      <c r="C9" s="35"/>
      <c r="D9" s="35"/>
      <c r="E9" s="35"/>
      <c r="F9" s="35"/>
      <c r="G9" s="35"/>
      <c r="H9" s="35"/>
      <c r="I9" s="35"/>
      <c r="J9" s="35"/>
      <c r="K9" s="35"/>
      <c r="L9" s="35"/>
      <c r="M9" s="35"/>
      <c r="N9" s="35"/>
      <c r="O9" s="35"/>
      <c r="P9" s="35"/>
      <c r="Q9" s="35"/>
      <c r="R9" s="35"/>
      <c r="S9" s="35"/>
      <c r="T9" s="35"/>
      <c r="U9" s="35"/>
      <c r="V9" s="35"/>
      <c r="W9" s="35"/>
      <c r="X9" s="35"/>
    </row>
    <row r="10" spans="1:24" s="34" customFormat="1" ht="15" customHeight="1">
      <c r="A10" s="35"/>
      <c r="B10" s="35" t="s">
        <v>43</v>
      </c>
      <c r="C10" s="35"/>
      <c r="D10" s="35"/>
      <c r="E10" s="35"/>
      <c r="F10" s="35"/>
      <c r="G10" s="35"/>
      <c r="H10" s="35"/>
      <c r="I10" s="35"/>
      <c r="J10" s="35"/>
      <c r="K10" s="35"/>
      <c r="L10" s="35"/>
      <c r="M10" s="35"/>
      <c r="N10" s="35"/>
      <c r="O10" s="35"/>
      <c r="P10" s="35"/>
      <c r="Q10" s="35"/>
      <c r="R10" s="35"/>
      <c r="S10" s="35"/>
      <c r="T10" s="35"/>
      <c r="U10" s="35"/>
      <c r="V10" s="35"/>
      <c r="W10" s="35"/>
      <c r="X10" s="35"/>
    </row>
    <row r="11" spans="1:24" s="34" customFormat="1" ht="14.1" customHeight="1">
      <c r="A11" s="35"/>
      <c r="B11" s="35"/>
      <c r="C11" s="110" t="s">
        <v>42</v>
      </c>
      <c r="D11" s="122"/>
      <c r="E11" s="122"/>
      <c r="F11" s="122"/>
      <c r="G11" s="133">
        <f>基本情報設定シート!$C$9</f>
        <v>0</v>
      </c>
      <c r="H11" s="133"/>
      <c r="I11" s="133"/>
      <c r="J11" s="133"/>
      <c r="K11" s="133"/>
      <c r="L11" s="133"/>
      <c r="M11" s="133"/>
      <c r="N11" s="133"/>
      <c r="O11" s="133"/>
      <c r="P11" s="133"/>
      <c r="Q11" s="133"/>
      <c r="R11" s="133"/>
      <c r="S11" s="133"/>
      <c r="T11" s="133"/>
      <c r="U11" s="133"/>
      <c r="V11" s="183"/>
      <c r="W11" s="199"/>
      <c r="X11" s="35"/>
    </row>
    <row r="12" spans="1:24" s="34" customFormat="1" ht="14.1" customHeight="1">
      <c r="A12" s="35"/>
      <c r="B12" s="35"/>
      <c r="C12" s="111"/>
      <c r="D12" s="123"/>
      <c r="E12" s="123"/>
      <c r="F12" s="123"/>
      <c r="G12" s="134"/>
      <c r="H12" s="134"/>
      <c r="I12" s="134"/>
      <c r="J12" s="134"/>
      <c r="K12" s="134"/>
      <c r="L12" s="134"/>
      <c r="M12" s="134"/>
      <c r="N12" s="134"/>
      <c r="O12" s="134"/>
      <c r="P12" s="134"/>
      <c r="Q12" s="134"/>
      <c r="R12" s="134"/>
      <c r="S12" s="134"/>
      <c r="T12" s="134"/>
      <c r="U12" s="134"/>
      <c r="V12" s="184"/>
      <c r="W12" s="199"/>
      <c r="X12" s="35"/>
    </row>
    <row r="13" spans="1:24" s="34" customFormat="1" ht="14.1" customHeight="1">
      <c r="A13" s="35"/>
      <c r="B13" s="35"/>
      <c r="C13" s="111"/>
      <c r="D13" s="123"/>
      <c r="E13" s="123"/>
      <c r="F13" s="123"/>
      <c r="G13" s="134"/>
      <c r="H13" s="134"/>
      <c r="I13" s="134"/>
      <c r="J13" s="134"/>
      <c r="K13" s="134"/>
      <c r="L13" s="134"/>
      <c r="M13" s="134"/>
      <c r="N13" s="134"/>
      <c r="O13" s="134"/>
      <c r="P13" s="134"/>
      <c r="Q13" s="134"/>
      <c r="R13" s="134"/>
      <c r="S13" s="134"/>
      <c r="T13" s="134"/>
      <c r="U13" s="134"/>
      <c r="V13" s="184"/>
      <c r="W13" s="199"/>
      <c r="X13" s="35"/>
    </row>
    <row r="14" spans="1:24" s="34" customFormat="1" ht="35.25" customHeight="1">
      <c r="A14" s="35"/>
      <c r="B14" s="35"/>
      <c r="C14" s="111" t="s">
        <v>54</v>
      </c>
      <c r="D14" s="123"/>
      <c r="E14" s="123"/>
      <c r="F14" s="123"/>
      <c r="G14" s="135"/>
      <c r="H14" s="135"/>
      <c r="I14" s="135"/>
      <c r="J14" s="135"/>
      <c r="K14" s="135"/>
      <c r="L14" s="135"/>
      <c r="M14" s="135"/>
      <c r="N14" s="123" t="s">
        <v>3</v>
      </c>
      <c r="O14" s="123"/>
      <c r="P14" s="123"/>
      <c r="Q14" s="180"/>
      <c r="R14" s="180"/>
      <c r="S14" s="180"/>
      <c r="T14" s="180"/>
      <c r="U14" s="180"/>
      <c r="V14" s="185"/>
      <c r="W14" s="199"/>
      <c r="X14" s="35"/>
    </row>
    <row r="15" spans="1:24" s="34" customFormat="1" ht="14.1" customHeight="1">
      <c r="A15" s="35"/>
      <c r="B15" s="35"/>
      <c r="C15" s="111" t="s">
        <v>36</v>
      </c>
      <c r="D15" s="123"/>
      <c r="E15" s="123"/>
      <c r="F15" s="123"/>
      <c r="G15" s="136" t="str">
        <f>基本情報設定シート!$C$3&amp;"　"&amp;基本情報設定シート!$C$4&amp;"　"&amp;基本情報設定シート!$C$5</f>
        <v>　　</v>
      </c>
      <c r="H15" s="136"/>
      <c r="I15" s="136"/>
      <c r="J15" s="136"/>
      <c r="K15" s="136"/>
      <c r="L15" s="136"/>
      <c r="M15" s="136"/>
      <c r="N15" s="123"/>
      <c r="O15" s="123"/>
      <c r="P15" s="123"/>
      <c r="Q15" s="180"/>
      <c r="R15" s="180"/>
      <c r="S15" s="180"/>
      <c r="T15" s="180"/>
      <c r="U15" s="180"/>
      <c r="V15" s="185"/>
      <c r="W15" s="199"/>
      <c r="X15" s="35"/>
    </row>
    <row r="16" spans="1:24" s="34" customFormat="1" ht="14.1" customHeight="1">
      <c r="A16" s="35"/>
      <c r="B16" s="35"/>
      <c r="C16" s="111"/>
      <c r="D16" s="123"/>
      <c r="E16" s="123"/>
      <c r="F16" s="123"/>
      <c r="G16" s="136"/>
      <c r="H16" s="136"/>
      <c r="I16" s="136"/>
      <c r="J16" s="136"/>
      <c r="K16" s="136"/>
      <c r="L16" s="136"/>
      <c r="M16" s="136"/>
      <c r="N16" s="123"/>
      <c r="O16" s="123"/>
      <c r="P16" s="123"/>
      <c r="Q16" s="180"/>
      <c r="R16" s="180"/>
      <c r="S16" s="180"/>
      <c r="T16" s="180"/>
      <c r="U16" s="180"/>
      <c r="V16" s="185"/>
      <c r="W16" s="199"/>
      <c r="X16" s="35"/>
    </row>
    <row r="17" spans="1:24" s="34" customFormat="1" ht="14.1" customHeight="1">
      <c r="A17" s="35"/>
      <c r="B17" s="67"/>
      <c r="C17" s="112"/>
      <c r="D17" s="124"/>
      <c r="E17" s="124"/>
      <c r="F17" s="124"/>
      <c r="G17" s="137"/>
      <c r="H17" s="137"/>
      <c r="I17" s="137"/>
      <c r="J17" s="137"/>
      <c r="K17" s="137"/>
      <c r="L17" s="137"/>
      <c r="M17" s="137"/>
      <c r="N17" s="124"/>
      <c r="O17" s="124"/>
      <c r="P17" s="124"/>
      <c r="Q17" s="181"/>
      <c r="R17" s="181"/>
      <c r="S17" s="181"/>
      <c r="T17" s="181"/>
      <c r="U17" s="181"/>
      <c r="V17" s="186"/>
      <c r="W17" s="199"/>
      <c r="X17" s="35"/>
    </row>
    <row r="18" spans="1:24" s="34" customFormat="1" ht="18.75" customHeight="1">
      <c r="A18" s="35"/>
      <c r="B18" s="35"/>
      <c r="C18" s="35"/>
      <c r="D18" s="35"/>
      <c r="E18" s="35"/>
      <c r="F18" s="35"/>
      <c r="G18" s="35"/>
      <c r="H18" s="35"/>
      <c r="I18" s="35"/>
      <c r="J18" s="35"/>
      <c r="K18" s="35"/>
      <c r="L18" s="35"/>
      <c r="M18" s="35"/>
      <c r="N18" s="35"/>
      <c r="O18" s="35"/>
      <c r="P18" s="35"/>
      <c r="Q18" s="35"/>
      <c r="R18" s="35"/>
      <c r="S18" s="35"/>
      <c r="T18" s="35"/>
      <c r="U18" s="35"/>
      <c r="V18" s="35"/>
      <c r="W18" s="35"/>
      <c r="X18" s="35"/>
    </row>
    <row r="19" spans="1:24" s="34" customFormat="1" ht="18.75" customHeight="1">
      <c r="A19" s="35"/>
      <c r="B19" s="35"/>
      <c r="C19" s="35" t="s">
        <v>63</v>
      </c>
      <c r="D19" s="35"/>
      <c r="E19" s="35"/>
      <c r="F19" s="35"/>
      <c r="G19" s="35"/>
      <c r="H19" s="35"/>
      <c r="I19" s="35"/>
      <c r="J19" s="35"/>
      <c r="K19" s="35"/>
      <c r="L19" s="35"/>
      <c r="M19" s="35"/>
      <c r="N19" s="35"/>
      <c r="O19" s="35"/>
      <c r="P19" s="35"/>
      <c r="Q19" s="35"/>
      <c r="R19" s="35"/>
      <c r="S19" s="35"/>
      <c r="T19" s="35"/>
      <c r="U19" s="35"/>
      <c r="V19" s="35"/>
      <c r="W19" s="35"/>
      <c r="X19" s="35"/>
    </row>
    <row r="20" spans="1:24" s="34" customFormat="1" ht="15" customHeight="1">
      <c r="A20" s="35"/>
      <c r="B20" s="35"/>
      <c r="C20" s="35"/>
      <c r="D20" s="35"/>
      <c r="E20" s="35"/>
      <c r="F20" s="35"/>
      <c r="G20" s="35"/>
      <c r="H20" s="35"/>
      <c r="I20" s="35"/>
      <c r="J20" s="35"/>
      <c r="K20" s="35"/>
      <c r="L20" s="35"/>
      <c r="M20" s="35"/>
      <c r="N20" s="35"/>
      <c r="O20" s="35"/>
      <c r="P20" s="35"/>
      <c r="Q20" s="35"/>
      <c r="R20" s="35"/>
      <c r="S20" s="35"/>
      <c r="T20" s="35"/>
      <c r="U20" s="35"/>
      <c r="V20" s="35"/>
      <c r="W20" s="35"/>
      <c r="X20" s="35"/>
    </row>
    <row r="21" spans="1:24" s="34" customFormat="1" ht="15" customHeight="1">
      <c r="A21" s="39" t="s">
        <v>14</v>
      </c>
      <c r="B21" s="39"/>
      <c r="C21" s="39"/>
      <c r="D21" s="39"/>
      <c r="E21" s="39"/>
      <c r="F21" s="39"/>
      <c r="G21" s="39"/>
      <c r="H21" s="39"/>
      <c r="I21" s="39"/>
      <c r="J21" s="39"/>
      <c r="K21" s="39"/>
      <c r="L21" s="39"/>
      <c r="M21" s="39"/>
      <c r="N21" s="39"/>
      <c r="O21" s="39"/>
      <c r="P21" s="39"/>
      <c r="Q21" s="39"/>
      <c r="R21" s="39"/>
      <c r="S21" s="39"/>
      <c r="T21" s="39"/>
      <c r="U21" s="39"/>
      <c r="V21" s="39"/>
      <c r="W21" s="39"/>
      <c r="X21" s="39"/>
    </row>
    <row r="22" spans="1:24" s="34" customFormat="1" ht="15" customHeight="1">
      <c r="A22" s="39"/>
      <c r="B22" s="39"/>
      <c r="C22" s="39"/>
      <c r="D22" s="39"/>
      <c r="E22" s="39"/>
      <c r="F22" s="39"/>
      <c r="G22" s="39"/>
      <c r="H22" s="39"/>
      <c r="I22" s="39"/>
      <c r="J22" s="39"/>
      <c r="K22" s="39"/>
      <c r="L22" s="39"/>
      <c r="M22" s="39"/>
      <c r="N22" s="39"/>
      <c r="O22" s="39"/>
      <c r="P22" s="39"/>
      <c r="Q22" s="39"/>
      <c r="R22" s="39"/>
      <c r="S22" s="39"/>
      <c r="T22" s="39"/>
      <c r="U22" s="39"/>
      <c r="V22" s="39"/>
      <c r="W22" s="39"/>
      <c r="X22" s="39"/>
    </row>
    <row r="23" spans="1:24" ht="15" customHeight="1">
      <c r="A23" s="41"/>
      <c r="B23" s="41"/>
      <c r="C23" s="113" t="s">
        <v>66</v>
      </c>
      <c r="D23" s="125"/>
      <c r="E23" s="125"/>
      <c r="F23" s="125"/>
      <c r="G23" s="125"/>
      <c r="H23" s="143" t="str">
        <f>基本情報設定シート!$C$10</f>
        <v>松江市専門展示会出展支援事業補助金</v>
      </c>
      <c r="I23" s="143"/>
      <c r="J23" s="143"/>
      <c r="K23" s="143"/>
      <c r="L23" s="143"/>
      <c r="M23" s="143"/>
      <c r="N23" s="143"/>
      <c r="O23" s="143"/>
      <c r="P23" s="143"/>
      <c r="Q23" s="143"/>
      <c r="R23" s="143"/>
      <c r="S23" s="143"/>
      <c r="T23" s="143"/>
      <c r="U23" s="143"/>
      <c r="V23" s="187"/>
      <c r="W23" s="200"/>
      <c r="X23" s="41"/>
    </row>
    <row r="24" spans="1:24" ht="15" customHeight="1">
      <c r="A24" s="41"/>
      <c r="B24" s="41"/>
      <c r="C24" s="114"/>
      <c r="D24" s="126"/>
      <c r="E24" s="126"/>
      <c r="F24" s="126"/>
      <c r="G24" s="126"/>
      <c r="H24" s="144"/>
      <c r="I24" s="144"/>
      <c r="J24" s="144"/>
      <c r="K24" s="144"/>
      <c r="L24" s="144"/>
      <c r="M24" s="144"/>
      <c r="N24" s="144"/>
      <c r="O24" s="144"/>
      <c r="P24" s="144"/>
      <c r="Q24" s="144"/>
      <c r="R24" s="144"/>
      <c r="S24" s="144"/>
      <c r="T24" s="144"/>
      <c r="U24" s="144"/>
      <c r="V24" s="188"/>
      <c r="W24" s="200"/>
      <c r="X24" s="41"/>
    </row>
    <row r="25" spans="1:24" ht="15" customHeight="1">
      <c r="A25" s="41"/>
      <c r="B25" s="41"/>
      <c r="C25" s="115"/>
      <c r="D25" s="127"/>
      <c r="E25" s="127"/>
      <c r="F25" s="127"/>
      <c r="G25" s="127"/>
      <c r="H25" s="145"/>
      <c r="I25" s="145"/>
      <c r="J25" s="145"/>
      <c r="K25" s="145"/>
      <c r="L25" s="145"/>
      <c r="M25" s="145"/>
      <c r="N25" s="145"/>
      <c r="O25" s="169"/>
      <c r="P25" s="169"/>
      <c r="Q25" s="169"/>
      <c r="R25" s="169"/>
      <c r="S25" s="169"/>
      <c r="T25" s="169"/>
      <c r="U25" s="169"/>
      <c r="V25" s="189"/>
      <c r="W25" s="200"/>
      <c r="X25" s="41"/>
    </row>
    <row r="26" spans="1:24" ht="15.95" customHeight="1">
      <c r="A26" s="41"/>
      <c r="B26" s="41"/>
      <c r="C26" s="116" t="s">
        <v>72</v>
      </c>
      <c r="D26" s="128"/>
      <c r="E26" s="128"/>
      <c r="F26" s="128"/>
      <c r="G26" s="138"/>
      <c r="H26" s="146"/>
      <c r="I26" s="153"/>
      <c r="J26" s="153"/>
      <c r="K26" s="153"/>
      <c r="L26" s="153" t="s">
        <v>93</v>
      </c>
      <c r="M26" s="153"/>
      <c r="N26" s="166" t="s">
        <v>29</v>
      </c>
      <c r="O26" s="170"/>
      <c r="P26" s="175"/>
      <c r="Q26" s="153"/>
      <c r="R26" s="153"/>
      <c r="S26" s="153"/>
      <c r="T26" s="153"/>
      <c r="U26" s="153" t="s">
        <v>89</v>
      </c>
      <c r="V26" s="190"/>
      <c r="W26" s="41"/>
      <c r="X26" s="41"/>
    </row>
    <row r="27" spans="1:24" ht="15.95" customHeight="1">
      <c r="A27" s="41"/>
      <c r="B27" s="41"/>
      <c r="C27" s="117"/>
      <c r="D27" s="129"/>
      <c r="E27" s="129"/>
      <c r="F27" s="129"/>
      <c r="G27" s="139"/>
      <c r="H27" s="147"/>
      <c r="I27" s="154"/>
      <c r="J27" s="154"/>
      <c r="K27" s="154"/>
      <c r="L27" s="154"/>
      <c r="M27" s="154"/>
      <c r="N27" s="167"/>
      <c r="O27" s="171"/>
      <c r="P27" s="176"/>
      <c r="Q27" s="154"/>
      <c r="R27" s="154"/>
      <c r="S27" s="154"/>
      <c r="T27" s="154"/>
      <c r="U27" s="182"/>
      <c r="V27" s="191"/>
      <c r="W27" s="41"/>
      <c r="X27" s="41"/>
    </row>
    <row r="28" spans="1:24" ht="24" customHeight="1">
      <c r="A28" s="41"/>
      <c r="B28" s="41"/>
      <c r="C28" s="118"/>
      <c r="D28" s="130"/>
      <c r="E28" s="130"/>
      <c r="F28" s="130"/>
      <c r="G28" s="140"/>
      <c r="H28" s="148" t="s">
        <v>5</v>
      </c>
      <c r="I28" s="155"/>
      <c r="J28" s="155"/>
      <c r="K28" s="159"/>
      <c r="L28" s="159"/>
      <c r="M28" s="163" t="s">
        <v>94</v>
      </c>
      <c r="N28" s="149"/>
      <c r="O28" s="172"/>
      <c r="P28" s="162"/>
      <c r="Q28" s="155" t="s">
        <v>2</v>
      </c>
      <c r="R28" s="155"/>
      <c r="S28" s="155"/>
      <c r="T28" s="159"/>
      <c r="U28" s="159"/>
      <c r="V28" s="192" t="s">
        <v>94</v>
      </c>
      <c r="W28" s="41"/>
      <c r="X28" s="41"/>
    </row>
    <row r="29" spans="1:24" ht="20.100000000000001" customHeight="1">
      <c r="A29" s="41"/>
      <c r="B29" s="41"/>
      <c r="C29" s="116" t="s">
        <v>73</v>
      </c>
      <c r="D29" s="128"/>
      <c r="E29" s="128"/>
      <c r="F29" s="128"/>
      <c r="G29" s="138"/>
      <c r="H29" s="146" t="s">
        <v>83</v>
      </c>
      <c r="I29" s="153"/>
      <c r="J29" s="153"/>
      <c r="K29" s="153"/>
      <c r="L29" s="161"/>
      <c r="M29" s="164" t="s">
        <v>77</v>
      </c>
      <c r="N29" s="168"/>
      <c r="O29" s="138"/>
      <c r="P29" s="177"/>
      <c r="Q29" s="177"/>
      <c r="R29" s="177"/>
      <c r="S29" s="177"/>
      <c r="T29" s="177"/>
      <c r="U29" s="177"/>
      <c r="V29" s="193"/>
      <c r="W29" s="201"/>
      <c r="X29" s="41"/>
    </row>
    <row r="30" spans="1:24" ht="20.100000000000001" customHeight="1">
      <c r="A30" s="41"/>
      <c r="B30" s="41"/>
      <c r="C30" s="119"/>
      <c r="D30" s="131"/>
      <c r="E30" s="131"/>
      <c r="F30" s="131"/>
      <c r="G30" s="141"/>
      <c r="H30" s="149" t="s">
        <v>67</v>
      </c>
      <c r="I30" s="156"/>
      <c r="J30" s="156"/>
      <c r="K30" s="156"/>
      <c r="L30" s="162" t="s">
        <v>94</v>
      </c>
      <c r="M30" s="165"/>
      <c r="N30" s="131"/>
      <c r="O30" s="141"/>
      <c r="P30" s="178"/>
      <c r="Q30" s="178"/>
      <c r="R30" s="178"/>
      <c r="S30" s="178"/>
      <c r="T30" s="178"/>
      <c r="U30" s="178"/>
      <c r="V30" s="194"/>
      <c r="W30" s="201"/>
      <c r="X30" s="41"/>
    </row>
    <row r="31" spans="1:24" ht="20.100000000000001" customHeight="1">
      <c r="A31" s="41"/>
      <c r="B31" s="41"/>
      <c r="C31" s="116" t="s">
        <v>54</v>
      </c>
      <c r="D31" s="128"/>
      <c r="E31" s="128"/>
      <c r="F31" s="128"/>
      <c r="G31" s="138"/>
      <c r="H31" s="146"/>
      <c r="I31" s="153"/>
      <c r="J31" s="153"/>
      <c r="K31" s="153"/>
      <c r="L31" s="153"/>
      <c r="M31" s="153"/>
      <c r="N31" s="153"/>
      <c r="O31" s="153"/>
      <c r="P31" s="153"/>
      <c r="Q31" s="153"/>
      <c r="R31" s="153"/>
      <c r="S31" s="153"/>
      <c r="T31" s="153"/>
      <c r="U31" s="153"/>
      <c r="V31" s="190"/>
      <c r="W31" s="41"/>
      <c r="X31" s="41"/>
    </row>
    <row r="32" spans="1:24" ht="20.100000000000001" customHeight="1">
      <c r="A32" s="41"/>
      <c r="B32" s="41"/>
      <c r="C32" s="119"/>
      <c r="D32" s="131"/>
      <c r="E32" s="131"/>
      <c r="F32" s="131"/>
      <c r="G32" s="141"/>
      <c r="H32" s="150"/>
      <c r="I32" s="156"/>
      <c r="J32" s="156"/>
      <c r="K32" s="156"/>
      <c r="L32" s="156"/>
      <c r="M32" s="156"/>
      <c r="N32" s="156"/>
      <c r="O32" s="156"/>
      <c r="P32" s="156"/>
      <c r="Q32" s="156"/>
      <c r="R32" s="156"/>
      <c r="S32" s="156"/>
      <c r="T32" s="156"/>
      <c r="U32" s="156"/>
      <c r="V32" s="195"/>
      <c r="W32" s="41"/>
      <c r="X32" s="41"/>
    </row>
    <row r="33" spans="1:24" ht="20.100000000000001" customHeight="1">
      <c r="A33" s="41"/>
      <c r="B33" s="41"/>
      <c r="C33" s="116" t="s">
        <v>74</v>
      </c>
      <c r="D33" s="128"/>
      <c r="E33" s="128"/>
      <c r="F33" s="128"/>
      <c r="G33" s="138"/>
      <c r="H33" s="151"/>
      <c r="I33" s="157"/>
      <c r="J33" s="157"/>
      <c r="K33" s="157"/>
      <c r="L33" s="157"/>
      <c r="M33" s="157"/>
      <c r="N33" s="157"/>
      <c r="O33" s="157"/>
      <c r="P33" s="157"/>
      <c r="Q33" s="157"/>
      <c r="R33" s="157"/>
      <c r="S33" s="157"/>
      <c r="T33" s="157"/>
      <c r="U33" s="157"/>
      <c r="V33" s="196"/>
      <c r="W33" s="202"/>
      <c r="X33" s="41"/>
    </row>
    <row r="34" spans="1:24" ht="20.100000000000001" customHeight="1">
      <c r="A34" s="41"/>
      <c r="B34" s="41"/>
      <c r="C34" s="120"/>
      <c r="D34" s="132"/>
      <c r="E34" s="132"/>
      <c r="F34" s="132"/>
      <c r="G34" s="142"/>
      <c r="H34" s="152"/>
      <c r="I34" s="158"/>
      <c r="J34" s="158"/>
      <c r="K34" s="158"/>
      <c r="L34" s="158"/>
      <c r="M34" s="158"/>
      <c r="N34" s="158"/>
      <c r="O34" s="158"/>
      <c r="P34" s="158"/>
      <c r="Q34" s="158"/>
      <c r="R34" s="158"/>
      <c r="S34" s="158"/>
      <c r="T34" s="158"/>
      <c r="U34" s="158"/>
      <c r="V34" s="197"/>
      <c r="W34" s="202"/>
      <c r="X34" s="41"/>
    </row>
    <row r="35" spans="1:24" ht="18.75" customHeight="1">
      <c r="A35" s="41"/>
      <c r="B35" s="41"/>
      <c r="C35" s="41"/>
      <c r="D35" s="41"/>
      <c r="E35" s="41"/>
      <c r="F35" s="41"/>
      <c r="G35" s="41"/>
      <c r="H35" s="41"/>
      <c r="I35" s="41"/>
      <c r="J35" s="41"/>
      <c r="K35" s="41"/>
      <c r="L35" s="41"/>
      <c r="M35" s="41"/>
      <c r="N35" s="41"/>
      <c r="O35" s="41"/>
      <c r="P35" s="41"/>
      <c r="Q35" s="41"/>
      <c r="R35" s="41"/>
      <c r="S35" s="41"/>
      <c r="T35" s="41"/>
      <c r="U35" s="41"/>
      <c r="V35" s="41"/>
      <c r="W35" s="41"/>
      <c r="X35" s="41"/>
    </row>
    <row r="36" spans="1:24" ht="9" customHeight="1">
      <c r="A36" s="41"/>
      <c r="B36" s="109"/>
      <c r="C36" s="109"/>
      <c r="D36" s="109"/>
      <c r="E36" s="109"/>
      <c r="F36" s="109"/>
      <c r="G36" s="109"/>
      <c r="H36" s="109"/>
      <c r="I36" s="109"/>
      <c r="J36" s="109"/>
      <c r="K36" s="109"/>
      <c r="L36" s="109"/>
      <c r="M36" s="109"/>
      <c r="N36" s="109"/>
      <c r="O36" s="109"/>
      <c r="P36" s="109"/>
      <c r="Q36" s="109"/>
      <c r="R36" s="109"/>
      <c r="S36" s="109"/>
      <c r="T36" s="109"/>
      <c r="U36" s="109"/>
      <c r="V36" s="109"/>
      <c r="W36" s="109"/>
      <c r="X36" s="41"/>
    </row>
    <row r="37" spans="1:24" ht="18.75" customHeight="1">
      <c r="A37" s="41"/>
      <c r="B37" s="41" t="s">
        <v>27</v>
      </c>
      <c r="C37" s="35"/>
      <c r="D37" s="35"/>
      <c r="E37" s="35"/>
      <c r="F37" s="41"/>
      <c r="G37" s="41"/>
      <c r="H37" s="41"/>
      <c r="I37" s="41"/>
      <c r="J37" s="41"/>
      <c r="K37" s="41"/>
      <c r="L37" s="41"/>
      <c r="M37" s="41"/>
      <c r="N37" s="41"/>
      <c r="O37" s="41"/>
      <c r="P37" s="41"/>
      <c r="Q37" s="41"/>
      <c r="R37" s="41"/>
      <c r="S37" s="41"/>
      <c r="T37" s="41"/>
      <c r="U37" s="41"/>
      <c r="V37" s="41"/>
      <c r="W37" s="41"/>
      <c r="X37" s="41"/>
    </row>
    <row r="38" spans="1:24" ht="17.100000000000001" customHeight="1">
      <c r="A38" s="41"/>
      <c r="B38" s="41"/>
      <c r="C38" s="121"/>
      <c r="D38" s="121"/>
      <c r="E38" s="35" t="s">
        <v>23</v>
      </c>
      <c r="F38" s="41"/>
      <c r="G38" s="41"/>
      <c r="H38" s="41"/>
      <c r="I38" s="41"/>
      <c r="J38" s="41"/>
      <c r="K38" s="41"/>
      <c r="L38" s="41"/>
      <c r="M38" s="41"/>
      <c r="N38" s="41"/>
      <c r="O38" s="41"/>
      <c r="P38" s="41"/>
      <c r="Q38" s="41"/>
      <c r="R38" s="41"/>
      <c r="S38" s="41"/>
      <c r="T38" s="41"/>
      <c r="U38" s="41"/>
      <c r="V38" s="41"/>
      <c r="W38" s="41"/>
      <c r="X38" s="41"/>
    </row>
    <row r="39" spans="1:24" ht="17.100000000000001" customHeight="1">
      <c r="A39" s="41"/>
      <c r="B39" s="41"/>
      <c r="C39" s="121"/>
      <c r="D39" s="121"/>
      <c r="E39" s="35" t="s">
        <v>62</v>
      </c>
      <c r="F39" s="41"/>
      <c r="G39" s="41"/>
      <c r="H39" s="41"/>
      <c r="I39" s="41"/>
      <c r="J39" s="41"/>
      <c r="K39" s="41"/>
      <c r="L39" s="41"/>
      <c r="M39" s="41"/>
      <c r="N39" s="41"/>
      <c r="O39" s="41"/>
      <c r="P39" s="41"/>
      <c r="Q39" s="41"/>
      <c r="R39" s="41"/>
      <c r="S39" s="41"/>
      <c r="T39" s="41"/>
      <c r="U39" s="41"/>
      <c r="V39" s="41"/>
      <c r="W39" s="41"/>
      <c r="X39" s="41"/>
    </row>
    <row r="40" spans="1:24" ht="18.7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row>
    <row r="41" spans="1:24" ht="20.100000000000001" customHeight="1">
      <c r="A41" s="41"/>
      <c r="B41" s="41"/>
      <c r="C41" s="41"/>
      <c r="D41" s="41"/>
      <c r="E41" s="41"/>
      <c r="F41" s="41"/>
      <c r="G41" s="41"/>
      <c r="H41" s="41"/>
      <c r="I41" s="41"/>
      <c r="J41" s="41"/>
      <c r="K41" s="160" t="s">
        <v>37</v>
      </c>
      <c r="L41" s="160"/>
      <c r="M41" s="160"/>
      <c r="N41" s="160"/>
      <c r="O41" s="160"/>
      <c r="P41" s="160"/>
      <c r="Q41" s="160"/>
      <c r="R41" s="160"/>
      <c r="S41" s="160"/>
      <c r="T41" s="160"/>
      <c r="U41" s="160"/>
      <c r="V41" s="160"/>
      <c r="W41" s="160"/>
      <c r="X41" s="41"/>
    </row>
    <row r="42" spans="1:24" ht="20.100000000000001" customHeight="1">
      <c r="A42" s="41"/>
      <c r="B42" s="41"/>
      <c r="C42" s="41"/>
      <c r="D42" s="41"/>
      <c r="E42" s="41"/>
      <c r="F42" s="41"/>
      <c r="G42" s="41"/>
      <c r="H42" s="41"/>
      <c r="I42" s="41"/>
      <c r="J42" s="41"/>
      <c r="K42" s="160" t="s">
        <v>51</v>
      </c>
      <c r="L42" s="160"/>
      <c r="M42" s="160"/>
      <c r="N42" s="160"/>
      <c r="O42" s="173"/>
      <c r="P42" s="173"/>
      <c r="Q42" s="173"/>
      <c r="R42" s="173"/>
      <c r="S42" s="173"/>
      <c r="T42" s="173"/>
      <c r="U42" s="173"/>
      <c r="V42" s="173"/>
      <c r="W42" s="173"/>
      <c r="X42" s="41"/>
    </row>
    <row r="43" spans="1:24" ht="20.100000000000001" customHeight="1">
      <c r="A43" s="41"/>
      <c r="B43" s="41"/>
      <c r="C43" s="41"/>
      <c r="D43" s="41"/>
      <c r="E43" s="41"/>
      <c r="F43" s="41"/>
      <c r="G43" s="41"/>
      <c r="H43" s="41"/>
      <c r="I43" s="41"/>
      <c r="J43" s="41"/>
      <c r="K43" s="160"/>
      <c r="L43" s="160"/>
      <c r="M43" s="160"/>
      <c r="N43" s="160"/>
      <c r="O43" s="173"/>
      <c r="P43" s="173"/>
      <c r="Q43" s="173"/>
      <c r="R43" s="173"/>
      <c r="S43" s="173"/>
      <c r="T43" s="173"/>
      <c r="U43" s="173"/>
      <c r="V43" s="173"/>
      <c r="W43" s="173"/>
      <c r="X43" s="41"/>
    </row>
    <row r="44" spans="1:24" ht="18.7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row>
    <row r="45" spans="1:24" ht="18.75" customHeight="1">
      <c r="A45" s="41"/>
      <c r="B45" s="41"/>
      <c r="C45" s="41"/>
      <c r="D45" s="41"/>
      <c r="E45" s="41"/>
      <c r="F45" s="41"/>
      <c r="G45" s="41"/>
      <c r="H45" s="41"/>
      <c r="I45" s="41"/>
      <c r="J45" s="41"/>
      <c r="K45" s="41"/>
      <c r="L45" s="41"/>
      <c r="M45" s="41"/>
      <c r="N45" s="41"/>
      <c r="O45" s="41"/>
      <c r="P45" s="41"/>
      <c r="Q45" s="41"/>
      <c r="R45" s="41"/>
      <c r="S45" s="41"/>
      <c r="T45" s="41"/>
      <c r="U45" s="41"/>
      <c r="V45" s="41"/>
      <c r="W45" s="41"/>
      <c r="X45" s="41"/>
    </row>
  </sheetData>
  <customSheetViews>
    <customSheetView guid="{43050D9F-831B-4AF3-8E5E-9303BB21A858}" showPageBreaks="1" printArea="1" view="pageBreakPreview" topLeftCell="A28">
      <selection activeCell="R38" sqref="R38"/>
      <pageMargins left="0.43307086614173229" right="0.43307086614173229" top="0.74803149606299213" bottom="0.74803149606299213" header="0.31496062992125984" footer="0.31496062992125984"/>
      <printOptions horizontalCentered="1" verticalCentered="1"/>
      <pageSetup paperSize="9" scale="93" orientation="portrait" blackAndWhite="1" r:id="rId1"/>
    </customSheetView>
  </customSheetViews>
  <mergeCells count="45">
    <mergeCell ref="B2:X2"/>
    <mergeCell ref="Q7:V7"/>
    <mergeCell ref="B8:H8"/>
    <mergeCell ref="C14:F14"/>
    <mergeCell ref="G14:M14"/>
    <mergeCell ref="A21:X21"/>
    <mergeCell ref="H28:J28"/>
    <mergeCell ref="K28:L28"/>
    <mergeCell ref="Q28:S28"/>
    <mergeCell ref="T28:U28"/>
    <mergeCell ref="H29:L29"/>
    <mergeCell ref="I30:K30"/>
    <mergeCell ref="C38:D38"/>
    <mergeCell ref="C39:D39"/>
    <mergeCell ref="K41:W41"/>
    <mergeCell ref="A4:X5"/>
    <mergeCell ref="C11:F13"/>
    <mergeCell ref="G11:V13"/>
    <mergeCell ref="N14:P17"/>
    <mergeCell ref="Q14:V17"/>
    <mergeCell ref="C15:F17"/>
    <mergeCell ref="G15:M17"/>
    <mergeCell ref="C23:G25"/>
    <mergeCell ref="H23:V25"/>
    <mergeCell ref="C26:G28"/>
    <mergeCell ref="H26:K27"/>
    <mergeCell ref="L26:M27"/>
    <mergeCell ref="N26:P28"/>
    <mergeCell ref="Q26:T27"/>
    <mergeCell ref="U26:V27"/>
    <mergeCell ref="C29:G30"/>
    <mergeCell ref="M29:O30"/>
    <mergeCell ref="P29:P30"/>
    <mergeCell ref="Q29:Q30"/>
    <mergeCell ref="R29:R30"/>
    <mergeCell ref="S29:S30"/>
    <mergeCell ref="T29:T30"/>
    <mergeCell ref="U29:U30"/>
    <mergeCell ref="V29:V30"/>
    <mergeCell ref="C31:G32"/>
    <mergeCell ref="H31:V32"/>
    <mergeCell ref="C33:G34"/>
    <mergeCell ref="H33:V34"/>
    <mergeCell ref="K42:N43"/>
    <mergeCell ref="O42:W43"/>
  </mergeCells>
  <phoneticPr fontId="3"/>
  <dataValidations count="5">
    <dataValidation imeMode="fullKatakana" allowBlank="1" showDropDown="0" showInputMessage="1" showErrorMessage="1" sqref="G14:M14"/>
    <dataValidation type="list" allowBlank="1" showDropDown="0" showInputMessage="1" showErrorMessage="1" sqref="U26">
      <formula1>"本店,支店,出張所"</formula1>
    </dataValidation>
    <dataValidation type="list" allowBlank="1" showDropDown="0" showInputMessage="1" showErrorMessage="1" sqref="L26">
      <formula1>"銀行,金庫,組合"</formula1>
    </dataValidation>
    <dataValidation type="list" allowBlank="1" showDropDown="0" showInputMessage="1" showErrorMessage="1" sqref="H29:L29">
      <formula1>"１．普通,２．当座,３．その他"</formula1>
    </dataValidation>
    <dataValidation imeMode="halfKatakana" allowBlank="1" showDropDown="0" showInputMessage="1" showErrorMessage="1" sqref="H31:V32"/>
  </dataValidations>
  <printOptions horizontalCentered="1" verticalCentered="1"/>
  <pageMargins left="0.43307086614173229" right="0.43307086614173229" top="0.74803149606299213" bottom="0.74803149606299213" header="0.31496062992125984" footer="0.31496062992125984"/>
  <pageSetup paperSize="9" scale="93" fitToWidth="1" fitToHeight="1" orientation="portrait" usePrinterDefaults="1" r:id="rId2"/>
  <drawing r:id="rId3"/>
  <legacyDrawing r:id="rId4"/>
  <mc:AlternateContent>
    <mc:Choice xmlns:x14="http://schemas.microsoft.com/office/spreadsheetml/2009/9/main" Requires="x14">
      <controls>
        <mc:AlternateContent>
          <mc:Choice Requires="x14">
            <control shapeId="9217" r:id="rId5" name="チェック 1">
              <controlPr defaultSize="0" autoFill="0" autoLine="0" autoPict="0">
                <anchor moveWithCells="1">
                  <from xmlns:xdr="http://schemas.openxmlformats.org/drawingml/2006/spreadsheetDrawing">
                    <xdr:col>2</xdr:col>
                    <xdr:colOff>200025</xdr:colOff>
                    <xdr:row>36</xdr:row>
                    <xdr:rowOff>238125</xdr:rowOff>
                  </from>
                  <to xmlns:xdr="http://schemas.openxmlformats.org/drawingml/2006/spreadsheetDrawing">
                    <xdr:col>3</xdr:col>
                    <xdr:colOff>95250</xdr:colOff>
                    <xdr:row>37</xdr:row>
                    <xdr:rowOff>190500</xdr:rowOff>
                  </to>
                </anchor>
              </controlPr>
            </control>
          </mc:Choice>
        </mc:AlternateContent>
        <mc:AlternateContent>
          <mc:Choice Requires="x14">
            <control shapeId="9218" r:id="rId6" name="チェック 2">
              <controlPr defaultSize="0" autoFill="0" autoLine="0" autoPict="0">
                <anchor moveWithCells="1">
                  <from xmlns:xdr="http://schemas.openxmlformats.org/drawingml/2006/spreadsheetDrawing">
                    <xdr:col>2</xdr:col>
                    <xdr:colOff>200025</xdr:colOff>
                    <xdr:row>38</xdr:row>
                    <xdr:rowOff>0</xdr:rowOff>
                  </from>
                  <to xmlns:xdr="http://schemas.openxmlformats.org/drawingml/2006/spreadsheetDrawing">
                    <xdr:col>3</xdr:col>
                    <xdr:colOff>95250</xdr:colOff>
                    <xdr:row>38</xdr:row>
                    <xdr:rowOff>190500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管理者用</vt:lpstr>
      <vt:lpstr>プルダウン（基本設定）</vt:lpstr>
      <vt:lpstr>プルダウン（事業計画書）</vt:lpstr>
      <vt:lpstr>基本情報設定シート</vt:lpstr>
      <vt:lpstr>(様式第1号)交付申請書兼請求書</vt:lpstr>
      <vt:lpstr>（別紙2）財団助成金事業費内訳書</vt:lpstr>
      <vt:lpstr>口座振込依頼書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Windows ユーザー</dc:creator>
  <cp:lastModifiedBy>飯塚　史恵</cp:lastModifiedBy>
  <cp:lastPrinted>2025-03-13T02:05:12Z</cp:lastPrinted>
  <dcterms:created xsi:type="dcterms:W3CDTF">2022-04-21T05:19:51Z</dcterms:created>
  <dcterms:modified xsi:type="dcterms:W3CDTF">2026-05-08T04:36:34Z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5.0.2.0</vt:lpwstr>
      <vt:lpwstr>5.0.6.0</vt:lpwstr>
      <vt:lpwstr>6.0.1.0</vt:lpwstr>
    </vt:vector>
  </property>
  <property fmtid="{DCFEDD21-7773-49B2-8022-6FC58DB5260B}" pid="3" name="LastSavedVersion">
    <vt:lpwstr>5.0.6.0</vt:lpwstr>
  </property>
  <property fmtid="{DCFEDD21-7773-49B2-8022-6FC58DB5260B}" pid="4" name="LastSavedDate">
    <vt:filetime>2026-05-08T04:36:34Z</vt:filetime>
  </property>
</Properties>
</file>