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215" windowHeight="6900"/>
  </bookViews>
  <sheets>
    <sheet name="③予算書" sheetId="1" r:id="rId1"/>
  </sheets>
  <definedNames>
    <definedName name="_xlnm.Print_Area" localSheetId="0">'③予算書'!$A$3:$F$48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<sst xmlns="http://schemas.openxmlformats.org/spreadsheetml/2006/main" xmlns:r="http://schemas.openxmlformats.org/officeDocument/2006/relationships" count="43" uniqueCount="43">
  <si>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 xml:space="preserve">※事業費の収入と支出の合計は、一致させてください。収入（A)＝支出（A)、収入（B）＝支出（B）
</t>
    <rPh sb="1" eb="3">
      <t>ジギョウ</t>
    </rPh>
    <rPh sb="3" eb="4">
      <t>ヒ</t>
    </rPh>
    <rPh sb="5" eb="7">
      <t>シュウニュウ</t>
    </rPh>
    <rPh sb="8" eb="10">
      <t>シシュツ</t>
    </rPh>
    <rPh sb="11" eb="13">
      <t>ゴウケイ</t>
    </rPh>
    <rPh sb="15" eb="17">
      <t>イッチ</t>
    </rPh>
    <phoneticPr fontId="13"/>
  </si>
  <si>
    <r>
      <t>補助金申請額</t>
    </r>
    <r>
      <rPr>
        <sz val="11"/>
        <color auto="1"/>
        <rFont val="ＭＳ 明朝"/>
      </rPr>
      <t>（A）</t>
    </r>
    <rPh sb="0" eb="3">
      <t>ホジョキン</t>
    </rPh>
    <rPh sb="3" eb="5">
      <t>シンセイ</t>
    </rPh>
    <rPh sb="5" eb="6">
      <t>ガク</t>
    </rPh>
    <phoneticPr fontId="13"/>
  </si>
  <si>
    <t>　　　　　　　　委託料／補助対象経費　　（１／２(0.5)以下であること）</t>
    <rPh sb="8" eb="10">
      <t>イタク</t>
    </rPh>
    <rPh sb="10" eb="11">
      <t>リョウ</t>
    </rPh>
    <rPh sb="12" eb="18">
      <t>ホジョタイショウケイヒ</t>
    </rPh>
    <rPh sb="29" eb="31">
      <t>イカ</t>
    </rPh>
    <phoneticPr fontId="13"/>
  </si>
  <si>
    <r>
      <t xml:space="preserve">内容とその積算内訳（単価×回数・個数）
</t>
    </r>
    <r>
      <rPr>
        <sz val="9"/>
        <color auto="1"/>
        <rFont val="ＭＳ 明朝"/>
      </rPr>
      <t>※回数・個数等は事業計画書の記載内容と合致させて下さい。</t>
    </r>
    <rPh sb="0" eb="2">
      <t>ナイヨウ</t>
    </rPh>
    <rPh sb="5" eb="7">
      <t>セキサン</t>
    </rPh>
    <rPh sb="7" eb="9">
      <t>ウチワケ</t>
    </rPh>
    <rPh sb="10" eb="12">
      <t>タンカ</t>
    </rPh>
    <rPh sb="13" eb="15">
      <t>カイスウ</t>
    </rPh>
    <rPh sb="16" eb="18">
      <t>コスウ</t>
    </rPh>
    <rPh sb="21" eb="23">
      <t>カイスウ</t>
    </rPh>
    <rPh sb="24" eb="26">
      <t>コスウ</t>
    </rPh>
    <rPh sb="26" eb="27">
      <t>トウ</t>
    </rPh>
    <rPh sb="28" eb="30">
      <t>ジギョウ</t>
    </rPh>
    <rPh sb="30" eb="32">
      <t>ケイカク</t>
    </rPh>
    <rPh sb="32" eb="33">
      <t>ショ</t>
    </rPh>
    <rPh sb="34" eb="36">
      <t>キサイ</t>
    </rPh>
    <rPh sb="36" eb="38">
      <t>ナイヨウ</t>
    </rPh>
    <rPh sb="39" eb="41">
      <t>ガッチ</t>
    </rPh>
    <rPh sb="44" eb="45">
      <t>クダ</t>
    </rPh>
    <phoneticPr fontId="13"/>
  </si>
  <si>
    <r>
      <t>　　　　　合計</t>
    </r>
    <r>
      <rPr>
        <sz val="11"/>
        <color auto="1"/>
        <rFont val="ＭＳ 明朝"/>
      </rPr>
      <t>（B）</t>
    </r>
    <rPh sb="5" eb="7">
      <t>ゴウケイ</t>
    </rPh>
    <phoneticPr fontId="13"/>
  </si>
  <si>
    <t>報償費</t>
    <rPh sb="0" eb="3">
      <t>ホウショウヒ</t>
    </rPh>
    <phoneticPr fontId="13"/>
  </si>
  <si>
    <t>需用費</t>
    <rPh sb="0" eb="3">
      <t>ジュヨウヒ</t>
    </rPh>
    <phoneticPr fontId="13"/>
  </si>
  <si>
    <t>旅費</t>
    <rPh sb="0" eb="2">
      <t>リョヒ</t>
    </rPh>
    <phoneticPr fontId="13"/>
  </si>
  <si>
    <t>事業費のうち
補助対象経費</t>
    <rPh sb="0" eb="3">
      <t>ジギョウヒ</t>
    </rPh>
    <rPh sb="7" eb="9">
      <t>ホジョ</t>
    </rPh>
    <rPh sb="9" eb="11">
      <t>タイショウ</t>
    </rPh>
    <rPh sb="11" eb="13">
      <t>ケイヒ</t>
    </rPh>
    <phoneticPr fontId="13"/>
  </si>
  <si>
    <t>金額</t>
    <rPh sb="0" eb="2">
      <t>キンガク</t>
    </rPh>
    <phoneticPr fontId="13"/>
  </si>
  <si>
    <t>費目</t>
    <rPh sb="0" eb="2">
      <t>ヒモク</t>
    </rPh>
    <phoneticPr fontId="13"/>
  </si>
  <si>
    <t>（単位：円）</t>
    <rPh sb="1" eb="3">
      <t>タンイ</t>
    </rPh>
    <rPh sb="4" eb="5">
      <t>エン</t>
    </rPh>
    <phoneticPr fontId="13"/>
  </si>
  <si>
    <t>＜支出＞</t>
    <rPh sb="1" eb="3">
      <t>シシュツ</t>
    </rPh>
    <phoneticPr fontId="13"/>
  </si>
  <si>
    <t>＜収入＞</t>
    <rPh sb="1" eb="3">
      <t>シュウニュウ</t>
    </rPh>
    <phoneticPr fontId="13"/>
  </si>
  <si>
    <r>
      <t>合計</t>
    </r>
    <r>
      <rPr>
        <sz val="11"/>
        <color auto="1"/>
        <rFont val="ＭＳ 明朝"/>
      </rPr>
      <t>（B）</t>
    </r>
    <rPh sb="0" eb="2">
      <t>ゴウケイ</t>
    </rPh>
    <phoneticPr fontId="13"/>
  </si>
  <si>
    <t>項目</t>
    <rPh sb="0" eb="2">
      <t>コウモク</t>
    </rPh>
    <phoneticPr fontId="13"/>
  </si>
  <si>
    <t>自己資金</t>
    <rPh sb="0" eb="2">
      <t>ジコ</t>
    </rPh>
    <rPh sb="2" eb="4">
      <t>シキン</t>
    </rPh>
    <phoneticPr fontId="13"/>
  </si>
  <si>
    <t>協賛金・寄付等</t>
    <rPh sb="0" eb="3">
      <t>キョウサンキン</t>
    </rPh>
    <rPh sb="4" eb="7">
      <t>キフトウ</t>
    </rPh>
    <phoneticPr fontId="13"/>
  </si>
  <si>
    <t>まちづくり活動応援補助金（A）</t>
    <rPh sb="5" eb="7">
      <t>カツドウ</t>
    </rPh>
    <rPh sb="7" eb="9">
      <t>オウエン</t>
    </rPh>
    <rPh sb="9" eb="12">
      <t>ホジョキン</t>
    </rPh>
    <phoneticPr fontId="13"/>
  </si>
  <si>
    <r>
      <t>事業収入</t>
    </r>
    <r>
      <rPr>
        <sz val="9"/>
        <color auto="1"/>
        <rFont val="ＭＳ 明朝"/>
      </rPr>
      <t>(売上等)</t>
    </r>
    <rPh sb="0" eb="2">
      <t>ジギョウ</t>
    </rPh>
    <rPh sb="2" eb="4">
      <t>シュウニュウ</t>
    </rPh>
    <rPh sb="5" eb="7">
      <t>ウリアゲ</t>
    </rPh>
    <rPh sb="7" eb="8">
      <t>トウ</t>
    </rPh>
    <phoneticPr fontId="13"/>
  </si>
  <si>
    <t>工事請負費</t>
    <rPh sb="0" eb="2">
      <t>コウジ</t>
    </rPh>
    <rPh sb="2" eb="5">
      <t>ウケオイヒ</t>
    </rPh>
    <phoneticPr fontId="2"/>
  </si>
  <si>
    <r>
      <rPr>
        <sz val="11"/>
        <color auto="1"/>
        <rFont val="ＭＳ 明朝"/>
      </rPr>
      <t>事業収入</t>
    </r>
    <r>
      <rPr>
        <sz val="9"/>
        <color auto="1"/>
        <rFont val="ＭＳ 明朝"/>
      </rPr>
      <t>(参加費)</t>
    </r>
    <rPh sb="0" eb="2">
      <t>ジギョウ</t>
    </rPh>
    <rPh sb="2" eb="4">
      <t>シュウニュウ</t>
    </rPh>
    <rPh sb="5" eb="8">
      <t>サンカヒ</t>
    </rPh>
    <phoneticPr fontId="13"/>
  </si>
  <si>
    <t>役務費</t>
    <rPh sb="0" eb="3">
      <t>エキムヒ</t>
    </rPh>
    <phoneticPr fontId="2"/>
  </si>
  <si>
    <t>積算内訳</t>
    <rPh sb="0" eb="2">
      <t>セキサン</t>
    </rPh>
    <rPh sb="2" eb="4">
      <t>ウチワケ</t>
    </rPh>
    <phoneticPr fontId="13"/>
  </si>
  <si>
    <t>予 算 書</t>
    <rPh sb="0" eb="1">
      <t>ヨ</t>
    </rPh>
    <rPh sb="2" eb="3">
      <t>サン</t>
    </rPh>
    <rPh sb="4" eb="5">
      <t>ショ</t>
    </rPh>
    <phoneticPr fontId="13"/>
  </si>
  <si>
    <t xml:space="preserve">   （委託料＋工事請負費）／補助対象経費　　（１／２(0.5)以下であること）</t>
    <rPh sb="4" eb="6">
      <t>イタク</t>
    </rPh>
    <rPh sb="6" eb="7">
      <t>リョウ</t>
    </rPh>
    <rPh sb="8" eb="10">
      <t>コウジ</t>
    </rPh>
    <rPh sb="10" eb="12">
      <t>ウケオイ</t>
    </rPh>
    <rPh sb="12" eb="13">
      <t>ヒ</t>
    </rPh>
    <rPh sb="15" eb="21">
      <t>ホジョタイショウケイヒ</t>
    </rPh>
    <rPh sb="32" eb="34">
      <t>イカ</t>
    </rPh>
    <phoneticPr fontId="13"/>
  </si>
  <si>
    <t>事業費</t>
    <rPh sb="0" eb="3">
      <t>ジギョウヒ</t>
    </rPh>
    <phoneticPr fontId="2"/>
  </si>
  <si>
    <t>　　　 　　   　工事請負費／補助対象経費　　（１／２(0.5)以下であること）</t>
    <rPh sb="10" eb="12">
      <t>コウジ</t>
    </rPh>
    <rPh sb="12" eb="14">
      <t>ウケオイ</t>
    </rPh>
    <rPh sb="14" eb="15">
      <t>ヒ</t>
    </rPh>
    <rPh sb="16" eb="22">
      <t>ホジョタイショウケイヒ</t>
    </rPh>
    <rPh sb="33" eb="35">
      <t>イカ</t>
    </rPh>
    <phoneticPr fontId="13"/>
  </si>
  <si>
    <t>　　　　　　備品購入費／補助対象経費　　（１／２(0.5 )以下であること）</t>
    <rPh sb="6" eb="8">
      <t>ビヒン</t>
    </rPh>
    <rPh sb="8" eb="10">
      <t>コウニュウ</t>
    </rPh>
    <rPh sb="10" eb="11">
      <t>ヒ</t>
    </rPh>
    <rPh sb="12" eb="18">
      <t>ホジョタイショウケイヒ</t>
    </rPh>
    <rPh sb="30" eb="32">
      <t>イカ</t>
    </rPh>
    <phoneticPr fontId="13"/>
  </si>
  <si>
    <t>報償費合計</t>
    <rPh sb="0" eb="3">
      <t>ホウショウヒ</t>
    </rPh>
    <rPh sb="3" eb="5">
      <t>ゴウケイ</t>
    </rPh>
    <phoneticPr fontId="2"/>
  </si>
  <si>
    <t>旅費合計</t>
    <rPh sb="0" eb="2">
      <t>リョヒ</t>
    </rPh>
    <rPh sb="2" eb="4">
      <t>ゴウケイ</t>
    </rPh>
    <phoneticPr fontId="2"/>
  </si>
  <si>
    <t>使用料及び賃借料合計</t>
    <rPh sb="0" eb="3">
      <t>シヨウリョウ</t>
    </rPh>
    <rPh sb="3" eb="4">
      <t>オヨ</t>
    </rPh>
    <rPh sb="5" eb="8">
      <t>チンシャクリョウ</t>
    </rPh>
    <rPh sb="8" eb="10">
      <t>ゴウケイ</t>
    </rPh>
    <phoneticPr fontId="2"/>
  </si>
  <si>
    <t>需用費合計</t>
    <rPh sb="0" eb="3">
      <t>ジュヨウヒ</t>
    </rPh>
    <rPh sb="3" eb="5">
      <t>ゴウケイ</t>
    </rPh>
    <phoneticPr fontId="2"/>
  </si>
  <si>
    <t>委託料</t>
    <rPh sb="0" eb="3">
      <t>イタクリョウ</t>
    </rPh>
    <phoneticPr fontId="2"/>
  </si>
  <si>
    <t>※色付きセルにはなにも入力しないでください。</t>
    <rPh sb="1" eb="3">
      <t>イロツ</t>
    </rPh>
    <rPh sb="11" eb="13">
      <t>ニュウリョク</t>
    </rPh>
    <phoneticPr fontId="13"/>
  </si>
  <si>
    <t>費目</t>
    <rPh sb="0" eb="2">
      <t>ヒモク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</si>
  <si>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</si>
  <si>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備品購入費</t>
    <rPh sb="0" eb="5">
      <t>ビヒンコウニュウヒ</t>
    </rPh>
    <phoneticPr fontId="2"/>
  </si>
  <si>
    <t>役務費合計</t>
    <rPh sb="0" eb="3">
      <t>エキムヒ</t>
    </rPh>
    <rPh sb="3" eb="5">
      <t>ゴウケイ</t>
    </rPh>
    <phoneticPr fontId="2"/>
  </si>
  <si>
    <t>委託料合計</t>
    <rPh sb="0" eb="3">
      <t>イタクリョウ</t>
    </rPh>
    <rPh sb="3" eb="5">
      <t>ゴウケイ</t>
    </rPh>
    <phoneticPr fontId="2"/>
  </si>
  <si>
    <t>工事請負費合計</t>
    <rPh sb="0" eb="2">
      <t>コウジ</t>
    </rPh>
    <rPh sb="2" eb="5">
      <t>ウケオイヒ</t>
    </rPh>
    <rPh sb="5" eb="7">
      <t>ゴウケイ</t>
    </rPh>
    <phoneticPr fontId="2"/>
  </si>
  <si>
    <t>備品購入費合計</t>
    <rPh sb="0" eb="5">
      <t>ビヒンコウニュウヒ</t>
    </rPh>
    <rPh sb="5" eb="7">
      <t>ゴウケイ</t>
    </rPh>
    <phoneticPr fontId="2"/>
  </si>
  <si>
    <t>その他</t>
    <rPh sb="2" eb="3">
      <t>タ</t>
    </rPh>
    <phoneticPr fontId="1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</si>
</sst>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14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b/>
      <sz val="11"/>
      <color auto="1"/>
      <name val="ＭＳ 明朝"/>
      <family val="1"/>
    </font>
    <font>
      <sz val="10"/>
      <color auto="1"/>
      <name val="ＭＳ 明朝"/>
      <family val="1"/>
    </font>
    <font>
      <sz val="11"/>
      <color rgb="FFFF0000"/>
      <name val="ＭＳ 明朝"/>
      <family val="1"/>
    </font>
    <font>
      <sz val="12"/>
      <color auto="1"/>
      <name val="ＭＳ 明朝"/>
      <family val="1"/>
    </font>
    <font>
      <sz val="11"/>
      <color theme="1"/>
      <name val="游ゴシック"/>
      <family val="3"/>
      <scheme val="minor"/>
    </font>
    <font>
      <sz val="9"/>
      <color auto="1"/>
      <name val="ＭＳ 明朝"/>
      <family val="1"/>
    </font>
    <font>
      <sz val="11"/>
      <color rgb="FF0070C0"/>
      <name val="ＭＳ 明朝"/>
      <family val="1"/>
    </font>
    <font>
      <sz val="11"/>
      <color indexed="10"/>
      <name val="ＭＳ 明朝"/>
      <family val="1"/>
    </font>
    <font>
      <sz val="6"/>
      <color auto="1"/>
      <name val="ＭＳ Ｐ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6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2" applyFont="1" applyAlignment="1" applyProtection="1">
      <alignment vertical="center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0" fontId="5" fillId="0" borderId="0" xfId="2" applyFont="1" applyBorder="1" applyAlignment="1" applyProtection="1">
      <alignment vertical="center"/>
      <protection locked="0"/>
    </xf>
    <xf numFmtId="0" fontId="3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3" fillId="0" borderId="5" xfId="2" applyFont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center"/>
      <protection locked="0"/>
    </xf>
    <xf numFmtId="0" fontId="3" fillId="0" borderId="7" xfId="2" applyFont="1" applyBorder="1" applyAlignment="1" applyProtection="1">
      <alignment horizontal="center" vertical="center"/>
      <protection locked="0"/>
    </xf>
    <xf numFmtId="0" fontId="3" fillId="0" borderId="8" xfId="2" applyFont="1" applyBorder="1" applyAlignment="1" applyProtection="1">
      <alignment vertical="center" wrapText="1"/>
      <protection locked="0"/>
    </xf>
    <xf numFmtId="0" fontId="3" fillId="0" borderId="9" xfId="2" applyFont="1" applyBorder="1" applyAlignment="1" applyProtection="1">
      <alignment vertical="center" wrapText="1"/>
      <protection locked="0"/>
    </xf>
    <xf numFmtId="0" fontId="3" fillId="0" borderId="3" xfId="2" applyFont="1" applyBorder="1" applyAlignment="1" applyProtection="1">
      <alignment horizontal="left" vertical="center" wrapText="1"/>
      <protection locked="0"/>
    </xf>
    <xf numFmtId="0" fontId="3" fillId="0" borderId="3" xfId="2" applyFont="1" applyBorder="1" applyAlignment="1" applyProtection="1">
      <alignment vertical="center" wrapText="1"/>
      <protection locked="0"/>
    </xf>
    <xf numFmtId="0" fontId="3" fillId="0" borderId="10" xfId="2" applyFont="1" applyBorder="1" applyAlignment="1" applyProtection="1">
      <alignment vertical="center" wrapText="1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3" fillId="3" borderId="5" xfId="2" applyFont="1" applyFill="1" applyBorder="1" applyAlignment="1" applyProtection="1">
      <alignment vertical="center"/>
      <protection locked="0"/>
    </xf>
    <xf numFmtId="38" fontId="5" fillId="2" borderId="6" xfId="1" applyFont="1" applyFill="1" applyBorder="1" applyAlignment="1" applyProtection="1">
      <alignment horizontal="center" vertical="center"/>
      <protection locked="0"/>
    </xf>
    <xf numFmtId="0" fontId="8" fillId="0" borderId="11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left" vertical="top" wrapText="1"/>
      <protection locked="0"/>
    </xf>
    <xf numFmtId="0" fontId="1" fillId="0" borderId="0" xfId="2" applyFont="1" applyAlignment="1" applyProtection="1">
      <alignment horizontal="center" vertical="center"/>
      <protection locked="0"/>
    </xf>
    <xf numFmtId="0" fontId="3" fillId="0" borderId="12" xfId="2" applyFont="1" applyBorder="1" applyAlignment="1" applyProtection="1">
      <alignment horizontal="center" vertical="center"/>
      <protection locked="0"/>
    </xf>
    <xf numFmtId="49" fontId="3" fillId="0" borderId="13" xfId="2" applyNumberFormat="1" applyFont="1" applyBorder="1" applyAlignment="1" applyProtection="1">
      <alignment horizontal="left" vertical="center" wrapText="1"/>
      <protection locked="0"/>
    </xf>
    <xf numFmtId="49" fontId="3" fillId="0" borderId="14" xfId="2" applyNumberFormat="1" applyFont="1" applyBorder="1" applyAlignment="1" applyProtection="1">
      <alignment horizontal="left" vertical="center" wrapText="1"/>
      <protection locked="0"/>
    </xf>
    <xf numFmtId="49" fontId="3" fillId="0" borderId="15" xfId="2" applyNumberFormat="1" applyFont="1" applyBorder="1" applyAlignment="1" applyProtection="1">
      <alignment horizontal="left" vertical="center" wrapText="1"/>
      <protection locked="0"/>
    </xf>
    <xf numFmtId="0" fontId="3" fillId="0" borderId="16" xfId="2" applyFont="1" applyBorder="1" applyAlignment="1" applyProtection="1">
      <alignment horizontal="center" vertical="center" wrapText="1"/>
      <protection locked="0"/>
    </xf>
    <xf numFmtId="0" fontId="5" fillId="2" borderId="17" xfId="2" applyFont="1" applyFill="1" applyBorder="1" applyAlignment="1" applyProtection="1">
      <alignment horizontal="center" vertical="center"/>
      <protection locked="0"/>
    </xf>
    <xf numFmtId="0" fontId="3" fillId="0" borderId="18" xfId="2" applyFont="1" applyBorder="1" applyAlignment="1" applyProtection="1">
      <alignment horizontal="center" vertical="center" wrapText="1"/>
      <protection locked="0"/>
    </xf>
    <xf numFmtId="49" fontId="3" fillId="0" borderId="13" xfId="2" applyNumberFormat="1" applyFont="1" applyBorder="1" applyAlignment="1" applyProtection="1">
      <alignment vertical="center" wrapText="1"/>
      <protection locked="0"/>
    </xf>
    <xf numFmtId="49" fontId="3" fillId="0" borderId="14" xfId="2" applyNumberFormat="1" applyFont="1" applyBorder="1" applyAlignment="1" applyProtection="1">
      <alignment vertical="center" wrapText="1"/>
      <protection locked="0"/>
    </xf>
    <xf numFmtId="49" fontId="3" fillId="2" borderId="14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9" xfId="2" applyFont="1" applyBorder="1" applyAlignment="1" applyProtection="1">
      <alignment vertical="center" wrapText="1"/>
      <protection locked="0"/>
    </xf>
    <xf numFmtId="0" fontId="3" fillId="2" borderId="19" xfId="2" applyFont="1" applyFill="1" applyBorder="1" applyAlignment="1" applyProtection="1">
      <alignment horizontal="center" vertical="center" wrapText="1"/>
      <protection locked="0"/>
    </xf>
    <xf numFmtId="0" fontId="3" fillId="0" borderId="14" xfId="2" applyFont="1" applyBorder="1" applyAlignment="1" applyProtection="1">
      <alignment vertical="center" wrapText="1"/>
      <protection locked="0"/>
    </xf>
    <xf numFmtId="0" fontId="3" fillId="2" borderId="14" xfId="2" applyFont="1" applyFill="1" applyBorder="1" applyAlignment="1" applyProtection="1">
      <alignment horizontal="center" vertical="center" wrapText="1"/>
      <protection locked="0"/>
    </xf>
    <xf numFmtId="0" fontId="3" fillId="0" borderId="20" xfId="2" applyFont="1" applyFill="1" applyBorder="1" applyAlignment="1" applyProtection="1">
      <alignment horizontal="center" vertical="center" wrapText="1"/>
      <protection locked="0"/>
    </xf>
    <xf numFmtId="0" fontId="5" fillId="2" borderId="21" xfId="2" applyFont="1" applyFill="1" applyBorder="1" applyAlignment="1" applyProtection="1">
      <alignment horizontal="center" vertical="center"/>
      <protection locked="0"/>
    </xf>
    <xf numFmtId="0" fontId="3" fillId="3" borderId="21" xfId="2" applyFont="1" applyFill="1" applyBorder="1" applyAlignment="1" applyProtection="1">
      <alignment vertical="center"/>
      <protection locked="0"/>
    </xf>
    <xf numFmtId="38" fontId="5" fillId="2" borderId="22" xfId="1" applyFont="1" applyFill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left" vertical="center" wrapText="1"/>
      <protection locked="0"/>
    </xf>
    <xf numFmtId="0" fontId="3" fillId="0" borderId="23" xfId="2" applyFont="1" applyBorder="1" applyAlignment="1" applyProtection="1">
      <alignment horizontal="center" vertical="center"/>
      <protection locked="0"/>
    </xf>
    <xf numFmtId="49" fontId="3" fillId="0" borderId="24" xfId="2" applyNumberFormat="1" applyFont="1" applyBorder="1" applyAlignment="1" applyProtection="1">
      <alignment horizontal="left" vertical="center" wrapText="1"/>
      <protection locked="0"/>
    </xf>
    <xf numFmtId="49" fontId="3" fillId="0" borderId="25" xfId="2" applyNumberFormat="1" applyFont="1" applyBorder="1" applyAlignment="1" applyProtection="1">
      <alignment horizontal="left" vertical="center" wrapText="1"/>
      <protection locked="0"/>
    </xf>
    <xf numFmtId="49" fontId="3" fillId="0" borderId="26" xfId="2" applyNumberFormat="1" applyFont="1" applyBorder="1" applyAlignment="1" applyProtection="1">
      <alignment horizontal="left" vertical="center" wrapText="1"/>
      <protection locked="0"/>
    </xf>
    <xf numFmtId="0" fontId="3" fillId="0" borderId="27" xfId="2" applyFont="1" applyBorder="1" applyAlignment="1" applyProtection="1">
      <alignment horizontal="center" vertical="center" wrapText="1"/>
      <protection locked="0"/>
    </xf>
    <xf numFmtId="0" fontId="5" fillId="2" borderId="22" xfId="2" applyFont="1" applyFill="1" applyBorder="1" applyAlignment="1" applyProtection="1">
      <alignment horizontal="center" vertical="center"/>
      <protection locked="0"/>
    </xf>
    <xf numFmtId="0" fontId="3" fillId="0" borderId="12" xfId="2" applyFont="1" applyBorder="1" applyAlignment="1" applyProtection="1">
      <alignment horizontal="center" vertical="center" wrapText="1"/>
      <protection locked="0"/>
    </xf>
    <xf numFmtId="38" fontId="3" fillId="0" borderId="13" xfId="3" applyFont="1" applyBorder="1" applyAlignment="1" applyProtection="1">
      <alignment horizontal="right" vertical="center" wrapText="1"/>
      <protection locked="0"/>
    </xf>
    <xf numFmtId="38" fontId="3" fillId="0" borderId="14" xfId="3" applyFont="1" applyBorder="1" applyAlignment="1" applyProtection="1">
      <alignment horizontal="right" vertical="center" wrapText="1"/>
      <protection locked="0"/>
    </xf>
    <xf numFmtId="38" fontId="3" fillId="2" borderId="14" xfId="3" applyFont="1" applyFill="1" applyBorder="1" applyAlignment="1" applyProtection="1">
      <alignment horizontal="right" vertical="center" wrapText="1"/>
    </xf>
    <xf numFmtId="38" fontId="3" fillId="0" borderId="0" xfId="3" applyFont="1" applyFill="1" applyBorder="1" applyAlignment="1" applyProtection="1">
      <alignment horizontal="right" vertical="center" wrapText="1"/>
      <protection locked="0"/>
    </xf>
    <xf numFmtId="38" fontId="3" fillId="2" borderId="28" xfId="1" applyFont="1" applyFill="1" applyBorder="1" applyAlignment="1" applyProtection="1">
      <alignment vertical="center"/>
    </xf>
    <xf numFmtId="176" fontId="3" fillId="4" borderId="28" xfId="1" applyNumberFormat="1" applyFont="1" applyFill="1" applyBorder="1" applyAlignment="1" applyProtection="1">
      <alignment vertical="center"/>
    </xf>
    <xf numFmtId="176" fontId="3" fillId="4" borderId="29" xfId="1" applyNumberFormat="1" applyFont="1" applyFill="1" applyBorder="1" applyAlignment="1" applyProtection="1">
      <alignment vertical="center"/>
    </xf>
    <xf numFmtId="38" fontId="5" fillId="2" borderId="17" xfId="1" applyFont="1" applyFill="1" applyBorder="1" applyAlignment="1" applyProtection="1">
      <alignment horizontal="center" vertical="center"/>
      <protection locked="0"/>
    </xf>
    <xf numFmtId="0" fontId="3" fillId="0" borderId="0" xfId="2" applyFont="1" applyBorder="1" applyAlignment="1" applyProtection="1">
      <alignment horizontal="right" vertical="center"/>
      <protection locked="0"/>
    </xf>
    <xf numFmtId="0" fontId="3" fillId="0" borderId="30" xfId="2" applyFont="1" applyBorder="1" applyAlignment="1" applyProtection="1">
      <alignment horizontal="center" vertical="center"/>
      <protection locked="0"/>
    </xf>
    <xf numFmtId="38" fontId="3" fillId="0" borderId="31" xfId="1" applyFont="1" applyBorder="1" applyAlignment="1" applyProtection="1">
      <alignment vertical="center"/>
      <protection locked="0"/>
    </xf>
    <xf numFmtId="38" fontId="3" fillId="0" borderId="32" xfId="1" applyFont="1" applyBorder="1" applyAlignment="1" applyProtection="1">
      <alignment vertical="center"/>
      <protection locked="0"/>
    </xf>
    <xf numFmtId="38" fontId="3" fillId="0" borderId="33" xfId="1" applyFont="1" applyBorder="1" applyAlignment="1" applyProtection="1">
      <alignment vertical="center"/>
      <protection locked="0"/>
    </xf>
    <xf numFmtId="38" fontId="3" fillId="0" borderId="34" xfId="1" applyFont="1" applyBorder="1" applyAlignment="1" applyProtection="1">
      <alignment vertical="center"/>
      <protection locked="0"/>
    </xf>
    <xf numFmtId="38" fontId="3" fillId="2" borderId="35" xfId="1" applyFont="1" applyFill="1" applyBorder="1" applyAlignment="1" applyProtection="1">
      <alignment vertical="center"/>
    </xf>
    <xf numFmtId="0" fontId="10" fillId="0" borderId="36" xfId="2" applyFont="1" applyBorder="1" applyAlignment="1" applyProtection="1">
      <alignment horizontal="center" vertical="center" wrapText="1"/>
      <protection locked="0"/>
    </xf>
    <xf numFmtId="38" fontId="3" fillId="5" borderId="32" xfId="1" applyFont="1" applyFill="1" applyBorder="1" applyAlignment="1" applyProtection="1">
      <alignment horizontal="right" vertical="center"/>
    </xf>
    <xf numFmtId="38" fontId="3" fillId="5" borderId="32" xfId="1" applyFont="1" applyFill="1" applyBorder="1" applyAlignment="1" applyProtection="1">
      <alignment vertical="center"/>
    </xf>
    <xf numFmtId="38" fontId="3" fillId="0" borderId="37" xfId="1" applyFont="1" applyBorder="1" applyAlignment="1" applyProtection="1">
      <alignment vertical="center"/>
      <protection locked="0"/>
    </xf>
    <xf numFmtId="38" fontId="3" fillId="5" borderId="38" xfId="1" applyFont="1" applyFill="1" applyBorder="1" applyAlignment="1" applyProtection="1">
      <alignment vertical="center"/>
    </xf>
    <xf numFmtId="40" fontId="3" fillId="6" borderId="34" xfId="1" applyNumberFormat="1" applyFont="1" applyFill="1" applyBorder="1" applyAlignment="1" applyProtection="1">
      <alignment vertical="center"/>
    </xf>
    <xf numFmtId="38" fontId="3" fillId="7" borderId="39" xfId="1" applyFont="1" applyFill="1" applyBorder="1" applyAlignment="1" applyProtection="1">
      <alignment vertical="center"/>
    </xf>
    <xf numFmtId="0" fontId="7" fillId="0" borderId="0" xfId="2" applyFont="1" applyAlignment="1" applyProtection="1">
      <alignment vertical="center"/>
    </xf>
    <xf numFmtId="0" fontId="7" fillId="0" borderId="0" xfId="2" applyFont="1" applyBorder="1" applyAlignment="1" applyProtection="1">
      <alignment vertical="center" wrapText="1"/>
      <protection locked="0"/>
    </xf>
    <xf numFmtId="0" fontId="10" fillId="0" borderId="0" xfId="2" applyFont="1" applyBorder="1" applyAlignment="1" applyProtection="1">
      <alignment horizontal="center" vertical="center" wrapText="1"/>
      <protection locked="0"/>
    </xf>
    <xf numFmtId="38" fontId="3" fillId="0" borderId="0" xfId="1" applyFont="1" applyBorder="1" applyAlignment="1" applyProtection="1">
      <alignment vertical="center"/>
      <protection locked="0"/>
    </xf>
    <xf numFmtId="38" fontId="11" fillId="0" borderId="0" xfId="1" applyFont="1" applyBorder="1" applyAlignment="1" applyProtection="1">
      <alignment vertical="center"/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8" fillId="0" borderId="0" xfId="2" applyFont="1" applyBorder="1" applyAlignment="1" applyProtection="1">
      <alignment vertical="top" wrapText="1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0" fontId="12" fillId="0" borderId="0" xfId="2" applyFont="1" applyAlignment="1" applyProtection="1">
      <alignment vertical="center"/>
      <protection locked="0"/>
    </xf>
    <xf numFmtId="0" fontId="3" fillId="0" borderId="0" xfId="2" applyFont="1" applyBorder="1" applyAlignment="1" applyProtection="1">
      <alignment vertical="center" wrapText="1"/>
      <protection locked="0"/>
    </xf>
    <xf numFmtId="38" fontId="11" fillId="0" borderId="0" xfId="1" applyFont="1" applyBorder="1" applyAlignment="1" applyProtection="1">
      <alignment horizontal="center" vertical="center"/>
      <protection locked="0"/>
    </xf>
    <xf numFmtId="0" fontId="3" fillId="0" borderId="0" xfId="2" applyFont="1" applyBorder="1" applyAlignment="1" applyProtection="1">
      <alignment horizontal="left" vertical="top" wrapText="1"/>
      <protection locked="0"/>
    </xf>
    <xf numFmtId="0" fontId="3" fillId="0" borderId="0" xfId="2" applyFont="1" applyAlignment="1" applyProtection="1">
      <alignment vertical="center" wrapText="1"/>
      <protection locked="0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272415</xdr:colOff>
      <xdr:row>16</xdr:row>
      <xdr:rowOff>68580</xdr:rowOff>
    </xdr:from>
    <xdr:to xmlns:xdr="http://schemas.openxmlformats.org/drawingml/2006/spreadsheetDrawing">
      <xdr:col>11</xdr:col>
      <xdr:colOff>192405</xdr:colOff>
      <xdr:row>24</xdr:row>
      <xdr:rowOff>126365</xdr:rowOff>
    </xdr:to>
    <xdr:sp macro="" textlink="">
      <xdr:nvSpPr>
        <xdr:cNvPr id="2" name="図形 1"/>
        <xdr:cNvSpPr/>
      </xdr:nvSpPr>
      <xdr:spPr>
        <a:xfrm>
          <a:off x="8978265" y="3783330"/>
          <a:ext cx="4577715" cy="234378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400">
              <a:latin typeface="メイリオ"/>
              <a:ea typeface="メイリオ"/>
            </a:rPr>
            <a:t>このシートの使い方</a:t>
          </a:r>
          <a:endParaRPr kumimoji="1" lang="ja-JP" altLang="en-US" sz="1400">
            <a:latin typeface="メイリオ"/>
            <a:ea typeface="メイリオ"/>
          </a:endParaRPr>
        </a:p>
        <a:p>
          <a:r>
            <a:rPr kumimoji="1" lang="ja-JP" altLang="en-US">
              <a:latin typeface="メイリオ"/>
              <a:ea typeface="メイリオ"/>
            </a:rPr>
            <a:t>色のあるセルは関数が入力してあります。</a:t>
          </a:r>
          <a:endParaRPr kumimoji="1" lang="ja-JP" altLang="en-US">
            <a:latin typeface="メイリオ"/>
            <a:ea typeface="メイリオ"/>
          </a:endParaRPr>
        </a:p>
        <a:p>
          <a:r>
            <a:rPr kumimoji="1" lang="ja-JP" altLang="en-US">
              <a:latin typeface="メイリオ"/>
              <a:ea typeface="メイリオ"/>
            </a:rPr>
            <a:t>費目をプルダウンで選択し、事業費、補助対象経費を入力すると、費目の合計金額を自動で計算します。</a:t>
          </a:r>
          <a:endParaRPr kumimoji="1" lang="ja-JP" altLang="en-US">
            <a:latin typeface="メイリオ"/>
            <a:ea typeface="メイリオ"/>
          </a:endParaRPr>
        </a:p>
        <a:p>
          <a:r>
            <a:rPr kumimoji="1" lang="ja-JP" altLang="en-US">
              <a:latin typeface="メイリオ"/>
              <a:ea typeface="メイリオ"/>
            </a:rPr>
            <a:t>行が足りない場合は、挿入で増やしてください。</a:t>
          </a:r>
          <a:endParaRPr kumimoji="1" lang="ja-JP" altLang="en-US">
            <a:latin typeface="メイリオ"/>
            <a:ea typeface="メイリオ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B1:O49"/>
  <sheetViews>
    <sheetView tabSelected="1" view="pageBreakPreview" topLeftCell="A3" zoomScale="70" zoomScaleSheetLayoutView="70" workbookViewId="0">
      <selection activeCell="A3" sqref="A3"/>
    </sheetView>
  </sheetViews>
  <sheetFormatPr defaultRowHeight="13.5"/>
  <cols>
    <col min="1" max="1" width="2.5" style="1" customWidth="1"/>
    <col min="2" max="2" width="22.125" style="1" customWidth="1"/>
    <col min="3" max="3" width="50.5" style="1" customWidth="1"/>
    <col min="4" max="4" width="11.375" style="1" customWidth="1"/>
    <col min="5" max="5" width="15.75" style="1" customWidth="1"/>
    <col min="6" max="6" width="12" style="1" customWidth="1"/>
    <col min="7" max="9" width="9.125" style="1" customWidth="1"/>
    <col min="10" max="10" width="24" style="1" customWidth="1"/>
    <col min="11" max="16" width="9.75" style="1" customWidth="1"/>
    <col min="17" max="20" width="3.625" style="1" customWidth="1"/>
    <col min="21" max="259" width="9" style="1" customWidth="1"/>
    <col min="260" max="260" width="22.125" style="1" customWidth="1"/>
    <col min="261" max="261" width="50.5" style="1" customWidth="1"/>
    <col min="262" max="263" width="12" style="1" customWidth="1"/>
    <col min="264" max="264" width="4.625" style="1" customWidth="1"/>
    <col min="265" max="265" width="9.125" style="1" customWidth="1"/>
    <col min="266" max="266" width="24" style="1" customWidth="1"/>
    <col min="267" max="272" width="9.75" style="1" customWidth="1"/>
    <col min="273" max="276" width="3.625" style="1" customWidth="1"/>
    <col min="277" max="515" width="9" style="1" customWidth="1"/>
    <col min="516" max="516" width="22.125" style="1" customWidth="1"/>
    <col min="517" max="517" width="50.5" style="1" customWidth="1"/>
    <col min="518" max="519" width="12" style="1" customWidth="1"/>
    <col min="520" max="520" width="4.625" style="1" customWidth="1"/>
    <col min="521" max="521" width="9.125" style="1" customWidth="1"/>
    <col min="522" max="522" width="24" style="1" customWidth="1"/>
    <col min="523" max="528" width="9.75" style="1" customWidth="1"/>
    <col min="529" max="532" width="3.625" style="1" customWidth="1"/>
    <col min="533" max="771" width="9" style="1" customWidth="1"/>
    <col min="772" max="772" width="22.125" style="1" customWidth="1"/>
    <col min="773" max="773" width="50.5" style="1" customWidth="1"/>
    <col min="774" max="775" width="12" style="1" customWidth="1"/>
    <col min="776" max="776" width="4.625" style="1" customWidth="1"/>
    <col min="777" max="777" width="9.125" style="1" customWidth="1"/>
    <col min="778" max="778" width="24" style="1" customWidth="1"/>
    <col min="779" max="784" width="9.75" style="1" customWidth="1"/>
    <col min="785" max="788" width="3.625" style="1" customWidth="1"/>
    <col min="789" max="1027" width="9" style="1" customWidth="1"/>
    <col min="1028" max="1028" width="22.125" style="1" customWidth="1"/>
    <col min="1029" max="1029" width="50.5" style="1" customWidth="1"/>
    <col min="1030" max="1031" width="12" style="1" customWidth="1"/>
    <col min="1032" max="1032" width="4.625" style="1" customWidth="1"/>
    <col min="1033" max="1033" width="9.125" style="1" customWidth="1"/>
    <col min="1034" max="1034" width="24" style="1" customWidth="1"/>
    <col min="1035" max="1040" width="9.75" style="1" customWidth="1"/>
    <col min="1041" max="1044" width="3.625" style="1" customWidth="1"/>
    <col min="1045" max="1283" width="9" style="1" customWidth="1"/>
    <col min="1284" max="1284" width="22.125" style="1" customWidth="1"/>
    <col min="1285" max="1285" width="50.5" style="1" customWidth="1"/>
    <col min="1286" max="1287" width="12" style="1" customWidth="1"/>
    <col min="1288" max="1288" width="4.625" style="1" customWidth="1"/>
    <col min="1289" max="1289" width="9.125" style="1" customWidth="1"/>
    <col min="1290" max="1290" width="24" style="1" customWidth="1"/>
    <col min="1291" max="1296" width="9.75" style="1" customWidth="1"/>
    <col min="1297" max="1300" width="3.625" style="1" customWidth="1"/>
    <col min="1301" max="1539" width="9" style="1" customWidth="1"/>
    <col min="1540" max="1540" width="22.125" style="1" customWidth="1"/>
    <col min="1541" max="1541" width="50.5" style="1" customWidth="1"/>
    <col min="1542" max="1543" width="12" style="1" customWidth="1"/>
    <col min="1544" max="1544" width="4.625" style="1" customWidth="1"/>
    <col min="1545" max="1545" width="9.125" style="1" customWidth="1"/>
    <col min="1546" max="1546" width="24" style="1" customWidth="1"/>
    <col min="1547" max="1552" width="9.75" style="1" customWidth="1"/>
    <col min="1553" max="1556" width="3.625" style="1" customWidth="1"/>
    <col min="1557" max="1795" width="9" style="1" customWidth="1"/>
    <col min="1796" max="1796" width="22.125" style="1" customWidth="1"/>
    <col min="1797" max="1797" width="50.5" style="1" customWidth="1"/>
    <col min="1798" max="1799" width="12" style="1" customWidth="1"/>
    <col min="1800" max="1800" width="4.625" style="1" customWidth="1"/>
    <col min="1801" max="1801" width="9.125" style="1" customWidth="1"/>
    <col min="1802" max="1802" width="24" style="1" customWidth="1"/>
    <col min="1803" max="1808" width="9.75" style="1" customWidth="1"/>
    <col min="1809" max="1812" width="3.625" style="1" customWidth="1"/>
    <col min="1813" max="2051" width="9" style="1" customWidth="1"/>
    <col min="2052" max="2052" width="22.125" style="1" customWidth="1"/>
    <col min="2053" max="2053" width="50.5" style="1" customWidth="1"/>
    <col min="2054" max="2055" width="12" style="1" customWidth="1"/>
    <col min="2056" max="2056" width="4.625" style="1" customWidth="1"/>
    <col min="2057" max="2057" width="9.125" style="1" customWidth="1"/>
    <col min="2058" max="2058" width="24" style="1" customWidth="1"/>
    <col min="2059" max="2064" width="9.75" style="1" customWidth="1"/>
    <col min="2065" max="2068" width="3.625" style="1" customWidth="1"/>
    <col min="2069" max="2307" width="9" style="1" customWidth="1"/>
    <col min="2308" max="2308" width="22.125" style="1" customWidth="1"/>
    <col min="2309" max="2309" width="50.5" style="1" customWidth="1"/>
    <col min="2310" max="2311" width="12" style="1" customWidth="1"/>
    <col min="2312" max="2312" width="4.625" style="1" customWidth="1"/>
    <col min="2313" max="2313" width="9.125" style="1" customWidth="1"/>
    <col min="2314" max="2314" width="24" style="1" customWidth="1"/>
    <col min="2315" max="2320" width="9.75" style="1" customWidth="1"/>
    <col min="2321" max="2324" width="3.625" style="1" customWidth="1"/>
    <col min="2325" max="2563" width="9" style="1" customWidth="1"/>
    <col min="2564" max="2564" width="22.125" style="1" customWidth="1"/>
    <col min="2565" max="2565" width="50.5" style="1" customWidth="1"/>
    <col min="2566" max="2567" width="12" style="1" customWidth="1"/>
    <col min="2568" max="2568" width="4.625" style="1" customWidth="1"/>
    <col min="2569" max="2569" width="9.125" style="1" customWidth="1"/>
    <col min="2570" max="2570" width="24" style="1" customWidth="1"/>
    <col min="2571" max="2576" width="9.75" style="1" customWidth="1"/>
    <col min="2577" max="2580" width="3.625" style="1" customWidth="1"/>
    <col min="2581" max="2819" width="9" style="1" customWidth="1"/>
    <col min="2820" max="2820" width="22.125" style="1" customWidth="1"/>
    <col min="2821" max="2821" width="50.5" style="1" customWidth="1"/>
    <col min="2822" max="2823" width="12" style="1" customWidth="1"/>
    <col min="2824" max="2824" width="4.625" style="1" customWidth="1"/>
    <col min="2825" max="2825" width="9.125" style="1" customWidth="1"/>
    <col min="2826" max="2826" width="24" style="1" customWidth="1"/>
    <col min="2827" max="2832" width="9.75" style="1" customWidth="1"/>
    <col min="2833" max="2836" width="3.625" style="1" customWidth="1"/>
    <col min="2837" max="3075" width="9" style="1" customWidth="1"/>
    <col min="3076" max="3076" width="22.125" style="1" customWidth="1"/>
    <col min="3077" max="3077" width="50.5" style="1" customWidth="1"/>
    <col min="3078" max="3079" width="12" style="1" customWidth="1"/>
    <col min="3080" max="3080" width="4.625" style="1" customWidth="1"/>
    <col min="3081" max="3081" width="9.125" style="1" customWidth="1"/>
    <col min="3082" max="3082" width="24" style="1" customWidth="1"/>
    <col min="3083" max="3088" width="9.75" style="1" customWidth="1"/>
    <col min="3089" max="3092" width="3.625" style="1" customWidth="1"/>
    <col min="3093" max="3331" width="9" style="1" customWidth="1"/>
    <col min="3332" max="3332" width="22.125" style="1" customWidth="1"/>
    <col min="3333" max="3333" width="50.5" style="1" customWidth="1"/>
    <col min="3334" max="3335" width="12" style="1" customWidth="1"/>
    <col min="3336" max="3336" width="4.625" style="1" customWidth="1"/>
    <col min="3337" max="3337" width="9.125" style="1" customWidth="1"/>
    <col min="3338" max="3338" width="24" style="1" customWidth="1"/>
    <col min="3339" max="3344" width="9.75" style="1" customWidth="1"/>
    <col min="3345" max="3348" width="3.625" style="1" customWidth="1"/>
    <col min="3349" max="3587" width="9" style="1" customWidth="1"/>
    <col min="3588" max="3588" width="22.125" style="1" customWidth="1"/>
    <col min="3589" max="3589" width="50.5" style="1" customWidth="1"/>
    <col min="3590" max="3591" width="12" style="1" customWidth="1"/>
    <col min="3592" max="3592" width="4.625" style="1" customWidth="1"/>
    <col min="3593" max="3593" width="9.125" style="1" customWidth="1"/>
    <col min="3594" max="3594" width="24" style="1" customWidth="1"/>
    <col min="3595" max="3600" width="9.75" style="1" customWidth="1"/>
    <col min="3601" max="3604" width="3.625" style="1" customWidth="1"/>
    <col min="3605" max="3843" width="9" style="1" customWidth="1"/>
    <col min="3844" max="3844" width="22.125" style="1" customWidth="1"/>
    <col min="3845" max="3845" width="50.5" style="1" customWidth="1"/>
    <col min="3846" max="3847" width="12" style="1" customWidth="1"/>
    <col min="3848" max="3848" width="4.625" style="1" customWidth="1"/>
    <col min="3849" max="3849" width="9.125" style="1" customWidth="1"/>
    <col min="3850" max="3850" width="24" style="1" customWidth="1"/>
    <col min="3851" max="3856" width="9.75" style="1" customWidth="1"/>
    <col min="3857" max="3860" width="3.625" style="1" customWidth="1"/>
    <col min="3861" max="4099" width="9" style="1" customWidth="1"/>
    <col min="4100" max="4100" width="22.125" style="1" customWidth="1"/>
    <col min="4101" max="4101" width="50.5" style="1" customWidth="1"/>
    <col min="4102" max="4103" width="12" style="1" customWidth="1"/>
    <col min="4104" max="4104" width="4.625" style="1" customWidth="1"/>
    <col min="4105" max="4105" width="9.125" style="1" customWidth="1"/>
    <col min="4106" max="4106" width="24" style="1" customWidth="1"/>
    <col min="4107" max="4112" width="9.75" style="1" customWidth="1"/>
    <col min="4113" max="4116" width="3.625" style="1" customWidth="1"/>
    <col min="4117" max="4355" width="9" style="1" customWidth="1"/>
    <col min="4356" max="4356" width="22.125" style="1" customWidth="1"/>
    <col min="4357" max="4357" width="50.5" style="1" customWidth="1"/>
    <col min="4358" max="4359" width="12" style="1" customWidth="1"/>
    <col min="4360" max="4360" width="4.625" style="1" customWidth="1"/>
    <col min="4361" max="4361" width="9.125" style="1" customWidth="1"/>
    <col min="4362" max="4362" width="24" style="1" customWidth="1"/>
    <col min="4363" max="4368" width="9.75" style="1" customWidth="1"/>
    <col min="4369" max="4372" width="3.625" style="1" customWidth="1"/>
    <col min="4373" max="4611" width="9" style="1" customWidth="1"/>
    <col min="4612" max="4612" width="22.125" style="1" customWidth="1"/>
    <col min="4613" max="4613" width="50.5" style="1" customWidth="1"/>
    <col min="4614" max="4615" width="12" style="1" customWidth="1"/>
    <col min="4616" max="4616" width="4.625" style="1" customWidth="1"/>
    <col min="4617" max="4617" width="9.125" style="1" customWidth="1"/>
    <col min="4618" max="4618" width="24" style="1" customWidth="1"/>
    <col min="4619" max="4624" width="9.75" style="1" customWidth="1"/>
    <col min="4625" max="4628" width="3.625" style="1" customWidth="1"/>
    <col min="4629" max="4867" width="9" style="1" customWidth="1"/>
    <col min="4868" max="4868" width="22.125" style="1" customWidth="1"/>
    <col min="4869" max="4869" width="50.5" style="1" customWidth="1"/>
    <col min="4870" max="4871" width="12" style="1" customWidth="1"/>
    <col min="4872" max="4872" width="4.625" style="1" customWidth="1"/>
    <col min="4873" max="4873" width="9.125" style="1" customWidth="1"/>
    <col min="4874" max="4874" width="24" style="1" customWidth="1"/>
    <col min="4875" max="4880" width="9.75" style="1" customWidth="1"/>
    <col min="4881" max="4884" width="3.625" style="1" customWidth="1"/>
    <col min="4885" max="5123" width="9" style="1" customWidth="1"/>
    <col min="5124" max="5124" width="22.125" style="1" customWidth="1"/>
    <col min="5125" max="5125" width="50.5" style="1" customWidth="1"/>
    <col min="5126" max="5127" width="12" style="1" customWidth="1"/>
    <col min="5128" max="5128" width="4.625" style="1" customWidth="1"/>
    <col min="5129" max="5129" width="9.125" style="1" customWidth="1"/>
    <col min="5130" max="5130" width="24" style="1" customWidth="1"/>
    <col min="5131" max="5136" width="9.75" style="1" customWidth="1"/>
    <col min="5137" max="5140" width="3.625" style="1" customWidth="1"/>
    <col min="5141" max="5379" width="9" style="1" customWidth="1"/>
    <col min="5380" max="5380" width="22.125" style="1" customWidth="1"/>
    <col min="5381" max="5381" width="50.5" style="1" customWidth="1"/>
    <col min="5382" max="5383" width="12" style="1" customWidth="1"/>
    <col min="5384" max="5384" width="4.625" style="1" customWidth="1"/>
    <col min="5385" max="5385" width="9.125" style="1" customWidth="1"/>
    <col min="5386" max="5386" width="24" style="1" customWidth="1"/>
    <col min="5387" max="5392" width="9.75" style="1" customWidth="1"/>
    <col min="5393" max="5396" width="3.625" style="1" customWidth="1"/>
    <col min="5397" max="5635" width="9" style="1" customWidth="1"/>
    <col min="5636" max="5636" width="22.125" style="1" customWidth="1"/>
    <col min="5637" max="5637" width="50.5" style="1" customWidth="1"/>
    <col min="5638" max="5639" width="12" style="1" customWidth="1"/>
    <col min="5640" max="5640" width="4.625" style="1" customWidth="1"/>
    <col min="5641" max="5641" width="9.125" style="1" customWidth="1"/>
    <col min="5642" max="5642" width="24" style="1" customWidth="1"/>
    <col min="5643" max="5648" width="9.75" style="1" customWidth="1"/>
    <col min="5649" max="5652" width="3.625" style="1" customWidth="1"/>
    <col min="5653" max="5891" width="9" style="1" customWidth="1"/>
    <col min="5892" max="5892" width="22.125" style="1" customWidth="1"/>
    <col min="5893" max="5893" width="50.5" style="1" customWidth="1"/>
    <col min="5894" max="5895" width="12" style="1" customWidth="1"/>
    <col min="5896" max="5896" width="4.625" style="1" customWidth="1"/>
    <col min="5897" max="5897" width="9.125" style="1" customWidth="1"/>
    <col min="5898" max="5898" width="24" style="1" customWidth="1"/>
    <col min="5899" max="5904" width="9.75" style="1" customWidth="1"/>
    <col min="5905" max="5908" width="3.625" style="1" customWidth="1"/>
    <col min="5909" max="6147" width="9" style="1" customWidth="1"/>
    <col min="6148" max="6148" width="22.125" style="1" customWidth="1"/>
    <col min="6149" max="6149" width="50.5" style="1" customWidth="1"/>
    <col min="6150" max="6151" width="12" style="1" customWidth="1"/>
    <col min="6152" max="6152" width="4.625" style="1" customWidth="1"/>
    <col min="6153" max="6153" width="9.125" style="1" customWidth="1"/>
    <col min="6154" max="6154" width="24" style="1" customWidth="1"/>
    <col min="6155" max="6160" width="9.75" style="1" customWidth="1"/>
    <col min="6161" max="6164" width="3.625" style="1" customWidth="1"/>
    <col min="6165" max="6403" width="9" style="1" customWidth="1"/>
    <col min="6404" max="6404" width="22.125" style="1" customWidth="1"/>
    <col min="6405" max="6405" width="50.5" style="1" customWidth="1"/>
    <col min="6406" max="6407" width="12" style="1" customWidth="1"/>
    <col min="6408" max="6408" width="4.625" style="1" customWidth="1"/>
    <col min="6409" max="6409" width="9.125" style="1" customWidth="1"/>
    <col min="6410" max="6410" width="24" style="1" customWidth="1"/>
    <col min="6411" max="6416" width="9.75" style="1" customWidth="1"/>
    <col min="6417" max="6420" width="3.625" style="1" customWidth="1"/>
    <col min="6421" max="6659" width="9" style="1" customWidth="1"/>
    <col min="6660" max="6660" width="22.125" style="1" customWidth="1"/>
    <col min="6661" max="6661" width="50.5" style="1" customWidth="1"/>
    <col min="6662" max="6663" width="12" style="1" customWidth="1"/>
    <col min="6664" max="6664" width="4.625" style="1" customWidth="1"/>
    <col min="6665" max="6665" width="9.125" style="1" customWidth="1"/>
    <col min="6666" max="6666" width="24" style="1" customWidth="1"/>
    <col min="6667" max="6672" width="9.75" style="1" customWidth="1"/>
    <col min="6673" max="6676" width="3.625" style="1" customWidth="1"/>
    <col min="6677" max="6915" width="9" style="1" customWidth="1"/>
    <col min="6916" max="6916" width="22.125" style="1" customWidth="1"/>
    <col min="6917" max="6917" width="50.5" style="1" customWidth="1"/>
    <col min="6918" max="6919" width="12" style="1" customWidth="1"/>
    <col min="6920" max="6920" width="4.625" style="1" customWidth="1"/>
    <col min="6921" max="6921" width="9.125" style="1" customWidth="1"/>
    <col min="6922" max="6922" width="24" style="1" customWidth="1"/>
    <col min="6923" max="6928" width="9.75" style="1" customWidth="1"/>
    <col min="6929" max="6932" width="3.625" style="1" customWidth="1"/>
    <col min="6933" max="7171" width="9" style="1" customWidth="1"/>
    <col min="7172" max="7172" width="22.125" style="1" customWidth="1"/>
    <col min="7173" max="7173" width="50.5" style="1" customWidth="1"/>
    <col min="7174" max="7175" width="12" style="1" customWidth="1"/>
    <col min="7176" max="7176" width="4.625" style="1" customWidth="1"/>
    <col min="7177" max="7177" width="9.125" style="1" customWidth="1"/>
    <col min="7178" max="7178" width="24" style="1" customWidth="1"/>
    <col min="7179" max="7184" width="9.75" style="1" customWidth="1"/>
    <col min="7185" max="7188" width="3.625" style="1" customWidth="1"/>
    <col min="7189" max="7427" width="9" style="1" customWidth="1"/>
    <col min="7428" max="7428" width="22.125" style="1" customWidth="1"/>
    <col min="7429" max="7429" width="50.5" style="1" customWidth="1"/>
    <col min="7430" max="7431" width="12" style="1" customWidth="1"/>
    <col min="7432" max="7432" width="4.625" style="1" customWidth="1"/>
    <col min="7433" max="7433" width="9.125" style="1" customWidth="1"/>
    <col min="7434" max="7434" width="24" style="1" customWidth="1"/>
    <col min="7435" max="7440" width="9.75" style="1" customWidth="1"/>
    <col min="7441" max="7444" width="3.625" style="1" customWidth="1"/>
    <col min="7445" max="7683" width="9" style="1" customWidth="1"/>
    <col min="7684" max="7684" width="22.125" style="1" customWidth="1"/>
    <col min="7685" max="7685" width="50.5" style="1" customWidth="1"/>
    <col min="7686" max="7687" width="12" style="1" customWidth="1"/>
    <col min="7688" max="7688" width="4.625" style="1" customWidth="1"/>
    <col min="7689" max="7689" width="9.125" style="1" customWidth="1"/>
    <col min="7690" max="7690" width="24" style="1" customWidth="1"/>
    <col min="7691" max="7696" width="9.75" style="1" customWidth="1"/>
    <col min="7697" max="7700" width="3.625" style="1" customWidth="1"/>
    <col min="7701" max="7939" width="9" style="1" customWidth="1"/>
    <col min="7940" max="7940" width="22.125" style="1" customWidth="1"/>
    <col min="7941" max="7941" width="50.5" style="1" customWidth="1"/>
    <col min="7942" max="7943" width="12" style="1" customWidth="1"/>
    <col min="7944" max="7944" width="4.625" style="1" customWidth="1"/>
    <col min="7945" max="7945" width="9.125" style="1" customWidth="1"/>
    <col min="7946" max="7946" width="24" style="1" customWidth="1"/>
    <col min="7947" max="7952" width="9.75" style="1" customWidth="1"/>
    <col min="7953" max="7956" width="3.625" style="1" customWidth="1"/>
    <col min="7957" max="8195" width="9" style="1" customWidth="1"/>
    <col min="8196" max="8196" width="22.125" style="1" customWidth="1"/>
    <col min="8197" max="8197" width="50.5" style="1" customWidth="1"/>
    <col min="8198" max="8199" width="12" style="1" customWidth="1"/>
    <col min="8200" max="8200" width="4.625" style="1" customWidth="1"/>
    <col min="8201" max="8201" width="9.125" style="1" customWidth="1"/>
    <col min="8202" max="8202" width="24" style="1" customWidth="1"/>
    <col min="8203" max="8208" width="9.75" style="1" customWidth="1"/>
    <col min="8209" max="8212" width="3.625" style="1" customWidth="1"/>
    <col min="8213" max="8451" width="9" style="1" customWidth="1"/>
    <col min="8452" max="8452" width="22.125" style="1" customWidth="1"/>
    <col min="8453" max="8453" width="50.5" style="1" customWidth="1"/>
    <col min="8454" max="8455" width="12" style="1" customWidth="1"/>
    <col min="8456" max="8456" width="4.625" style="1" customWidth="1"/>
    <col min="8457" max="8457" width="9.125" style="1" customWidth="1"/>
    <col min="8458" max="8458" width="24" style="1" customWidth="1"/>
    <col min="8459" max="8464" width="9.75" style="1" customWidth="1"/>
    <col min="8465" max="8468" width="3.625" style="1" customWidth="1"/>
    <col min="8469" max="8707" width="9" style="1" customWidth="1"/>
    <col min="8708" max="8708" width="22.125" style="1" customWidth="1"/>
    <col min="8709" max="8709" width="50.5" style="1" customWidth="1"/>
    <col min="8710" max="8711" width="12" style="1" customWidth="1"/>
    <col min="8712" max="8712" width="4.625" style="1" customWidth="1"/>
    <col min="8713" max="8713" width="9.125" style="1" customWidth="1"/>
    <col min="8714" max="8714" width="24" style="1" customWidth="1"/>
    <col min="8715" max="8720" width="9.75" style="1" customWidth="1"/>
    <col min="8721" max="8724" width="3.625" style="1" customWidth="1"/>
    <col min="8725" max="8963" width="9" style="1" customWidth="1"/>
    <col min="8964" max="8964" width="22.125" style="1" customWidth="1"/>
    <col min="8965" max="8965" width="50.5" style="1" customWidth="1"/>
    <col min="8966" max="8967" width="12" style="1" customWidth="1"/>
    <col min="8968" max="8968" width="4.625" style="1" customWidth="1"/>
    <col min="8969" max="8969" width="9.125" style="1" customWidth="1"/>
    <col min="8970" max="8970" width="24" style="1" customWidth="1"/>
    <col min="8971" max="8976" width="9.75" style="1" customWidth="1"/>
    <col min="8977" max="8980" width="3.625" style="1" customWidth="1"/>
    <col min="8981" max="9219" width="9" style="1" customWidth="1"/>
    <col min="9220" max="9220" width="22.125" style="1" customWidth="1"/>
    <col min="9221" max="9221" width="50.5" style="1" customWidth="1"/>
    <col min="9222" max="9223" width="12" style="1" customWidth="1"/>
    <col min="9224" max="9224" width="4.625" style="1" customWidth="1"/>
    <col min="9225" max="9225" width="9.125" style="1" customWidth="1"/>
    <col min="9226" max="9226" width="24" style="1" customWidth="1"/>
    <col min="9227" max="9232" width="9.75" style="1" customWidth="1"/>
    <col min="9233" max="9236" width="3.625" style="1" customWidth="1"/>
    <col min="9237" max="9475" width="9" style="1" customWidth="1"/>
    <col min="9476" max="9476" width="22.125" style="1" customWidth="1"/>
    <col min="9477" max="9477" width="50.5" style="1" customWidth="1"/>
    <col min="9478" max="9479" width="12" style="1" customWidth="1"/>
    <col min="9480" max="9480" width="4.625" style="1" customWidth="1"/>
    <col min="9481" max="9481" width="9.125" style="1" customWidth="1"/>
    <col min="9482" max="9482" width="24" style="1" customWidth="1"/>
    <col min="9483" max="9488" width="9.75" style="1" customWidth="1"/>
    <col min="9489" max="9492" width="3.625" style="1" customWidth="1"/>
    <col min="9493" max="9731" width="9" style="1" customWidth="1"/>
    <col min="9732" max="9732" width="22.125" style="1" customWidth="1"/>
    <col min="9733" max="9733" width="50.5" style="1" customWidth="1"/>
    <col min="9734" max="9735" width="12" style="1" customWidth="1"/>
    <col min="9736" max="9736" width="4.625" style="1" customWidth="1"/>
    <col min="9737" max="9737" width="9.125" style="1" customWidth="1"/>
    <col min="9738" max="9738" width="24" style="1" customWidth="1"/>
    <col min="9739" max="9744" width="9.75" style="1" customWidth="1"/>
    <col min="9745" max="9748" width="3.625" style="1" customWidth="1"/>
    <col min="9749" max="9987" width="9" style="1" customWidth="1"/>
    <col min="9988" max="9988" width="22.125" style="1" customWidth="1"/>
    <col min="9989" max="9989" width="50.5" style="1" customWidth="1"/>
    <col min="9990" max="9991" width="12" style="1" customWidth="1"/>
    <col min="9992" max="9992" width="4.625" style="1" customWidth="1"/>
    <col min="9993" max="9993" width="9.125" style="1" customWidth="1"/>
    <col min="9994" max="9994" width="24" style="1" customWidth="1"/>
    <col min="9995" max="10000" width="9.75" style="1" customWidth="1"/>
    <col min="10001" max="10004" width="3.625" style="1" customWidth="1"/>
    <col min="10005" max="10243" width="9" style="1" customWidth="1"/>
    <col min="10244" max="10244" width="22.125" style="1" customWidth="1"/>
    <col min="10245" max="10245" width="50.5" style="1" customWidth="1"/>
    <col min="10246" max="10247" width="12" style="1" customWidth="1"/>
    <col min="10248" max="10248" width="4.625" style="1" customWidth="1"/>
    <col min="10249" max="10249" width="9.125" style="1" customWidth="1"/>
    <col min="10250" max="10250" width="24" style="1" customWidth="1"/>
    <col min="10251" max="10256" width="9.75" style="1" customWidth="1"/>
    <col min="10257" max="10260" width="3.625" style="1" customWidth="1"/>
    <col min="10261" max="10499" width="9" style="1" customWidth="1"/>
    <col min="10500" max="10500" width="22.125" style="1" customWidth="1"/>
    <col min="10501" max="10501" width="50.5" style="1" customWidth="1"/>
    <col min="10502" max="10503" width="12" style="1" customWidth="1"/>
    <col min="10504" max="10504" width="4.625" style="1" customWidth="1"/>
    <col min="10505" max="10505" width="9.125" style="1" customWidth="1"/>
    <col min="10506" max="10506" width="24" style="1" customWidth="1"/>
    <col min="10507" max="10512" width="9.75" style="1" customWidth="1"/>
    <col min="10513" max="10516" width="3.625" style="1" customWidth="1"/>
    <col min="10517" max="10755" width="9" style="1" customWidth="1"/>
    <col min="10756" max="10756" width="22.125" style="1" customWidth="1"/>
    <col min="10757" max="10757" width="50.5" style="1" customWidth="1"/>
    <col min="10758" max="10759" width="12" style="1" customWidth="1"/>
    <col min="10760" max="10760" width="4.625" style="1" customWidth="1"/>
    <col min="10761" max="10761" width="9.125" style="1" customWidth="1"/>
    <col min="10762" max="10762" width="24" style="1" customWidth="1"/>
    <col min="10763" max="10768" width="9.75" style="1" customWidth="1"/>
    <col min="10769" max="10772" width="3.625" style="1" customWidth="1"/>
    <col min="10773" max="11011" width="9" style="1" customWidth="1"/>
    <col min="11012" max="11012" width="22.125" style="1" customWidth="1"/>
    <col min="11013" max="11013" width="50.5" style="1" customWidth="1"/>
    <col min="11014" max="11015" width="12" style="1" customWidth="1"/>
    <col min="11016" max="11016" width="4.625" style="1" customWidth="1"/>
    <col min="11017" max="11017" width="9.125" style="1" customWidth="1"/>
    <col min="11018" max="11018" width="24" style="1" customWidth="1"/>
    <col min="11019" max="11024" width="9.75" style="1" customWidth="1"/>
    <col min="11025" max="11028" width="3.625" style="1" customWidth="1"/>
    <col min="11029" max="11267" width="9" style="1" customWidth="1"/>
    <col min="11268" max="11268" width="22.125" style="1" customWidth="1"/>
    <col min="11269" max="11269" width="50.5" style="1" customWidth="1"/>
    <col min="11270" max="11271" width="12" style="1" customWidth="1"/>
    <col min="11272" max="11272" width="4.625" style="1" customWidth="1"/>
    <col min="11273" max="11273" width="9.125" style="1" customWidth="1"/>
    <col min="11274" max="11274" width="24" style="1" customWidth="1"/>
    <col min="11275" max="11280" width="9.75" style="1" customWidth="1"/>
    <col min="11281" max="11284" width="3.625" style="1" customWidth="1"/>
    <col min="11285" max="11523" width="9" style="1" customWidth="1"/>
    <col min="11524" max="11524" width="22.125" style="1" customWidth="1"/>
    <col min="11525" max="11525" width="50.5" style="1" customWidth="1"/>
    <col min="11526" max="11527" width="12" style="1" customWidth="1"/>
    <col min="11528" max="11528" width="4.625" style="1" customWidth="1"/>
    <col min="11529" max="11529" width="9.125" style="1" customWidth="1"/>
    <col min="11530" max="11530" width="24" style="1" customWidth="1"/>
    <col min="11531" max="11536" width="9.75" style="1" customWidth="1"/>
    <col min="11537" max="11540" width="3.625" style="1" customWidth="1"/>
    <col min="11541" max="11779" width="9" style="1" customWidth="1"/>
    <col min="11780" max="11780" width="22.125" style="1" customWidth="1"/>
    <col min="11781" max="11781" width="50.5" style="1" customWidth="1"/>
    <col min="11782" max="11783" width="12" style="1" customWidth="1"/>
    <col min="11784" max="11784" width="4.625" style="1" customWidth="1"/>
    <col min="11785" max="11785" width="9.125" style="1" customWidth="1"/>
    <col min="11786" max="11786" width="24" style="1" customWidth="1"/>
    <col min="11787" max="11792" width="9.75" style="1" customWidth="1"/>
    <col min="11793" max="11796" width="3.625" style="1" customWidth="1"/>
    <col min="11797" max="12035" width="9" style="1" customWidth="1"/>
    <col min="12036" max="12036" width="22.125" style="1" customWidth="1"/>
    <col min="12037" max="12037" width="50.5" style="1" customWidth="1"/>
    <col min="12038" max="12039" width="12" style="1" customWidth="1"/>
    <col min="12040" max="12040" width="4.625" style="1" customWidth="1"/>
    <col min="12041" max="12041" width="9.125" style="1" customWidth="1"/>
    <col min="12042" max="12042" width="24" style="1" customWidth="1"/>
    <col min="12043" max="12048" width="9.75" style="1" customWidth="1"/>
    <col min="12049" max="12052" width="3.625" style="1" customWidth="1"/>
    <col min="12053" max="12291" width="9" style="1" customWidth="1"/>
    <col min="12292" max="12292" width="22.125" style="1" customWidth="1"/>
    <col min="12293" max="12293" width="50.5" style="1" customWidth="1"/>
    <col min="12294" max="12295" width="12" style="1" customWidth="1"/>
    <col min="12296" max="12296" width="4.625" style="1" customWidth="1"/>
    <col min="12297" max="12297" width="9.125" style="1" customWidth="1"/>
    <col min="12298" max="12298" width="24" style="1" customWidth="1"/>
    <col min="12299" max="12304" width="9.75" style="1" customWidth="1"/>
    <col min="12305" max="12308" width="3.625" style="1" customWidth="1"/>
    <col min="12309" max="12547" width="9" style="1" customWidth="1"/>
    <col min="12548" max="12548" width="22.125" style="1" customWidth="1"/>
    <col min="12549" max="12549" width="50.5" style="1" customWidth="1"/>
    <col min="12550" max="12551" width="12" style="1" customWidth="1"/>
    <col min="12552" max="12552" width="4.625" style="1" customWidth="1"/>
    <col min="12553" max="12553" width="9.125" style="1" customWidth="1"/>
    <col min="12554" max="12554" width="24" style="1" customWidth="1"/>
    <col min="12555" max="12560" width="9.75" style="1" customWidth="1"/>
    <col min="12561" max="12564" width="3.625" style="1" customWidth="1"/>
    <col min="12565" max="12803" width="9" style="1" customWidth="1"/>
    <col min="12804" max="12804" width="22.125" style="1" customWidth="1"/>
    <col min="12805" max="12805" width="50.5" style="1" customWidth="1"/>
    <col min="12806" max="12807" width="12" style="1" customWidth="1"/>
    <col min="12808" max="12808" width="4.625" style="1" customWidth="1"/>
    <col min="12809" max="12809" width="9.125" style="1" customWidth="1"/>
    <col min="12810" max="12810" width="24" style="1" customWidth="1"/>
    <col min="12811" max="12816" width="9.75" style="1" customWidth="1"/>
    <col min="12817" max="12820" width="3.625" style="1" customWidth="1"/>
    <col min="12821" max="13059" width="9" style="1" customWidth="1"/>
    <col min="13060" max="13060" width="22.125" style="1" customWidth="1"/>
    <col min="13061" max="13061" width="50.5" style="1" customWidth="1"/>
    <col min="13062" max="13063" width="12" style="1" customWidth="1"/>
    <col min="13064" max="13064" width="4.625" style="1" customWidth="1"/>
    <col min="13065" max="13065" width="9.125" style="1" customWidth="1"/>
    <col min="13066" max="13066" width="24" style="1" customWidth="1"/>
    <col min="13067" max="13072" width="9.75" style="1" customWidth="1"/>
    <col min="13073" max="13076" width="3.625" style="1" customWidth="1"/>
    <col min="13077" max="13315" width="9" style="1" customWidth="1"/>
    <col min="13316" max="13316" width="22.125" style="1" customWidth="1"/>
    <col min="13317" max="13317" width="50.5" style="1" customWidth="1"/>
    <col min="13318" max="13319" width="12" style="1" customWidth="1"/>
    <col min="13320" max="13320" width="4.625" style="1" customWidth="1"/>
    <col min="13321" max="13321" width="9.125" style="1" customWidth="1"/>
    <col min="13322" max="13322" width="24" style="1" customWidth="1"/>
    <col min="13323" max="13328" width="9.75" style="1" customWidth="1"/>
    <col min="13329" max="13332" width="3.625" style="1" customWidth="1"/>
    <col min="13333" max="13571" width="9" style="1" customWidth="1"/>
    <col min="13572" max="13572" width="22.125" style="1" customWidth="1"/>
    <col min="13573" max="13573" width="50.5" style="1" customWidth="1"/>
    <col min="13574" max="13575" width="12" style="1" customWidth="1"/>
    <col min="13576" max="13576" width="4.625" style="1" customWidth="1"/>
    <col min="13577" max="13577" width="9.125" style="1" customWidth="1"/>
    <col min="13578" max="13578" width="24" style="1" customWidth="1"/>
    <col min="13579" max="13584" width="9.75" style="1" customWidth="1"/>
    <col min="13585" max="13588" width="3.625" style="1" customWidth="1"/>
    <col min="13589" max="13827" width="9" style="1" customWidth="1"/>
    <col min="13828" max="13828" width="22.125" style="1" customWidth="1"/>
    <col min="13829" max="13829" width="50.5" style="1" customWidth="1"/>
    <col min="13830" max="13831" width="12" style="1" customWidth="1"/>
    <col min="13832" max="13832" width="4.625" style="1" customWidth="1"/>
    <col min="13833" max="13833" width="9.125" style="1" customWidth="1"/>
    <col min="13834" max="13834" width="24" style="1" customWidth="1"/>
    <col min="13835" max="13840" width="9.75" style="1" customWidth="1"/>
    <col min="13841" max="13844" width="3.625" style="1" customWidth="1"/>
    <col min="13845" max="14083" width="9" style="1" customWidth="1"/>
    <col min="14084" max="14084" width="22.125" style="1" customWidth="1"/>
    <col min="14085" max="14085" width="50.5" style="1" customWidth="1"/>
    <col min="14086" max="14087" width="12" style="1" customWidth="1"/>
    <col min="14088" max="14088" width="4.625" style="1" customWidth="1"/>
    <col min="14089" max="14089" width="9.125" style="1" customWidth="1"/>
    <col min="14090" max="14090" width="24" style="1" customWidth="1"/>
    <col min="14091" max="14096" width="9.75" style="1" customWidth="1"/>
    <col min="14097" max="14100" width="3.625" style="1" customWidth="1"/>
    <col min="14101" max="14339" width="9" style="1" customWidth="1"/>
    <col min="14340" max="14340" width="22.125" style="1" customWidth="1"/>
    <col min="14341" max="14341" width="50.5" style="1" customWidth="1"/>
    <col min="14342" max="14343" width="12" style="1" customWidth="1"/>
    <col min="14344" max="14344" width="4.625" style="1" customWidth="1"/>
    <col min="14345" max="14345" width="9.125" style="1" customWidth="1"/>
    <col min="14346" max="14346" width="24" style="1" customWidth="1"/>
    <col min="14347" max="14352" width="9.75" style="1" customWidth="1"/>
    <col min="14353" max="14356" width="3.625" style="1" customWidth="1"/>
    <col min="14357" max="14595" width="9" style="1" customWidth="1"/>
    <col min="14596" max="14596" width="22.125" style="1" customWidth="1"/>
    <col min="14597" max="14597" width="50.5" style="1" customWidth="1"/>
    <col min="14598" max="14599" width="12" style="1" customWidth="1"/>
    <col min="14600" max="14600" width="4.625" style="1" customWidth="1"/>
    <col min="14601" max="14601" width="9.125" style="1" customWidth="1"/>
    <col min="14602" max="14602" width="24" style="1" customWidth="1"/>
    <col min="14603" max="14608" width="9.75" style="1" customWidth="1"/>
    <col min="14609" max="14612" width="3.625" style="1" customWidth="1"/>
    <col min="14613" max="14851" width="9" style="1" customWidth="1"/>
    <col min="14852" max="14852" width="22.125" style="1" customWidth="1"/>
    <col min="14853" max="14853" width="50.5" style="1" customWidth="1"/>
    <col min="14854" max="14855" width="12" style="1" customWidth="1"/>
    <col min="14856" max="14856" width="4.625" style="1" customWidth="1"/>
    <col min="14857" max="14857" width="9.125" style="1" customWidth="1"/>
    <col min="14858" max="14858" width="24" style="1" customWidth="1"/>
    <col min="14859" max="14864" width="9.75" style="1" customWidth="1"/>
    <col min="14865" max="14868" width="3.625" style="1" customWidth="1"/>
    <col min="14869" max="15107" width="9" style="1" customWidth="1"/>
    <col min="15108" max="15108" width="22.125" style="1" customWidth="1"/>
    <col min="15109" max="15109" width="50.5" style="1" customWidth="1"/>
    <col min="15110" max="15111" width="12" style="1" customWidth="1"/>
    <col min="15112" max="15112" width="4.625" style="1" customWidth="1"/>
    <col min="15113" max="15113" width="9.125" style="1" customWidth="1"/>
    <col min="15114" max="15114" width="24" style="1" customWidth="1"/>
    <col min="15115" max="15120" width="9.75" style="1" customWidth="1"/>
    <col min="15121" max="15124" width="3.625" style="1" customWidth="1"/>
    <col min="15125" max="15363" width="9" style="1" customWidth="1"/>
    <col min="15364" max="15364" width="22.125" style="1" customWidth="1"/>
    <col min="15365" max="15365" width="50.5" style="1" customWidth="1"/>
    <col min="15366" max="15367" width="12" style="1" customWidth="1"/>
    <col min="15368" max="15368" width="4.625" style="1" customWidth="1"/>
    <col min="15369" max="15369" width="9.125" style="1" customWidth="1"/>
    <col min="15370" max="15370" width="24" style="1" customWidth="1"/>
    <col min="15371" max="15376" width="9.75" style="1" customWidth="1"/>
    <col min="15377" max="15380" width="3.625" style="1" customWidth="1"/>
    <col min="15381" max="15619" width="9" style="1" customWidth="1"/>
    <col min="15620" max="15620" width="22.125" style="1" customWidth="1"/>
    <col min="15621" max="15621" width="50.5" style="1" customWidth="1"/>
    <col min="15622" max="15623" width="12" style="1" customWidth="1"/>
    <col min="15624" max="15624" width="4.625" style="1" customWidth="1"/>
    <col min="15625" max="15625" width="9.125" style="1" customWidth="1"/>
    <col min="15626" max="15626" width="24" style="1" customWidth="1"/>
    <col min="15627" max="15632" width="9.75" style="1" customWidth="1"/>
    <col min="15633" max="15636" width="3.625" style="1" customWidth="1"/>
    <col min="15637" max="15875" width="9" style="1" customWidth="1"/>
    <col min="15876" max="15876" width="22.125" style="1" customWidth="1"/>
    <col min="15877" max="15877" width="50.5" style="1" customWidth="1"/>
    <col min="15878" max="15879" width="12" style="1" customWidth="1"/>
    <col min="15880" max="15880" width="4.625" style="1" customWidth="1"/>
    <col min="15881" max="15881" width="9.125" style="1" customWidth="1"/>
    <col min="15882" max="15882" width="24" style="1" customWidth="1"/>
    <col min="15883" max="15888" width="9.75" style="1" customWidth="1"/>
    <col min="15889" max="15892" width="3.625" style="1" customWidth="1"/>
    <col min="15893" max="16131" width="9" style="1" customWidth="1"/>
    <col min="16132" max="16132" width="22.125" style="1" customWidth="1"/>
    <col min="16133" max="16133" width="50.5" style="1" customWidth="1"/>
    <col min="16134" max="16135" width="12" style="1" customWidth="1"/>
    <col min="16136" max="16136" width="4.625" style="1" customWidth="1"/>
    <col min="16137" max="16137" width="9.125" style="1" customWidth="1"/>
    <col min="16138" max="16138" width="24" style="1" customWidth="1"/>
    <col min="16139" max="16144" width="9.75" style="1" customWidth="1"/>
    <col min="16145" max="16148" width="3.625" style="1" customWidth="1"/>
    <col min="16149" max="16384" width="9" style="1" customWidth="1"/>
  </cols>
  <sheetData>
    <row r="1" spans="2:10" hidden="1" outlineLevel="1">
      <c r="B1" s="1" t="s">
        <v>10</v>
      </c>
      <c r="C1" s="1" t="s">
        <v>10</v>
      </c>
      <c r="D1" s="1" t="s">
        <v>10</v>
      </c>
      <c r="E1" s="1" t="s">
        <v>10</v>
      </c>
      <c r="F1" s="1" t="s">
        <v>10</v>
      </c>
      <c r="G1" s="1" t="s">
        <v>35</v>
      </c>
      <c r="H1" s="1" t="s">
        <v>35</v>
      </c>
      <c r="I1" s="1" t="s">
        <v>35</v>
      </c>
    </row>
    <row r="2" spans="2:10" hidden="1" outlineLevel="1">
      <c r="B2" s="1" t="s">
        <v>5</v>
      </c>
      <c r="C2" s="1" t="s">
        <v>7</v>
      </c>
      <c r="D2" s="1" t="s">
        <v>6</v>
      </c>
      <c r="E2" s="1" t="s">
        <v>22</v>
      </c>
      <c r="F2" s="1" t="s">
        <v>33</v>
      </c>
      <c r="G2" s="1" t="s">
        <v>36</v>
      </c>
      <c r="H2" s="1" t="s">
        <v>20</v>
      </c>
      <c r="I2" s="1" t="s">
        <v>37</v>
      </c>
    </row>
    <row r="3" spans="2:10" ht="17.25" collapsed="1">
      <c r="B3" s="2" t="s">
        <v>24</v>
      </c>
      <c r="C3" s="22"/>
      <c r="D3" s="22"/>
      <c r="E3" s="22"/>
      <c r="F3" s="22"/>
    </row>
    <row r="4" spans="2:10" ht="14.25">
      <c r="B4" s="3" t="s">
        <v>13</v>
      </c>
      <c r="E4" s="57" t="s">
        <v>11</v>
      </c>
    </row>
    <row r="5" spans="2:10" ht="24" customHeight="1">
      <c r="B5" s="4" t="s">
        <v>15</v>
      </c>
      <c r="C5" s="23" t="s">
        <v>23</v>
      </c>
      <c r="D5" s="42"/>
      <c r="E5" s="58" t="s">
        <v>9</v>
      </c>
      <c r="H5" s="76"/>
      <c r="I5" s="76"/>
    </row>
    <row r="6" spans="2:10" ht="22.5" customHeight="1">
      <c r="B6" s="5" t="s">
        <v>21</v>
      </c>
      <c r="C6" s="24"/>
      <c r="D6" s="43"/>
      <c r="E6" s="59"/>
      <c r="J6" s="79"/>
    </row>
    <row r="7" spans="2:10" ht="22.5" customHeight="1">
      <c r="B7" s="6" t="s">
        <v>19</v>
      </c>
      <c r="C7" s="25"/>
      <c r="D7" s="44"/>
      <c r="E7" s="60"/>
    </row>
    <row r="8" spans="2:10" ht="22.5" customHeight="1">
      <c r="B8" s="7" t="s">
        <v>17</v>
      </c>
      <c r="C8" s="25"/>
      <c r="D8" s="44"/>
      <c r="E8" s="60"/>
    </row>
    <row r="9" spans="2:10" ht="22.5" customHeight="1">
      <c r="B9" s="7" t="s">
        <v>16</v>
      </c>
      <c r="C9" s="25"/>
      <c r="D9" s="44"/>
      <c r="E9" s="60"/>
    </row>
    <row r="10" spans="2:10" ht="22.5" customHeight="1">
      <c r="B10" s="7" t="s">
        <v>42</v>
      </c>
      <c r="C10" s="26"/>
      <c r="D10" s="45"/>
      <c r="E10" s="61"/>
    </row>
    <row r="11" spans="2:10" ht="24" customHeight="1">
      <c r="B11" s="8" t="s">
        <v>18</v>
      </c>
      <c r="C11" s="27"/>
      <c r="D11" s="46"/>
      <c r="E11" s="62"/>
      <c r="F11" s="71" t="str">
        <f>IF(E11=E46,"","（注意!)補助金の申請額と一致していません。一致すればこの表示は消えます。")</f>
        <v/>
      </c>
      <c r="G11" s="79"/>
    </row>
    <row r="12" spans="2:10" ht="24" customHeight="1">
      <c r="B12" s="9" t="s">
        <v>14</v>
      </c>
      <c r="C12" s="28"/>
      <c r="D12" s="47"/>
      <c r="E12" s="63">
        <f>SUM(E6:E11)</f>
        <v>0</v>
      </c>
      <c r="F12" s="71" t="str">
        <f>IF(E12=D41,"","（注意!)収入の合計と事業費の合計が一致していません。一致すればこの表示は消えます。")</f>
        <v/>
      </c>
      <c r="G12" s="79"/>
    </row>
    <row r="13" spans="2:10" ht="10.5" customHeight="1">
      <c r="B13" s="10"/>
      <c r="C13" s="10"/>
      <c r="D13" s="10"/>
      <c r="E13" s="10"/>
      <c r="F13" s="72"/>
      <c r="G13" s="80"/>
    </row>
    <row r="14" spans="2:10" ht="14.25">
      <c r="B14" s="3" t="s">
        <v>12</v>
      </c>
      <c r="E14" s="57" t="s">
        <v>11</v>
      </c>
      <c r="F14" s="57"/>
      <c r="G14" s="57"/>
    </row>
    <row r="15" spans="2:10" ht="29.25" customHeight="1">
      <c r="B15" s="11" t="s">
        <v>10</v>
      </c>
      <c r="C15" s="29" t="s">
        <v>3</v>
      </c>
      <c r="D15" s="48" t="s">
        <v>26</v>
      </c>
      <c r="E15" s="64" t="s">
        <v>8</v>
      </c>
      <c r="F15" s="73"/>
    </row>
    <row r="16" spans="2:10" ht="22.5" customHeight="1">
      <c r="B16" s="12" t="s">
        <v>5</v>
      </c>
      <c r="C16" s="30"/>
      <c r="D16" s="49"/>
      <c r="E16" s="59"/>
      <c r="F16" s="74"/>
    </row>
    <row r="17" spans="2:6" ht="22.5" customHeight="1">
      <c r="B17" s="12" t="s">
        <v>5</v>
      </c>
      <c r="C17" s="31"/>
      <c r="D17" s="50"/>
      <c r="E17" s="60"/>
      <c r="F17" s="74"/>
    </row>
    <row r="18" spans="2:6" ht="22.5" customHeight="1">
      <c r="B18" s="12"/>
      <c r="C18" s="32" t="s">
        <v>29</v>
      </c>
      <c r="D18" s="51">
        <f>DSUM(B15:D39,D15,B1:B2)</f>
        <v>0</v>
      </c>
      <c r="E18" s="65">
        <f>DSUM(B15:E44,E15,B1:B2)</f>
        <v>0</v>
      </c>
      <c r="F18" s="74"/>
    </row>
    <row r="19" spans="2:6" ht="22.5" customHeight="1">
      <c r="B19" s="12" t="s">
        <v>7</v>
      </c>
      <c r="C19" s="33"/>
      <c r="D19" s="50"/>
      <c r="E19" s="60"/>
      <c r="F19" s="74"/>
    </row>
    <row r="20" spans="2:6" ht="22.5" customHeight="1">
      <c r="B20" s="12" t="s">
        <v>7</v>
      </c>
      <c r="C20" s="33"/>
      <c r="D20" s="50"/>
      <c r="E20" s="60"/>
      <c r="F20" s="74"/>
    </row>
    <row r="21" spans="2:6" ht="22.5" customHeight="1">
      <c r="B21" s="13"/>
      <c r="C21" s="34" t="s">
        <v>30</v>
      </c>
      <c r="D21" s="51">
        <f>DSUM(B15:D39,D15,C1:C2)</f>
        <v>0</v>
      </c>
      <c r="E21" s="66">
        <f>DSUM(B15:E44,E15,C1:C2)</f>
        <v>0</v>
      </c>
      <c r="F21" s="74"/>
    </row>
    <row r="22" spans="2:6" ht="22.5" customHeight="1">
      <c r="B22" s="12" t="s">
        <v>6</v>
      </c>
      <c r="C22" s="33"/>
      <c r="D22" s="50"/>
      <c r="E22" s="60"/>
      <c r="F22" s="74"/>
    </row>
    <row r="23" spans="2:6" ht="22.5" customHeight="1">
      <c r="B23" s="12" t="s">
        <v>6</v>
      </c>
      <c r="C23" s="33"/>
      <c r="D23" s="50"/>
      <c r="E23" s="60"/>
      <c r="F23" s="74"/>
    </row>
    <row r="24" spans="2:6" ht="22.5" customHeight="1">
      <c r="B24" s="14"/>
      <c r="C24" s="34" t="s">
        <v>32</v>
      </c>
      <c r="D24" s="51">
        <f>DSUM(B15:D39,D15,D1:D2)</f>
        <v>0</v>
      </c>
      <c r="E24" s="65">
        <f>DSUM(B15:E44,E15,D1:D2)</f>
        <v>0</v>
      </c>
      <c r="F24" s="74"/>
    </row>
    <row r="25" spans="2:6" ht="22.5" customHeight="1">
      <c r="B25" s="12" t="s">
        <v>22</v>
      </c>
      <c r="C25" s="33"/>
      <c r="D25" s="50"/>
      <c r="E25" s="60"/>
      <c r="F25" s="74"/>
    </row>
    <row r="26" spans="2:6" ht="22.5" customHeight="1">
      <c r="B26" s="12" t="s">
        <v>22</v>
      </c>
      <c r="C26" s="33"/>
      <c r="D26" s="50"/>
      <c r="E26" s="60"/>
      <c r="F26" s="74"/>
    </row>
    <row r="27" spans="2:6" ht="22.5" customHeight="1">
      <c r="B27" s="15"/>
      <c r="C27" s="34" t="s">
        <v>38</v>
      </c>
      <c r="D27" s="51">
        <f>DSUM(B15:D39,D15,E1:E2)</f>
        <v>0</v>
      </c>
      <c r="E27" s="65">
        <f>DSUM(B15:E44,E15,E1:E2)</f>
        <v>0</v>
      </c>
      <c r="F27" s="74"/>
    </row>
    <row r="28" spans="2:6" ht="22.5" customHeight="1">
      <c r="B28" s="12" t="s">
        <v>33</v>
      </c>
      <c r="C28" s="33"/>
      <c r="D28" s="50"/>
      <c r="E28" s="60"/>
      <c r="F28" s="74"/>
    </row>
    <row r="29" spans="2:6" ht="22.5" customHeight="1">
      <c r="B29" s="12" t="s">
        <v>33</v>
      </c>
      <c r="C29" s="33"/>
      <c r="D29" s="50"/>
      <c r="E29" s="60"/>
      <c r="F29" s="74"/>
    </row>
    <row r="30" spans="2:6" ht="22.5" customHeight="1">
      <c r="B30" s="16"/>
      <c r="C30" s="34" t="s">
        <v>39</v>
      </c>
      <c r="D30" s="51">
        <f>DSUM(B15:D39,D15,F1:F2)</f>
        <v>0</v>
      </c>
      <c r="E30" s="66">
        <f>DSUM(B15:E44,E15,F1:F2)</f>
        <v>0</v>
      </c>
      <c r="F30" s="74"/>
    </row>
    <row r="31" spans="2:6" ht="22.5" customHeight="1">
      <c r="B31" s="12" t="s">
        <v>36</v>
      </c>
      <c r="C31" s="33"/>
      <c r="D31" s="50"/>
      <c r="E31" s="60"/>
      <c r="F31" s="74"/>
    </row>
    <row r="32" spans="2:6" ht="22.5" customHeight="1">
      <c r="B32" s="12" t="s">
        <v>36</v>
      </c>
      <c r="C32" s="35"/>
      <c r="D32" s="50"/>
      <c r="E32" s="60"/>
      <c r="F32" s="74"/>
    </row>
    <row r="33" spans="2:15" ht="22.5" customHeight="1">
      <c r="B33" s="15"/>
      <c r="C33" s="36" t="s">
        <v>31</v>
      </c>
      <c r="D33" s="51">
        <f>DSUM(B15:D39,D15,G1:G2)</f>
        <v>0</v>
      </c>
      <c r="E33" s="66">
        <f>DSUM(B15:E44,E15,G1:G2)</f>
        <v>0</v>
      </c>
      <c r="F33" s="74"/>
    </row>
    <row r="34" spans="2:15" ht="22.5" customHeight="1">
      <c r="B34" s="12" t="s">
        <v>20</v>
      </c>
      <c r="C34" s="31"/>
      <c r="D34" s="50"/>
      <c r="E34" s="60"/>
      <c r="F34" s="74"/>
    </row>
    <row r="35" spans="2:15" ht="22.5" customHeight="1">
      <c r="B35" s="12" t="s">
        <v>20</v>
      </c>
      <c r="C35" s="31"/>
      <c r="D35" s="50"/>
      <c r="E35" s="60"/>
      <c r="F35" s="74"/>
    </row>
    <row r="36" spans="2:15" ht="22.5" customHeight="1">
      <c r="B36" s="12"/>
      <c r="C36" s="32" t="s">
        <v>40</v>
      </c>
      <c r="D36" s="51">
        <f>DSUM(B15:D39,D15,H1:H2)</f>
        <v>0</v>
      </c>
      <c r="E36" s="66">
        <f>DSUM(B15:E44,E15,H1:H2)</f>
        <v>0</v>
      </c>
      <c r="F36" s="74"/>
    </row>
    <row r="37" spans="2:15" ht="22.5" customHeight="1">
      <c r="B37" s="12" t="s">
        <v>37</v>
      </c>
      <c r="C37" s="31"/>
      <c r="D37" s="50"/>
      <c r="E37" s="60"/>
      <c r="F37" s="74"/>
    </row>
    <row r="38" spans="2:15" ht="22.5" customHeight="1">
      <c r="B38" s="12" t="s">
        <v>37</v>
      </c>
      <c r="C38" s="31"/>
      <c r="D38" s="50"/>
      <c r="E38" s="60"/>
      <c r="F38" s="74"/>
    </row>
    <row r="39" spans="2:15" ht="22.5" customHeight="1">
      <c r="B39" s="15"/>
      <c r="C39" s="36" t="s">
        <v>41</v>
      </c>
      <c r="D39" s="51">
        <f>DSUM(B15:D39,D15,I1:I2)</f>
        <v>0</v>
      </c>
      <c r="E39" s="66">
        <f>DSUM(B15:E44,E15,I1:I2)</f>
        <v>0</v>
      </c>
      <c r="F39" s="74"/>
    </row>
    <row r="40" spans="2:15" ht="22.5" customHeight="1">
      <c r="B40" s="16"/>
      <c r="C40" s="37"/>
      <c r="D40" s="52"/>
      <c r="E40" s="67"/>
      <c r="F40" s="74"/>
    </row>
    <row r="41" spans="2:15" ht="24" customHeight="1">
      <c r="B41" s="17" t="s">
        <v>4</v>
      </c>
      <c r="C41" s="38"/>
      <c r="D41" s="53">
        <f>SUMIF(C16:C39,"*合計",D16:D39)</f>
        <v>0</v>
      </c>
      <c r="E41" s="68">
        <f>SUMIF(C16:C39,"*合計",E16:E39)</f>
        <v>0</v>
      </c>
      <c r="F41" s="75"/>
    </row>
    <row r="42" spans="2:15" ht="24" customHeight="1">
      <c r="B42" s="18" t="s">
        <v>25</v>
      </c>
      <c r="C42" s="39"/>
      <c r="D42" s="54">
        <f>SUMIF(B16:B39,F2,E16:E39)+SUMIF(B16:B39,H2,E16:E39)</f>
        <v>0</v>
      </c>
      <c r="E42" s="69">
        <f>IFERROR(D42/E41,0)</f>
        <v>0</v>
      </c>
      <c r="F42" s="71" t="str">
        <f>IF(E42&lt;=0.5,"","（委託費＋工事請負費）の割合が高すぎます！")</f>
        <v/>
      </c>
      <c r="G42" s="81"/>
    </row>
    <row r="43" spans="2:15" ht="24" customHeight="1">
      <c r="B43" s="18" t="s">
        <v>2</v>
      </c>
      <c r="C43" s="39"/>
      <c r="D43" s="54">
        <f>SUMIF(B16:B39,F2,E16:E39)</f>
        <v>0</v>
      </c>
      <c r="E43" s="69">
        <f>IFERROR(D43/E41,0)</f>
        <v>0</v>
      </c>
      <c r="F43" s="71" t="str">
        <f>IF(E43&lt;=0.5,"","委託費の割合が高すぎます！")</f>
        <v/>
      </c>
      <c r="G43" s="81"/>
    </row>
    <row r="44" spans="2:15" ht="24" customHeight="1">
      <c r="B44" s="18" t="s">
        <v>27</v>
      </c>
      <c r="C44" s="39"/>
      <c r="D44" s="54">
        <f>SUMIF(B16:B39,H2,E16:E39)</f>
        <v>0</v>
      </c>
      <c r="E44" s="69">
        <f>IFERROR(D44/E41,0)</f>
        <v>0</v>
      </c>
      <c r="F44" s="71" t="str">
        <f>IF(E44&lt;=0.5,"","工事請負費の割合が高すぎます！")</f>
        <v/>
      </c>
      <c r="G44" s="81"/>
    </row>
    <row r="45" spans="2:15" ht="24" customHeight="1">
      <c r="B45" s="18" t="s">
        <v>28</v>
      </c>
      <c r="C45" s="39"/>
      <c r="D45" s="55">
        <f>SUMIF(B16:B39,I2,E16:E39)</f>
        <v>0</v>
      </c>
      <c r="E45" s="69">
        <f>IFERROR(D45/E41,)</f>
        <v>0</v>
      </c>
      <c r="F45" s="71" t="str">
        <f>IF(E45&lt;=0.5,"","備品購入費の割合が高すぎます！")</f>
        <v/>
      </c>
      <c r="G45" s="81"/>
    </row>
    <row r="46" spans="2:15" ht="24" customHeight="1">
      <c r="B46" s="19" t="s">
        <v>1</v>
      </c>
      <c r="C46" s="40"/>
      <c r="D46" s="56"/>
      <c r="E46" s="70">
        <f>E11</f>
        <v>0</v>
      </c>
      <c r="F46" s="76"/>
      <c r="G46" s="81"/>
    </row>
    <row r="47" spans="2:15" ht="22.5" customHeight="1">
      <c r="B47" s="20" t="s">
        <v>0</v>
      </c>
      <c r="C47" s="20"/>
      <c r="D47" s="20"/>
      <c r="E47" s="20"/>
      <c r="F47" s="77"/>
      <c r="G47" s="77"/>
      <c r="H47" s="82"/>
      <c r="I47" s="82"/>
      <c r="J47" s="82"/>
      <c r="K47" s="82"/>
      <c r="L47" s="82"/>
      <c r="M47" s="82"/>
    </row>
    <row r="48" spans="2:15" ht="24" customHeight="1">
      <c r="B48" s="21" t="s">
        <v>34</v>
      </c>
      <c r="C48" s="21"/>
      <c r="D48" s="21"/>
      <c r="E48" s="21"/>
      <c r="F48" s="78"/>
      <c r="G48" s="78"/>
      <c r="H48" s="41"/>
      <c r="I48" s="41"/>
      <c r="J48" s="41"/>
      <c r="K48" s="41"/>
      <c r="L48" s="41"/>
      <c r="M48" s="41"/>
      <c r="N48" s="83"/>
      <c r="O48" s="83"/>
    </row>
    <row r="49" spans="3:3">
      <c r="C49" s="41"/>
    </row>
  </sheetData>
  <sheetProtection sheet="1" objects="1" scenarios="1" formatCells="0" formatColumns="0" formatRows="0" insertColumns="0" insertRows="0" deleteColumns="0" deleteRows="0" selectLockedCells="1"/>
  <mergeCells count="13">
    <mergeCell ref="B3:F3"/>
    <mergeCell ref="C5:D5"/>
    <mergeCell ref="C6:D6"/>
    <mergeCell ref="C7:D7"/>
    <mergeCell ref="C8:D8"/>
    <mergeCell ref="C9:D9"/>
    <mergeCell ref="C10:D10"/>
    <mergeCell ref="B11:D11"/>
    <mergeCell ref="B12:D12"/>
    <mergeCell ref="B41:C41"/>
    <mergeCell ref="B46:C46"/>
    <mergeCell ref="B47:E47"/>
    <mergeCell ref="B48:D48"/>
  </mergeCells>
  <phoneticPr fontId="2"/>
  <dataValidations count="1">
    <dataValidation type="list" allowBlank="1" showDropDown="0" showInputMessage="1" showErrorMessage="1" sqref="B16:B39">
      <formula1>$B$2:$I$2</formula1>
    </dataValidation>
  </dataValidations>
  <printOptions horizontalCentered="1" verticalCentered="1"/>
  <pageMargins left="0.62992125984251968" right="0" top="0.70866141732283472" bottom="0.59055118110236227" header="0.51181102362204722" footer="0.39370078740157483"/>
  <pageSetup paperSize="9" scale="69" fitToWidth="1" fitToHeight="1" orientation="portrait" usePrinterDefaults="1" r:id="rId1"/>
  <headerFooter alignWithMargins="0">
    <oddHeader>&amp;R&amp;18③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③予算書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妹尾　美央</dc:creator>
  <cp:lastModifiedBy>久家　翔子</cp:lastModifiedBy>
  <cp:lastPrinted>2025-01-15T02:00:57Z</cp:lastPrinted>
  <dcterms:created xsi:type="dcterms:W3CDTF">2022-03-18T02:54:45Z</dcterms:created>
  <dcterms:modified xsi:type="dcterms:W3CDTF">2026-03-27T12:10:42Z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2026-03-27T12:10:42Z</vt:filetime>
  </property>
</Properties>
</file>