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70"/>
  </bookViews>
  <sheets>
    <sheet name="【記載例】認知症対応型通所介護" sheetId="8" r:id="rId1"/>
    <sheet name="【記載例】シフト記号表（勤務時間帯）" sheetId="6" r:id="rId2"/>
    <sheet name="認知症対応型通所介護（100名）" sheetId="12" r:id="rId3"/>
    <sheet name="認知症対応型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【記載例】認知症対応型通所介護!$A$1:$BF$71</definedName>
    <definedName name="_xlnm.Print_Area" localSheetId="5">記入方法!$B$1:$P$85</definedName>
    <definedName name="_xlnm.Print_Area" localSheetId="2">'認知症対応型通所介護（100名）'!$A$1:$BF$332</definedName>
    <definedName name="_xlnm.Print_Area" localSheetId="3">'認知症対応型通所介護（1枚版）'!$A$1:$BF$71</definedName>
    <definedName name="_xlnm.Print_Titles" localSheetId="2">'認知症対応型通所介護（100名）'!$1:$21</definedName>
    <definedName name="_xlnm.Print_Titles" localSheetId="3">'認知症対応型通所介護（1枚版）'!$1:$21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324" i="12" l="1"/>
  <c r="AX323" i="12"/>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T20" i="12"/>
  <c r="T21" i="12" s="1"/>
  <c r="AW19" i="12"/>
  <c r="AW20" i="12" s="1"/>
  <c r="AW21" i="12" s="1"/>
  <c r="AV19" i="12"/>
  <c r="AV20" i="12" s="1"/>
  <c r="AV21" i="12" s="1"/>
  <c r="AU19" i="12"/>
  <c r="AU20" i="12" s="1"/>
  <c r="AU21" i="12" s="1"/>
  <c r="BC14" i="12"/>
  <c r="AC2" i="12"/>
  <c r="AG20" i="12" s="1"/>
  <c r="AG21" i="12" s="1"/>
  <c r="AW324" i="12" l="1"/>
  <c r="AS324" i="12"/>
  <c r="AO324" i="12"/>
  <c r="AK324" i="12"/>
  <c r="AG324" i="12"/>
  <c r="AC324" i="12"/>
  <c r="Y324" i="12"/>
  <c r="U324" i="12"/>
  <c r="AV323" i="12"/>
  <c r="AR323" i="12"/>
  <c r="AN323" i="12"/>
  <c r="AJ323" i="12"/>
  <c r="AF323" i="12"/>
  <c r="AB323" i="12"/>
  <c r="X323" i="12"/>
  <c r="T323"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F331" i="12"/>
  <c r="T331" i="12"/>
  <c r="AM330" i="12"/>
  <c r="AA330" i="12"/>
  <c r="AT329" i="12"/>
  <c r="AH329" i="12"/>
  <c r="V329" i="12"/>
  <c r="AG328" i="12"/>
  <c r="U328" i="12"/>
  <c r="AL324" i="12"/>
  <c r="AU331" i="12"/>
  <c r="AP330" i="12"/>
  <c r="Z330" i="12"/>
  <c r="AS329" i="12"/>
  <c r="AK329" i="12"/>
  <c r="U329" i="12"/>
  <c r="AJ328" i="12"/>
  <c r="T328" i="12"/>
  <c r="AV324" i="12"/>
  <c r="AR324" i="12"/>
  <c r="AN324" i="12"/>
  <c r="AJ324" i="12"/>
  <c r="AF324" i="12"/>
  <c r="AB324" i="12"/>
  <c r="X324" i="12"/>
  <c r="T324" i="12"/>
  <c r="AU323" i="12"/>
  <c r="AQ323" i="12"/>
  <c r="AM323" i="12"/>
  <c r="AI323" i="12"/>
  <c r="AE323" i="12"/>
  <c r="AA323" i="12"/>
  <c r="W323" i="12"/>
  <c r="S323"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Z328" i="12"/>
  <c r="V328" i="12"/>
  <c r="AT323" i="12"/>
  <c r="AL323" i="12"/>
  <c r="AD323" i="12"/>
  <c r="Z323" i="12"/>
  <c r="AV331" i="12"/>
  <c r="AN331" i="12"/>
  <c r="AB331" i="12"/>
  <c r="AU330" i="12"/>
  <c r="AI330" i="12"/>
  <c r="W330" i="12"/>
  <c r="AL329" i="12"/>
  <c r="AD329" i="12"/>
  <c r="AS328" i="12"/>
  <c r="AO328" i="12"/>
  <c r="Y328" i="12"/>
  <c r="AP324" i="12"/>
  <c r="AH324" i="12"/>
  <c r="Z324" i="12"/>
  <c r="AW323" i="12"/>
  <c r="AO323" i="12"/>
  <c r="AC323" i="12"/>
  <c r="Y323" i="12"/>
  <c r="AM331" i="12"/>
  <c r="AI331" i="12"/>
  <c r="AA331" i="12"/>
  <c r="AT330" i="12"/>
  <c r="AH330" i="12"/>
  <c r="AW329" i="12"/>
  <c r="Y329" i="12"/>
  <c r="AR328" i="12"/>
  <c r="AB328" i="12"/>
  <c r="AU324" i="12"/>
  <c r="AQ324" i="12"/>
  <c r="AM324" i="12"/>
  <c r="AI324" i="12"/>
  <c r="AE324" i="12"/>
  <c r="AA324" i="12"/>
  <c r="W324" i="12"/>
  <c r="S324" i="12"/>
  <c r="AP323" i="12"/>
  <c r="AH323" i="12"/>
  <c r="V323" i="12"/>
  <c r="AR331" i="12"/>
  <c r="AJ331" i="12"/>
  <c r="X331" i="12"/>
  <c r="AQ330" i="12"/>
  <c r="AE330" i="12"/>
  <c r="S330" i="12"/>
  <c r="AP329" i="12"/>
  <c r="Z329" i="12"/>
  <c r="AW328" i="12"/>
  <c r="AK328" i="12"/>
  <c r="AC328" i="12"/>
  <c r="AT324" i="12"/>
  <c r="AD324" i="12"/>
  <c r="V324" i="12"/>
  <c r="AS323" i="12"/>
  <c r="AK323" i="12"/>
  <c r="AG323" i="12"/>
  <c r="U323" i="12"/>
  <c r="AQ331" i="12"/>
  <c r="AE331" i="12"/>
  <c r="W331" i="12"/>
  <c r="S331" i="12"/>
  <c r="AD330" i="12"/>
  <c r="V330" i="12"/>
  <c r="AC329" i="12"/>
  <c r="AN328" i="12"/>
  <c r="X328" i="12"/>
  <c r="AL330" i="12"/>
  <c r="AO329" i="12"/>
  <c r="AG329" i="12"/>
  <c r="AV328" i="12"/>
  <c r="AF328"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<sst xmlns="http://schemas.openxmlformats.org/spreadsheetml/2006/main" count="1440" uniqueCount="220">
  <si>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</si>
  <si>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</si>
  <si>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</si>
  <si>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</si>
  <si>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</si>
  <si>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</si>
  <si>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</si>
  <si>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</si>
  <si>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</si>
  <si>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</si>
  <si>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</si>
  <si>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</si>
  <si>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</si>
  <si>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</si>
  <si>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</si>
  <si>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</si>
  <si>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</si>
  <si>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</si>
  <si>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</si>
  <si>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</si>
  <si>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</si>
  <si>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</si>
  <si>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</si>
  <si>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</si>
  <si>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</si>
  <si>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</si>
  <si>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</si>
  <si>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</si>
  <si>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</si>
  <si>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</si>
  <si>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</si>
  <si>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</si>
  <si>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</si>
  <si>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</si>
  <si>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</si>
  <si>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</si>
  <si>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</si>
  <si>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</si>
  <si>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</si>
  <si>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</si>
  <si>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</si>
  <si>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</si>
  <si>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</si>
  <si>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</si>
  <si>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</si>
  <si>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</si>
  <si>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</si>
  <si>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</si>
  <si>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</si>
  <si>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</si>
  <si>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</si>
  <si>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</si>
  <si>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</si>
  <si>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</si>
  <si>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</si>
  <si>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</si>
  <si>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</si>
  <si>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</si>
  <si>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</si>
  <si>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</si>
  <si>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</si>
  <si>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</si>
  <si>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</si>
  <si>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</si>
  <si>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</si>
  <si>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</si>
  <si>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</si>
  <si>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</si>
  <si>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</si>
  <si>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</si>
  <si>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</si>
  <si>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</si>
  <si>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</si>
  <si>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</si>
  <si>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</si>
  <si>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</si>
  <si>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</si>
  <si>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</si>
  <si>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</si>
  <si>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</si>
  <si>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</si>
  <si>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</si>
  <si>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</si>
  <si>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</si>
  <si>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</si>
  <si>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</si>
  <si>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</si>
  <si>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</si>
  <si>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</si>
  <si>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</si>
  <si>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</si>
  <si>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</si>
  <si>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</si>
  <si>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</si>
  <si>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</si>
  <si>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</si>
  <si>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</si>
  <si>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</si>
  <si>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</si>
  <si>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</si>
  <si>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</si>
  <si>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</si>
  <si>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</si>
  <si>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</si>
  <si>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</si>
  <si>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</si>
  <si>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</si>
  <si>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</si>
  <si>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</si>
  <si>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</si>
  <si>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</si>
  <si>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</si>
  <si>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</si>
  <si>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</si>
  <si>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</si>
  <si>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</si>
  <si>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</si>
  <si>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</si>
  <si>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</si>
  <si>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</si>
  <si>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</si>
  <si>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</si>
  <si>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</si>
  <si>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</si>
  <si>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</si>
  <si>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</si>
  <si>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</si>
  <si>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</si>
  <si>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</si>
  <si>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</si>
  <si>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</si>
  <si>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</si>
  <si>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</si>
  <si>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</si>
  <si>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</si>
  <si>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</si>
  <si>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</si>
  <si>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</si>
  <si>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</si>
  <si>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</si>
  <si>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</si>
  <si>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</si>
  <si>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</si>
  <si>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</si>
  <si>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</si>
  <si>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</si>
  <si>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</si>
  <si>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</si>
  <si>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</si>
  <si>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</si>
  <si>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</si>
  <si>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</si>
  <si>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</si>
  <si>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</si>
  <si>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</si>
  <si>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</si>
  <si>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</si>
  <si>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</si>
  <si>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</si>
  <si>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</si>
  <si>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</si>
  <si>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</si>
  <si>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</si>
  <si>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</si>
  <si>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</si>
  <si>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</si>
  <si>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</si>
  <si>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</si>
  <si>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</si>
  <si>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</si>
  <si>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</si>
  <si>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</si>
  <si>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</si>
  <si>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</si>
  <si>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</si>
  <si>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</si>
  <si>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</si>
  <si>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</si>
  <si>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</si>
  <si>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</si>
  <si>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</si>
  <si>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</si>
  <si>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</si>
  <si>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</si>
  <si>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</si>
  <si>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</si>
  <si>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</si>
  <si>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</si>
  <si>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</si>
  <si>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</si>
  <si>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</si>
  <si>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</si>
  <si>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</si>
  <si>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</si>
  <si>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</si>
  <si>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</si>
  <si>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</si>
  <si>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</si>
  <si>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</si>
  <si>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</si>
  <si>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</si>
  <si>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</si>
  <si>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</si>
  <si>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</si>
  <si>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</si>
  <si>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</si>
  <si>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</si>
  <si>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</si>
  <si>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</si>
  <si>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</si>
  <si>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</si>
  <si>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</si>
  <si>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</si>
  <si>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</si>
  <si>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</si>
  <si>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</si>
  <si>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</si>
  <si>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</si>
  <si>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</si>
  <si>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認知症対応型通所介護</t>
    <rPh sb="0" eb="3">
      <t>ニンチショウ</t>
    </rPh>
    <rPh sb="3" eb="5">
      <t>タイオウ</t>
    </rPh>
    <rPh sb="5" eb="6">
      <t>ガタ</t>
    </rPh>
    <rPh sb="6" eb="8">
      <t>ツウショ</t>
    </rPh>
    <rPh sb="8" eb="1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</si>
</sst>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290" t="s">
        <v>219</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7</v>
      </c>
      <c r="AA2" s="292"/>
      <c r="AB2" s="129" t="s">
        <v>65</v>
      </c>
      <c r="AC2" s="293">
        <f>IF(Z2=0,"",YEAR(DATE(2018+Z2,1,1)))</f>
        <v>2025</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294" t="s">
        <v>160</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294" t="s">
        <v>162</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185</v>
      </c>
      <c r="D17" s="350"/>
      <c r="E17" s="351"/>
      <c r="F17" s="174"/>
      <c r="G17" s="358" t="s">
        <v>186</v>
      </c>
      <c r="H17" s="361" t="s">
        <v>187</v>
      </c>
      <c r="I17" s="350"/>
      <c r="J17" s="350"/>
      <c r="K17" s="351"/>
      <c r="L17" s="361" t="s">
        <v>188</v>
      </c>
      <c r="M17" s="350"/>
      <c r="N17" s="350"/>
      <c r="O17" s="364"/>
      <c r="P17" s="367"/>
      <c r="Q17" s="368"/>
      <c r="R17" s="369"/>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190</v>
      </c>
      <c r="BA17" s="386"/>
      <c r="BB17" s="308" t="s">
        <v>191</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124</v>
      </c>
      <c r="H22" s="340" t="s">
        <v>106</v>
      </c>
      <c r="I22" s="341"/>
      <c r="J22" s="341"/>
      <c r="K22" s="342"/>
      <c r="L22" s="397" t="s">
        <v>125</v>
      </c>
      <c r="M22" s="398"/>
      <c r="N22" s="398"/>
      <c r="O22" s="399"/>
      <c r="P22" s="403" t="s">
        <v>49</v>
      </c>
      <c r="Q22" s="404"/>
      <c r="R22" s="405"/>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IF($BB$3="４週",AX23/4,IF($BB$3="暦月",【記載例】認知症対応型通所介護!AX23/(【記載例】認知症対応型通所介護!$BB$8/7),""))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IF($BB$3="４週",AX24/4,IF($BB$3="暦月",【記載例】認知症対応型通所介護!AX24/(【記載例】認知症対応型通所介護!$BB$8/7),""))</f>
        <v>35</v>
      </c>
      <c r="BA24" s="407"/>
      <c r="BB24" s="323"/>
      <c r="BC24" s="324"/>
      <c r="BD24" s="324"/>
      <c r="BE24" s="324"/>
      <c r="BF24" s="325"/>
    </row>
    <row r="25" spans="2:58" ht="20.25" customHeight="1" x14ac:dyDescent="0.4">
      <c r="B25" s="408">
        <f>B22+1</f>
        <v>2</v>
      </c>
      <c r="C25" s="436" t="s">
        <v>60</v>
      </c>
      <c r="D25" s="437"/>
      <c r="E25" s="438"/>
      <c r="F25" s="121"/>
      <c r="G25" s="442" t="s">
        <v>124</v>
      </c>
      <c r="H25" s="444" t="s">
        <v>127</v>
      </c>
      <c r="I25" s="344"/>
      <c r="J25" s="344"/>
      <c r="K25" s="345"/>
      <c r="L25" s="445" t="s">
        <v>129</v>
      </c>
      <c r="M25" s="446"/>
      <c r="N25" s="446"/>
      <c r="O25" s="447"/>
      <c r="P25" s="451" t="s">
        <v>49</v>
      </c>
      <c r="Q25" s="452"/>
      <c r="R25" s="453"/>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IF($BB$3="４週",AX26/4,IF($BB$3="暦月",【記載例】認知症対応型通所介護!AX26/(【記載例】認知症対応型通所介護!$BB$8/7),""))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IF($BB$3="４週",AX27/4,IF($BB$3="暦月",【記載例】認知症対応型通所介護!AX27/(【記載例】認知症対応型通所介護!$BB$8/7),""))</f>
        <v>35</v>
      </c>
      <c r="BA27" s="407"/>
      <c r="BB27" s="323"/>
      <c r="BC27" s="324"/>
      <c r="BD27" s="324"/>
      <c r="BE27" s="324"/>
      <c r="BF27" s="325"/>
    </row>
    <row r="28" spans="2:58" ht="20.25" customHeight="1" x14ac:dyDescent="0.4">
      <c r="B28" s="408">
        <f>B25+1</f>
        <v>3</v>
      </c>
      <c r="C28" s="413" t="s">
        <v>60</v>
      </c>
      <c r="D28" s="414"/>
      <c r="E28" s="415"/>
      <c r="F28" s="121"/>
      <c r="G28" s="442" t="s">
        <v>123</v>
      </c>
      <c r="H28" s="444" t="s">
        <v>167</v>
      </c>
      <c r="I28" s="344"/>
      <c r="J28" s="344"/>
      <c r="K28" s="345"/>
      <c r="L28" s="445" t="s">
        <v>130</v>
      </c>
      <c r="M28" s="446"/>
      <c r="N28" s="446"/>
      <c r="O28" s="447"/>
      <c r="P28" s="451" t="s">
        <v>49</v>
      </c>
      <c r="Q28" s="452"/>
      <c r="R28" s="453"/>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409"/>
      <c r="AY28" s="410"/>
      <c r="AZ28" s="411"/>
      <c r="BA28" s="412"/>
      <c r="BB28" s="439" t="s">
        <v>138</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IF($BB$3="４週",AX29/4,IF($BB$3="暦月",【記載例】認知症対応型通所介護!AX29/(【記載例】認知症対応型通所介護!$BB$8/7),""))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IF($BB$3="４週",AX30/4,IF($BB$3="暦月",【記載例】認知症対応型通所介護!AX30/(【記載例】認知症対応型通所介護!$BB$8/7),""))</f>
        <v>14</v>
      </c>
      <c r="BA30" s="407"/>
      <c r="BB30" s="323"/>
      <c r="BC30" s="324"/>
      <c r="BD30" s="324"/>
      <c r="BE30" s="324"/>
      <c r="BF30" s="325"/>
    </row>
    <row r="31" spans="2:58" ht="20.25" customHeight="1" x14ac:dyDescent="0.4">
      <c r="B31" s="408">
        <f>B28+1</f>
        <v>4</v>
      </c>
      <c r="C31" s="413" t="s">
        <v>5</v>
      </c>
      <c r="D31" s="414"/>
      <c r="E31" s="415"/>
      <c r="F31" s="121"/>
      <c r="G31" s="442" t="s">
        <v>123</v>
      </c>
      <c r="H31" s="444" t="s">
        <v>14</v>
      </c>
      <c r="I31" s="344"/>
      <c r="J31" s="344"/>
      <c r="K31" s="345"/>
      <c r="L31" s="445" t="s">
        <v>131</v>
      </c>
      <c r="M31" s="446"/>
      <c r="N31" s="446"/>
      <c r="O31" s="447"/>
      <c r="P31" s="451" t="s">
        <v>49</v>
      </c>
      <c r="Q31" s="452"/>
      <c r="R31" s="453"/>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409"/>
      <c r="AY31" s="410"/>
      <c r="AZ31" s="411"/>
      <c r="BA31" s="412"/>
      <c r="BB31" s="439" t="s">
        <v>141</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IF($BB$3="４週",AX32/4,IF($BB$3="暦月",【記載例】認知症対応型通所介護!AX32/(【記載例】認知症対応型通所介護!$BB$8/7),""))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IF($BB$3="４週",AX33/4,IF($BB$3="暦月",【記載例】認知症対応型通所介護!AX33/(【記載例】認知症対応型通所介護!$BB$8/7),""))</f>
        <v>16</v>
      </c>
      <c r="BA33" s="407"/>
      <c r="BB33" s="323"/>
      <c r="BC33" s="324"/>
      <c r="BD33" s="324"/>
      <c r="BE33" s="324"/>
      <c r="BF33" s="325"/>
    </row>
    <row r="34" spans="2:58" ht="20.25" customHeight="1" x14ac:dyDescent="0.4">
      <c r="B34" s="408">
        <f>B31+1</f>
        <v>5</v>
      </c>
      <c r="C34" s="413" t="s">
        <v>5</v>
      </c>
      <c r="D34" s="414"/>
      <c r="E34" s="415"/>
      <c r="F34" s="121"/>
      <c r="G34" s="442" t="s">
        <v>216</v>
      </c>
      <c r="H34" s="444" t="s">
        <v>6</v>
      </c>
      <c r="I34" s="344"/>
      <c r="J34" s="344"/>
      <c r="K34" s="345"/>
      <c r="L34" s="445" t="s">
        <v>133</v>
      </c>
      <c r="M34" s="446"/>
      <c r="N34" s="446"/>
      <c r="O34" s="447"/>
      <c r="P34" s="451" t="s">
        <v>49</v>
      </c>
      <c r="Q34" s="452"/>
      <c r="R34" s="453"/>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409"/>
      <c r="AY34" s="410"/>
      <c r="AZ34" s="411"/>
      <c r="BA34" s="412"/>
      <c r="BB34" s="439" t="s">
        <v>136</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IF($BB$3="４週",AX35/4,IF($BB$3="暦月",【記載例】認知症対応型通所介護!AX35/(【記載例】認知症対応型通所介護!$BB$8/7),""))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IF($BB$3="４週",AX36/4,IF($BB$3="暦月",【記載例】認知症対応型通所介護!AX36/(【記載例】認知症対応型通所介護!$BB$8/7),""))</f>
        <v>12</v>
      </c>
      <c r="BA36" s="407"/>
      <c r="BB36" s="323"/>
      <c r="BC36" s="324"/>
      <c r="BD36" s="324"/>
      <c r="BE36" s="324"/>
      <c r="BF36" s="325"/>
    </row>
    <row r="37" spans="2:58" ht="20.25" customHeight="1" x14ac:dyDescent="0.4">
      <c r="B37" s="408">
        <f>B34+1</f>
        <v>6</v>
      </c>
      <c r="C37" s="413" t="s">
        <v>61</v>
      </c>
      <c r="D37" s="414"/>
      <c r="E37" s="415"/>
      <c r="F37" s="121"/>
      <c r="G37" s="442" t="s">
        <v>123</v>
      </c>
      <c r="H37" s="444" t="s">
        <v>106</v>
      </c>
      <c r="I37" s="344"/>
      <c r="J37" s="344"/>
      <c r="K37" s="345"/>
      <c r="L37" s="445" t="s">
        <v>130</v>
      </c>
      <c r="M37" s="446"/>
      <c r="N37" s="446"/>
      <c r="O37" s="447"/>
      <c r="P37" s="451" t="s">
        <v>49</v>
      </c>
      <c r="Q37" s="452"/>
      <c r="R37" s="453"/>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409"/>
      <c r="AY37" s="410"/>
      <c r="AZ37" s="411"/>
      <c r="BA37" s="412"/>
      <c r="BB37" s="439" t="s">
        <v>139</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IF($BB$3="４週",AX38/4,IF($BB$3="暦月",【記載例】認知症対応型通所介護!AX38/(【記載例】認知症対応型通所介護!$BB$8/7),""))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IF($BB$3="４週",AX39/4,IF($BB$3="暦月",【記載例】認知症対応型通所介護!AX39/(【記載例】認知症対応型通所介護!$BB$8/7),""))</f>
        <v>21</v>
      </c>
      <c r="BA39" s="407"/>
      <c r="BB39" s="323"/>
      <c r="BC39" s="324"/>
      <c r="BD39" s="324"/>
      <c r="BE39" s="324"/>
      <c r="BF39" s="325"/>
    </row>
    <row r="40" spans="2:58" ht="20.25" customHeight="1" x14ac:dyDescent="0.4">
      <c r="B40" s="408">
        <f>B37+1</f>
        <v>7</v>
      </c>
      <c r="C40" s="413" t="s">
        <v>61</v>
      </c>
      <c r="D40" s="414"/>
      <c r="E40" s="415"/>
      <c r="F40" s="121"/>
      <c r="G40" s="442" t="s">
        <v>123</v>
      </c>
      <c r="H40" s="444" t="s">
        <v>106</v>
      </c>
      <c r="I40" s="344"/>
      <c r="J40" s="344"/>
      <c r="K40" s="345"/>
      <c r="L40" s="445" t="s">
        <v>132</v>
      </c>
      <c r="M40" s="446"/>
      <c r="N40" s="446"/>
      <c r="O40" s="447"/>
      <c r="P40" s="451" t="s">
        <v>49</v>
      </c>
      <c r="Q40" s="452"/>
      <c r="R40" s="453"/>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409"/>
      <c r="AY40" s="410"/>
      <c r="AZ40" s="411"/>
      <c r="BA40" s="412"/>
      <c r="BB40" s="439" t="s">
        <v>140</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IF($BB$3="４週",AX41/4,IF($BB$3="暦月",【記載例】認知症対応型通所介護!AX41/(【記載例】認知症対応型通所介護!$BB$8/7),""))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IF($BB$3="４週",AX42/4,IF($BB$3="暦月",【記載例】認知症対応型通所介護!AX42/(【記載例】認知症対応型通所介護!$BB$8/7),""))</f>
        <v>7</v>
      </c>
      <c r="BA42" s="407"/>
      <c r="BB42" s="323"/>
      <c r="BC42" s="324"/>
      <c r="BD42" s="324"/>
      <c r="BE42" s="324"/>
      <c r="BF42" s="325"/>
    </row>
    <row r="43" spans="2:58" ht="20.25" customHeight="1" x14ac:dyDescent="0.4">
      <c r="B43" s="408">
        <f>B40+1</f>
        <v>8</v>
      </c>
      <c r="C43" s="413" t="s">
        <v>61</v>
      </c>
      <c r="D43" s="414"/>
      <c r="E43" s="415"/>
      <c r="F43" s="121"/>
      <c r="G43" s="442" t="s">
        <v>124</v>
      </c>
      <c r="H43" s="444" t="s">
        <v>32</v>
      </c>
      <c r="I43" s="344"/>
      <c r="J43" s="344"/>
      <c r="K43" s="345"/>
      <c r="L43" s="445" t="s">
        <v>134</v>
      </c>
      <c r="M43" s="446"/>
      <c r="N43" s="446"/>
      <c r="O43" s="447"/>
      <c r="P43" s="451" t="s">
        <v>49</v>
      </c>
      <c r="Q43" s="452"/>
      <c r="R43" s="453"/>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IF($BB$3="４週",AX44/4,IF($BB$3="暦月",【記載例】認知症対応型通所介護!AX44/(【記載例】認知症対応型通所介護!$BB$8/7),""))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IF($BB$3="４週",AX45/4,IF($BB$3="暦月",【記載例】認知症対応型通所介護!AX45/(【記載例】認知症対応型通所介護!$BB$8/7),""))</f>
        <v>35</v>
      </c>
      <c r="BA45" s="407"/>
      <c r="BB45" s="323"/>
      <c r="BC45" s="324"/>
      <c r="BD45" s="324"/>
      <c r="BE45" s="324"/>
      <c r="BF45" s="325"/>
    </row>
    <row r="46" spans="2:58" ht="20.25" customHeight="1" x14ac:dyDescent="0.4">
      <c r="B46" s="408">
        <f>B43+1</f>
        <v>9</v>
      </c>
      <c r="C46" s="413" t="s">
        <v>61</v>
      </c>
      <c r="D46" s="414"/>
      <c r="E46" s="415"/>
      <c r="F46" s="121"/>
      <c r="G46" s="442" t="s">
        <v>124</v>
      </c>
      <c r="H46" s="444" t="s">
        <v>106</v>
      </c>
      <c r="I46" s="344"/>
      <c r="J46" s="344"/>
      <c r="K46" s="345"/>
      <c r="L46" s="445" t="s">
        <v>135</v>
      </c>
      <c r="M46" s="446"/>
      <c r="N46" s="446"/>
      <c r="O46" s="447"/>
      <c r="P46" s="451" t="s">
        <v>49</v>
      </c>
      <c r="Q46" s="452"/>
      <c r="R46" s="453"/>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IF($BB$3="４週",AX47/4,IF($BB$3="暦月",【記載例】認知症対応型通所介護!AX47/(【記載例】認知症対応型通所介護!$BB$8/7),""))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IF($BB$3="４週",AX48/4,IF($BB$3="暦月",【記載例】認知症対応型通所介護!AX48/(【記載例】認知症対応型通所介護!$BB$8/7),""))</f>
        <v>35</v>
      </c>
      <c r="BA48" s="407"/>
      <c r="BB48" s="323"/>
      <c r="BC48" s="324"/>
      <c r="BD48" s="324"/>
      <c r="BE48" s="324"/>
      <c r="BF48" s="325"/>
    </row>
    <row r="49" spans="2:58" ht="20.25" customHeight="1" x14ac:dyDescent="0.4">
      <c r="B49" s="408">
        <f>B46+1</f>
        <v>10</v>
      </c>
      <c r="C49" s="413" t="s">
        <v>62</v>
      </c>
      <c r="D49" s="414"/>
      <c r="E49" s="415"/>
      <c r="F49" s="121"/>
      <c r="G49" s="442" t="s">
        <v>123</v>
      </c>
      <c r="H49" s="444" t="s">
        <v>14</v>
      </c>
      <c r="I49" s="344"/>
      <c r="J49" s="344"/>
      <c r="K49" s="345"/>
      <c r="L49" s="445" t="s">
        <v>131</v>
      </c>
      <c r="M49" s="446"/>
      <c r="N49" s="446"/>
      <c r="O49" s="447"/>
      <c r="P49" s="451" t="s">
        <v>49</v>
      </c>
      <c r="Q49" s="452"/>
      <c r="R49" s="453"/>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409"/>
      <c r="AY49" s="410"/>
      <c r="AZ49" s="411"/>
      <c r="BA49" s="412"/>
      <c r="BB49" s="439" t="s">
        <v>142</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IF($BB$3="４週",AX50/4,IF($BB$3="暦月",【記載例】認知症対応型通所介護!AX50/(【記載例】認知症対応型通所介護!$BB$8/7),""))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IF($BB$3="４週",AX51/4,IF($BB$3="暦月",【記載例】認知症対応型通所介護!AX51/(【記載例】認知症対応型通所介護!$BB$8/7),""))</f>
        <v>12</v>
      </c>
      <c r="BA51" s="407"/>
      <c r="BB51" s="323"/>
      <c r="BC51" s="324"/>
      <c r="BD51" s="324"/>
      <c r="BE51" s="324"/>
      <c r="BF51" s="325"/>
    </row>
    <row r="52" spans="2:58" ht="20.25" customHeight="1" x14ac:dyDescent="0.4">
      <c r="B52" s="408">
        <f>B49+1</f>
        <v>11</v>
      </c>
      <c r="C52" s="413" t="s">
        <v>62</v>
      </c>
      <c r="D52" s="414"/>
      <c r="E52" s="415"/>
      <c r="F52" s="121"/>
      <c r="G52" s="442" t="s">
        <v>216</v>
      </c>
      <c r="H52" s="444" t="s">
        <v>14</v>
      </c>
      <c r="I52" s="344"/>
      <c r="J52" s="344"/>
      <c r="K52" s="345"/>
      <c r="L52" s="445" t="s">
        <v>133</v>
      </c>
      <c r="M52" s="446"/>
      <c r="N52" s="446"/>
      <c r="O52" s="447"/>
      <c r="P52" s="451" t="s">
        <v>49</v>
      </c>
      <c r="Q52" s="452"/>
      <c r="R52" s="453"/>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409"/>
      <c r="AY52" s="410"/>
      <c r="AZ52" s="411"/>
      <c r="BA52" s="412"/>
      <c r="BB52" s="439" t="s">
        <v>137</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IF($BB$3="４週",AX53/4,IF($BB$3="暦月",【記載例】認知症対応型通所介護!AX53/(【記載例】認知症対応型通所介護!$BB$8/7),""))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IF($BB$3="４週",AX54/4,IF($BB$3="暦月",【記載例】認知症対応型通所介護!AX54/(【記載例】認知症対応型通所介護!$BB$8/7),""))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IF($BB$3="４週",AX56/4,IF($BB$3="暦月",【記載例】認知症対応型通所介護!AX56/(【記載例】認知症対応型通所介護!$BB$8/7),""))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IF($BB$3="４週",AX57/4,IF($BB$3="暦月",【記載例】認知症対応型通所介護!AX57/(【記載例】認知症対応型通所介護!$BB$8/7),""))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IF($BB$3="４週",AX59/4,IF($BB$3="暦月",【記載例】認知症対応型通所介護!AX59/(【記載例】認知症対応型通所介護!$BB$8/7),""))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IF($BB$3="４週",AX60/4,IF($BB$3="暦月",【記載例】認知症対応型通所介護!AX60/(【記載例】認知症対応型通所介護!$BB$8/7),""))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192</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IF(AX62="","",IF($BB$3="４週",AX62/4,IF($BB$3="暦月",AX62/(【記載例】認知症対応型通所介護!$BB$8/7),"")))</f>
        <v>49</v>
      </c>
      <c r="BA62" s="483"/>
      <c r="BB62" s="465"/>
      <c r="BC62" s="466"/>
      <c r="BD62" s="466"/>
      <c r="BE62" s="466"/>
      <c r="BF62" s="467"/>
    </row>
    <row r="63" spans="2:58" ht="20.25" customHeight="1" x14ac:dyDescent="0.4">
      <c r="B63" s="197"/>
      <c r="C63" s="198"/>
      <c r="D63" s="198"/>
      <c r="E63" s="198"/>
      <c r="F63" s="198"/>
      <c r="G63" s="454" t="s">
        <v>193</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IF(AX63="","",IF($BB$3="４週",AX63/4,IF($BB$3="暦月",AX63/(【記載例】認知症対応型通所介護!$BB$8/7),"")))</f>
        <v>98</v>
      </c>
      <c r="BA63" s="487"/>
      <c r="BB63" s="468"/>
      <c r="BC63" s="469"/>
      <c r="BD63" s="469"/>
      <c r="BE63" s="469"/>
      <c r="BF63" s="470"/>
    </row>
    <row r="64" spans="2:58" ht="20.25" customHeight="1" x14ac:dyDescent="0.4">
      <c r="B64" s="197"/>
      <c r="C64" s="198"/>
      <c r="D64" s="198"/>
      <c r="E64" s="198"/>
      <c r="F64" s="198"/>
      <c r="G64" s="454" t="s">
        <v>195</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196</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197</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198</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5" t="s">
        <v>52</v>
      </c>
      <c r="F4" s="505"/>
      <c r="G4" s="505"/>
      <c r="H4" s="505"/>
      <c r="I4" s="505"/>
      <c r="J4" s="505"/>
      <c r="K4" s="505"/>
      <c r="M4" s="505" t="s">
        <v>51</v>
      </c>
      <c r="N4" s="505"/>
      <c r="O4" s="505"/>
      <c r="Q4" s="505" t="s">
        <v>82</v>
      </c>
      <c r="R4" s="505"/>
      <c r="S4" s="505"/>
      <c r="T4" s="505"/>
      <c r="U4" s="505"/>
      <c r="W4" s="505"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219</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7</v>
      </c>
      <c r="AA2" s="292"/>
      <c r="AB2" s="101" t="s">
        <v>65</v>
      </c>
      <c r="AC2" s="641">
        <f>IF(Z2=0,"",YEAR(DATE(2018+Z2,1,1)))</f>
        <v>2025</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160</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4" t="s">
        <v>162</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185</v>
      </c>
      <c r="D17" s="611"/>
      <c r="E17" s="612"/>
      <c r="F17" s="117"/>
      <c r="G17" s="619" t="s">
        <v>186</v>
      </c>
      <c r="H17" s="622" t="s">
        <v>187</v>
      </c>
      <c r="I17" s="611"/>
      <c r="J17" s="611"/>
      <c r="K17" s="612"/>
      <c r="L17" s="622" t="s">
        <v>188</v>
      </c>
      <c r="M17" s="611"/>
      <c r="N17" s="611"/>
      <c r="O17" s="625"/>
      <c r="P17" s="628"/>
      <c r="Q17" s="629"/>
      <c r="R17" s="630"/>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190</v>
      </c>
      <c r="BA17" s="593"/>
      <c r="BB17" s="598" t="s">
        <v>191</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IF($BB$3="４週",AX23/4,IF($BB$3="暦月",'認知症対応型通所介護（100名）'!AX23/('認知症対応型通所介護（100名）'!$BB$8/7),""))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IF($BB$3="４週",AX24/4,IF($BB$3="暦月",'認知症対応型通所介護（100名）'!AX24/('認知症対応型通所介護（100名）'!$BB$8/7),""))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IF($BB$3="４週",AX26/4,IF($BB$3="暦月",'認知症対応型通所介護（100名）'!AX26/('認知症対応型通所介護（100名）'!$BB$8/7),""))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IF($BB$3="４週",AX27/4,IF($BB$3="暦月",'認知症対応型通所介護（100名）'!AX27/('認知症対応型通所介護（100名）'!$BB$8/7),""))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IF($BB$3="４週",AX29/4,IF($BB$3="暦月",'認知症対応型通所介護（100名）'!AX29/('認知症対応型通所介護（100名）'!$BB$8/7),""))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IF($BB$3="４週",AX30/4,IF($BB$3="暦月",'認知症対応型通所介護（100名）'!AX30/('認知症対応型通所介護（100名）'!$BB$8/7),""))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IF($BB$3="４週",AX32/4,IF($BB$3="暦月",'認知症対応型通所介護（100名）'!AX32/('認知症対応型通所介護（100名）'!$BB$8/7),""))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IF($BB$3="４週",AX33/4,IF($BB$3="暦月",'認知症対応型通所介護（100名）'!AX33/('認知症対応型通所介護（100名）'!$BB$8/7),""))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IF($BB$3="４週",AX35/4,IF($BB$3="暦月",'認知症対応型通所介護（100名）'!AX35/('認知症対応型通所介護（100名）'!$BB$8/7),""))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IF($BB$3="４週",AX36/4,IF($BB$3="暦月",'認知症対応型通所介護（100名）'!AX36/('認知症対応型通所介護（100名）'!$BB$8/7),""))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IF($BB$3="４週",AX38/4,IF($BB$3="暦月",'認知症対応型通所介護（100名）'!AX38/('認知症対応型通所介護（100名）'!$BB$8/7),""))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IF($BB$3="４週",AX39/4,IF($BB$3="暦月",'認知症対応型通所介護（100名）'!AX39/('認知症対応型通所介護（100名）'!$BB$8/7),""))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IF($BB$3="４週",AX41/4,IF($BB$3="暦月",'認知症対応型通所介護（100名）'!AX41/('認知症対応型通所介護（100名）'!$BB$8/7),""))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IF($BB$3="４週",AX42/4,IF($BB$3="暦月",'認知症対応型通所介護（100名）'!AX42/('認知症対応型通所介護（100名）'!$BB$8/7),""))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IF($BB$3="４週",AX44/4,IF($BB$3="暦月",'認知症対応型通所介護（100名）'!AX44/('認知症対応型通所介護（100名）'!$BB$8/7),""))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IF($BB$3="４週",AX45/4,IF($BB$3="暦月",'認知症対応型通所介護（100名）'!AX45/('認知症対応型通所介護（100名）'!$BB$8/7),""))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IF($BB$3="４週",AX47/4,IF($BB$3="暦月",'認知症対応型通所介護（100名）'!AX47/('認知症対応型通所介護（100名）'!$BB$8/7),""))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IF($BB$3="４週",AX48/4,IF($BB$3="暦月",'認知症対応型通所介護（100名）'!AX48/('認知症対応型通所介護（100名）'!$BB$8/7),""))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IF($BB$3="４週",AX50/4,IF($BB$3="暦月",'認知症対応型通所介護（100名）'!AX50/('認知症対応型通所介護（100名）'!$BB$8/7),""))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IF($BB$3="４週",AX51/4,IF($BB$3="暦月",'認知症対応型通所介護（100名）'!AX51/('認知症対応型通所介護（100名）'!$BB$8/7),""))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IF($BB$3="４週",AX53/4,IF($BB$3="暦月",'認知症対応型通所介護（100名）'!AX53/('認知症対応型通所介護（100名）'!$BB$8/7),""))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IF($BB$3="４週",AX54/4,IF($BB$3="暦月",'認知症対応型通所介護（100名）'!AX54/('認知症対応型通所介護（100名）'!$BB$8/7),""))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IF($BB$3="４週",AX56/4,IF($BB$3="暦月",'認知症対応型通所介護（100名）'!AX56/('認知症対応型通所介護（100名）'!$BB$8/7),""))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IF($BB$3="４週",AX57/4,IF($BB$3="暦月",'認知症対応型通所介護（100名）'!AX57/('認知症対応型通所介護（100名）'!$BB$8/7),""))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IF($BB$3="４週",AX59/4,IF($BB$3="暦月",'認知症対応型通所介護（100名）'!AX59/('認知症対応型通所介護（100名）'!$BB$8/7),""))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IF($BB$3="４週",AX60/4,IF($BB$3="暦月",'認知症対応型通所介護（100名）'!AX60/('認知症対応型通所介護（100名）'!$BB$8/7),""))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IF($BB$3="４週",AX62/4,IF($BB$3="暦月",'認知症対応型通所介護（100名）'!AX62/('認知症対応型通所介護（100名）'!$BB$8/7),""))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IF($BB$3="４週",AX63/4,IF($BB$3="暦月",'認知症対応型通所介護（100名）'!AX63/('認知症対応型通所介護（100名）'!$BB$8/7),""))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IF($BB$3="４週",AX65/4,IF($BB$3="暦月",'認知症対応型通所介護（100名）'!AX65/('認知症対応型通所介護（100名）'!$BB$8/7),""))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IF($BB$3="４週",AX66/4,IF($BB$3="暦月",'認知症対応型通所介護（100名）'!AX66/('認知症対応型通所介護（100名）'!$BB$8/7),""))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IF($BB$3="４週",AX68/4,IF($BB$3="暦月",'認知症対応型通所介護（100名）'!AX68/('認知症対応型通所介護（100名）'!$BB$8/7),""))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IF($BB$3="４週",AX69/4,IF($BB$3="暦月",'認知症対応型通所介護（100名）'!AX69/('認知症対応型通所介護（100名）'!$BB$8/7),""))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IF($BB$3="４週",AX71/4,IF($BB$3="暦月",'認知症対応型通所介護（100名）'!AX71/('認知症対応型通所介護（100名）'!$BB$8/7),""))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IF($BB$3="４週",AX72/4,IF($BB$3="暦月",'認知症対応型通所介護（100名）'!AX72/('認知症対応型通所介護（100名）'!$BB$8/7),""))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IF($BB$3="４週",AX74/4,IF($BB$3="暦月",'認知症対応型通所介護（100名）'!AX74/('認知症対応型通所介護（100名）'!$BB$8/7),""))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IF($BB$3="４週",AX75/4,IF($BB$3="暦月",'認知症対応型通所介護（100名）'!AX75/('認知症対応型通所介護（100名）'!$BB$8/7),""))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IF($BB$3="４週",AX77/4,IF($BB$3="暦月",'認知症対応型通所介護（100名）'!AX77/('認知症対応型通所介護（100名）'!$BB$8/7),""))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IF($BB$3="４週",AX78/4,IF($BB$3="暦月",'認知症対応型通所介護（100名）'!AX78/('認知症対応型通所介護（100名）'!$BB$8/7),""))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IF($BB$3="４週",AX80/4,IF($BB$3="暦月",'認知症対応型通所介護（100名）'!AX80/('認知症対応型通所介護（100名）'!$BB$8/7),""))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IF($BB$3="４週",AX81/4,IF($BB$3="暦月",'認知症対応型通所介護（100名）'!AX81/('認知症対応型通所介護（100名）'!$BB$8/7),""))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IF($BB$3="４週",AX83/4,IF($BB$3="暦月",'認知症対応型通所介護（100名）'!AX83/('認知症対応型通所介護（100名）'!$BB$8/7),""))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IF($BB$3="４週",AX84/4,IF($BB$3="暦月",'認知症対応型通所介護（100名）'!AX84/('認知症対応型通所介護（100名）'!$BB$8/7),""))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IF($BB$3="４週",AX86/4,IF($BB$3="暦月",'認知症対応型通所介護（100名）'!AX86/('認知症対応型通所介護（100名）'!$BB$8/7),""))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IF($BB$3="４週",AX87/4,IF($BB$3="暦月",'認知症対応型通所介護（100名）'!AX87/('認知症対応型通所介護（100名）'!$BB$8/7),""))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IF($BB$3="４週",AX89/4,IF($BB$3="暦月",'認知症対応型通所介護（100名）'!AX89/('認知症対応型通所介護（100名）'!$BB$8/7),""))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IF($BB$3="４週",AX90/4,IF($BB$3="暦月",'認知症対応型通所介護（100名）'!AX90/('認知症対応型通所介護（100名）'!$BB$8/7),""))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IF($BB$3="４週",AX92/4,IF($BB$3="暦月",'認知症対応型通所介護（100名）'!AX92/('認知症対応型通所介護（100名）'!$BB$8/7),""))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IF($BB$3="４週",AX93/4,IF($BB$3="暦月",'認知症対応型通所介護（100名）'!AX93/('認知症対応型通所介護（100名）'!$BB$8/7),""))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IF($BB$3="４週",AX95/4,IF($BB$3="暦月",'認知症対応型通所介護（100名）'!AX95/('認知症対応型通所介護（100名）'!$BB$8/7),""))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IF($BB$3="４週",AX96/4,IF($BB$3="暦月",'認知症対応型通所介護（100名）'!AX96/('認知症対応型通所介護（100名）'!$BB$8/7),""))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IF($BB$3="４週",AX98/4,IF($BB$3="暦月",'認知症対応型通所介護（100名）'!AX98/('認知症対応型通所介護（100名）'!$BB$8/7),""))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IF($BB$3="４週",AX99/4,IF($BB$3="暦月",'認知症対応型通所介護（100名）'!AX99/('認知症対応型通所介護（100名）'!$BB$8/7),""))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IF($BB$3="４週",AX101/4,IF($BB$3="暦月",'認知症対応型通所介護（100名）'!AX101/('認知症対応型通所介護（100名）'!$BB$8/7),""))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IF($BB$3="４週",AX102/4,IF($BB$3="暦月",'認知症対応型通所介護（100名）'!AX102/('認知症対応型通所介護（100名）'!$BB$8/7),""))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IF($BB$3="４週",AX104/4,IF($BB$3="暦月",'認知症対応型通所介護（100名）'!AX104/('認知症対応型通所介護（100名）'!$BB$8/7),""))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IF($BB$3="４週",AX105/4,IF($BB$3="暦月",'認知症対応型通所介護（100名）'!AX105/('認知症対応型通所介護（100名）'!$BB$8/7),""))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IF($BB$3="４週",AX107/4,IF($BB$3="暦月",'認知症対応型通所介護（100名）'!AX107/('認知症対応型通所介護（100名）'!$BB$8/7),""))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IF($BB$3="４週",AX108/4,IF($BB$3="暦月",'認知症対応型通所介護（100名）'!AX108/('認知症対応型通所介護（100名）'!$BB$8/7),""))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IF($BB$3="４週",AX110/4,IF($BB$3="暦月",'認知症対応型通所介護（100名）'!AX110/('認知症対応型通所介護（100名）'!$BB$8/7),""))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IF($BB$3="４週",AX111/4,IF($BB$3="暦月",'認知症対応型通所介護（100名）'!AX111/('認知症対応型通所介護（100名）'!$BB$8/7),""))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IF($BB$3="４週",AX113/4,IF($BB$3="暦月",'認知症対応型通所介護（100名）'!AX113/('認知症対応型通所介護（100名）'!$BB$8/7),""))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IF($BB$3="４週",AX114/4,IF($BB$3="暦月",'認知症対応型通所介護（100名）'!AX114/('認知症対応型通所介護（100名）'!$BB$8/7),""))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IF($BB$3="４週",AX116/4,IF($BB$3="暦月",'認知症対応型通所介護（100名）'!AX116/('認知症対応型通所介護（100名）'!$BB$8/7),""))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IF($BB$3="４週",AX117/4,IF($BB$3="暦月",'認知症対応型通所介護（100名）'!AX117/('認知症対応型通所介護（100名）'!$BB$8/7),""))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IF($BB$3="４週",AX119/4,IF($BB$3="暦月",'認知症対応型通所介護（100名）'!AX119/('認知症対応型通所介護（100名）'!$BB$8/7),""))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IF($BB$3="４週",AX120/4,IF($BB$3="暦月",'認知症対応型通所介護（100名）'!AX120/('認知症対応型通所介護（100名）'!$BB$8/7),""))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IF($BB$3="４週",AX122/4,IF($BB$3="暦月",'認知症対応型通所介護（100名）'!AX122/('認知症対応型通所介護（100名）'!$BB$8/7),""))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IF($BB$3="４週",AX123/4,IF($BB$3="暦月",'認知症対応型通所介護（100名）'!AX123/('認知症対応型通所介護（100名）'!$BB$8/7),""))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IF($BB$3="４週",AX125/4,IF($BB$3="暦月",'認知症対応型通所介護（100名）'!AX125/('認知症対応型通所介護（100名）'!$BB$8/7),""))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IF($BB$3="４週",AX126/4,IF($BB$3="暦月",'認知症対応型通所介護（100名）'!AX126/('認知症対応型通所介護（100名）'!$BB$8/7),""))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IF($BB$3="４週",AX128/4,IF($BB$3="暦月",'認知症対応型通所介護（100名）'!AX128/('認知症対応型通所介護（100名）'!$BB$8/7),""))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IF($BB$3="４週",AX129/4,IF($BB$3="暦月",'認知症対応型通所介護（100名）'!AX129/('認知症対応型通所介護（100名）'!$BB$8/7),""))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IF($BB$3="４週",AX131/4,IF($BB$3="暦月",'認知症対応型通所介護（100名）'!AX131/('認知症対応型通所介護（100名）'!$BB$8/7),""))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IF($BB$3="４週",AX132/4,IF($BB$3="暦月",'認知症対応型通所介護（100名）'!AX132/('認知症対応型通所介護（100名）'!$BB$8/7),""))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IF($BB$3="４週",AX134/4,IF($BB$3="暦月",'認知症対応型通所介護（100名）'!AX134/('認知症対応型通所介護（100名）'!$BB$8/7),""))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IF($BB$3="４週",AX135/4,IF($BB$3="暦月",'認知症対応型通所介護（100名）'!AX135/('認知症対応型通所介護（100名）'!$BB$8/7),""))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IF($BB$3="４週",AX137/4,IF($BB$3="暦月",'認知症対応型通所介護（100名）'!AX137/('認知症対応型通所介護（100名）'!$BB$8/7),""))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IF($BB$3="４週",AX138/4,IF($BB$3="暦月",'認知症対応型通所介護（100名）'!AX138/('認知症対応型通所介護（100名）'!$BB$8/7),""))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IF($BB$3="４週",AX140/4,IF($BB$3="暦月",'認知症対応型通所介護（100名）'!AX140/('認知症対応型通所介護（100名）'!$BB$8/7),""))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IF($BB$3="４週",AX141/4,IF($BB$3="暦月",'認知症対応型通所介護（100名）'!AX141/('認知症対応型通所介護（100名）'!$BB$8/7),""))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IF($BB$3="４週",AX143/4,IF($BB$3="暦月",'認知症対応型通所介護（100名）'!AX143/('認知症対応型通所介護（100名）'!$BB$8/7),""))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IF($BB$3="４週",AX144/4,IF($BB$3="暦月",'認知症対応型通所介護（100名）'!AX144/('認知症対応型通所介護（100名）'!$BB$8/7),""))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IF($BB$3="４週",AX146/4,IF($BB$3="暦月",'認知症対応型通所介護（100名）'!AX146/('認知症対応型通所介護（100名）'!$BB$8/7),""))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IF($BB$3="４週",AX147/4,IF($BB$3="暦月",'認知症対応型通所介護（100名）'!AX147/('認知症対応型通所介護（100名）'!$BB$8/7),""))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IF($BB$3="４週",AX149/4,IF($BB$3="暦月",'認知症対応型通所介護（100名）'!AX149/('認知症対応型通所介護（100名）'!$BB$8/7),""))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IF($BB$3="４週",AX150/4,IF($BB$3="暦月",'認知症対応型通所介護（100名）'!AX150/('認知症対応型通所介護（100名）'!$BB$8/7),""))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IF($BB$3="４週",AX152/4,IF($BB$3="暦月",'認知症対応型通所介護（100名）'!AX152/('認知症対応型通所介護（100名）'!$BB$8/7),""))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IF($BB$3="４週",AX153/4,IF($BB$3="暦月",'認知症対応型通所介護（100名）'!AX153/('認知症対応型通所介護（100名）'!$BB$8/7),""))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IF($BB$3="４週",AX155/4,IF($BB$3="暦月",'認知症対応型通所介護（100名）'!AX155/('認知症対応型通所介護（100名）'!$BB$8/7),""))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IF($BB$3="４週",AX156/4,IF($BB$3="暦月",'認知症対応型通所介護（100名）'!AX156/('認知症対応型通所介護（100名）'!$BB$8/7),""))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IF($BB$3="４週",AX158/4,IF($BB$3="暦月",'認知症対応型通所介護（100名）'!AX158/('認知症対応型通所介護（100名）'!$BB$8/7),""))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IF($BB$3="４週",AX159/4,IF($BB$3="暦月",'認知症対応型通所介護（100名）'!AX159/('認知症対応型通所介護（100名）'!$BB$8/7),""))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IF($BB$3="４週",AX161/4,IF($BB$3="暦月",'認知症対応型通所介護（100名）'!AX161/('認知症対応型通所介護（100名）'!$BB$8/7),""))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IF($BB$3="４週",AX162/4,IF($BB$3="暦月",'認知症対応型通所介護（100名）'!AX162/('認知症対応型通所介護（100名）'!$BB$8/7),""))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IF($BB$3="４週",AX164/4,IF($BB$3="暦月",'認知症対応型通所介護（100名）'!AX164/('認知症対応型通所介護（100名）'!$BB$8/7),""))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IF($BB$3="４週",AX165/4,IF($BB$3="暦月",'認知症対応型通所介護（100名）'!AX165/('認知症対応型通所介護（100名）'!$BB$8/7),""))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IF($BB$3="４週",AX167/4,IF($BB$3="暦月",'認知症対応型通所介護（100名）'!AX167/('認知症対応型通所介護（100名）'!$BB$8/7),""))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IF($BB$3="４週",AX168/4,IF($BB$3="暦月",'認知症対応型通所介護（100名）'!AX168/('認知症対応型通所介護（100名）'!$BB$8/7),""))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IF($BB$3="４週",AX170/4,IF($BB$3="暦月",'認知症対応型通所介護（100名）'!AX170/('認知症対応型通所介護（100名）'!$BB$8/7),""))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IF($BB$3="４週",AX171/4,IF($BB$3="暦月",'認知症対応型通所介護（100名）'!AX171/('認知症対応型通所介護（100名）'!$BB$8/7),""))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IF($BB$3="４週",AX173/4,IF($BB$3="暦月",'認知症対応型通所介護（100名）'!AX173/('認知症対応型通所介護（100名）'!$BB$8/7),""))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IF($BB$3="４週",AX174/4,IF($BB$3="暦月",'認知症対応型通所介護（100名）'!AX174/('認知症対応型通所介護（100名）'!$BB$8/7),""))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IF($BB$3="４週",AX176/4,IF($BB$3="暦月",'認知症対応型通所介護（100名）'!AX176/('認知症対応型通所介護（100名）'!$BB$8/7),""))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IF($BB$3="４週",AX177/4,IF($BB$3="暦月",'認知症対応型通所介護（100名）'!AX177/('認知症対応型通所介護（100名）'!$BB$8/7),""))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IF($BB$3="４週",AX179/4,IF($BB$3="暦月",'認知症対応型通所介護（100名）'!AX179/('認知症対応型通所介護（100名）'!$BB$8/7),""))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IF($BB$3="４週",AX180/4,IF($BB$3="暦月",'認知症対応型通所介護（100名）'!AX180/('認知症対応型通所介護（100名）'!$BB$8/7),""))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IF($BB$3="４週",AX182/4,IF($BB$3="暦月",'認知症対応型通所介護（100名）'!AX182/('認知症対応型通所介護（100名）'!$BB$8/7),""))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IF($BB$3="４週",AX183/4,IF($BB$3="暦月",'認知症対応型通所介護（100名）'!AX183/('認知症対応型通所介護（100名）'!$BB$8/7),""))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IF($BB$3="４週",AX185/4,IF($BB$3="暦月",'認知症対応型通所介護（100名）'!AX185/('認知症対応型通所介護（100名）'!$BB$8/7),""))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IF($BB$3="４週",AX186/4,IF($BB$3="暦月",'認知症対応型通所介護（100名）'!AX186/('認知症対応型通所介護（100名）'!$BB$8/7),""))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IF($BB$3="４週",AX188/4,IF($BB$3="暦月",'認知症対応型通所介護（100名）'!AX188/('認知症対応型通所介護（100名）'!$BB$8/7),""))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IF($BB$3="４週",AX189/4,IF($BB$3="暦月",'認知症対応型通所介護（100名）'!AX189/('認知症対応型通所介護（100名）'!$BB$8/7),""))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IF($BB$3="４週",AX191/4,IF($BB$3="暦月",'認知症対応型通所介護（100名）'!AX191/('認知症対応型通所介護（100名）'!$BB$8/7),""))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IF($BB$3="４週",AX192/4,IF($BB$3="暦月",'認知症対応型通所介護（100名）'!AX192/('認知症対応型通所介護（100名）'!$BB$8/7),""))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IF($BB$3="４週",AX194/4,IF($BB$3="暦月",'認知症対応型通所介護（100名）'!AX194/('認知症対応型通所介護（100名）'!$BB$8/7),""))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IF($BB$3="４週",AX195/4,IF($BB$3="暦月",'認知症対応型通所介護（100名）'!AX195/('認知症対応型通所介護（100名）'!$BB$8/7),""))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IF($BB$3="４週",AX197/4,IF($BB$3="暦月",'認知症対応型通所介護（100名）'!AX197/('認知症対応型通所介護（100名）'!$BB$8/7),""))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IF($BB$3="４週",AX198/4,IF($BB$3="暦月",'認知症対応型通所介護（100名）'!AX198/('認知症対応型通所介護（100名）'!$BB$8/7),""))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IF($BB$3="４週",AX200/4,IF($BB$3="暦月",'認知症対応型通所介護（100名）'!AX200/('認知症対応型通所介護（100名）'!$BB$8/7),""))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IF($BB$3="４週",AX201/4,IF($BB$3="暦月",'認知症対応型通所介護（100名）'!AX201/('認知症対応型通所介護（100名）'!$BB$8/7),""))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IF($BB$3="４週",AX203/4,IF($BB$3="暦月",'認知症対応型通所介護（100名）'!AX203/('認知症対応型通所介護（100名）'!$BB$8/7),""))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IF($BB$3="４週",AX204/4,IF($BB$3="暦月",'認知症対応型通所介護（100名）'!AX204/('認知症対応型通所介護（100名）'!$BB$8/7),""))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IF($BB$3="４週",AX206/4,IF($BB$3="暦月",'認知症対応型通所介護（100名）'!AX206/('認知症対応型通所介護（100名）'!$BB$8/7),""))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IF($BB$3="４週",AX207/4,IF($BB$3="暦月",'認知症対応型通所介護（100名）'!AX207/('認知症対応型通所介護（100名）'!$BB$8/7),""))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IF($BB$3="４週",AX209/4,IF($BB$3="暦月",'認知症対応型通所介護（100名）'!AX209/('認知症対応型通所介護（100名）'!$BB$8/7),""))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IF($BB$3="４週",AX210/4,IF($BB$3="暦月",'認知症対応型通所介護（100名）'!AX210/('認知症対応型通所介護（100名）'!$BB$8/7),""))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IF($BB$3="４週",AX212/4,IF($BB$3="暦月",'認知症対応型通所介護（100名）'!AX212/('認知症対応型通所介護（100名）'!$BB$8/7),""))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IF($BB$3="４週",AX213/4,IF($BB$3="暦月",'認知症対応型通所介護（100名）'!AX213/('認知症対応型通所介護（100名）'!$BB$8/7),""))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IF($BB$3="４週",AX215/4,IF($BB$3="暦月",'認知症対応型通所介護（100名）'!AX215/('認知症対応型通所介護（100名）'!$BB$8/7),""))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IF($BB$3="４週",AX216/4,IF($BB$3="暦月",'認知症対応型通所介護（100名）'!AX216/('認知症対応型通所介護（100名）'!$BB$8/7),""))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IF($BB$3="４週",AX218/4,IF($BB$3="暦月",'認知症対応型通所介護（100名）'!AX218/('認知症対応型通所介護（100名）'!$BB$8/7),""))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IF($BB$3="４週",AX219/4,IF($BB$3="暦月",'認知症対応型通所介護（100名）'!AX219/('認知症対応型通所介護（100名）'!$BB$8/7),""))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IF($BB$3="４週",AX221/4,IF($BB$3="暦月",'認知症対応型通所介護（100名）'!AX221/('認知症対応型通所介護（100名）'!$BB$8/7),""))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IF($BB$3="４週",AX222/4,IF($BB$3="暦月",'認知症対応型通所介護（100名）'!AX222/('認知症対応型通所介護（100名）'!$BB$8/7),""))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IF($BB$3="４週",AX224/4,IF($BB$3="暦月",'認知症対応型通所介護（100名）'!AX224/('認知症対応型通所介護（100名）'!$BB$8/7),""))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IF($BB$3="４週",AX225/4,IF($BB$3="暦月",'認知症対応型通所介護（100名）'!AX225/('認知症対応型通所介護（100名）'!$BB$8/7),""))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IF($BB$3="４週",AX227/4,IF($BB$3="暦月",'認知症対応型通所介護（100名）'!AX227/('認知症対応型通所介護（100名）'!$BB$8/7),""))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IF($BB$3="４週",AX228/4,IF($BB$3="暦月",'認知症対応型通所介護（100名）'!AX228/('認知症対応型通所介護（100名）'!$BB$8/7),""))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IF($BB$3="４週",AX230/4,IF($BB$3="暦月",'認知症対応型通所介護（100名）'!AX230/('認知症対応型通所介護（100名）'!$BB$8/7),""))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IF($BB$3="４週",AX231/4,IF($BB$3="暦月",'認知症対応型通所介護（100名）'!AX231/('認知症対応型通所介護（100名）'!$BB$8/7),""))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IF($BB$3="４週",AX233/4,IF($BB$3="暦月",'認知症対応型通所介護（100名）'!AX233/('認知症対応型通所介護（100名）'!$BB$8/7),""))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IF($BB$3="４週",AX234/4,IF($BB$3="暦月",'認知症対応型通所介護（100名）'!AX234/('認知症対応型通所介護（100名）'!$BB$8/7),""))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IF($BB$3="４週",AX236/4,IF($BB$3="暦月",'認知症対応型通所介護（100名）'!AX236/('認知症対応型通所介護（100名）'!$BB$8/7),""))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IF($BB$3="４週",AX237/4,IF($BB$3="暦月",'認知症対応型通所介護（100名）'!AX237/('認知症対応型通所介護（100名）'!$BB$8/7),""))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IF($BB$3="４週",AX239/4,IF($BB$3="暦月",'認知症対応型通所介護（100名）'!AX239/('認知症対応型通所介護（100名）'!$BB$8/7),""))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IF($BB$3="４週",AX240/4,IF($BB$3="暦月",'認知症対応型通所介護（100名）'!AX240/('認知症対応型通所介護（100名）'!$BB$8/7),""))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IF($BB$3="４週",AX242/4,IF($BB$3="暦月",'認知症対応型通所介護（100名）'!AX242/('認知症対応型通所介護（100名）'!$BB$8/7),""))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IF($BB$3="４週",AX243/4,IF($BB$3="暦月",'認知症対応型通所介護（100名）'!AX243/('認知症対応型通所介護（100名）'!$BB$8/7),""))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IF($BB$3="４週",AX245/4,IF($BB$3="暦月",'認知症対応型通所介護（100名）'!AX245/('認知症対応型通所介護（100名）'!$BB$8/7),""))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IF($BB$3="４週",AX246/4,IF($BB$3="暦月",'認知症対応型通所介護（100名）'!AX246/('認知症対応型通所介護（100名）'!$BB$8/7),""))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IF($BB$3="４週",AX248/4,IF($BB$3="暦月",'認知症対応型通所介護（100名）'!AX248/('認知症対応型通所介護（100名）'!$BB$8/7),""))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IF($BB$3="４週",AX249/4,IF($BB$3="暦月",'認知症対応型通所介護（100名）'!AX249/('認知症対応型通所介護（100名）'!$BB$8/7),""))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IF($BB$3="４週",AX251/4,IF($BB$3="暦月",'認知症対応型通所介護（100名）'!AX251/('認知症対応型通所介護（100名）'!$BB$8/7),""))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IF($BB$3="４週",AX252/4,IF($BB$3="暦月",'認知症対応型通所介護（100名）'!AX252/('認知症対応型通所介護（100名）'!$BB$8/7),""))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IF($BB$3="４週",AX254/4,IF($BB$3="暦月",'認知症対応型通所介護（100名）'!AX254/('認知症対応型通所介護（100名）'!$BB$8/7),""))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IF($BB$3="４週",AX255/4,IF($BB$3="暦月",'認知症対応型通所介護（100名）'!AX255/('認知症対応型通所介護（100名）'!$BB$8/7),""))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IF($BB$3="４週",AX257/4,IF($BB$3="暦月",'認知症対応型通所介護（100名）'!AX257/('認知症対応型通所介護（100名）'!$BB$8/7),""))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IF($BB$3="４週",AX258/4,IF($BB$3="暦月",'認知症対応型通所介護（100名）'!AX258/('認知症対応型通所介護（100名）'!$BB$8/7),""))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IF($BB$3="４週",AX260/4,IF($BB$3="暦月",'認知症対応型通所介護（100名）'!AX260/('認知症対応型通所介護（100名）'!$BB$8/7),""))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IF($BB$3="４週",AX261/4,IF($BB$3="暦月",'認知症対応型通所介護（100名）'!AX261/('認知症対応型通所介護（100名）'!$BB$8/7),""))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IF($BB$3="４週",AX263/4,IF($BB$3="暦月",'認知症対応型通所介護（100名）'!AX263/('認知症対応型通所介護（100名）'!$BB$8/7),""))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IF($BB$3="４週",AX264/4,IF($BB$3="暦月",'認知症対応型通所介護（100名）'!AX264/('認知症対応型通所介護（100名）'!$BB$8/7),""))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IF($BB$3="４週",AX266/4,IF($BB$3="暦月",'認知症対応型通所介護（100名）'!AX266/('認知症対応型通所介護（100名）'!$BB$8/7),""))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IF($BB$3="４週",AX267/4,IF($BB$3="暦月",'認知症対応型通所介護（100名）'!AX267/('認知症対応型通所介護（100名）'!$BB$8/7),""))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IF($BB$3="４週",AX269/4,IF($BB$3="暦月",'認知症対応型通所介護（100名）'!AX269/('認知症対応型通所介護（100名）'!$BB$8/7),""))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IF($BB$3="４週",AX270/4,IF($BB$3="暦月",'認知症対応型通所介護（100名）'!AX270/('認知症対応型通所介護（100名）'!$BB$8/7),""))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IF($BB$3="４週",AX272/4,IF($BB$3="暦月",'認知症対応型通所介護（100名）'!AX272/('認知症対応型通所介護（100名）'!$BB$8/7),""))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IF($BB$3="４週",AX273/4,IF($BB$3="暦月",'認知症対応型通所介護（100名）'!AX273/('認知症対応型通所介護（100名）'!$BB$8/7),""))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IF($BB$3="４週",AX275/4,IF($BB$3="暦月",'認知症対応型通所介護（100名）'!AX275/('認知症対応型通所介護（100名）'!$BB$8/7),""))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IF($BB$3="４週",AX276/4,IF($BB$3="暦月",'認知症対応型通所介護（100名）'!AX276/('認知症対応型通所介護（100名）'!$BB$8/7),""))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IF($BB$3="４週",AX278/4,IF($BB$3="暦月",'認知症対応型通所介護（100名）'!AX278/('認知症対応型通所介護（100名）'!$BB$8/7),""))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IF($BB$3="４週",AX279/4,IF($BB$3="暦月",'認知症対応型通所介護（100名）'!AX279/('認知症対応型通所介護（100名）'!$BB$8/7),""))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IF($BB$3="４週",AX281/4,IF($BB$3="暦月",'認知症対応型通所介護（100名）'!AX281/('認知症対応型通所介護（100名）'!$BB$8/7),""))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IF($BB$3="４週",AX282/4,IF($BB$3="暦月",'認知症対応型通所介護（100名）'!AX282/('認知症対応型通所介護（100名）'!$BB$8/7),""))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IF($BB$3="４週",AX284/4,IF($BB$3="暦月",'認知症対応型通所介護（100名）'!AX284/('認知症対応型通所介護（100名）'!$BB$8/7),""))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IF($BB$3="４週",AX285/4,IF($BB$3="暦月",'認知症対応型通所介護（100名）'!AX285/('認知症対応型通所介護（100名）'!$BB$8/7),""))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IF($BB$3="４週",AX287/4,IF($BB$3="暦月",'認知症対応型通所介護（100名）'!AX287/('認知症対応型通所介護（100名）'!$BB$8/7),""))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IF($BB$3="４週",AX288/4,IF($BB$3="暦月",'認知症対応型通所介護（100名）'!AX288/('認知症対応型通所介護（100名）'!$BB$8/7),""))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IF($BB$3="４週",AX290/4,IF($BB$3="暦月",'認知症対応型通所介護（100名）'!AX290/('認知症対応型通所介護（100名）'!$BB$8/7),""))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IF($BB$3="４週",AX291/4,IF($BB$3="暦月",'認知症対応型通所介護（100名）'!AX291/('認知症対応型通所介護（100名）'!$BB$8/7),""))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IF($BB$3="４週",AX293/4,IF($BB$3="暦月",'認知症対応型通所介護（100名）'!AX293/('認知症対応型通所介護（100名）'!$BB$8/7),""))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IF($BB$3="４週",AX294/4,IF($BB$3="暦月",'認知症対応型通所介護（100名）'!AX294/('認知症対応型通所介護（100名）'!$BB$8/7),""))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IF($BB$3="４週",AX296/4,IF($BB$3="暦月",'認知症対応型通所介護（100名）'!AX296/('認知症対応型通所介護（100名）'!$BB$8/7),""))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IF($BB$3="４週",AX297/4,IF($BB$3="暦月",'認知症対応型通所介護（100名）'!AX297/('認知症対応型通所介護（100名）'!$BB$8/7),""))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IF($BB$3="４週",AX299/4,IF($BB$3="暦月",'認知症対応型通所介護（100名）'!AX299/('認知症対応型通所介護（100名）'!$BB$8/7),""))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IF($BB$3="４週",AX300/4,IF($BB$3="暦月",'認知症対応型通所介護（100名）'!AX300/('認知症対応型通所介護（100名）'!$BB$8/7),""))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IF($BB$3="４週",AX302/4,IF($BB$3="暦月",'認知症対応型通所介護（100名）'!AX302/('認知症対応型通所介護（100名）'!$BB$8/7),""))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IF($BB$3="４週",AX303/4,IF($BB$3="暦月",'認知症対応型通所介護（100名）'!AX303/('認知症対応型通所介護（100名）'!$BB$8/7),""))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IF($BB$3="４週",AX305/4,IF($BB$3="暦月",'認知症対応型通所介護（100名）'!AX305/('認知症対応型通所介護（100名）'!$BB$8/7),""))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IF($BB$3="４週",AX306/4,IF($BB$3="暦月",'認知症対応型通所介護（100名）'!AX306/('認知症対応型通所介護（100名）'!$BB$8/7),""))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IF($BB$3="４週",AX308/4,IF($BB$3="暦月",'認知症対応型通所介護（100名）'!AX308/('認知症対応型通所介護（100名）'!$BB$8/7),""))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IF($BB$3="４週",AX309/4,IF($BB$3="暦月",'認知症対応型通所介護（100名）'!AX309/('認知症対応型通所介護（100名）'!$BB$8/7),""))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IF($BB$3="４週",AX311/4,IF($BB$3="暦月",'認知症対応型通所介護（100名）'!AX311/('認知症対応型通所介護（100名）'!$BB$8/7),""))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IF($BB$3="４週",AX312/4,IF($BB$3="暦月",'認知症対応型通所介護（100名）'!AX312/('認知症対応型通所介護（100名）'!$BB$8/7),""))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IF($BB$3="４週",AX314/4,IF($BB$3="暦月",'認知症対応型通所介護（100名）'!AX314/('認知症対応型通所介護（100名）'!$BB$8/7),""))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IF($BB$3="４週",AX315/4,IF($BB$3="暦月",'認知症対応型通所介護（100名）'!AX315/('認知症対応型通所介護（100名）'!$BB$8/7),""))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IF($BB$3="４週",AX317/4,IF($BB$3="暦月",'認知症対応型通所介護（100名）'!AX317/('認知症対応型通所介護（100名）'!$BB$8/7),""))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IF($BB$3="４週",AX318/4,IF($BB$3="暦月",'認知症対応型通所介護（100名）'!AX318/('認知症対応型通所介護（100名）'!$BB$8/7),""))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IF($BB$3="４週",AX320/4,IF($BB$3="暦月",'認知症対応型通所介護（100名）'!AX320/('認知症対応型通所介護（100名）'!$BB$8/7),""))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IF($BB$3="４週",AX321/4,IF($BB$3="暦月",'認知症対応型通所介護（100名）'!AX321/('認知症対応型通所介護（100名）'!$BB$8/7),""))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192</v>
      </c>
      <c r="H323" s="552"/>
      <c r="I323" s="552"/>
      <c r="J323" s="552"/>
      <c r="K323" s="552"/>
      <c r="L323" s="552"/>
      <c r="M323" s="552"/>
      <c r="N323" s="552"/>
      <c r="O323" s="552"/>
      <c r="P323" s="552"/>
      <c r="Q323" s="552"/>
      <c r="R323" s="553"/>
      <c r="S323" s="273" t="str">
        <f t="shared" ref="S323:AW323" si="1">IF(SUMIF($F$22:$F$321, "生活相談員", S22:S321)=0,"",SUMIF($F$22:$F$321,"生活相談員",S22:S321))</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IF(SUMIF($F$22:$F$321, "生活相談員", AX22:AY321)=0,"",SUMIF($F$22:$F$321,"生活相談員",AX22:AY321))</f>
        <v/>
      </c>
      <c r="AY323" s="555"/>
      <c r="AZ323" s="556" t="str">
        <f>IF(AX323="","",IF($BB$3="４週",AX323/4,IF($BB$3="暦月",AX323/('認知症対応型通所介護（100名）'!$BB$8/7),"")))</f>
        <v/>
      </c>
      <c r="BA323" s="557"/>
      <c r="BB323" s="558"/>
      <c r="BC323" s="559"/>
      <c r="BD323" s="559"/>
      <c r="BE323" s="559"/>
      <c r="BF323" s="560"/>
    </row>
    <row r="324" spans="1:73" ht="20.25" customHeight="1" x14ac:dyDescent="0.4">
      <c r="B324" s="55"/>
      <c r="C324" s="27"/>
      <c r="D324" s="27"/>
      <c r="E324" s="27"/>
      <c r="F324" s="27"/>
      <c r="G324" s="567" t="s">
        <v>193</v>
      </c>
      <c r="H324" s="567"/>
      <c r="I324" s="567"/>
      <c r="J324" s="567"/>
      <c r="K324" s="567"/>
      <c r="L324" s="567"/>
      <c r="M324" s="567"/>
      <c r="N324" s="567"/>
      <c r="O324" s="567"/>
      <c r="P324" s="567"/>
      <c r="Q324" s="567"/>
      <c r="R324" s="568"/>
      <c r="S324" s="276" t="str">
        <f t="shared" ref="S324:AW324" si="2">IF(SUMIF($F$22:$F$321, "介護職員", S22:S321)=0,"",SUMIF($F$22:$F$321, "介護職員", S22:S321))</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IF(SUMIF($F$22:$F$321, "介護職員", AX22:AX321)=0,"",SUMIF($F$22:$F$321, "介護職員", AX22:AX321))</f>
        <v/>
      </c>
      <c r="AY324" s="570"/>
      <c r="AZ324" s="571" t="str">
        <f>IF(AX324="","",IF($BB$3="４週",AX324/4,IF($BB$3="暦月",AX324/('認知症対応型通所介護（100名）'!$BB$8/7),"")))</f>
        <v/>
      </c>
      <c r="BA324" s="572"/>
      <c r="BB324" s="561"/>
      <c r="BC324" s="562"/>
      <c r="BD324" s="562"/>
      <c r="BE324" s="562"/>
      <c r="BF324" s="563"/>
    </row>
    <row r="325" spans="1:73" ht="20.25" customHeight="1" x14ac:dyDescent="0.4">
      <c r="B325" s="55"/>
      <c r="C325" s="27"/>
      <c r="D325" s="27"/>
      <c r="E325" s="27"/>
      <c r="F325" s="27"/>
      <c r="G325" s="567" t="s">
        <v>194</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196</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197</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198</v>
      </c>
      <c r="C328" s="543"/>
      <c r="D328" s="543"/>
      <c r="E328" s="543"/>
      <c r="F328" s="543"/>
      <c r="G328" s="543"/>
      <c r="H328" s="543"/>
      <c r="I328" s="543"/>
      <c r="J328" s="543"/>
      <c r="K328" s="544"/>
      <c r="L328" s="548" t="s">
        <v>60</v>
      </c>
      <c r="M328" s="548"/>
      <c r="N328" s="548"/>
      <c r="O328" s="548"/>
      <c r="P328" s="548"/>
      <c r="Q328" s="548"/>
      <c r="R328" s="549"/>
      <c r="S328" s="258" t="str">
        <f t="shared" ref="S328:AB332" si="4">IF($L328="","",IF(COUNTIFS($F$22:$F$321,$L328,S$22:S$321,"&gt;0")=0,"",COUNTIFS($F$22:$F$321,$L328,S$22:S$321,"&gt;0")))</f>
        <v/>
      </c>
      <c r="T328" s="259" t="str">
        <f t="shared" si="4"/>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ref="AC328:AL332" si="5">IF($L328="","",IF(COUNTIFS($F$22:$F$321,$L328,AC$22:AC$321,"&gt;0")=0,"",COUNTIFS($F$22:$F$321,$L328,AC$22:AC$321,"&gt;0")))</f>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ref="AM328:AW332" si="6">IF($L328="","",IF(COUNTIFS($F$22:$F$321,$L328,AM$22:AM$321,"&gt;0")=0,"",COUNTIFS($F$22:$F$321,$L328,AM$22:AM$321,"&gt;0")))</f>
        <v/>
      </c>
      <c r="AN328" s="259" t="str">
        <f t="shared" si="6"/>
        <v/>
      </c>
      <c r="AO328" s="259" t="str">
        <f t="shared" si="6"/>
        <v/>
      </c>
      <c r="AP328" s="259" t="str">
        <f t="shared" si="6"/>
        <v/>
      </c>
      <c r="AQ328" s="259" t="str">
        <f t="shared" si="6"/>
        <v/>
      </c>
      <c r="AR328" s="259" t="str">
        <f t="shared" si="6"/>
        <v/>
      </c>
      <c r="AS328" s="259" t="str">
        <f t="shared" si="6"/>
        <v/>
      </c>
      <c r="AT328" s="260" t="str">
        <f t="shared" si="6"/>
        <v/>
      </c>
      <c r="AU328" s="259" t="str">
        <f t="shared" si="6"/>
        <v/>
      </c>
      <c r="AV328" s="259" t="str">
        <f t="shared" si="6"/>
        <v/>
      </c>
      <c r="AW328" s="260" t="str">
        <f t="shared" si="6"/>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 t="shared" si="4"/>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6"/>
        <v/>
      </c>
      <c r="AN329" s="250" t="str">
        <f t="shared" si="6"/>
        <v/>
      </c>
      <c r="AO329" s="250" t="str">
        <f t="shared" si="6"/>
        <v/>
      </c>
      <c r="AP329" s="250" t="str">
        <f t="shared" si="6"/>
        <v/>
      </c>
      <c r="AQ329" s="250" t="str">
        <f t="shared" si="6"/>
        <v/>
      </c>
      <c r="AR329" s="250" t="str">
        <f t="shared" si="6"/>
        <v/>
      </c>
      <c r="AS329" s="250" t="str">
        <f t="shared" si="6"/>
        <v/>
      </c>
      <c r="AT329" s="251" t="str">
        <f t="shared" si="6"/>
        <v/>
      </c>
      <c r="AU329" s="250" t="str">
        <f t="shared" si="6"/>
        <v/>
      </c>
      <c r="AV329" s="250" t="str">
        <f t="shared" si="6"/>
        <v/>
      </c>
      <c r="AW329" s="251" t="str">
        <f t="shared" si="6"/>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 t="shared" si="4"/>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6"/>
        <v/>
      </c>
      <c r="AN330" s="250" t="str">
        <f t="shared" si="6"/>
        <v/>
      </c>
      <c r="AO330" s="250" t="str">
        <f t="shared" si="6"/>
        <v/>
      </c>
      <c r="AP330" s="250" t="str">
        <f t="shared" si="6"/>
        <v/>
      </c>
      <c r="AQ330" s="250" t="str">
        <f t="shared" si="6"/>
        <v/>
      </c>
      <c r="AR330" s="250" t="str">
        <f t="shared" si="6"/>
        <v/>
      </c>
      <c r="AS330" s="250" t="str">
        <f t="shared" si="6"/>
        <v/>
      </c>
      <c r="AT330" s="251" t="str">
        <f t="shared" si="6"/>
        <v/>
      </c>
      <c r="AU330" s="250" t="str">
        <f t="shared" si="6"/>
        <v/>
      </c>
      <c r="AV330" s="250" t="str">
        <f t="shared" si="6"/>
        <v/>
      </c>
      <c r="AW330" s="251" t="str">
        <f t="shared" si="6"/>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 t="shared" si="4"/>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6"/>
        <v/>
      </c>
      <c r="AN331" s="250" t="str">
        <f t="shared" si="6"/>
        <v/>
      </c>
      <c r="AO331" s="250" t="str">
        <f t="shared" si="6"/>
        <v/>
      </c>
      <c r="AP331" s="250" t="str">
        <f t="shared" si="6"/>
        <v/>
      </c>
      <c r="AQ331" s="250" t="str">
        <f t="shared" si="6"/>
        <v/>
      </c>
      <c r="AR331" s="250" t="str">
        <f t="shared" si="6"/>
        <v/>
      </c>
      <c r="AS331" s="250" t="str">
        <f t="shared" si="6"/>
        <v/>
      </c>
      <c r="AT331" s="251" t="str">
        <f t="shared" si="6"/>
        <v/>
      </c>
      <c r="AU331" s="250" t="str">
        <f t="shared" si="6"/>
        <v/>
      </c>
      <c r="AV331" s="250" t="str">
        <f t="shared" si="6"/>
        <v/>
      </c>
      <c r="AW331" s="251" t="str">
        <f t="shared" si="6"/>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si="4"/>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219</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7</v>
      </c>
      <c r="AA2" s="292"/>
      <c r="AB2" s="101" t="s">
        <v>65</v>
      </c>
      <c r="AC2" s="641">
        <f>IF(Z2=0,"",YEAR(DATE(2018+Z2,1,1)))</f>
        <v>2025</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160</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4" t="s">
        <v>162</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185</v>
      </c>
      <c r="D17" s="611"/>
      <c r="E17" s="612"/>
      <c r="F17" s="98"/>
      <c r="G17" s="619" t="s">
        <v>186</v>
      </c>
      <c r="H17" s="622" t="s">
        <v>187</v>
      </c>
      <c r="I17" s="611"/>
      <c r="J17" s="611"/>
      <c r="K17" s="612"/>
      <c r="L17" s="622" t="s">
        <v>188</v>
      </c>
      <c r="M17" s="611"/>
      <c r="N17" s="611"/>
      <c r="O17" s="625"/>
      <c r="P17" s="628"/>
      <c r="Q17" s="629"/>
      <c r="R17" s="630"/>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190</v>
      </c>
      <c r="BA17" s="593"/>
      <c r="BB17" s="598" t="s">
        <v>191</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IF($BB$3="４週",AX23/4,IF($BB$3="暦月",'認知症対応型通所介護（1枚版）'!AX23/('認知症対応型通所介護（1枚版）'!$BB$8/7),""))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IF($BB$3="４週",AX24/4,IF($BB$3="暦月",'認知症対応型通所介護（1枚版）'!AX24/('認知症対応型通所介護（1枚版）'!$BB$8/7),""))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IF($BB$3="４週",AX26/4,IF($BB$3="暦月",'認知症対応型通所介護（1枚版）'!AX26/('認知症対応型通所介護（1枚版）'!$BB$8/7),""))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IF($BB$3="４週",AX27/4,IF($BB$3="暦月",'認知症対応型通所介護（1枚版）'!AX27/('認知症対応型通所介護（1枚版）'!$BB$8/7),""))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IF($BB$3="４週",AX29/4,IF($BB$3="暦月",'認知症対応型通所介護（1枚版）'!AX29/('認知症対応型通所介護（1枚版）'!$BB$8/7),""))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IF($BB$3="４週",AX30/4,IF($BB$3="暦月",'認知症対応型通所介護（1枚版）'!AX30/('認知症対応型通所介護（1枚版）'!$BB$8/7),""))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IF($BB$3="４週",AX32/4,IF($BB$3="暦月",'認知症対応型通所介護（1枚版）'!AX32/('認知症対応型通所介護（1枚版）'!$BB$8/7),""))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IF($BB$3="４週",AX33/4,IF($BB$3="暦月",'認知症対応型通所介護（1枚版）'!AX33/('認知症対応型通所介護（1枚版）'!$BB$8/7),""))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IF($BB$3="４週",AX35/4,IF($BB$3="暦月",'認知症対応型通所介護（1枚版）'!AX35/('認知症対応型通所介護（1枚版）'!$BB$8/7),""))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IF($BB$3="４週",AX36/4,IF($BB$3="暦月",'認知症対応型通所介護（1枚版）'!AX36/('認知症対応型通所介護（1枚版）'!$BB$8/7),""))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IF($BB$3="４週",AX38/4,IF($BB$3="暦月",'認知症対応型通所介護（1枚版）'!AX38/('認知症対応型通所介護（1枚版）'!$BB$8/7),""))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IF($BB$3="４週",AX39/4,IF($BB$3="暦月",'認知症対応型通所介護（1枚版）'!AX39/('認知症対応型通所介護（1枚版）'!$BB$8/7),""))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IF($BB$3="４週",AX41/4,IF($BB$3="暦月",'認知症対応型通所介護（1枚版）'!AX41/('認知症対応型通所介護（1枚版）'!$BB$8/7),""))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IF($BB$3="４週",AX42/4,IF($BB$3="暦月",'認知症対応型通所介護（1枚版）'!AX42/('認知症対応型通所介護（1枚版）'!$BB$8/7),""))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IF($BB$3="４週",AX44/4,IF($BB$3="暦月",'認知症対応型通所介護（1枚版）'!AX44/('認知症対応型通所介護（1枚版）'!$BB$8/7),""))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IF($BB$3="４週",AX45/4,IF($BB$3="暦月",'認知症対応型通所介護（1枚版）'!AX45/('認知症対応型通所介護（1枚版）'!$BB$8/7),""))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IF($BB$3="４週",AX47/4,IF($BB$3="暦月",'認知症対応型通所介護（1枚版）'!AX47/('認知症対応型通所介護（1枚版）'!$BB$8/7),""))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IF($BB$3="４週",AX48/4,IF($BB$3="暦月",'認知症対応型通所介護（1枚版）'!AX48/('認知症対応型通所介護（1枚版）'!$BB$8/7),""))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IF($BB$3="４週",AX50/4,IF($BB$3="暦月",'認知症対応型通所介護（1枚版）'!AX50/('認知症対応型通所介護（1枚版）'!$BB$8/7),""))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IF($BB$3="４週",AX51/4,IF($BB$3="暦月",'認知症対応型通所介護（1枚版）'!AX51/('認知症対応型通所介護（1枚版）'!$BB$8/7),""))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IF($BB$3="４週",AX53/4,IF($BB$3="暦月",'認知症対応型通所介護（1枚版）'!AX53/('認知症対応型通所介護（1枚版）'!$BB$8/7),""))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IF($BB$3="４週",AX54/4,IF($BB$3="暦月",'認知症対応型通所介護（1枚版）'!AX54/('認知症対応型通所介護（1枚版）'!$BB$8/7),""))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IF($BB$3="４週",AX56/4,IF($BB$3="暦月",'認知症対応型通所介護（1枚版）'!AX56/('認知症対応型通所介護（1枚版）'!$BB$8/7),""))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IF($BB$3="４週",AX57/4,IF($BB$3="暦月",'認知症対応型通所介護（1枚版）'!AX57/('認知症対応型通所介護（1枚版）'!$BB$8/7),""))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IF($BB$3="４週",AX59/4,IF($BB$3="暦月",'認知症対応型通所介護（1枚版）'!AX59/('認知症対応型通所介護（1枚版）'!$BB$8/7),""))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IF($BB$3="４週",AX60/4,IF($BB$3="暦月",'認知症対応型通所介護（1枚版）'!AX60/('認知症対応型通所介護（1枚版）'!$BB$8/7),""))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192</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IF(AX62="","",IF($BB$3="４週",AX62/4,IF($BB$3="暦月",AX62/('認知症対応型通所介護（1枚版）'!$BB$8/7),"")))</f>
        <v/>
      </c>
      <c r="BA62" s="557"/>
      <c r="BB62" s="558"/>
      <c r="BC62" s="559"/>
      <c r="BD62" s="559"/>
      <c r="BE62" s="559"/>
      <c r="BF62" s="560"/>
    </row>
    <row r="63" spans="2:58" ht="20.25" customHeight="1" x14ac:dyDescent="0.4">
      <c r="B63" s="55"/>
      <c r="C63" s="27"/>
      <c r="D63" s="27"/>
      <c r="E63" s="27"/>
      <c r="F63" s="27"/>
      <c r="G63" s="567" t="s">
        <v>193</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IF(AX63="","",IF($BB$3="４週",AX63/4,IF($BB$3="暦月",AX63/('認知症対応型通所介護（1枚版）'!$BB$8/7),"")))</f>
        <v/>
      </c>
      <c r="BA63" s="572"/>
      <c r="BB63" s="561"/>
      <c r="BC63" s="562"/>
      <c r="BD63" s="562"/>
      <c r="BE63" s="562"/>
      <c r="BF63" s="563"/>
    </row>
    <row r="64" spans="2:58" ht="20.25" customHeight="1" x14ac:dyDescent="0.4">
      <c r="B64" s="55"/>
      <c r="C64" s="27"/>
      <c r="D64" s="27"/>
      <c r="E64" s="27"/>
      <c r="F64" s="27"/>
      <c r="G64" s="567" t="s">
        <v>194</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196</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197</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198</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5" t="s">
        <v>52</v>
      </c>
      <c r="F4" s="505"/>
      <c r="G4" s="505"/>
      <c r="H4" s="505"/>
      <c r="I4" s="505"/>
      <c r="J4" s="505"/>
      <c r="K4" s="505"/>
      <c r="M4" s="505" t="s">
        <v>51</v>
      </c>
      <c r="N4" s="505"/>
      <c r="O4" s="505"/>
      <c r="Q4" s="505" t="s">
        <v>82</v>
      </c>
      <c r="R4" s="505"/>
      <c r="S4" s="505"/>
      <c r="T4" s="505"/>
      <c r="U4" s="505"/>
      <c r="W4" s="505"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109</v>
      </c>
      <c r="C2" s="59"/>
      <c r="D2" s="57"/>
      <c r="E2" s="57"/>
      <c r="F2" s="57"/>
    </row>
    <row r="3" spans="2:11" s="40" customFormat="1" ht="20.25" customHeight="1" x14ac:dyDescent="0.4">
      <c r="B3" s="59"/>
      <c r="C3" s="59"/>
      <c r="D3" s="57"/>
      <c r="E3" s="57"/>
      <c r="F3" s="57"/>
    </row>
    <row r="4" spans="2:11" s="63" customFormat="1" ht="20.25" customHeight="1" x14ac:dyDescent="0.4">
      <c r="B4" s="74"/>
      <c r="C4" s="57" t="s">
        <v>147</v>
      </c>
      <c r="D4" s="57"/>
      <c r="F4" s="658" t="s">
        <v>148</v>
      </c>
      <c r="G4" s="658"/>
      <c r="H4" s="658"/>
      <c r="I4" s="658"/>
      <c r="J4" s="658"/>
      <c r="K4" s="658"/>
    </row>
    <row r="5" spans="2:11" s="63" customFormat="1" ht="20.25" customHeight="1" x14ac:dyDescent="0.4">
      <c r="B5" s="75"/>
      <c r="C5" s="57" t="s">
        <v>149</v>
      </c>
      <c r="D5" s="57"/>
      <c r="F5" s="658"/>
      <c r="G5" s="658"/>
      <c r="H5" s="658"/>
      <c r="I5" s="658"/>
      <c r="J5" s="658"/>
      <c r="K5" s="658"/>
    </row>
    <row r="6" spans="2:11" s="40" customFormat="1" ht="20.25" customHeight="1" x14ac:dyDescent="0.4">
      <c r="B6" s="58" t="s">
        <v>144</v>
      </c>
      <c r="C6" s="57"/>
      <c r="D6" s="57"/>
      <c r="E6" s="71"/>
      <c r="F6" s="72"/>
    </row>
    <row r="7" spans="2:11" s="40" customFormat="1" ht="20.25" customHeight="1" x14ac:dyDescent="0.4">
      <c r="B7" s="59"/>
      <c r="C7" s="59"/>
      <c r="D7" s="57"/>
      <c r="E7" s="71"/>
      <c r="F7" s="72"/>
    </row>
    <row r="8" spans="2:11" s="40" customFormat="1" ht="20.25" customHeight="1" x14ac:dyDescent="0.4">
      <c r="B8" s="57" t="s">
        <v>110</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111</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112</v>
      </c>
    </row>
    <row r="28" spans="2:25" s="40" customFormat="1" ht="17.25" customHeight="1" x14ac:dyDescent="0.4">
      <c r="B28" s="57"/>
      <c r="C28" s="32">
        <v>5</v>
      </c>
      <c r="D28" s="60" t="s">
        <v>113</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114</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115</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116</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117</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118</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119</v>
      </c>
      <c r="C44" s="57"/>
      <c r="D44" s="57"/>
      <c r="AH44" s="31"/>
      <c r="AI44" s="31"/>
      <c r="AJ44" s="31"/>
      <c r="AK44" s="31"/>
      <c r="AL44" s="31"/>
      <c r="AM44" s="31"/>
      <c r="AN44" s="31"/>
      <c r="AO44" s="31"/>
      <c r="AP44" s="31"/>
      <c r="AQ44" s="31"/>
      <c r="AR44" s="31"/>
      <c r="AS44" s="31"/>
    </row>
    <row r="45" spans="2:51" s="40" customFormat="1" ht="17.25" customHeight="1" x14ac:dyDescent="0.4">
      <c r="B45" s="73" t="s">
        <v>120</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122</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219</v>
      </c>
      <c r="D4" s="216"/>
    </row>
    <row r="5" spans="1:12" x14ac:dyDescent="0.4">
      <c r="A5" s="215"/>
      <c r="B5" s="219">
        <v>2</v>
      </c>
      <c r="C5" s="219" t="s">
        <v>159</v>
      </c>
    </row>
    <row r="6" spans="1:12" x14ac:dyDescent="0.4">
      <c r="A6" s="215"/>
      <c r="B6" s="219">
        <v>3</v>
      </c>
      <c r="C6" s="219" t="s">
        <v>159</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59" t="s">
        <v>89</v>
      </c>
      <c r="C13" s="226" t="s">
        <v>29</v>
      </c>
      <c r="D13" s="227" t="s">
        <v>127</v>
      </c>
      <c r="E13" s="227" t="s">
        <v>84</v>
      </c>
      <c r="F13" s="227" t="s">
        <v>32</v>
      </c>
      <c r="G13" s="228" t="s">
        <v>26</v>
      </c>
      <c r="H13" s="229" t="s">
        <v>159</v>
      </c>
      <c r="I13" s="229" t="s">
        <v>159</v>
      </c>
      <c r="J13" s="229" t="s">
        <v>159</v>
      </c>
      <c r="K13" s="229" t="s">
        <v>159</v>
      </c>
      <c r="L13" s="230" t="s">
        <v>159</v>
      </c>
    </row>
    <row r="14" spans="1:12" x14ac:dyDescent="0.4">
      <c r="B14" s="660"/>
      <c r="C14" s="231" t="s">
        <v>159</v>
      </c>
      <c r="D14" s="232" t="s">
        <v>126</v>
      </c>
      <c r="E14" s="232" t="s">
        <v>85</v>
      </c>
      <c r="F14" s="232" t="s">
        <v>29</v>
      </c>
      <c r="G14" s="233" t="s">
        <v>27</v>
      </c>
      <c r="H14" s="232" t="s">
        <v>29</v>
      </c>
      <c r="I14" s="232" t="s">
        <v>29</v>
      </c>
      <c r="J14" s="232" t="s">
        <v>29</v>
      </c>
      <c r="K14" s="232" t="s">
        <v>29</v>
      </c>
      <c r="L14" s="234" t="s">
        <v>29</v>
      </c>
    </row>
    <row r="15" spans="1:12" x14ac:dyDescent="0.4">
      <c r="B15" s="660"/>
      <c r="C15" s="231" t="s">
        <v>159</v>
      </c>
      <c r="D15" s="232" t="s">
        <v>128</v>
      </c>
      <c r="E15" s="235" t="s">
        <v>159</v>
      </c>
      <c r="F15" s="235" t="s">
        <v>159</v>
      </c>
      <c r="G15" s="233" t="s">
        <v>28</v>
      </c>
      <c r="H15" s="235" t="s">
        <v>159</v>
      </c>
      <c r="I15" s="235" t="s">
        <v>159</v>
      </c>
      <c r="J15" s="235" t="s">
        <v>159</v>
      </c>
      <c r="K15" s="235" t="s">
        <v>159</v>
      </c>
      <c r="L15" s="236" t="s">
        <v>159</v>
      </c>
    </row>
    <row r="16" spans="1:12" x14ac:dyDescent="0.4">
      <c r="B16" s="660"/>
      <c r="C16" s="231" t="s">
        <v>159</v>
      </c>
      <c r="D16" s="235" t="s">
        <v>159</v>
      </c>
      <c r="E16" s="235" t="s">
        <v>159</v>
      </c>
      <c r="F16" s="235" t="s">
        <v>159</v>
      </c>
      <c r="G16" s="233" t="s">
        <v>14</v>
      </c>
      <c r="H16" s="235" t="s">
        <v>159</v>
      </c>
      <c r="I16" s="235" t="s">
        <v>159</v>
      </c>
      <c r="J16" s="235" t="s">
        <v>159</v>
      </c>
      <c r="K16" s="235" t="s">
        <v>159</v>
      </c>
      <c r="L16" s="236" t="s">
        <v>159</v>
      </c>
    </row>
    <row r="17" spans="2:12" x14ac:dyDescent="0.4">
      <c r="B17" s="660"/>
      <c r="C17" s="231" t="s">
        <v>159</v>
      </c>
      <c r="D17" s="235" t="s">
        <v>159</v>
      </c>
      <c r="E17" s="235" t="s">
        <v>159</v>
      </c>
      <c r="F17" s="235" t="s">
        <v>159</v>
      </c>
      <c r="G17" s="233" t="s">
        <v>6</v>
      </c>
      <c r="H17" s="235" t="s">
        <v>159</v>
      </c>
      <c r="I17" s="235" t="s">
        <v>159</v>
      </c>
      <c r="J17" s="235" t="s">
        <v>159</v>
      </c>
      <c r="K17" s="235" t="s">
        <v>159</v>
      </c>
      <c r="L17" s="236" t="s">
        <v>159</v>
      </c>
    </row>
    <row r="18" spans="2:12" x14ac:dyDescent="0.4">
      <c r="B18" s="660"/>
      <c r="C18" s="231" t="s">
        <v>159</v>
      </c>
      <c r="D18" s="235" t="s">
        <v>159</v>
      </c>
      <c r="E18" s="235" t="s">
        <v>159</v>
      </c>
      <c r="F18" s="235" t="s">
        <v>159</v>
      </c>
      <c r="G18" s="233" t="s">
        <v>86</v>
      </c>
      <c r="H18" s="235" t="s">
        <v>159</v>
      </c>
      <c r="I18" s="235" t="s">
        <v>159</v>
      </c>
      <c r="J18" s="235" t="s">
        <v>159</v>
      </c>
      <c r="K18" s="235" t="s">
        <v>159</v>
      </c>
      <c r="L18" s="236" t="s">
        <v>159</v>
      </c>
    </row>
    <row r="19" spans="2:12" x14ac:dyDescent="0.4">
      <c r="B19" s="660"/>
      <c r="C19" s="231" t="s">
        <v>159</v>
      </c>
      <c r="D19" s="235" t="s">
        <v>159</v>
      </c>
      <c r="E19" s="235" t="s">
        <v>159</v>
      </c>
      <c r="F19" s="235" t="s">
        <v>159</v>
      </c>
      <c r="G19" s="233" t="s">
        <v>87</v>
      </c>
      <c r="H19" s="235" t="s">
        <v>159</v>
      </c>
      <c r="I19" s="235" t="s">
        <v>159</v>
      </c>
      <c r="J19" s="235" t="s">
        <v>159</v>
      </c>
      <c r="K19" s="235" t="s">
        <v>159</v>
      </c>
      <c r="L19" s="236" t="s">
        <v>159</v>
      </c>
    </row>
    <row r="20" spans="2:12" x14ac:dyDescent="0.4">
      <c r="B20" s="660"/>
      <c r="C20" s="231" t="s">
        <v>159</v>
      </c>
      <c r="D20" s="235" t="s">
        <v>159</v>
      </c>
      <c r="E20" s="235" t="s">
        <v>159</v>
      </c>
      <c r="F20" s="235" t="s">
        <v>159</v>
      </c>
      <c r="G20" s="233" t="s">
        <v>30</v>
      </c>
      <c r="H20" s="235" t="s">
        <v>159</v>
      </c>
      <c r="I20" s="235" t="s">
        <v>159</v>
      </c>
      <c r="J20" s="235" t="s">
        <v>159</v>
      </c>
      <c r="K20" s="235" t="s">
        <v>159</v>
      </c>
      <c r="L20" s="236" t="s">
        <v>159</v>
      </c>
    </row>
    <row r="21" spans="2:12" x14ac:dyDescent="0.4">
      <c r="B21" s="660"/>
      <c r="C21" s="231" t="s">
        <v>159</v>
      </c>
      <c r="D21" s="235" t="s">
        <v>159</v>
      </c>
      <c r="E21" s="235" t="s">
        <v>159</v>
      </c>
      <c r="F21" s="235" t="s">
        <v>159</v>
      </c>
      <c r="G21" s="233" t="s">
        <v>31</v>
      </c>
      <c r="H21" s="235" t="s">
        <v>159</v>
      </c>
      <c r="I21" s="235" t="s">
        <v>159</v>
      </c>
      <c r="J21" s="235" t="s">
        <v>159</v>
      </c>
      <c r="K21" s="235" t="s">
        <v>159</v>
      </c>
      <c r="L21" s="236" t="s">
        <v>159</v>
      </c>
    </row>
    <row r="22" spans="2:12" x14ac:dyDescent="0.4">
      <c r="B22" s="660"/>
      <c r="C22" s="231" t="s">
        <v>159</v>
      </c>
      <c r="D22" s="235" t="s">
        <v>159</v>
      </c>
      <c r="E22" s="235" t="s">
        <v>159</v>
      </c>
      <c r="F22" s="235" t="s">
        <v>159</v>
      </c>
      <c r="G22" s="235" t="s">
        <v>159</v>
      </c>
      <c r="H22" s="235" t="s">
        <v>159</v>
      </c>
      <c r="I22" s="235" t="s">
        <v>159</v>
      </c>
      <c r="J22" s="235" t="s">
        <v>159</v>
      </c>
      <c r="K22" s="235" t="s">
        <v>159</v>
      </c>
      <c r="L22" s="236" t="s">
        <v>159</v>
      </c>
    </row>
    <row r="23" spans="2:12" x14ac:dyDescent="0.4">
      <c r="B23" s="660"/>
      <c r="C23" s="231" t="s">
        <v>159</v>
      </c>
      <c r="D23" s="235" t="s">
        <v>159</v>
      </c>
      <c r="E23" s="235" t="s">
        <v>159</v>
      </c>
      <c r="F23" s="235" t="s">
        <v>159</v>
      </c>
      <c r="G23" s="235" t="s">
        <v>159</v>
      </c>
      <c r="H23" s="235" t="s">
        <v>159</v>
      </c>
      <c r="I23" s="235" t="s">
        <v>159</v>
      </c>
      <c r="J23" s="235" t="s">
        <v>159</v>
      </c>
      <c r="K23" s="235" t="s">
        <v>159</v>
      </c>
      <c r="L23" s="236" t="s">
        <v>159</v>
      </c>
    </row>
    <row r="24" spans="2:12" x14ac:dyDescent="0.4">
      <c r="B24" s="660"/>
      <c r="C24" s="231" t="s">
        <v>159</v>
      </c>
      <c r="D24" s="235" t="s">
        <v>159</v>
      </c>
      <c r="E24" s="235" t="s">
        <v>159</v>
      </c>
      <c r="F24" s="235" t="s">
        <v>159</v>
      </c>
      <c r="G24" s="235" t="s">
        <v>159</v>
      </c>
      <c r="H24" s="235" t="s">
        <v>159</v>
      </c>
      <c r="I24" s="235" t="s">
        <v>159</v>
      </c>
      <c r="J24" s="235" t="s">
        <v>159</v>
      </c>
      <c r="K24" s="235" t="s">
        <v>159</v>
      </c>
      <c r="L24" s="236" t="s">
        <v>159</v>
      </c>
    </row>
    <row r="25" spans="2:12" ht="26.25" thickBot="1" x14ac:dyDescent="0.45">
      <c r="B25" s="661"/>
      <c r="C25" s="237" t="s">
        <v>159</v>
      </c>
      <c r="D25" s="238" t="s">
        <v>159</v>
      </c>
      <c r="E25" s="238" t="s">
        <v>159</v>
      </c>
      <c r="F25" s="238" t="s">
        <v>159</v>
      </c>
      <c r="G25" s="238" t="s">
        <v>159</v>
      </c>
      <c r="H25" s="238" t="s">
        <v>159</v>
      </c>
      <c r="I25" s="238" t="s">
        <v>159</v>
      </c>
      <c r="J25" s="238" t="s">
        <v>159</v>
      </c>
      <c r="K25" s="238" t="s">
        <v>159</v>
      </c>
      <c r="L25" s="239" t="s">
        <v>159</v>
      </c>
    </row>
    <row r="28" spans="2:12" x14ac:dyDescent="0.4">
      <c r="C28" s="217" t="s">
        <v>150</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143</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【記載例】認知症対応型通所介護</vt:lpstr>
      <vt:lpstr>【記載例】シフト記号表（勤務時間帯）</vt:lpstr>
      <vt:lpstr>認知症対応型通所介護（100名）</vt:lpstr>
      <vt:lpstr>認知症対応型通所介護（1枚版）</vt:lpstr>
      <vt:lpstr>シフト記号表（勤務時間帯）</vt:lpstr>
      <vt:lpstr>記入方法</vt:lpstr>
      <vt:lpstr>プルダウン・リスト</vt:lpstr>
      <vt:lpstr>'シフト記号表（勤務時間帯）'!【記載例】シフト記号</vt:lpstr>
      <vt:lpstr>【記載例】シフト記号</vt:lpstr>
      <vt:lpstr>【記載例】認知症対応型通所介護!Print_Area</vt:lpstr>
      <vt:lpstr>記入方法!Print_Area</vt:lpstr>
      <vt:lpstr>'認知症対応型通所介護（100名）'!Print_Area</vt:lpstr>
      <vt:lpstr>'認知症対応型通所介護（1枚版）'!Print_Area</vt:lpstr>
      <vt:lpstr>'認知症対応型通所介護（100名）'!Print_Titles</vt:lpstr>
      <vt:lpstr>'認知症対応型通所介護（1枚版）'!Print_Titles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2021-03-24T08:38:19Z</cp:lastPrinted>
  <dcterms:created xsi:type="dcterms:W3CDTF">2020-01-14T23:47:53Z</dcterms:created>
  <dcterms:modified xsi:type="dcterms:W3CDTF">2025-09-10T03:03:59Z</dcterms:modified>
</cp:coreProperties>
</file>