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0" yWindow="675" windowWidth="16170" windowHeight="11955" tabRatio="1000"/>
  </bookViews>
  <sheets>
    <sheet name="担当者会実施後提出" sheetId="2" r:id="rId1"/>
    <sheet name="初回訪問にて署名後提出" sheetId="3" r:id="rId2"/>
    <sheet name="初回面接用" sheetId="8" r:id="rId3"/>
    <sheet name="①初回面接 (記入例)" sheetId="14" r:id="rId4"/>
    <sheet name="経過報告（訪問後毎回記載、毎月提出）" sheetId="4" r:id="rId5"/>
    <sheet name="最終評価面接用" sheetId="11" r:id="rId6"/>
    <sheet name="実績報告書" sheetId="1" r:id="rId7"/>
    <sheet name="リスト" sheetId="12" r:id="rId8"/>
    <sheet name="R７年４月目標カレンダー " sheetId="60" state="hidden" r:id="rId9"/>
    <sheet name="R７年５月目標カレンダー" sheetId="61" state="hidden" r:id="rId10"/>
    <sheet name="R７年６月目標カレンダー" sheetId="62" state="hidden" r:id="rId11"/>
    <sheet name="R７年７月目標カレンダー" sheetId="63" state="hidden" r:id="rId12"/>
    <sheet name="R７年8月目標カレンダー" sheetId="64" state="hidden" r:id="rId13"/>
    <sheet name="R７年９月目標カレンダー" sheetId="65" state="hidden" r:id="rId14"/>
    <sheet name="R７年１０月目標カレンダー" sheetId="66" state="hidden" r:id="rId15"/>
    <sheet name="R７年１１月目標カレンダー" sheetId="67" state="hidden" r:id="rId16"/>
  </sheets>
  <definedNames>
    <definedName name="_xlnm.Print_Area" localSheetId="0">担当者会実施後提出!$A$1:$Z$30</definedName>
    <definedName name="_xlnm.Print_Area" localSheetId="1">初回訪問にて署名後提出!$A$1:$G$33</definedName>
    <definedName name="_xlnm.Print_Area" localSheetId="4">'経過報告（訪問後毎回記載、毎月提出）'!$A$1:$P$30</definedName>
    <definedName name="_xlnm.Print_Area" localSheetId="2">初回面接用!$A$1:$U$64</definedName>
    <definedName name="_xlnm.Print_Area" localSheetId="5">最終評価面接用!$A$1:$U$85</definedName>
    <definedName name="_xlnm.Print_Area" localSheetId="3">'①初回面接 (記入例)'!$A$1:$U$66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10" authorId="0">
      <text>
        <r>
          <rPr>
            <b/>
            <sz val="9"/>
            <color indexed="81"/>
            <rFont val="MS P ゴシック"/>
          </rPr>
          <t>ここには「がん」「その他」について、わかる範囲で結構ですので詳細をご記入ください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O10" authorId="0">
      <text>
        <r>
          <rPr>
            <b/>
            <sz val="9"/>
            <color indexed="81"/>
            <rFont val="MS P ゴシック"/>
          </rPr>
          <t>「がん」「その他」をわかる範囲で記入してください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<sst xmlns="http://schemas.openxmlformats.org/spreadsheetml/2006/main" xmlns:r="http://schemas.openxmlformats.org/officeDocument/2006/relationships" count="388" uniqueCount="388">
  <si>
    <t>ふりがな</t>
  </si>
  <si>
    <t>体重</t>
    <rPh sb="0" eb="2">
      <t>タイジュウ</t>
    </rPh>
    <phoneticPr fontId="2"/>
  </si>
  <si>
    <t>水</t>
    <rPh sb="0" eb="1">
      <t>スイ</t>
    </rPh>
    <phoneticPr fontId="2"/>
  </si>
  <si>
    <t>家族</t>
    <rPh sb="0" eb="2">
      <t>カゾク</t>
    </rPh>
    <phoneticPr fontId="2"/>
  </si>
  <si>
    <t>噛めないものが増え軟らかい食品が増えた。特に肉類の摂取が減り、炭水化物が増えた。</t>
    <rPh sb="0" eb="1">
      <t>カ</t>
    </rPh>
    <rPh sb="7" eb="8">
      <t>フ</t>
    </rPh>
    <rPh sb="9" eb="10">
      <t>ヤワ</t>
    </rPh>
    <rPh sb="13" eb="15">
      <t>ショクヒン</t>
    </rPh>
    <rPh sb="16" eb="17">
      <t>フ</t>
    </rPh>
    <rPh sb="20" eb="21">
      <t>トク</t>
    </rPh>
    <rPh sb="22" eb="24">
      <t>ニクルイ</t>
    </rPh>
    <rPh sb="25" eb="27">
      <t>セッシュ</t>
    </rPh>
    <rPh sb="28" eb="29">
      <t>ヘ</t>
    </rPh>
    <rPh sb="31" eb="35">
      <t>タンスイカブツ</t>
    </rPh>
    <rPh sb="36" eb="37">
      <t>フ</t>
    </rPh>
    <phoneticPr fontId="2"/>
  </si>
  <si>
    <t>様</t>
    <rPh sb="0" eb="1">
      <t>サマ</t>
    </rPh>
    <phoneticPr fontId="2"/>
  </si>
  <si>
    <t>生年月日</t>
    <rPh sb="0" eb="2">
      <t>セイネン</t>
    </rPh>
    <rPh sb="2" eb="4">
      <t>ガッピ</t>
    </rPh>
    <phoneticPr fontId="2"/>
  </si>
  <si>
    <t>個別支援計画</t>
    <rPh sb="0" eb="2">
      <t>コベツ</t>
    </rPh>
    <rPh sb="4" eb="6">
      <t>ケイカク</t>
    </rPh>
    <phoneticPr fontId="2"/>
  </si>
  <si>
    <t>配偶者</t>
    <rPh sb="0" eb="3">
      <t>ハイグウシャ</t>
    </rPh>
    <phoneticPr fontId="2"/>
  </si>
  <si>
    <t>フリガナ</t>
  </si>
  <si>
    <t>土</t>
    <rPh sb="0" eb="1">
      <t>ド</t>
    </rPh>
    <phoneticPr fontId="2"/>
  </si>
  <si>
    <t>NB-2.1　身体活動不足</t>
    <rPh sb="7" eb="9">
      <t>シンタイ</t>
    </rPh>
    <rPh sb="9" eb="11">
      <t>カツドウ</t>
    </rPh>
    <rPh sb="11" eb="13">
      <t>フソク</t>
    </rPh>
    <phoneticPr fontId="2"/>
  </si>
  <si>
    <t>性別</t>
    <rPh sb="0" eb="2">
      <t>セイベツ</t>
    </rPh>
    <phoneticPr fontId="2"/>
  </si>
  <si>
    <t>利き足</t>
    <rPh sb="0" eb="1">
      <t>キ</t>
    </rPh>
    <rPh sb="2" eb="3">
      <t>アシ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</si>
  <si>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</si>
  <si>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日</t>
    <rPh sb="0" eb="1">
      <t>ニチ</t>
    </rPh>
    <phoneticPr fontId="2"/>
  </si>
  <si>
    <t>昭和の日</t>
    <rPh sb="0" eb="2">
      <t>ショウワ</t>
    </rPh>
    <rPh sb="3" eb="4">
      <t>ヒ</t>
    </rPh>
    <phoneticPr fontId="2"/>
  </si>
  <si>
    <t>NI-5.7.1　タンパク質摂取量不足</t>
    <rPh sb="13" eb="14">
      <t>シツ</t>
    </rPh>
    <rPh sb="14" eb="19">
      <t>セッシュリョウフソク</t>
    </rPh>
    <phoneticPr fontId="2"/>
  </si>
  <si>
    <t>NI-5.6.1　脂質摂取量不足</t>
    <rPh sb="9" eb="11">
      <t>シシツ</t>
    </rPh>
    <rPh sb="11" eb="16">
      <t>セッシュリョウフソク</t>
    </rPh>
    <phoneticPr fontId="2"/>
  </si>
  <si>
    <t>毎日、果物を食べている</t>
    <rPh sb="0" eb="2">
      <t>マイニチ</t>
    </rPh>
    <rPh sb="3" eb="5">
      <t>クダモノ</t>
    </rPh>
    <rPh sb="6" eb="7">
      <t>タ</t>
    </rPh>
    <phoneticPr fontId="2"/>
  </si>
  <si>
    <t>男</t>
    <rPh sb="0" eb="1">
      <t>オトコ</t>
    </rPh>
    <phoneticPr fontId="2"/>
  </si>
  <si>
    <t>１．サービス担当者会</t>
    <rPh sb="6" eb="9">
      <t>たんとうしゃ</t>
    </rPh>
    <rPh sb="9" eb="10">
      <t>かい</t>
    </rPh>
    <phoneticPr fontId="51" type="Hiragana"/>
  </si>
  <si>
    <t>栄養摂取量</t>
    <rPh sb="2" eb="4">
      <t>セッシュ</t>
    </rPh>
    <rPh sb="4" eb="5">
      <t>リョウ</t>
    </rPh>
    <phoneticPr fontId="2"/>
  </si>
  <si>
    <t>こどもの日</t>
    <rPh sb="4" eb="5">
      <t>ヒ</t>
    </rPh>
    <phoneticPr fontId="2"/>
  </si>
  <si>
    <t>ｇ</t>
  </si>
  <si>
    <t>月</t>
    <rPh sb="0" eb="1">
      <t>ツキ</t>
    </rPh>
    <phoneticPr fontId="2"/>
  </si>
  <si>
    <t>ネット</t>
  </si>
  <si>
    <t>孫</t>
    <rPh sb="0" eb="1">
      <t>マゴ</t>
    </rPh>
    <phoneticPr fontId="2"/>
  </si>
  <si>
    <t>買い物はどこで</t>
    <rPh sb="0" eb="1">
      <t>カ</t>
    </rPh>
    <rPh sb="2" eb="3">
      <t>モノ</t>
    </rPh>
    <phoneticPr fontId="2"/>
  </si>
  <si>
    <t>実　　施　　者</t>
    <rPh sb="0" eb="1">
      <t>ジツ</t>
    </rPh>
    <rPh sb="3" eb="4">
      <t>セ</t>
    </rPh>
    <rPh sb="6" eb="7">
      <t>シャ</t>
    </rPh>
    <phoneticPr fontId="2"/>
  </si>
  <si>
    <t>脂質異常症</t>
    <rPh sb="0" eb="2">
      <t>シシツ</t>
    </rPh>
    <rPh sb="2" eb="4">
      <t>イジョウ</t>
    </rPh>
    <rPh sb="4" eb="5">
      <t>ショウ</t>
    </rPh>
    <phoneticPr fontId="2"/>
  </si>
  <si>
    <t>事業所名/職種</t>
    <rPh sb="0" eb="4">
      <t>ジギョウショメイ</t>
    </rPh>
    <rPh sb="5" eb="7">
      <t>ショクシュ</t>
    </rPh>
    <phoneticPr fontId="2"/>
  </si>
  <si>
    <t>管理栄養士</t>
    <rPh sb="0" eb="2">
      <t>カンリ</t>
    </rPh>
    <rPh sb="2" eb="5">
      <t>エイヨウシ</t>
    </rPh>
    <phoneticPr fontId="2"/>
  </si>
  <si>
    <t>火</t>
  </si>
  <si>
    <t>電話番号</t>
    <rPh sb="0" eb="2">
      <t>デンワ</t>
    </rPh>
    <rPh sb="2" eb="4">
      <t>バンゴウ</t>
    </rPh>
    <phoneticPr fontId="2"/>
  </si>
  <si>
    <t>服薬状況</t>
    <rPh sb="0" eb="2">
      <t>フクヤク</t>
    </rPh>
    <rPh sb="2" eb="4">
      <t>ジョウキョウ</t>
    </rPh>
    <phoneticPr fontId="2"/>
  </si>
  <si>
    <t>）歳</t>
    <rPh sb="1" eb="2">
      <t>サイ</t>
    </rPh>
    <phoneticPr fontId="2"/>
  </si>
  <si>
    <t>既往歴</t>
    <rPh sb="0" eb="2">
      <t>キオウ</t>
    </rPh>
    <rPh sb="2" eb="3">
      <t>レキ</t>
    </rPh>
    <phoneticPr fontId="2"/>
  </si>
  <si>
    <t xml:space="preserve">店舗 </t>
  </si>
  <si>
    <t>第4回</t>
    <rPh sb="0" eb="1">
      <t>だい</t>
    </rPh>
    <rPh sb="2" eb="3">
      <t>かい</t>
    </rPh>
    <phoneticPr fontId="51" type="Hiragana"/>
  </si>
  <si>
    <t>木</t>
    <rPh sb="0" eb="1">
      <t>モク</t>
    </rPh>
    <phoneticPr fontId="2"/>
  </si>
  <si>
    <t>右</t>
    <rPh sb="0" eb="1">
      <t>ミギ</t>
    </rPh>
    <phoneticPr fontId="2"/>
  </si>
  <si>
    <t>⑧活動量の増大</t>
  </si>
  <si>
    <t>子（息子）</t>
    <rPh sb="0" eb="1">
      <t>コ</t>
    </rPh>
    <rPh sb="2" eb="4">
      <t>ムスコ</t>
    </rPh>
    <phoneticPr fontId="2"/>
  </si>
  <si>
    <t>指導年月日</t>
    <rPh sb="0" eb="2">
      <t>シドウ</t>
    </rPh>
    <rPh sb="2" eb="5">
      <t>ネンガッピ</t>
    </rPh>
    <phoneticPr fontId="2"/>
  </si>
  <si>
    <t>（</t>
  </si>
  <si>
    <t>女</t>
    <rPh sb="0" eb="1">
      <t>オンナ</t>
    </rPh>
    <phoneticPr fontId="2"/>
  </si>
  <si>
    <t>移動販売</t>
    <rPh sb="0" eb="2">
      <t>イドウ</t>
    </rPh>
    <rPh sb="2" eb="4">
      <t>ハンバイ</t>
    </rPh>
    <phoneticPr fontId="2"/>
  </si>
  <si>
    <t>NI-2.1　経口摂取量不足</t>
    <rPh sb="7" eb="9">
      <t>ケイコウ</t>
    </rPh>
    <rPh sb="9" eb="11">
      <t>セッシュ</t>
    </rPh>
    <rPh sb="11" eb="12">
      <t>リョウ</t>
    </rPh>
    <rPh sb="12" eb="14">
      <t>フソク</t>
    </rPh>
    <phoneticPr fontId="2"/>
  </si>
  <si>
    <r>
      <rPr>
        <sz val="11"/>
        <color auto="1"/>
        <rFont val="HG丸ｺﾞｼｯｸM-PRO"/>
      </rPr>
      <t>S</t>
    </r>
    <r>
      <rPr>
        <sz val="9"/>
        <color auto="1"/>
        <rFont val="HG丸ｺﾞｼｯｸM-PRO"/>
      </rPr>
      <t xml:space="preserve">
</t>
    </r>
    <r>
      <rPr>
        <sz val="7"/>
        <color auto="1"/>
        <rFont val="HG丸ｺﾞｼｯｸM-PRO"/>
      </rPr>
      <t>（栄養問題の根拠となる栄養アセスメント、データ、症状、徴候）</t>
    </r>
  </si>
  <si>
    <t>医院名（　　　　　　）</t>
    <rPh sb="0" eb="2">
      <t>イイン</t>
    </rPh>
    <rPh sb="2" eb="3">
      <t>メイ</t>
    </rPh>
    <phoneticPr fontId="2"/>
  </si>
  <si>
    <t>島根県栄養士会</t>
    <rPh sb="0" eb="3">
      <t>シマネケン</t>
    </rPh>
    <rPh sb="3" eb="6">
      <t>エイヨウシ</t>
    </rPh>
    <rPh sb="6" eb="7">
      <t>カイ</t>
    </rPh>
    <phoneticPr fontId="2"/>
  </si>
  <si>
    <t>⑤家族の疾病に伴う食事療法</t>
  </si>
  <si>
    <t>曜日　（</t>
    <rPh sb="0" eb="2">
      <t>ヨウビ</t>
    </rPh>
    <phoneticPr fontId="2"/>
  </si>
  <si>
    <t>サービス内容</t>
  </si>
  <si>
    <t>②</t>
  </si>
  <si>
    <t>卵は1日おきに食べている「</t>
    <rPh sb="0" eb="1">
      <t>タマゴ</t>
    </rPh>
    <rPh sb="3" eb="4">
      <t>ニチ</t>
    </rPh>
    <rPh sb="7" eb="8">
      <t>タ</t>
    </rPh>
    <phoneticPr fontId="2"/>
  </si>
  <si>
    <t>⑨活動量の減少</t>
  </si>
  <si>
    <t>実施場所</t>
    <rPh sb="0" eb="2">
      <t>ジッシ</t>
    </rPh>
    <rPh sb="2" eb="4">
      <t>バショ</t>
    </rPh>
    <phoneticPr fontId="2"/>
  </si>
  <si>
    <t>住　　所</t>
    <rPh sb="0" eb="1">
      <t>ジュウ</t>
    </rPh>
    <rPh sb="3" eb="4">
      <t>ショ</t>
    </rPh>
    <phoneticPr fontId="2"/>
  </si>
  <si>
    <t>　　年　　月　　日</t>
  </si>
  <si>
    <t>曜日</t>
    <rPh sb="0" eb="2">
      <t>ヨウビ</t>
    </rPh>
    <phoneticPr fontId="2"/>
  </si>
  <si>
    <t>４．買い物は誰がしているか？</t>
    <rPh sb="2" eb="3">
      <t>カ</t>
    </rPh>
    <rPh sb="4" eb="5">
      <t>モノ</t>
    </rPh>
    <rPh sb="6" eb="7">
      <t>ダレ</t>
    </rPh>
    <phoneticPr fontId="2"/>
  </si>
  <si>
    <t>　</t>
  </si>
  <si>
    <t>あり</t>
  </si>
  <si>
    <t>作業療法士</t>
    <rPh sb="0" eb="2">
      <t>サギョウ</t>
    </rPh>
    <rPh sb="2" eb="5">
      <t>リョウホウシ</t>
    </rPh>
    <phoneticPr fontId="2"/>
  </si>
  <si>
    <t>敬老の日</t>
    <rPh sb="0" eb="2">
      <t>ケイロウ</t>
    </rPh>
    <rPh sb="3" eb="4">
      <t>ヒ</t>
    </rPh>
    <phoneticPr fontId="2"/>
  </si>
  <si>
    <t>年</t>
    <rPh sb="0" eb="1">
      <t>ネン</t>
    </rPh>
    <phoneticPr fontId="2"/>
  </si>
  <si>
    <t>評価
コメント</t>
    <rPh sb="0" eb="2">
      <t>ヒョウカ</t>
    </rPh>
    <phoneticPr fontId="2"/>
  </si>
  <si>
    <t>金</t>
    <rPh sb="0" eb="1">
      <t>キン</t>
    </rPh>
    <phoneticPr fontId="2"/>
  </si>
  <si>
    <t>食べづらい（噛みづらい）食品の有無、種類</t>
    <rPh sb="0" eb="1">
      <t>タ</t>
    </rPh>
    <rPh sb="6" eb="7">
      <t>カ</t>
    </rPh>
    <rPh sb="12" eb="14">
      <t>ショクヒン</t>
    </rPh>
    <rPh sb="15" eb="17">
      <t>ウム</t>
    </rPh>
    <rPh sb="18" eb="20">
      <t>シュルイ</t>
    </rPh>
    <phoneticPr fontId="2"/>
  </si>
  <si>
    <t>　店舗 ・ 生協 ・ ネット ・ 御用聞き ・ 移動販売 ・ テレフォンショッピング ・ その他（　　　　　　）</t>
    <rPh sb="1" eb="3">
      <t>テンポ</t>
    </rPh>
    <rPh sb="6" eb="8">
      <t>セイキョウ</t>
    </rPh>
    <rPh sb="17" eb="20">
      <t>ゴヨウキ</t>
    </rPh>
    <rPh sb="24" eb="26">
      <t>イドウ</t>
    </rPh>
    <rPh sb="26" eb="28">
      <t>ハンバイ</t>
    </rPh>
    <rPh sb="47" eb="48">
      <t>タ</t>
    </rPh>
    <phoneticPr fontId="2"/>
  </si>
  <si>
    <t>差異</t>
    <rPh sb="0" eb="2">
      <t>サイ</t>
    </rPh>
    <phoneticPr fontId="2"/>
  </si>
  <si>
    <t>【R７年１０月分 】</t>
    <rPh sb="3" eb="4">
      <t>ネン</t>
    </rPh>
    <rPh sb="6" eb="7">
      <t>ガツ</t>
    </rPh>
    <rPh sb="7" eb="8">
      <t>ブン</t>
    </rPh>
    <phoneticPr fontId="2"/>
  </si>
  <si>
    <t>高血圧症</t>
    <rPh sb="0" eb="4">
      <t>コウケツアツショウ</t>
    </rPh>
    <phoneticPr fontId="2"/>
  </si>
  <si>
    <t>【特記事項】</t>
    <rPh sb="1" eb="3">
      <t>トッキ</t>
    </rPh>
    <rPh sb="3" eb="5">
      <t>ジコウ</t>
    </rPh>
    <phoneticPr fontId="2"/>
  </si>
  <si>
    <t>XXXXXX…</t>
  </si>
  <si>
    <t>1か月目</t>
    <rPh sb="2" eb="3">
      <t>ゲツ</t>
    </rPh>
    <rPh sb="3" eb="4">
      <t>メ</t>
    </rPh>
    <phoneticPr fontId="2"/>
  </si>
  <si>
    <t>①疾病</t>
  </si>
  <si>
    <t>＊適正体重×推定エネルギー必要量</t>
  </si>
  <si>
    <t>　はい</t>
  </si>
  <si>
    <t>握力
（㎏）</t>
    <rPh sb="0" eb="2">
      <t>アクリョク</t>
    </rPh>
    <phoneticPr fontId="2"/>
  </si>
  <si>
    <t>指示事項</t>
    <rPh sb="0" eb="2">
      <t>シジ</t>
    </rPh>
    <rPh sb="2" eb="4">
      <t>ジコウ</t>
    </rPh>
    <phoneticPr fontId="2"/>
  </si>
  <si>
    <t>参加者</t>
    <rPh sb="0" eb="3">
      <t>サンカシャ</t>
    </rPh>
    <phoneticPr fontId="2"/>
  </si>
  <si>
    <t>３．食事の支度</t>
    <rPh sb="2" eb="4">
      <t>ショクジ</t>
    </rPh>
    <rPh sb="5" eb="7">
      <t>シタク</t>
    </rPh>
    <phoneticPr fontId="2"/>
  </si>
  <si>
    <t>食生活の把握（初回面接との比較）</t>
    <rPh sb="0" eb="3">
      <t>ショクセイカツ</t>
    </rPh>
    <rPh sb="4" eb="6">
      <t>ハアク</t>
    </rPh>
    <rPh sb="7" eb="9">
      <t>ショカイ</t>
    </rPh>
    <rPh sb="9" eb="11">
      <t>メンセツ</t>
    </rPh>
    <rPh sb="13" eb="15">
      <t>ヒカク</t>
    </rPh>
    <phoneticPr fontId="2"/>
  </si>
  <si>
    <t>毎日、油を使ったおかずを１回以上食べている</t>
    <rPh sb="0" eb="2">
      <t>マイニチ</t>
    </rPh>
    <rPh sb="3" eb="4">
      <t>アブラ</t>
    </rPh>
    <rPh sb="5" eb="6">
      <t>ツカ</t>
    </rPh>
    <rPh sb="13" eb="16">
      <t>カイイジョウ</t>
    </rPh>
    <rPh sb="16" eb="17">
      <t>タ</t>
    </rPh>
    <phoneticPr fontId="2"/>
  </si>
  <si>
    <t>氏名</t>
    <rPh sb="0" eb="2">
      <t>シメイ</t>
    </rPh>
    <phoneticPr fontId="2"/>
  </si>
  <si>
    <t>住　所</t>
    <rPh sb="0" eb="1">
      <t>ジュウ</t>
    </rPh>
    <rPh sb="2" eb="3">
      <t>ショ</t>
    </rPh>
    <phoneticPr fontId="2"/>
  </si>
  <si>
    <t>㎏</t>
  </si>
  <si>
    <t>かかりつけ医</t>
    <rPh sb="5" eb="6">
      <t>イ</t>
    </rPh>
    <phoneticPr fontId="2"/>
  </si>
  <si>
    <t>BMI</t>
  </si>
  <si>
    <t>～</t>
  </si>
  <si>
    <t>氏　　名</t>
    <rPh sb="0" eb="1">
      <t>シ</t>
    </rPh>
    <rPh sb="3" eb="4">
      <t>メイ</t>
    </rPh>
    <phoneticPr fontId="2"/>
  </si>
  <si>
    <t>△</t>
  </si>
  <si>
    <t>実施機関</t>
    <rPh sb="0" eb="2">
      <t>ジッシ</t>
    </rPh>
    <rPh sb="2" eb="4">
      <t>キカン</t>
    </rPh>
    <phoneticPr fontId="2"/>
  </si>
  <si>
    <t>令和</t>
    <rPh sb="0" eb="2">
      <t>レイワ</t>
    </rPh>
    <phoneticPr fontId="2"/>
  </si>
  <si>
    <t>3か月後の目標</t>
    <rPh sb="2" eb="4">
      <t>げつご</t>
    </rPh>
    <rPh sb="5" eb="7">
      <t>もくひょう</t>
    </rPh>
    <phoneticPr fontId="51" type="Hiragana"/>
  </si>
  <si>
    <t>計画期間　</t>
    <rPh sb="0" eb="2">
      <t>ケイカク</t>
    </rPh>
    <rPh sb="2" eb="4">
      <t>キカン</t>
    </rPh>
    <phoneticPr fontId="2"/>
  </si>
  <si>
    <t>日</t>
  </si>
  <si>
    <t xml:space="preserve">     本人　・　配偶者　・　 子（ 息子 ・ 娘）  ・ 子の配偶者　・　孫　・　その他（　　　　　　　　　　　　　）</t>
    <rPh sb="5" eb="7">
      <t>ホンニン</t>
    </rPh>
    <rPh sb="10" eb="13">
      <t>ハイグウシャ</t>
    </rPh>
    <rPh sb="39" eb="40">
      <t>マゴ</t>
    </rPh>
    <rPh sb="45" eb="46">
      <t>タ</t>
    </rPh>
    <phoneticPr fontId="2"/>
  </si>
  <si>
    <t>身長</t>
    <rPh sb="0" eb="2">
      <t>シンチョウ</t>
    </rPh>
    <phoneticPr fontId="2"/>
  </si>
  <si>
    <t>評価</t>
    <rPh sb="0" eb="2">
      <t>ヒョウカ</t>
    </rPh>
    <phoneticPr fontId="2"/>
  </si>
  <si>
    <t>頻度・量</t>
    <rPh sb="0" eb="2">
      <t>ヒンド</t>
    </rPh>
    <rPh sb="3" eb="4">
      <t>リョウ</t>
    </rPh>
    <phoneticPr fontId="2"/>
  </si>
  <si>
    <t>下腿周囲長
（㎝）</t>
    <rPh sb="0" eb="2">
      <t>カタイ</t>
    </rPh>
    <rPh sb="2" eb="4">
      <t>シュウイ</t>
    </rPh>
    <rPh sb="4" eb="5">
      <t>チョウ</t>
    </rPh>
    <phoneticPr fontId="2"/>
  </si>
  <si>
    <t>㎉</t>
  </si>
  <si>
    <t>①疾病（　　　　　　　　　　   ）　
②疾病に伴う食事療法（　　　　　　　　　）　
➂体調不良（　　　　　　　　）　　　　　　
④家族のイベント（家族の死、介護、家族構成の変化、その他【　　　　　　　　　　　】）
⑤家族の疾病に伴う食事療法
⑥歯の不具合（義歯、痛み、物がはさまる、飲み込み、歯周病、その他【　　　　　　　　　　　　　　　　　】） 
⑦孤食   　　
⑧活動量の増大（移動手段の変化、運動、農作業、事象（　　）、その他【　　　　　　　　　】）　
⑨活動量の減少（移動手段の変化、外出頻度の低下、事象（　　）、その他【　　　　　　　　　　　　　　】）　　
⑩食材調達の不便さ　　　　　　
⑪その他（　　　　　　　　　　　　　　　　　　　　　　　　　　　　　　　　　　　）　　　　　　　　　　</t>
    <rPh sb="21" eb="23">
      <t>シッペイ</t>
    </rPh>
    <rPh sb="24" eb="25">
      <t>トモナ</t>
    </rPh>
    <rPh sb="26" eb="28">
      <t>ショクジ</t>
    </rPh>
    <rPh sb="28" eb="30">
      <t>リョウホウ</t>
    </rPh>
    <rPh sb="44" eb="46">
      <t>タイチョウ</t>
    </rPh>
    <rPh sb="46" eb="48">
      <t>フリョウ</t>
    </rPh>
    <rPh sb="109" eb="111">
      <t>カゾク</t>
    </rPh>
    <rPh sb="112" eb="114">
      <t>シッペイ</t>
    </rPh>
    <rPh sb="115" eb="116">
      <t>トモナ</t>
    </rPh>
    <rPh sb="117" eb="119">
      <t>ショクジ</t>
    </rPh>
    <rPh sb="119" eb="121">
      <t>リョウホウ</t>
    </rPh>
    <rPh sb="186" eb="188">
      <t>カツドウ</t>
    </rPh>
    <rPh sb="188" eb="189">
      <t>リョウ</t>
    </rPh>
    <rPh sb="190" eb="192">
      <t>ゾウダイ</t>
    </rPh>
    <rPh sb="193" eb="195">
      <t>イドウ</t>
    </rPh>
    <rPh sb="195" eb="197">
      <t>シュダン</t>
    </rPh>
    <rPh sb="198" eb="200">
      <t>ヘンカ</t>
    </rPh>
    <rPh sb="201" eb="203">
      <t>ウンドウ</t>
    </rPh>
    <rPh sb="204" eb="207">
      <t>ノウサギョウ</t>
    </rPh>
    <rPh sb="208" eb="210">
      <t>ジショウ</t>
    </rPh>
    <rPh sb="217" eb="218">
      <t>タ</t>
    </rPh>
    <rPh sb="233" eb="235">
      <t>カツドウ</t>
    </rPh>
    <rPh sb="235" eb="236">
      <t>リョウ</t>
    </rPh>
    <rPh sb="237" eb="239">
      <t>ゲンショウ</t>
    </rPh>
    <rPh sb="240" eb="242">
      <t>イドウ</t>
    </rPh>
    <rPh sb="242" eb="244">
      <t>シュダン</t>
    </rPh>
    <rPh sb="245" eb="247">
      <t>ヘンカ</t>
    </rPh>
    <rPh sb="248" eb="250">
      <t>ガイシュツ</t>
    </rPh>
    <rPh sb="250" eb="252">
      <t>ヒンド</t>
    </rPh>
    <rPh sb="253" eb="255">
      <t>テイカ</t>
    </rPh>
    <rPh sb="256" eb="258">
      <t>ジショウ</t>
    </rPh>
    <rPh sb="265" eb="266">
      <t>タ</t>
    </rPh>
    <rPh sb="287" eb="289">
      <t>ショクザイ</t>
    </rPh>
    <rPh sb="289" eb="291">
      <t>チョウタツ</t>
    </rPh>
    <rPh sb="292" eb="294">
      <t>フベン</t>
    </rPh>
    <phoneticPr fontId="2"/>
  </si>
  <si>
    <t>重いものが持てない</t>
    <rPh sb="0" eb="1">
      <t>オモ</t>
    </rPh>
    <rPh sb="5" eb="6">
      <t>モ</t>
    </rPh>
    <phoneticPr fontId="2"/>
  </si>
  <si>
    <t>時</t>
    <rPh sb="0" eb="1">
      <t>ジ</t>
    </rPh>
    <phoneticPr fontId="2"/>
  </si>
  <si>
    <t>2か月目</t>
    <rPh sb="2" eb="3">
      <t>ゲツ</t>
    </rPh>
    <rPh sb="3" eb="4">
      <t>メ</t>
    </rPh>
    <phoneticPr fontId="2"/>
  </si>
  <si>
    <t>栄養指導実施機関</t>
    <rPh sb="0" eb="2">
      <t>エイヨウ</t>
    </rPh>
    <rPh sb="2" eb="4">
      <t>シドウ</t>
    </rPh>
    <rPh sb="4" eb="6">
      <t>ジッシ</t>
    </rPh>
    <rPh sb="6" eb="8">
      <t>キカン</t>
    </rPh>
    <phoneticPr fontId="2"/>
  </si>
  <si>
    <t>交通手段がない</t>
    <rPh sb="0" eb="2">
      <t>コウツウ</t>
    </rPh>
    <rPh sb="2" eb="4">
      <t>シュダン</t>
    </rPh>
    <phoneticPr fontId="2"/>
  </si>
  <si>
    <t>被保険者番号</t>
  </si>
  <si>
    <t>実施日</t>
    <rPh sb="0" eb="3">
      <t>じっしび</t>
    </rPh>
    <phoneticPr fontId="51" type="Hiragana"/>
  </si>
  <si>
    <t>体重減少のきっかけ</t>
    <rPh sb="0" eb="2">
      <t>タイジュウ</t>
    </rPh>
    <rPh sb="2" eb="4">
      <t>ゲンショウ</t>
    </rPh>
    <phoneticPr fontId="2"/>
  </si>
  <si>
    <t>栄養指導</t>
    <rPh sb="0" eb="2">
      <t>エイヨウ</t>
    </rPh>
    <rPh sb="2" eb="4">
      <t>シドウ</t>
    </rPh>
    <phoneticPr fontId="2"/>
  </si>
  <si>
    <t>介護保険サービス等　</t>
  </si>
  <si>
    <t>１．家族構成</t>
    <rPh sb="2" eb="4">
      <t>カゾク</t>
    </rPh>
    <rPh sb="4" eb="6">
      <t>コウセイ</t>
    </rPh>
    <phoneticPr fontId="2"/>
  </si>
  <si>
    <t>回／分</t>
    <rPh sb="0" eb="1">
      <t>かい</t>
    </rPh>
    <rPh sb="2" eb="3">
      <t>ふん</t>
    </rPh>
    <phoneticPr fontId="51" type="Hiragana"/>
  </si>
  <si>
    <t>１日の食事の回数と時間</t>
    <rPh sb="1" eb="2">
      <t>ニチ</t>
    </rPh>
    <rPh sb="3" eb="5">
      <t>ショクジ</t>
    </rPh>
    <rPh sb="6" eb="8">
      <t>カイスウ</t>
    </rPh>
    <rPh sb="9" eb="11">
      <t>ジカン</t>
    </rPh>
    <phoneticPr fontId="2"/>
  </si>
  <si>
    <t>計測</t>
    <rPh sb="0" eb="2">
      <t>ケイソク</t>
    </rPh>
    <phoneticPr fontId="2"/>
  </si>
  <si>
    <t>８．上記の事象により生じた
　　食生活上の明らかな変化　</t>
    <rPh sb="2" eb="4">
      <t>ジョウキ</t>
    </rPh>
    <rPh sb="5" eb="7">
      <t>ジショウ</t>
    </rPh>
    <rPh sb="10" eb="11">
      <t>ショウ</t>
    </rPh>
    <rPh sb="16" eb="19">
      <t>ショクセイカツ</t>
    </rPh>
    <rPh sb="19" eb="20">
      <t>ジョウ</t>
    </rPh>
    <rPh sb="21" eb="22">
      <t>アキ</t>
    </rPh>
    <rPh sb="25" eb="27">
      <t>ヘンカ</t>
    </rPh>
    <phoneticPr fontId="2"/>
  </si>
  <si>
    <t>　　　　　</t>
  </si>
  <si>
    <t>アルコール摂取の有無</t>
    <rPh sb="5" eb="7">
      <t>セッシュ</t>
    </rPh>
    <rPh sb="8" eb="10">
      <t>ウム</t>
    </rPh>
    <phoneticPr fontId="2"/>
  </si>
  <si>
    <t>がん</t>
  </si>
  <si>
    <t>頻度、量
10時15時　菓子パンとコーヒー</t>
    <rPh sb="0" eb="2">
      <t>ヒンド</t>
    </rPh>
    <rPh sb="3" eb="4">
      <t>リョウ</t>
    </rPh>
    <rPh sb="7" eb="8">
      <t>ジ</t>
    </rPh>
    <rPh sb="10" eb="11">
      <t>ジ</t>
    </rPh>
    <rPh sb="12" eb="14">
      <t>カシ</t>
    </rPh>
    <phoneticPr fontId="2"/>
  </si>
  <si>
    <t>認定区分</t>
    <rPh sb="0" eb="4">
      <t>にんてい</t>
    </rPh>
    <phoneticPr fontId="51" type="Hiragana"/>
  </si>
  <si>
    <t>達成</t>
    <rPh sb="0" eb="2">
      <t>タッセイ</t>
    </rPh>
    <phoneticPr fontId="2"/>
  </si>
  <si>
    <t>　理由　　：　店が近くにない ・ 交通手段がない ・ 重いものが持てない
　　　　　　　買う費用（食費）が十分にない　・　その他（　　　　　　　　　　）</t>
    <rPh sb="9" eb="10">
      <t>チカ</t>
    </rPh>
    <rPh sb="44" eb="45">
      <t>カ</t>
    </rPh>
    <rPh sb="46" eb="48">
      <t>ヒヨウ</t>
    </rPh>
    <rPh sb="49" eb="51">
      <t>ショクヒ</t>
    </rPh>
    <rPh sb="53" eb="55">
      <t>ジュウブン</t>
    </rPh>
    <phoneticPr fontId="2"/>
  </si>
  <si>
    <t>備考</t>
    <rPh sb="0" eb="2">
      <t>ビコウ</t>
    </rPh>
    <phoneticPr fontId="2"/>
  </si>
  <si>
    <t>子（娘）</t>
    <rPh sb="0" eb="1">
      <t>コ</t>
    </rPh>
    <rPh sb="2" eb="3">
      <t>ムスメ</t>
    </rPh>
    <phoneticPr fontId="2"/>
  </si>
  <si>
    <t>食生活の把握</t>
    <rPh sb="0" eb="3">
      <t>ショクセイカツ</t>
    </rPh>
    <rPh sb="4" eb="6">
      <t>ハアク</t>
    </rPh>
    <phoneticPr fontId="2"/>
  </si>
  <si>
    <t>090-1111-3333</t>
  </si>
  <si>
    <t>主に食事の支度をするのはだれか</t>
    <rPh sb="0" eb="1">
      <t>オモ</t>
    </rPh>
    <rPh sb="2" eb="4">
      <t>ショクジ</t>
    </rPh>
    <rPh sb="5" eb="7">
      <t>シタク</t>
    </rPh>
    <phoneticPr fontId="2"/>
  </si>
  <si>
    <t>左</t>
    <rPh sb="0" eb="1">
      <t>ヒダリ</t>
    </rPh>
    <phoneticPr fontId="2"/>
  </si>
  <si>
    <t xml:space="preserve">     本人 ・ 家族 ・ その他（　　　　　　　　　　　　　）</t>
    <rPh sb="5" eb="7">
      <t>ホンニン</t>
    </rPh>
    <rPh sb="10" eb="12">
      <t>カゾク</t>
    </rPh>
    <rPh sb="17" eb="18">
      <t>タ</t>
    </rPh>
    <phoneticPr fontId="2"/>
  </si>
  <si>
    <t>５．食材はどこで買っているか？</t>
    <rPh sb="2" eb="4">
      <t>ショクザイ</t>
    </rPh>
    <rPh sb="8" eb="9">
      <t>カ</t>
    </rPh>
    <phoneticPr fontId="2"/>
  </si>
  <si>
    <t>初回訪問</t>
    <rPh sb="0" eb="2">
      <t>ショカイ</t>
    </rPh>
    <rPh sb="2" eb="4">
      <t>ホウモン</t>
    </rPh>
    <phoneticPr fontId="2"/>
  </si>
  <si>
    <t>その他</t>
    <rPh sb="2" eb="3">
      <t>タ</t>
    </rPh>
    <phoneticPr fontId="2"/>
  </si>
  <si>
    <t xml:space="preserve">個別支援計画
</t>
  </si>
  <si>
    <t>６．食材調達は
　　不便か？</t>
    <rPh sb="2" eb="4">
      <t>ショクザイ</t>
    </rPh>
    <rPh sb="4" eb="6">
      <t>チョウタツ</t>
    </rPh>
    <rPh sb="10" eb="12">
      <t>フベン</t>
    </rPh>
    <phoneticPr fontId="2"/>
  </si>
  <si>
    <t>７．体重減少や
　食事量減少の
　きっかけと
  なった事象
  　（複数回答）</t>
  </si>
  <si>
    <t>【R７年６月分 】</t>
    <rPh sb="3" eb="4">
      <t>ネン</t>
    </rPh>
    <rPh sb="5" eb="6">
      <t>ガツ</t>
    </rPh>
    <rPh sb="6" eb="7">
      <t>ブン</t>
    </rPh>
    <phoneticPr fontId="2"/>
  </si>
  <si>
    <t>例：　事象（歯の不具合）
　　　噛めないものが増え軟らかい食品が増えた。特に肉類の摂取が減り、炭水化物が増えた。</t>
    <rPh sb="47" eb="51">
      <t>タンスイカブツ</t>
    </rPh>
    <rPh sb="52" eb="53">
      <t>フ</t>
    </rPh>
    <phoneticPr fontId="2"/>
  </si>
  <si>
    <t>配偶者  ・ 子（ 息子 ・ 娘）  ・ 子の配偶者 ・ 孫　・　その他（    　　　　）　</t>
  </si>
  <si>
    <t>栄養診断</t>
    <rPh sb="0" eb="2">
      <t>エイヨウ</t>
    </rPh>
    <rPh sb="2" eb="4">
      <t>シンダン</t>
    </rPh>
    <phoneticPr fontId="2"/>
  </si>
  <si>
    <t>モルツウェル㈱</t>
  </si>
  <si>
    <t>はい</t>
  </si>
  <si>
    <t>２．構成員</t>
    <rPh sb="2" eb="5">
      <t>コウセイイン</t>
    </rPh>
    <phoneticPr fontId="2"/>
  </si>
  <si>
    <t>【現状】</t>
  </si>
  <si>
    <t>医療機関名（　　　　　　　）（　　　　　　　）（　　　　　　　　）</t>
    <rPh sb="0" eb="5">
      <t>イリョウキカンメイ</t>
    </rPh>
    <phoneticPr fontId="2"/>
  </si>
  <si>
    <t>人</t>
    <rPh sb="0" eb="1">
      <t>ニン</t>
    </rPh>
    <phoneticPr fontId="2"/>
  </si>
  <si>
    <t>時間（　　：　　）　（　　：　　）　（　　：　　）</t>
  </si>
  <si>
    <t>毎日、牛乳またはチーズなどの乳製品を食べている</t>
    <rPh sb="0" eb="2">
      <t>マイニチ</t>
    </rPh>
    <rPh sb="3" eb="5">
      <t>ギュウニュウ</t>
    </rPh>
    <rPh sb="14" eb="17">
      <t>ニュウセイヒン</t>
    </rPh>
    <rPh sb="18" eb="19">
      <t>タ</t>
    </rPh>
    <phoneticPr fontId="2"/>
  </si>
  <si>
    <t>課題・改善点
指導内容等</t>
    <rPh sb="0" eb="2">
      <t>かだい</t>
    </rPh>
    <rPh sb="3" eb="6">
      <t>かいぜんてん</t>
    </rPh>
    <rPh sb="7" eb="11">
      <t>しどう</t>
    </rPh>
    <rPh sb="11" eb="12">
      <t>など</t>
    </rPh>
    <phoneticPr fontId="51" type="Hiragana"/>
  </si>
  <si>
    <t>（嗜好品</t>
  </si>
  <si>
    <t>毎日、大豆や大豆製品を食べている</t>
    <rPh sb="0" eb="2">
      <t>マイニチ</t>
    </rPh>
    <rPh sb="3" eb="5">
      <t>ダイズ</t>
    </rPh>
    <rPh sb="6" eb="8">
      <t>ダイズ</t>
    </rPh>
    <rPh sb="8" eb="10">
      <t>セイヒン</t>
    </rPh>
    <rPh sb="11" eb="12">
      <t>タ</t>
    </rPh>
    <phoneticPr fontId="2"/>
  </si>
  <si>
    <t>いいえ</t>
  </si>
  <si>
    <t>毎食、主食を食べている</t>
    <rPh sb="0" eb="2">
      <t>マイショク</t>
    </rPh>
    <rPh sb="3" eb="5">
      <t>シュショク</t>
    </rPh>
    <rPh sb="6" eb="7">
      <t>タ</t>
    </rPh>
    <phoneticPr fontId="2"/>
  </si>
  <si>
    <t>食材調達は不便か</t>
    <rPh sb="0" eb="2">
      <t>ショクザイ</t>
    </rPh>
    <rPh sb="2" eb="4">
      <t>チョウタツ</t>
    </rPh>
    <rPh sb="5" eb="7">
      <t>フベン</t>
    </rPh>
    <phoneticPr fontId="2"/>
  </si>
  <si>
    <t>分から</t>
    <rPh sb="0" eb="1">
      <t>フン</t>
    </rPh>
    <phoneticPr fontId="2"/>
  </si>
  <si>
    <t>訪問型サービスＣ実績報告書</t>
  </si>
  <si>
    <t>聞き取り（複数回答可）</t>
    <rPh sb="0" eb="1">
      <t>キ</t>
    </rPh>
    <rPh sb="2" eb="3">
      <t>ト</t>
    </rPh>
    <rPh sb="5" eb="7">
      <t>フクスウ</t>
    </rPh>
    <rPh sb="7" eb="9">
      <t>カイトウ</t>
    </rPh>
    <rPh sb="9" eb="10">
      <t>カ</t>
    </rPh>
    <phoneticPr fontId="2"/>
  </si>
  <si>
    <t>はいの理由</t>
    <rPh sb="3" eb="5">
      <t>リユウ</t>
    </rPh>
    <phoneticPr fontId="2"/>
  </si>
  <si>
    <t>毎食、主菜を１種類以上食べている</t>
    <rPh sb="0" eb="2">
      <t>マイショク</t>
    </rPh>
    <rPh sb="3" eb="5">
      <t>シュサイ</t>
    </rPh>
    <rPh sb="7" eb="11">
      <t>シュルイイジョウ</t>
    </rPh>
    <rPh sb="11" eb="12">
      <t>タ</t>
    </rPh>
    <phoneticPr fontId="2"/>
  </si>
  <si>
    <t>毎食、副菜を食べている</t>
    <rPh sb="0" eb="2">
      <t>マイショク</t>
    </rPh>
    <rPh sb="3" eb="5">
      <t>フクサイ</t>
    </rPh>
    <rPh sb="6" eb="7">
      <t>タ</t>
    </rPh>
    <phoneticPr fontId="2"/>
  </si>
  <si>
    <r>
      <t>松江市訪問型サービスC記録票（</t>
    </r>
    <r>
      <rPr>
        <b/>
        <sz val="12"/>
        <color auto="1"/>
        <rFont val="HG丸ｺﾞｼｯｸM-PRO"/>
      </rPr>
      <t>サービス担当者会・初回）</t>
    </r>
    <rPh sb="19" eb="23">
      <t>タントウ</t>
    </rPh>
    <rPh sb="24" eb="26">
      <t>ショカイ</t>
    </rPh>
    <phoneticPr fontId="2"/>
  </si>
  <si>
    <t>1日2回以上、主食、主菜、副菜を組み合わせている</t>
    <rPh sb="1" eb="2">
      <t>ニチ</t>
    </rPh>
    <rPh sb="3" eb="4">
      <t>カイ</t>
    </rPh>
    <rPh sb="4" eb="6">
      <t>イジョウ</t>
    </rPh>
    <rPh sb="7" eb="9">
      <t>シュショク</t>
    </rPh>
    <rPh sb="10" eb="12">
      <t>シュサイ</t>
    </rPh>
    <rPh sb="13" eb="15">
      <t>フクサイ</t>
    </rPh>
    <rPh sb="16" eb="17">
      <t>ク</t>
    </rPh>
    <rPh sb="18" eb="19">
      <t>ア</t>
    </rPh>
    <phoneticPr fontId="2"/>
  </si>
  <si>
    <r>
      <t>　</t>
    </r>
    <r>
      <rPr>
        <b/>
        <sz val="16"/>
        <color auto="1"/>
        <rFont val="ＭＳ Ｐゴシック"/>
      </rPr>
      <t>松江市介護予防・日常生活支援総合事業　訪問型サービスＣ
個別支援計画票</t>
    </r>
    <rPh sb="1" eb="3">
      <t>マツエ</t>
    </rPh>
    <rPh sb="29" eb="31">
      <t>コベツ</t>
    </rPh>
    <rPh sb="31" eb="33">
      <t>シエン</t>
    </rPh>
    <rPh sb="33" eb="35">
      <t>ケイカク</t>
    </rPh>
    <rPh sb="35" eb="36">
      <t>ヒョウ</t>
    </rPh>
    <phoneticPr fontId="2"/>
  </si>
  <si>
    <t>毎日、肉または魚を１回以上食べている</t>
    <rPh sb="0" eb="2">
      <t>マイニチ</t>
    </rPh>
    <rPh sb="3" eb="4">
      <t>ニク</t>
    </rPh>
    <rPh sb="7" eb="8">
      <t>サカナ</t>
    </rPh>
    <rPh sb="10" eb="11">
      <t>カイ</t>
    </rPh>
    <rPh sb="11" eb="13">
      <t>イジョウ</t>
    </rPh>
    <rPh sb="13" eb="14">
      <t>タ</t>
    </rPh>
    <phoneticPr fontId="2"/>
  </si>
  <si>
    <t>個別支援計画</t>
  </si>
  <si>
    <t>山の日</t>
    <rPh sb="0" eb="1">
      <t>ヤマ</t>
    </rPh>
    <rPh sb="2" eb="3">
      <t>ヒ</t>
    </rPh>
    <phoneticPr fontId="2"/>
  </si>
  <si>
    <t>医療機関名（　　　　　　）（　　　　　　　）（　　　　　　　　）</t>
    <rPh sb="0" eb="5">
      <t>イリョウキカンメイ</t>
    </rPh>
    <phoneticPr fontId="2"/>
  </si>
  <si>
    <t>毎日、卵を１回以上食べている</t>
    <rPh sb="0" eb="2">
      <t>マイニチ</t>
    </rPh>
    <rPh sb="3" eb="4">
      <t>タマゴ</t>
    </rPh>
    <rPh sb="6" eb="7">
      <t>カイ</t>
    </rPh>
    <rPh sb="7" eb="9">
      <t>イジョウ</t>
    </rPh>
    <rPh sb="9" eb="10">
      <t>タ</t>
    </rPh>
    <phoneticPr fontId="2"/>
  </si>
  <si>
    <t>水分（水やお茶）を１ℓ以上は摂っている</t>
    <rPh sb="0" eb="2">
      <t>スイブン</t>
    </rPh>
    <rPh sb="3" eb="4">
      <t>ミズ</t>
    </rPh>
    <rPh sb="6" eb="7">
      <t>チャ</t>
    </rPh>
    <rPh sb="10" eb="13">
      <t>リットルイジョウ</t>
    </rPh>
    <rPh sb="14" eb="15">
      <t>ト</t>
    </rPh>
    <phoneticPr fontId="2"/>
  </si>
  <si>
    <t>必要摂取エネルギー</t>
    <rPh sb="0" eb="2">
      <t>ヒツヨウ</t>
    </rPh>
    <rPh sb="2" eb="4">
      <t>セッシュ</t>
    </rPh>
    <phoneticPr fontId="2"/>
  </si>
  <si>
    <t>総摂取エネルギー</t>
    <rPh sb="0" eb="1">
      <t>ソウ</t>
    </rPh>
    <rPh sb="1" eb="3">
      <t>セッシュ</t>
    </rPh>
    <phoneticPr fontId="2"/>
  </si>
  <si>
    <t>総摂取たんぱく質量</t>
    <rPh sb="0" eb="1">
      <t>ソウ</t>
    </rPh>
    <rPh sb="1" eb="3">
      <t>セッシュ</t>
    </rPh>
    <rPh sb="7" eb="8">
      <t>シツ</t>
    </rPh>
    <rPh sb="8" eb="9">
      <t>リョウ</t>
    </rPh>
    <phoneticPr fontId="2"/>
  </si>
  <si>
    <t>備考</t>
  </si>
  <si>
    <t>栄養診断</t>
  </si>
  <si>
    <t>御用聞き</t>
    <rPh sb="0" eb="3">
      <t>ゴヨウキ</t>
    </rPh>
    <phoneticPr fontId="2"/>
  </si>
  <si>
    <t>月</t>
    <rPh sb="0" eb="1">
      <t>ゲツ</t>
    </rPh>
    <phoneticPr fontId="2"/>
  </si>
  <si>
    <t>水</t>
  </si>
  <si>
    <t>生協</t>
    <rPh sb="0" eb="2">
      <t>セイキョウ</t>
    </rPh>
    <phoneticPr fontId="2"/>
  </si>
  <si>
    <t>㎉）</t>
  </si>
  <si>
    <t>ない</t>
  </si>
  <si>
    <t>松　江　　太　郎</t>
  </si>
  <si>
    <t>胃がん（○年前全摘）</t>
    <rPh sb="0" eb="1">
      <t>イ</t>
    </rPh>
    <rPh sb="5" eb="7">
      <t>ネンマエ</t>
    </rPh>
    <rPh sb="7" eb="9">
      <t>ゼンテキ</t>
    </rPh>
    <phoneticPr fontId="2"/>
  </si>
  <si>
    <t>午前</t>
    <rPh sb="0" eb="2">
      <t>ゴゼン</t>
    </rPh>
    <phoneticPr fontId="2"/>
  </si>
  <si>
    <t>栄養指導内容</t>
    <rPh sb="0" eb="2">
      <t>エイヨウ</t>
    </rPh>
    <rPh sb="2" eb="4">
      <t>シドウ</t>
    </rPh>
    <rPh sb="4" eb="6">
      <t>ナイヨウ</t>
    </rPh>
    <phoneticPr fontId="2"/>
  </si>
  <si>
    <t>【R７年１１月分 】</t>
    <rPh sb="3" eb="4">
      <t>ネン</t>
    </rPh>
    <rPh sb="6" eb="7">
      <t>ガツ</t>
    </rPh>
    <rPh sb="7" eb="8">
      <t>ブン</t>
    </rPh>
    <phoneticPr fontId="2"/>
  </si>
  <si>
    <t>ケアマネジャーからの
依頼内容</t>
    <rPh sb="11" eb="15">
      <t>イライナイヨウ</t>
    </rPh>
    <phoneticPr fontId="2"/>
  </si>
  <si>
    <t>子の配偶者</t>
    <rPh sb="0" eb="1">
      <t>コ</t>
    </rPh>
    <rPh sb="2" eb="5">
      <t>ハイグウシャ</t>
    </rPh>
    <phoneticPr fontId="2"/>
  </si>
  <si>
    <t>家族構成員</t>
    <rPh sb="0" eb="2">
      <t>カゾク</t>
    </rPh>
    <rPh sb="2" eb="5">
      <t>コウセイイン</t>
    </rPh>
    <phoneticPr fontId="2"/>
  </si>
  <si>
    <t>本人</t>
    <rPh sb="0" eb="2">
      <t>ホンニン</t>
    </rPh>
    <phoneticPr fontId="2"/>
  </si>
  <si>
    <t>テレフォンショッピング</t>
  </si>
  <si>
    <t>初回訪問時の摂取量</t>
    <rPh sb="0" eb="2">
      <t>ショカイ</t>
    </rPh>
    <rPh sb="2" eb="4">
      <t>ホウモン</t>
    </rPh>
    <rPh sb="4" eb="5">
      <t>ジ</t>
    </rPh>
    <rPh sb="6" eb="8">
      <t>セッシュ</t>
    </rPh>
    <rPh sb="8" eb="9">
      <t>リョウ</t>
    </rPh>
    <phoneticPr fontId="2"/>
  </si>
  <si>
    <t>　所属　　</t>
    <rPh sb="1" eb="3">
      <t>ショゾク</t>
    </rPh>
    <phoneticPr fontId="2"/>
  </si>
  <si>
    <t>食材調達の不便な理由</t>
    <rPh sb="0" eb="2">
      <t>ショクザイ</t>
    </rPh>
    <rPh sb="2" eb="4">
      <t>チョウタツ</t>
    </rPh>
    <rPh sb="5" eb="7">
      <t>フベン</t>
    </rPh>
    <rPh sb="8" eb="10">
      <t>リユウ</t>
    </rPh>
    <phoneticPr fontId="2"/>
  </si>
  <si>
    <t>氏　名（自署）　　　　　　　　　　　　　　　　　　　</t>
  </si>
  <si>
    <t xml:space="preserve"> </t>
  </si>
  <si>
    <t>店が近くにない</t>
    <rPh sb="0" eb="1">
      <t>ミセ</t>
    </rPh>
    <rPh sb="2" eb="3">
      <t>チカ</t>
    </rPh>
    <phoneticPr fontId="2"/>
  </si>
  <si>
    <t>買う費用（食費）がない</t>
    <rPh sb="0" eb="1">
      <t>カ</t>
    </rPh>
    <rPh sb="2" eb="4">
      <t>ヒヨウ</t>
    </rPh>
    <rPh sb="5" eb="7">
      <t>ショクヒ</t>
    </rPh>
    <phoneticPr fontId="2"/>
  </si>
  <si>
    <t>憲法記念日</t>
    <rPh sb="0" eb="2">
      <t>ケンポウ</t>
    </rPh>
    <rPh sb="2" eb="5">
      <t>キネンビ</t>
    </rPh>
    <phoneticPr fontId="2"/>
  </si>
  <si>
    <t xml:space="preserve">⑦孤食   </t>
  </si>
  <si>
    <t>④家族のイベント</t>
  </si>
  <si>
    <t>⑩食材調達の不便さ　　　　　</t>
  </si>
  <si>
    <t>○</t>
  </si>
  <si>
    <t>6以上</t>
    <rPh sb="1" eb="3">
      <t>イジョウ</t>
    </rPh>
    <phoneticPr fontId="2"/>
  </si>
  <si>
    <t>子宮がん、その他（パーキンソン病）</t>
    <rPh sb="0" eb="2">
      <t>シキュウ</t>
    </rPh>
    <rPh sb="7" eb="8">
      <t>タ</t>
    </rPh>
    <rPh sb="15" eb="16">
      <t>ビョウ</t>
    </rPh>
    <phoneticPr fontId="2"/>
  </si>
  <si>
    <t>【R７年４月分 】</t>
    <rPh sb="3" eb="4">
      <t>ネン</t>
    </rPh>
    <rPh sb="5" eb="6">
      <t>ガツ</t>
    </rPh>
    <rPh sb="6" eb="7">
      <t>ブン</t>
    </rPh>
    <phoneticPr fontId="2"/>
  </si>
  <si>
    <t>）</t>
  </si>
  <si>
    <t>・噛めないものが増えた
・食事の時間がかかる</t>
  </si>
  <si>
    <r>
      <t>　</t>
    </r>
    <r>
      <rPr>
        <sz val="14"/>
        <color auto="1"/>
        <rFont val="ＭＳ ゴシック"/>
      </rPr>
      <t>　　　　　　　年　　月　　日　　　</t>
    </r>
    <r>
      <rPr>
        <u/>
        <sz val="14"/>
        <color auto="1"/>
        <rFont val="ＭＳ ゴシック"/>
      </rPr>
      <t>　　　　　　　　　　　　　　　　　　　</t>
    </r>
  </si>
  <si>
    <t>食材の購入先はどこか</t>
    <rPh sb="0" eb="2">
      <t>ショクザイ</t>
    </rPh>
    <rPh sb="3" eb="5">
      <t>コウニュウ</t>
    </rPh>
    <rPh sb="5" eb="6">
      <t>サキ</t>
    </rPh>
    <phoneticPr fontId="2"/>
  </si>
  <si>
    <t>４回以上</t>
    <rPh sb="1" eb="2">
      <t>カイ</t>
    </rPh>
    <rPh sb="2" eb="4">
      <t>イジョウ</t>
    </rPh>
    <phoneticPr fontId="2"/>
  </si>
  <si>
    <t>未達成</t>
    <rPh sb="0" eb="3">
      <t>ミタッセイ</t>
    </rPh>
    <phoneticPr fontId="2"/>
  </si>
  <si>
    <t>㈱さんびる</t>
  </si>
  <si>
    <t>②その他</t>
    <rPh sb="3" eb="4">
      <t>タ</t>
    </rPh>
    <phoneticPr fontId="2"/>
  </si>
  <si>
    <t>①対象者自宅</t>
    <rPh sb="1" eb="4">
      <t>タイショウシャ</t>
    </rPh>
    <rPh sb="4" eb="6">
      <t>ジタク</t>
    </rPh>
    <phoneticPr fontId="2"/>
  </si>
  <si>
    <t>麻痺の有無</t>
    <rPh sb="0" eb="2">
      <t>マヒ</t>
    </rPh>
    <rPh sb="3" eb="5">
      <t>ウム</t>
    </rPh>
    <phoneticPr fontId="2"/>
  </si>
  <si>
    <r>
      <t xml:space="preserve">計画
</t>
    </r>
    <r>
      <rPr>
        <sz val="9"/>
        <color theme="1"/>
        <rFont val="HG丸ｺﾞｼｯｸM-PRO"/>
      </rPr>
      <t>（Eｘ：栄養教育計画）</t>
    </r>
    <rPh sb="0" eb="2">
      <t>ケイカク</t>
    </rPh>
    <rPh sb="7" eb="9">
      <t>エイヨウ</t>
    </rPh>
    <rPh sb="9" eb="11">
      <t>キョウイク</t>
    </rPh>
    <rPh sb="11" eb="13">
      <t>ケイカク</t>
    </rPh>
    <phoneticPr fontId="2"/>
  </si>
  <si>
    <t>麻痺</t>
    <rPh sb="0" eb="2">
      <t>マヒ</t>
    </rPh>
    <phoneticPr fontId="2"/>
  </si>
  <si>
    <t>なし</t>
  </si>
  <si>
    <t>利用者氏名</t>
  </si>
  <si>
    <t>貧血</t>
    <rPh sb="0" eb="2">
      <t>ヒンケツ</t>
    </rPh>
    <phoneticPr fontId="2"/>
  </si>
  <si>
    <t>/</t>
  </si>
  <si>
    <t>糖尿病</t>
    <rPh sb="0" eb="3">
      <t>トウニョウビョウ</t>
    </rPh>
    <phoneticPr fontId="2"/>
  </si>
  <si>
    <t>心疾患</t>
    <rPh sb="0" eb="3">
      <t>シンシッカン</t>
    </rPh>
    <phoneticPr fontId="2"/>
  </si>
  <si>
    <t>家族構成</t>
    <rPh sb="0" eb="2">
      <t>カゾク</t>
    </rPh>
    <rPh sb="2" eb="4">
      <t>コウセイ</t>
    </rPh>
    <phoneticPr fontId="2"/>
  </si>
  <si>
    <t>構成員</t>
    <rPh sb="0" eb="3">
      <t>コウセイイン</t>
    </rPh>
    <phoneticPr fontId="2"/>
  </si>
  <si>
    <t>食材の買い出しは誰がしているか</t>
    <rPh sb="0" eb="2">
      <t>ショクザイ</t>
    </rPh>
    <rPh sb="3" eb="4">
      <t>カ</t>
    </rPh>
    <rPh sb="5" eb="6">
      <t>ダ</t>
    </rPh>
    <rPh sb="8" eb="9">
      <t>ダレ</t>
    </rPh>
    <phoneticPr fontId="2"/>
  </si>
  <si>
    <t>NI-5.10.1　ミネラル摂取量不足</t>
    <rPh sb="14" eb="19">
      <t>セッシュリョウフソク</t>
    </rPh>
    <phoneticPr fontId="2"/>
  </si>
  <si>
    <t>管理栄養士</t>
    <rPh sb="0" eb="5">
      <t>かんりえい</t>
    </rPh>
    <phoneticPr fontId="51" type="Hiragana"/>
  </si>
  <si>
    <t>特記事項</t>
    <rPh sb="0" eb="4">
      <t>とっきじ</t>
    </rPh>
    <phoneticPr fontId="51" type="Hiragana"/>
  </si>
  <si>
    <t>振替休日</t>
    <rPh sb="0" eb="2">
      <t>フリカエ</t>
    </rPh>
    <rPh sb="2" eb="4">
      <t>キュウジツ</t>
    </rPh>
    <phoneticPr fontId="2"/>
  </si>
  <si>
    <t>m</t>
  </si>
  <si>
    <t>×</t>
  </si>
  <si>
    <t>間食の有無</t>
    <rPh sb="0" eb="2">
      <t>カンショク</t>
    </rPh>
    <rPh sb="3" eb="5">
      <t>ウム</t>
    </rPh>
    <phoneticPr fontId="2"/>
  </si>
  <si>
    <t>頻度、量</t>
    <rPh sb="0" eb="2">
      <t>ヒンド</t>
    </rPh>
    <rPh sb="3" eb="4">
      <t>リョウ</t>
    </rPh>
    <phoneticPr fontId="2"/>
  </si>
  <si>
    <t>介護支援専門員</t>
    <rPh sb="0" eb="7">
      <t>かいごしえん</t>
    </rPh>
    <phoneticPr fontId="51" type="Hiragana"/>
  </si>
  <si>
    <t>第5回</t>
    <rPh sb="0" eb="1">
      <t>だい</t>
    </rPh>
    <rPh sb="2" eb="3">
      <t>かい</t>
    </rPh>
    <phoneticPr fontId="51" type="Hiragana"/>
  </si>
  <si>
    <t>開始・終了時間</t>
    <rPh sb="0" eb="2">
      <t>かいし</t>
    </rPh>
    <rPh sb="3" eb="5">
      <t>しゅうりょう</t>
    </rPh>
    <rPh sb="5" eb="7">
      <t>じかん</t>
    </rPh>
    <phoneticPr fontId="51" type="Hiragana"/>
  </si>
  <si>
    <t>NC-1.2　噛み砕き・咀嚼障害</t>
    <rPh sb="7" eb="8">
      <t>カ</t>
    </rPh>
    <rPh sb="9" eb="10">
      <t>クダ</t>
    </rPh>
    <rPh sb="12" eb="14">
      <t>ソシャク</t>
    </rPh>
    <rPh sb="14" eb="16">
      <t>ショウガイ</t>
    </rPh>
    <phoneticPr fontId="2"/>
  </si>
  <si>
    <t>NB-1.1　食物・栄養関連の知識不足</t>
    <rPh sb="7" eb="9">
      <t>ショクモツ</t>
    </rPh>
    <rPh sb="10" eb="12">
      <t>エイヨウ</t>
    </rPh>
    <rPh sb="12" eb="14">
      <t>カンレン</t>
    </rPh>
    <rPh sb="15" eb="17">
      <t>チシキ</t>
    </rPh>
    <rPh sb="17" eb="19">
      <t>ブソク</t>
    </rPh>
    <phoneticPr fontId="2"/>
  </si>
  <si>
    <t>➂体調不良</t>
  </si>
  <si>
    <t>３回</t>
    <rPh sb="1" eb="2">
      <t>カイ</t>
    </rPh>
    <phoneticPr fontId="2"/>
  </si>
  <si>
    <t>NB-1.5　不規則な食事パターン</t>
    <rPh sb="7" eb="10">
      <t>フキソク</t>
    </rPh>
    <rPh sb="11" eb="13">
      <t>ショクジ</t>
    </rPh>
    <phoneticPr fontId="2"/>
  </si>
  <si>
    <t>NB-1.7　不適切な食物選択</t>
    <rPh sb="7" eb="10">
      <t>フテキセツ</t>
    </rPh>
    <rPh sb="11" eb="13">
      <t>ショクモツ</t>
    </rPh>
    <rPh sb="13" eb="15">
      <t>センタク</t>
    </rPh>
    <phoneticPr fontId="2"/>
  </si>
  <si>
    <t>第6回</t>
    <rPh sb="0" eb="1">
      <t>だい</t>
    </rPh>
    <rPh sb="2" eb="3">
      <t>かい</t>
    </rPh>
    <phoneticPr fontId="51" type="Hiragana"/>
  </si>
  <si>
    <t>NB-2.2　身体活動過多</t>
    <rPh sb="7" eb="9">
      <t>シンタイ</t>
    </rPh>
    <rPh sb="9" eb="11">
      <t>カツドウ</t>
    </rPh>
    <rPh sb="11" eb="13">
      <t>カタ</t>
    </rPh>
    <phoneticPr fontId="2"/>
  </si>
  <si>
    <t>令和</t>
  </si>
  <si>
    <t>栄養摂取量</t>
    <rPh sb="2" eb="5">
      <t>セッシュリョウ</t>
    </rPh>
    <phoneticPr fontId="2"/>
  </si>
  <si>
    <t>体重減少や食事量減少のきっかけ</t>
  </si>
  <si>
    <t>上記の事象により生じた
　　食生活上の明らかな変化　</t>
    <rPh sb="0" eb="2">
      <t>ジョウキ</t>
    </rPh>
    <rPh sb="3" eb="5">
      <t>ジショウ</t>
    </rPh>
    <rPh sb="8" eb="9">
      <t>ショウ</t>
    </rPh>
    <rPh sb="14" eb="17">
      <t>ショクセイカツ</t>
    </rPh>
    <rPh sb="17" eb="18">
      <t>ジョウ</t>
    </rPh>
    <rPh sb="19" eb="20">
      <t>アキ</t>
    </rPh>
    <rPh sb="23" eb="25">
      <t>ヘンカ</t>
    </rPh>
    <phoneticPr fontId="2"/>
  </si>
  <si>
    <t>専門職担当事業所</t>
    <rPh sb="0" eb="3">
      <t>センモ</t>
    </rPh>
    <rPh sb="3" eb="8">
      <t>タントウジギョウショ</t>
    </rPh>
    <phoneticPr fontId="2"/>
  </si>
  <si>
    <t>食事の支度、買い出し</t>
    <rPh sb="0" eb="2">
      <t>ショクジ</t>
    </rPh>
    <rPh sb="3" eb="5">
      <t>シタク</t>
    </rPh>
    <rPh sb="6" eb="7">
      <t>カ</t>
    </rPh>
    <rPh sb="8" eb="9">
      <t>ダ</t>
    </rPh>
    <phoneticPr fontId="2"/>
  </si>
  <si>
    <r>
      <rPr>
        <sz val="11"/>
        <color auto="1"/>
        <rFont val="HG丸ｺﾞｼｯｸM-PRO"/>
      </rPr>
      <t>E</t>
    </r>
    <r>
      <rPr>
        <sz val="9"/>
        <color auto="1"/>
        <rFont val="HG丸ｺﾞｼｯｸM-PRO"/>
      </rPr>
      <t xml:space="preserve">
</t>
    </r>
    <r>
      <rPr>
        <sz val="7"/>
        <color auto="1"/>
        <rFont val="HG丸ｺﾞｼｯｸM-PRO"/>
      </rPr>
      <t>（栄養問題の根本的な原因や要因）</t>
    </r>
    <rPh sb="3" eb="5">
      <t>エイヨウ</t>
    </rPh>
    <rPh sb="5" eb="7">
      <t>モンダイ</t>
    </rPh>
    <rPh sb="8" eb="11">
      <t>コンポンテキ</t>
    </rPh>
    <rPh sb="12" eb="14">
      <t>ゲンイン</t>
    </rPh>
    <rPh sb="15" eb="17">
      <t>ヨウイン</t>
    </rPh>
    <phoneticPr fontId="2"/>
  </si>
  <si>
    <r>
      <rPr>
        <sz val="11"/>
        <color theme="1"/>
        <rFont val="HG丸ｺﾞｼｯｸM-PRO"/>
      </rPr>
      <t>P</t>
    </r>
    <r>
      <rPr>
        <sz val="9"/>
        <color theme="1"/>
        <rFont val="HG丸ｺﾞｼｯｸM-PRO"/>
      </rPr>
      <t xml:space="preserve">
</t>
    </r>
    <r>
      <rPr>
        <sz val="7"/>
        <color theme="1"/>
        <rFont val="HG丸ｺﾞｼｯｸM-PRO"/>
      </rPr>
      <t>（栄養診断コードの表示）</t>
    </r>
    <rPh sb="3" eb="5">
      <t>エイヨウ</t>
    </rPh>
    <rPh sb="5" eb="7">
      <t>シンダン</t>
    </rPh>
    <rPh sb="11" eb="13">
      <t>ヒョウジ</t>
    </rPh>
    <phoneticPr fontId="2"/>
  </si>
  <si>
    <t>第1回</t>
    <rPh sb="0" eb="1">
      <t>だい</t>
    </rPh>
    <rPh sb="2" eb="3">
      <t>かい</t>
    </rPh>
    <phoneticPr fontId="51" type="Hiragana"/>
  </si>
  <si>
    <t>初回時</t>
    <rPh sb="0" eb="2">
      <t>ショカイ</t>
    </rPh>
    <rPh sb="2" eb="3">
      <t>ジ</t>
    </rPh>
    <phoneticPr fontId="2"/>
  </si>
  <si>
    <t>電話番号</t>
    <rPh sb="0" eb="4">
      <t>デンワバンゴウ</t>
    </rPh>
    <phoneticPr fontId="2"/>
  </si>
  <si>
    <t>食材調達</t>
    <rPh sb="0" eb="2">
      <t>ショクザイ</t>
    </rPh>
    <rPh sb="2" eb="4">
      <t>チョウタツ</t>
    </rPh>
    <phoneticPr fontId="2"/>
  </si>
  <si>
    <t>食生活</t>
    <rPh sb="0" eb="3">
      <t>ショクセイカツ</t>
    </rPh>
    <phoneticPr fontId="2"/>
  </si>
  <si>
    <t>マツエ　タロウ</t>
  </si>
  <si>
    <t>ある</t>
  </si>
  <si>
    <t>かかりつけ
歯科医</t>
    <rPh sb="6" eb="8">
      <t>シカ</t>
    </rPh>
    <rPh sb="8" eb="9">
      <t>イ</t>
    </rPh>
    <phoneticPr fontId="2"/>
  </si>
  <si>
    <t>開催日</t>
    <rPh sb="0" eb="3">
      <t>カイサイビ</t>
    </rPh>
    <phoneticPr fontId="2"/>
  </si>
  <si>
    <t>医師の指示事項（本人からの聞き取り内容）</t>
    <rPh sb="0" eb="2">
      <t>イシ</t>
    </rPh>
    <rPh sb="3" eb="5">
      <t>シジ</t>
    </rPh>
    <rPh sb="5" eb="7">
      <t>ジコウ</t>
    </rPh>
    <rPh sb="8" eb="10">
      <t>ホンニン</t>
    </rPh>
    <rPh sb="13" eb="14">
      <t>キ</t>
    </rPh>
    <rPh sb="15" eb="16">
      <t>ト</t>
    </rPh>
    <rPh sb="17" eb="19">
      <t>ナイヨウ</t>
    </rPh>
    <phoneticPr fontId="2"/>
  </si>
  <si>
    <t>食事の回数</t>
    <rPh sb="0" eb="2">
      <t>ショクジ</t>
    </rPh>
    <rPh sb="3" eb="5">
      <t>カイスウ</t>
    </rPh>
    <phoneticPr fontId="2"/>
  </si>
  <si>
    <t>1回</t>
    <rPh sb="1" eb="2">
      <t>カイ</t>
    </rPh>
    <phoneticPr fontId="2"/>
  </si>
  <si>
    <t>土</t>
  </si>
  <si>
    <t>2回</t>
    <rPh sb="1" eb="2">
      <t>カイ</t>
    </rPh>
    <phoneticPr fontId="2"/>
  </si>
  <si>
    <t>○○花子</t>
  </si>
  <si>
    <r>
      <t>インフォーマルサービス</t>
    </r>
    <r>
      <rPr>
        <sz val="6"/>
        <color auto="1"/>
        <rFont val="HG丸ｺﾞｼｯｸM-PRO"/>
      </rPr>
      <t xml:space="preserve">
（ 活動　・　参加　・　役割 ）</t>
    </r>
  </si>
  <si>
    <t>医師の指示事項</t>
    <rPh sb="0" eb="2">
      <t>イシ</t>
    </rPh>
    <rPh sb="3" eb="5">
      <t>シジ</t>
    </rPh>
    <rPh sb="5" eb="7">
      <t>ジコウ</t>
    </rPh>
    <phoneticPr fontId="2"/>
  </si>
  <si>
    <r>
      <t>医療機関名（</t>
    </r>
    <r>
      <rPr>
        <sz val="8"/>
        <color rgb="FFFF0000"/>
        <rFont val="HG丸ｺﾞｼｯｸM-PRO"/>
      </rPr>
      <t>○○クリニック　</t>
    </r>
    <r>
      <rPr>
        <sz val="8"/>
        <color auto="1"/>
        <rFont val="HG丸ｺﾞｼｯｸM-PRO"/>
      </rPr>
      <t>）（　　　　　　　）（　　　　　　　　）</t>
    </r>
    <rPh sb="0" eb="5">
      <t>イリョウキカンメイ</t>
    </rPh>
    <phoneticPr fontId="2"/>
  </si>
  <si>
    <t>【R７年５月分 】</t>
    <rPh sb="3" eb="4">
      <t>ネン</t>
    </rPh>
    <rPh sb="5" eb="6">
      <t>ガツ</t>
    </rPh>
    <rPh sb="6" eb="7">
      <t>ブン</t>
    </rPh>
    <phoneticPr fontId="2"/>
  </si>
  <si>
    <t>【R７年９月分 】</t>
    <rPh sb="3" eb="4">
      <t>ネン</t>
    </rPh>
    <rPh sb="5" eb="6">
      <t>ガツ</t>
    </rPh>
    <rPh sb="6" eb="7">
      <t>ブン</t>
    </rPh>
    <phoneticPr fontId="2"/>
  </si>
  <si>
    <t>②疾病に伴う食事療法</t>
  </si>
  <si>
    <t>⑥歯の不具合</t>
  </si>
  <si>
    <t>木</t>
  </si>
  <si>
    <t>頻度、量
ビール350ｃｃ</t>
    <rPh sb="0" eb="2">
      <t>ヒンド</t>
    </rPh>
    <rPh sb="3" eb="4">
      <t>リョウ</t>
    </rPh>
    <phoneticPr fontId="2"/>
  </si>
  <si>
    <t>⑪その他</t>
  </si>
  <si>
    <t>秋分の日</t>
    <rPh sb="0" eb="2">
      <t>シュウブン</t>
    </rPh>
    <rPh sb="3" eb="4">
      <t>ヒ</t>
    </rPh>
    <phoneticPr fontId="2"/>
  </si>
  <si>
    <t>きっかけを具体的に記入</t>
    <rPh sb="5" eb="8">
      <t>グタイテキ</t>
    </rPh>
    <rPh sb="9" eb="11">
      <t>キニュウ</t>
    </rPh>
    <phoneticPr fontId="2"/>
  </si>
  <si>
    <t>NI-3.1　水分摂取量不足</t>
    <rPh sb="7" eb="9">
      <t>スイブン</t>
    </rPh>
    <rPh sb="9" eb="14">
      <t>セッシュリョウフソク</t>
    </rPh>
    <phoneticPr fontId="2"/>
  </si>
  <si>
    <t>NI-5.3　タンパク質、エネルギー摂取量不足</t>
    <rPh sb="11" eb="12">
      <t>シツ</t>
    </rPh>
    <rPh sb="18" eb="23">
      <t>セッシュリョウフソク</t>
    </rPh>
    <phoneticPr fontId="2"/>
  </si>
  <si>
    <t>NI-5.5　栄養素摂取のインバランス</t>
    <rPh sb="7" eb="10">
      <t>エイヨウソ</t>
    </rPh>
    <rPh sb="10" eb="12">
      <t>セッシュ</t>
    </rPh>
    <phoneticPr fontId="2"/>
  </si>
  <si>
    <t>NI-5.8.1　炭水化物摂取量不足</t>
    <rPh sb="9" eb="13">
      <t>タンスイカブツ</t>
    </rPh>
    <rPh sb="13" eb="18">
      <t>セッシュリョウフソク</t>
    </rPh>
    <phoneticPr fontId="2"/>
  </si>
  <si>
    <t>NI-5.9.1　ビタミン摂取量不足</t>
    <rPh sb="13" eb="18">
      <t>セッシュリョウフソク</t>
    </rPh>
    <phoneticPr fontId="2"/>
  </si>
  <si>
    <t>金</t>
  </si>
  <si>
    <t>・義歯の不具合による食事量の低下</t>
  </si>
  <si>
    <t>義歯</t>
    <rPh sb="0" eb="2">
      <t>ギシ</t>
    </rPh>
    <phoneticPr fontId="2"/>
  </si>
  <si>
    <t>自然に減少。医師からも年齢によるものと言われた。</t>
    <rPh sb="0" eb="2">
      <t>シゼン</t>
    </rPh>
    <rPh sb="3" eb="5">
      <t>ゲンショウ</t>
    </rPh>
    <rPh sb="6" eb="8">
      <t>イシ</t>
    </rPh>
    <rPh sb="11" eb="13">
      <t>ネンレイ</t>
    </rPh>
    <rPh sb="19" eb="20">
      <t>イ</t>
    </rPh>
    <phoneticPr fontId="2"/>
  </si>
  <si>
    <t>改善により終了</t>
  </si>
  <si>
    <t>時間（　８：００　）　（１２：００）　（１８：００　）</t>
  </si>
  <si>
    <t>肉が苦手、魚は時々食べている</t>
    <rPh sb="0" eb="1">
      <t>ニク</t>
    </rPh>
    <rPh sb="2" eb="4">
      <t>ニガテ</t>
    </rPh>
    <rPh sb="5" eb="6">
      <t>サカナ</t>
    </rPh>
    <rPh sb="7" eb="9">
      <t>トキドキ</t>
    </rPh>
    <rPh sb="9" eb="10">
      <t>タ</t>
    </rPh>
    <phoneticPr fontId="2"/>
  </si>
  <si>
    <t>午後</t>
    <rPh sb="0" eb="2">
      <t>ゴゴ</t>
    </rPh>
    <phoneticPr fontId="2"/>
  </si>
  <si>
    <t>火</t>
    <rPh sb="0" eb="1">
      <t>ヒ</t>
    </rPh>
    <phoneticPr fontId="2"/>
  </si>
  <si>
    <t>スポーツの日</t>
    <rPh sb="5" eb="6">
      <t>ヒ</t>
    </rPh>
    <phoneticPr fontId="2"/>
  </si>
  <si>
    <t>（嗜好品</t>
    <rPh sb="1" eb="4">
      <t>シコウヒン</t>
    </rPh>
    <phoneticPr fontId="2"/>
  </si>
  <si>
    <t>NI-1.2  エネルギー摂取量不足</t>
    <rPh sb="13" eb="15">
      <t>セッシュ</t>
    </rPh>
    <rPh sb="15" eb="16">
      <t>リョウ</t>
    </rPh>
    <rPh sb="16" eb="18">
      <t>フソク</t>
    </rPh>
    <phoneticPr fontId="2"/>
  </si>
  <si>
    <t>NI-4.3　アルコール摂取量過剰</t>
    <rPh sb="12" eb="15">
      <t>セッシュリョウ</t>
    </rPh>
    <rPh sb="15" eb="17">
      <t>カジョウ</t>
    </rPh>
    <phoneticPr fontId="2"/>
  </si>
  <si>
    <t>振替休日</t>
    <rPh sb="0" eb="4">
      <t>フリカエキュウジツ</t>
    </rPh>
    <phoneticPr fontId="2"/>
  </si>
  <si>
    <t>①</t>
  </si>
  <si>
    <t>みどりの日</t>
    <rPh sb="4" eb="5">
      <t>ヒ</t>
    </rPh>
    <phoneticPr fontId="2"/>
  </si>
  <si>
    <t>海の日</t>
    <rPh sb="0" eb="1">
      <t>ウミ</t>
    </rPh>
    <rPh sb="2" eb="3">
      <t>ヒ</t>
    </rPh>
    <phoneticPr fontId="2"/>
  </si>
  <si>
    <t>確認済</t>
    <rPh sb="0" eb="3">
      <t>カクニンズ</t>
    </rPh>
    <phoneticPr fontId="2"/>
  </si>
  <si>
    <t>勤労感謝の日</t>
    <rPh sb="0" eb="4">
      <t>キンロウカンシャ</t>
    </rPh>
    <rPh sb="5" eb="6">
      <t>ヒ</t>
    </rPh>
    <phoneticPr fontId="2"/>
  </si>
  <si>
    <t>【R７年７月分 】</t>
    <rPh sb="3" eb="4">
      <t>ネン</t>
    </rPh>
    <rPh sb="5" eb="6">
      <t>ガツ</t>
    </rPh>
    <rPh sb="6" eb="7">
      <t>ブン</t>
    </rPh>
    <phoneticPr fontId="2"/>
  </si>
  <si>
    <t>【R７年８月分 】</t>
    <rPh sb="3" eb="4">
      <t>ネン</t>
    </rPh>
    <rPh sb="5" eb="6">
      <t>ガツ</t>
    </rPh>
    <rPh sb="6" eb="7">
      <t>ブン</t>
    </rPh>
    <phoneticPr fontId="2"/>
  </si>
  <si>
    <t>文化の日</t>
    <rPh sb="0" eb="2">
      <t>ブンカ</t>
    </rPh>
    <rPh sb="3" eb="4">
      <t>ヒ</t>
    </rPh>
    <phoneticPr fontId="2"/>
  </si>
  <si>
    <t>被保険者番号：</t>
    <rPh sb="0" eb="6">
      <t>ヒホケンシャ</t>
    </rPh>
    <phoneticPr fontId="2"/>
  </si>
  <si>
    <t>氏　名</t>
    <rPh sb="0" eb="1">
      <t>シ</t>
    </rPh>
    <rPh sb="2" eb="3">
      <t>メイ</t>
    </rPh>
    <phoneticPr fontId="2"/>
  </si>
  <si>
    <t>サービス
担当者会
本人・家族状況
家屋構造等</t>
  </si>
  <si>
    <t>アセスメント
支援方針</t>
    <rPh sb="7" eb="9">
      <t>シエン</t>
    </rPh>
    <rPh sb="9" eb="11">
      <t>ホウシン</t>
    </rPh>
    <phoneticPr fontId="2"/>
  </si>
  <si>
    <t>　訪問予定日</t>
    <rPh sb="1" eb="6">
      <t>ホウモンヨ</t>
    </rPh>
    <phoneticPr fontId="2"/>
  </si>
  <si>
    <t>3か月目</t>
    <rPh sb="2" eb="3">
      <t>ゲツ</t>
    </rPh>
    <rPh sb="3" eb="4">
      <t>メ</t>
    </rPh>
    <phoneticPr fontId="2"/>
  </si>
  <si>
    <t>認定状況：</t>
    <rPh sb="0" eb="4">
      <t>ニンテイ</t>
    </rPh>
    <phoneticPr fontId="2"/>
  </si>
  <si>
    <t>【アセスメント内容】</t>
  </si>
  <si>
    <t>次回訪問予定日</t>
    <rPh sb="0" eb="2">
      <t>ジカイ</t>
    </rPh>
    <rPh sb="2" eb="6">
      <t>ホウモン</t>
    </rPh>
    <rPh sb="6" eb="7">
      <t>ビ</t>
    </rPh>
    <phoneticPr fontId="2"/>
  </si>
  <si>
    <t>担当医</t>
    <rPh sb="0" eb="3">
      <t>タントウイ</t>
    </rPh>
    <phoneticPr fontId="2"/>
  </si>
  <si>
    <t>事業所名</t>
    <rPh sb="0" eb="4">
      <t>ジギョウショメイ</t>
    </rPh>
    <phoneticPr fontId="2"/>
  </si>
  <si>
    <r>
      <t>　</t>
    </r>
    <r>
      <rPr>
        <b/>
        <sz val="14"/>
        <color auto="1"/>
        <rFont val="ＭＳ Ｐゴシック"/>
      </rPr>
      <t>松江市介護予防・日常生活支援総合事業　訪問型サービスＣ
個別アセスメント票</t>
    </r>
    <rPh sb="1" eb="3">
      <t>マツエ</t>
    </rPh>
    <phoneticPr fontId="2"/>
  </si>
  <si>
    <t xml:space="preserve">
</t>
  </si>
  <si>
    <t>地区</t>
    <rPh sb="0" eb="2">
      <t>チク</t>
    </rPh>
    <phoneticPr fontId="2"/>
  </si>
  <si>
    <t>担当者名</t>
    <rPh sb="0" eb="4">
      <t>タントウシャメイ</t>
    </rPh>
    <phoneticPr fontId="2"/>
  </si>
  <si>
    <t>年齢</t>
    <rPh sb="0" eb="2">
      <t>ネンレイ</t>
    </rPh>
    <phoneticPr fontId="2"/>
  </si>
  <si>
    <t>選択リスト</t>
    <rPh sb="0" eb="2">
      <t>センタク</t>
    </rPh>
    <phoneticPr fontId="2"/>
  </si>
  <si>
    <t>事業対象者</t>
    <rPh sb="0" eb="5">
      <t>ジギョ</t>
    </rPh>
    <phoneticPr fontId="2"/>
  </si>
  <si>
    <t>要支援１</t>
    <rPh sb="0" eb="3">
      <t>ヨウシエン</t>
    </rPh>
    <phoneticPr fontId="2"/>
  </si>
  <si>
    <t>理学療法士</t>
    <rPh sb="0" eb="2">
      <t>リガク</t>
    </rPh>
    <rPh sb="2" eb="5">
      <t>リョウホウシ</t>
    </rPh>
    <phoneticPr fontId="2"/>
  </si>
  <si>
    <t>要支援２</t>
    <rPh sb="0" eb="3">
      <t>ヨウシエン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</si>
  <si>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</si>
  <si>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一般介護予防事業  ( 　　もともと利用  　　期間中開始　  　終了後予定）</t>
  </si>
  <si>
    <t>計画立案日</t>
    <rPh sb="0" eb="2">
      <t>ケイカク</t>
    </rPh>
    <rPh sb="2" eb="4">
      <t>リツアン</t>
    </rPh>
    <rPh sb="4" eb="5">
      <t>ビ</t>
    </rPh>
    <phoneticPr fontId="2"/>
  </si>
  <si>
    <t>対象者氏名</t>
    <rPh sb="0" eb="3">
      <t>タイショウシャ</t>
    </rPh>
    <rPh sb="3" eb="4">
      <t>シ</t>
    </rPh>
    <rPh sb="4" eb="5">
      <t>メイ</t>
    </rPh>
    <phoneticPr fontId="2"/>
  </si>
  <si>
    <t>計画作成
担当者</t>
    <rPh sb="0" eb="2">
      <t>ケイカク</t>
    </rPh>
    <rPh sb="2" eb="4">
      <t>サクセイ</t>
    </rPh>
    <rPh sb="5" eb="8">
      <t>タントウシャ</t>
    </rPh>
    <phoneticPr fontId="2"/>
  </si>
  <si>
    <t>実行や支援にあたって注意する事など</t>
  </si>
  <si>
    <t>訪問の計画について説明を受け、内容について同意しました</t>
  </si>
  <si>
    <t>３か月後の目標</t>
  </si>
  <si>
    <t>管理栄養士</t>
    <rPh sb="0" eb="5">
      <t>カンリエイ</t>
    </rPh>
    <phoneticPr fontId="2"/>
  </si>
  <si>
    <t>支援項目</t>
    <rPh sb="0" eb="4">
      <t>シエンコウモク</t>
    </rPh>
    <phoneticPr fontId="2"/>
  </si>
  <si>
    <t>　　運動器の機能向上　　　　生活環境改善　　　　　　コミュニケーション力の改善
　　口腔機能向上　　　　　　　栄養改善　　　　　　　　　その他（　　　　　　　　　　　）</t>
  </si>
  <si>
    <t>支援内容（具体的な支援内容）</t>
    <rPh sb="0" eb="2">
      <t>シエン</t>
    </rPh>
    <rPh sb="2" eb="4">
      <t>ナイヨウ</t>
    </rPh>
    <rPh sb="5" eb="8">
      <t>グタイテキ</t>
    </rPh>
    <rPh sb="9" eb="11">
      <t>シエン</t>
    </rPh>
    <rPh sb="11" eb="13">
      <t>ナイヨウ</t>
    </rPh>
    <phoneticPr fontId="2"/>
  </si>
  <si>
    <t>説　明　者　　　　　　　　　　　　　　　　　　　</t>
    <rPh sb="0" eb="1">
      <t>セツ</t>
    </rPh>
    <rPh sb="2" eb="3">
      <t>メイ</t>
    </rPh>
    <rPh sb="4" eb="5">
      <t>シャ</t>
    </rPh>
    <phoneticPr fontId="2"/>
  </si>
  <si>
    <t>　　　　　　　　　　　　　□口腔機能向上　　　　　□栄養改善　　　　　□その他（　　　　　　　　　　　　　　　　　　　　　　）</t>
  </si>
  <si>
    <t>3か月後の目標</t>
    <rPh sb="2" eb="4">
      <t>ゲツゴ</t>
    </rPh>
    <rPh sb="5" eb="7">
      <t>モクヒョウ</t>
    </rPh>
    <phoneticPr fontId="2"/>
  </si>
  <si>
    <t>目標の達成状況
（※計画書の目標参照）</t>
  </si>
  <si>
    <t>担当職種・氏名</t>
    <rPh sb="0" eb="4">
      <t>たんとう</t>
    </rPh>
    <rPh sb="5" eb="7">
      <t>しめい</t>
    </rPh>
    <phoneticPr fontId="51" type="Hiragana"/>
  </si>
  <si>
    <t>1か月目</t>
    <rPh sb="2" eb="3">
      <t>げつ</t>
    </rPh>
    <rPh sb="3" eb="4">
      <t>め</t>
    </rPh>
    <phoneticPr fontId="51" type="Hiragana"/>
  </si>
  <si>
    <t>松江市訪問型サービスC記録票（最終）</t>
    <rPh sb="15" eb="17">
      <t>サイシュウ</t>
    </rPh>
    <phoneticPr fontId="2"/>
  </si>
  <si>
    <t>2か月目</t>
    <rPh sb="2" eb="3">
      <t>げつ</t>
    </rPh>
    <rPh sb="3" eb="4">
      <t>め</t>
    </rPh>
    <phoneticPr fontId="51" type="Hiragana"/>
  </si>
  <si>
    <t>血圧　・脈拍　</t>
  </si>
  <si>
    <t>第3回</t>
    <rPh sb="0" eb="1">
      <t>だい</t>
    </rPh>
    <rPh sb="2" eb="3">
      <t>かい</t>
    </rPh>
    <phoneticPr fontId="51" type="Hiragana"/>
  </si>
  <si>
    <t>：</t>
  </si>
  <si>
    <t>／　</t>
  </si>
  <si>
    <t xml:space="preserve">ｍｍHg </t>
  </si>
  <si>
    <t>職種</t>
  </si>
  <si>
    <t>第2回</t>
    <rPh sb="0" eb="1">
      <t>だい</t>
    </rPh>
    <rPh sb="2" eb="3">
      <t>かい</t>
    </rPh>
    <phoneticPr fontId="51" type="Hiragana"/>
  </si>
  <si>
    <t>現状・
前回からの変化</t>
    <rPh sb="0" eb="2">
      <t>げんじょう</t>
    </rPh>
    <rPh sb="4" eb="6">
      <t>ぜんかい</t>
    </rPh>
    <rPh sb="9" eb="11">
      <t>へんか</t>
    </rPh>
    <phoneticPr fontId="51" type="Hiragana"/>
  </si>
  <si>
    <t>最終評価訪問</t>
    <rPh sb="0" eb="2">
      <t>サイシュウ</t>
    </rPh>
    <rPh sb="2" eb="4">
      <t>ヒョウカ</t>
    </rPh>
    <rPh sb="4" eb="6">
      <t>ホウモン</t>
    </rPh>
    <phoneticPr fontId="2"/>
  </si>
  <si>
    <t>松江市訪問型サービスC記録票（初回）</t>
    <rPh sb="0" eb="3">
      <t>マツエシ</t>
    </rPh>
    <rPh sb="3" eb="6">
      <t>ホウモ</t>
    </rPh>
    <rPh sb="11" eb="13">
      <t>キロク</t>
    </rPh>
    <rPh sb="13" eb="14">
      <t>ヒョウ</t>
    </rPh>
    <rPh sb="15" eb="17">
      <t>ショカイ</t>
    </rPh>
    <phoneticPr fontId="2"/>
  </si>
  <si>
    <t>福祉用具貸与　　　  ( 　　もともと利用  　　期間中開始　  　終了後予定）</t>
    <rPh sb="0" eb="4">
      <t>フクシヨ</t>
    </rPh>
    <rPh sb="4" eb="6">
      <t>タイヨ</t>
    </rPh>
    <phoneticPr fontId="2"/>
  </si>
  <si>
    <t>ケアマネジャー確認事項</t>
  </si>
  <si>
    <t>今後の目標</t>
    <rPh sb="0" eb="2">
      <t>コンゴ</t>
    </rPh>
    <rPh sb="3" eb="5">
      <t>モクヒョウ</t>
    </rPh>
    <phoneticPr fontId="2"/>
  </si>
  <si>
    <t>通所サービス　　　   ( 　　もともと利用  　　期間中開始　  　終了後予定）</t>
    <rPh sb="0" eb="2">
      <t>ツウショ</t>
    </rPh>
    <phoneticPr fontId="2"/>
  </si>
  <si>
    <t>訪問サービス　　　   ( 　　もともと利用  　　期間中開始　  　終了後予定）</t>
    <rPh sb="0" eb="2">
      <t>ホウモン</t>
    </rPh>
    <phoneticPr fontId="2"/>
  </si>
  <si>
    <t>委託先</t>
  </si>
  <si>
    <t>ケアマネジャー</t>
  </si>
  <si>
    <t>1回目</t>
    <rPh sb="1" eb="3">
      <t>カイメ</t>
    </rPh>
    <phoneticPr fontId="2"/>
  </si>
  <si>
    <t>　2回目　　　　</t>
    <rPh sb="2" eb="4">
      <t>カイメ</t>
    </rPh>
    <phoneticPr fontId="2"/>
  </si>
  <si>
    <t>対象者氏名</t>
  </si>
  <si>
    <t>開催・訪問日</t>
    <rPh sb="0" eb="2">
      <t>かいさい</t>
    </rPh>
    <phoneticPr fontId="51" type="Hiragana"/>
  </si>
  <si>
    <t>年</t>
    <rPh sb="0" eb="1">
      <t>ねん</t>
    </rPh>
    <phoneticPr fontId="51" type="Hiragana"/>
  </si>
  <si>
    <t>月分</t>
    <rPh sb="0" eb="2">
      <t>がつぶん</t>
    </rPh>
    <phoneticPr fontId="51" type="Hiragana"/>
  </si>
  <si>
    <t>訪問者名</t>
  </si>
  <si>
    <t>3か月目</t>
    <rPh sb="2" eb="3">
      <t>げつ</t>
    </rPh>
    <rPh sb="3" eb="4">
      <t>め</t>
    </rPh>
    <phoneticPr fontId="51" type="Hiragana"/>
  </si>
  <si>
    <t>令和 年 月 日</t>
    <rPh sb="0" eb="2">
      <t>れいわ</t>
    </rPh>
    <rPh sb="3" eb="4">
      <t>ねん</t>
    </rPh>
    <rPh sb="5" eb="6">
      <t>がつ</t>
    </rPh>
    <rPh sb="7" eb="8">
      <t>にち</t>
    </rPh>
    <phoneticPr fontId="51" type="Hiragana"/>
  </si>
  <si>
    <t>訪問指導記録・経過記録票</t>
    <rPh sb="0" eb="4">
      <t>ほうもん</t>
    </rPh>
    <rPh sb="4" eb="6">
      <t>きろく</t>
    </rPh>
    <rPh sb="7" eb="9">
      <t>けいか</t>
    </rPh>
    <rPh sb="9" eb="11">
      <t>きろく</t>
    </rPh>
    <rPh sb="11" eb="12">
      <t>ひょう</t>
    </rPh>
    <phoneticPr fontId="51" type="Hiragana"/>
  </si>
  <si>
    <t>令和 年 月 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</si>
  <si>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【支援方針】※個別支援計画と一致させる</t>
  </si>
  <si>
    <t>【本人の目標】　</t>
  </si>
  <si>
    <t>3か月後の目標
※個別支援計画と一致させる</t>
    <rPh sb="2" eb="3">
      <t>ゲツ</t>
    </rPh>
    <rPh sb="3" eb="4">
      <t>ゴ</t>
    </rPh>
    <rPh sb="5" eb="7">
      <t>モクヒョウ</t>
    </rPh>
    <phoneticPr fontId="2"/>
  </si>
  <si>
    <t>松江市乃白町３２－２</t>
    <rPh sb="0" eb="3">
      <t>マツエシ</t>
    </rPh>
    <rPh sb="3" eb="6">
      <t>ノシラチョウ</t>
    </rPh>
    <phoneticPr fontId="2"/>
  </si>
  <si>
    <t>ケアマネジャー
確認事項</t>
    <rPh sb="8" eb="10">
      <t>カクニン</t>
    </rPh>
    <rPh sb="10" eb="12">
      <t>ジコウ</t>
    </rPh>
    <phoneticPr fontId="2"/>
  </si>
  <si>
    <t>アセスメント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</si>
</sst>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=0]&quot;&quot;;General"/>
    <numFmt numFmtId="177" formatCode="#,##0_ "/>
    <numFmt numFmtId="178" formatCode="0.0"/>
    <numFmt numFmtId="179" formatCode="0_ "/>
  </numFmts>
  <fonts count="6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u/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4"/>
      <color auto="1"/>
      <name val="ＭＳ ゴシック"/>
      <family val="3"/>
    </font>
    <font>
      <sz val="12"/>
      <color auto="1"/>
      <name val="ＭＳ ゴシック"/>
      <family val="3"/>
    </font>
    <font>
      <u/>
      <sz val="14"/>
      <color auto="1"/>
      <name val="ＭＳ ゴシック"/>
      <family val="3"/>
    </font>
    <font>
      <sz val="10"/>
      <color auto="1"/>
      <name val="HG丸ｺﾞｼｯｸM-PRO"/>
      <family val="3"/>
    </font>
    <font>
      <b/>
      <sz val="12"/>
      <color auto="1"/>
      <name val="HG丸ｺﾞｼｯｸM-PRO"/>
      <family val="3"/>
    </font>
    <font>
      <sz val="8"/>
      <color auto="1"/>
      <name val="HG丸ｺﾞｼｯｸM-PRO"/>
      <family val="3"/>
    </font>
    <font>
      <sz val="9"/>
      <color auto="1"/>
      <name val="HG丸ｺﾞｼｯｸM-PRO"/>
      <family val="3"/>
    </font>
    <font>
      <sz val="14"/>
      <color auto="1"/>
      <name val="HG丸ｺﾞｼｯｸM-PRO"/>
      <family val="3"/>
    </font>
    <font>
      <sz val="11"/>
      <color auto="1"/>
      <name val="HG丸ｺﾞｼｯｸM-PRO"/>
      <family val="3"/>
    </font>
    <font>
      <sz val="8"/>
      <color auto="1"/>
      <name val="ＭＳ Ｐゴシック"/>
      <family val="3"/>
    </font>
    <font>
      <b/>
      <sz val="10"/>
      <color auto="1"/>
      <name val="HG丸ｺﾞｼｯｸM-PRO"/>
      <family val="3"/>
    </font>
    <font>
      <b/>
      <sz val="11"/>
      <color auto="1"/>
      <name val="ＭＳ Ｐゴシック"/>
      <family val="3"/>
    </font>
    <font>
      <sz val="11"/>
      <color auto="1"/>
      <name val="HG丸ｺﾞｼｯｸM-PRO"/>
      <family val="3"/>
    </font>
    <font>
      <b/>
      <sz val="16"/>
      <color auto="1"/>
      <name val="HG丸ｺﾞｼｯｸM-PRO"/>
      <family val="3"/>
    </font>
    <font>
      <sz val="8"/>
      <color auto="1"/>
      <name val="HG丸ｺﾞｼｯｸM-PRO"/>
      <family val="3"/>
    </font>
    <font>
      <sz val="9"/>
      <color auto="1"/>
      <name val="HG丸ｺﾞｼｯｸM-PRO"/>
      <family val="3"/>
    </font>
    <font>
      <sz val="10"/>
      <color theme="1"/>
      <name val="HG丸ｺﾞｼｯｸM-PRO"/>
      <family val="3"/>
    </font>
    <font>
      <sz val="10"/>
      <color auto="1"/>
      <name val="HG丸ｺﾞｼｯｸM-PRO"/>
      <family val="3"/>
    </font>
    <font>
      <sz val="14"/>
      <color auto="1"/>
      <name val="HG丸ｺﾞｼｯｸM-PRO"/>
      <family val="3"/>
    </font>
    <font>
      <sz val="9"/>
      <color theme="1"/>
      <name val="HG丸ｺﾞｼｯｸM-PRO"/>
      <family val="3"/>
    </font>
    <font>
      <sz val="8"/>
      <color theme="1"/>
      <name val="HG丸ｺﾞｼｯｸM-PRO"/>
      <family val="3"/>
    </font>
    <font>
      <sz val="10"/>
      <color auto="1"/>
      <name val="ＭＳ Ｐゴシック"/>
      <family val="3"/>
    </font>
    <font>
      <sz val="8"/>
      <color rgb="FFFF0000"/>
      <name val="HG丸ｺﾞｼｯｸM-PRO"/>
      <family val="3"/>
    </font>
    <font>
      <sz val="14"/>
      <color rgb="FFFF0000"/>
      <name val="HG丸ｺﾞｼｯｸM-PRO"/>
      <family val="3"/>
    </font>
    <font>
      <b/>
      <sz val="14"/>
      <color indexed="8"/>
      <name val="ＭＳ Ｐゴシック"/>
      <family val="3"/>
    </font>
    <font>
      <sz val="11"/>
      <color rgb="FFFF0000"/>
      <name val="HG丸ｺﾞｼｯｸM-PRO"/>
      <family val="3"/>
    </font>
    <font>
      <sz val="10"/>
      <color rgb="FFFF0000"/>
      <name val="HG丸ｺﾞｼｯｸM-PRO"/>
      <family val="3"/>
    </font>
    <font>
      <sz val="11"/>
      <color rgb="FFFF0000"/>
      <name val="ＭＳ Ｐゴシック"/>
      <family val="3"/>
    </font>
    <font>
      <sz val="9"/>
      <color rgb="FFFF0000"/>
      <name val="HG丸ｺﾞｼｯｸM-PRO"/>
      <family val="3"/>
    </font>
    <font>
      <sz val="8"/>
      <color auto="1"/>
      <name val="ＭＳ Ｐゴシック"/>
      <family val="3"/>
    </font>
    <font>
      <b/>
      <sz val="10"/>
      <color rgb="FFFF0000"/>
      <name val="HG丸ｺﾞｼｯｸM-PRO"/>
      <family val="3"/>
    </font>
    <font>
      <b/>
      <sz val="11"/>
      <color rgb="FFFF0000"/>
      <name val="HG丸ｺﾞｼｯｸM-PRO"/>
      <family val="3"/>
    </font>
    <font>
      <b/>
      <sz val="8"/>
      <color theme="1"/>
      <name val="HG丸ｺﾞｼｯｸM-PRO"/>
      <family val="3"/>
    </font>
    <font>
      <sz val="9"/>
      <color auto="1"/>
      <name val="ＭＳ Ｐゴシック"/>
      <family val="3"/>
    </font>
    <font>
      <sz val="6"/>
      <color theme="1"/>
      <name val="HG丸ｺﾞｼｯｸM-PRO"/>
      <family val="3"/>
    </font>
    <font>
      <sz val="12"/>
      <color auto="1"/>
      <name val="HG丸ｺﾞｼｯｸM-PRO"/>
      <family val="3"/>
    </font>
    <font>
      <b/>
      <sz val="11"/>
      <color auto="1"/>
      <name val="ＭＳ Ｐゴシック"/>
      <family val="3"/>
    </font>
    <font>
      <sz val="10"/>
      <color rgb="FFFF0000"/>
      <name val="ＭＳ Ｐゴシック"/>
      <family val="3"/>
    </font>
    <font>
      <b/>
      <sz val="11"/>
      <color rgb="FFFF0000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b/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HG丸ｺﾞｼｯｸM-PRO"/>
      <family val="3"/>
    </font>
    <font>
      <b/>
      <sz val="16"/>
      <color indexed="8"/>
      <name val="ＭＳ ゴシック"/>
      <family val="3"/>
    </font>
    <font>
      <b/>
      <u/>
      <sz val="14"/>
      <color indexed="8"/>
      <name val="ＭＳ ゴシック"/>
      <family val="3"/>
    </font>
    <font>
      <b/>
      <sz val="14"/>
      <color auto="1"/>
      <name val="ＭＳ ゴシック"/>
      <family val="3"/>
    </font>
    <font>
      <b/>
      <sz val="9"/>
      <color indexed="8"/>
      <name val="ＭＳ ゴシック"/>
      <family val="3"/>
    </font>
    <font>
      <sz val="12"/>
      <color indexed="8"/>
      <name val="Times New Roman"/>
    </font>
    <font>
      <sz val="10"/>
      <color indexed="8"/>
      <name val="ＭＳ Ｐゴシック"/>
      <family val="3"/>
    </font>
    <font>
      <sz val="14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20"/>
      <color theme="1"/>
      <name val="HG丸ｺﾞｼｯｸM-PRO"/>
      <family val="3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3" tint="0.8"/>
        <bgColor indexed="64"/>
      </patternFill>
    </fill>
  </fills>
  <borders count="1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57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3" fillId="0" borderId="0" xfId="0" applyFont="1">
      <alignment vertical="center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 wrapText="1" shrinkToFit="1"/>
    </xf>
    <xf numFmtId="0" fontId="5" fillId="0" borderId="3" xfId="3" applyFont="1" applyBorder="1" applyAlignment="1">
      <alignment horizontal="center" vertical="center" wrapText="1" shrinkToFit="1"/>
    </xf>
    <xf numFmtId="0" fontId="5" fillId="0" borderId="6" xfId="3" applyFont="1" applyBorder="1" applyAlignment="1">
      <alignment horizontal="center" vertical="center" wrapText="1" shrinkToFit="1"/>
    </xf>
    <xf numFmtId="0" fontId="5" fillId="0" borderId="7" xfId="3" applyFont="1" applyBorder="1" applyAlignment="1">
      <alignment horizontal="center" vertical="center" wrapText="1" shrinkToFit="1"/>
    </xf>
    <xf numFmtId="0" fontId="5" fillId="0" borderId="8" xfId="3" applyFont="1" applyBorder="1" applyAlignment="1">
      <alignment horizontal="center" vertical="center" wrapText="1" shrinkToFit="1"/>
    </xf>
    <xf numFmtId="0" fontId="5" fillId="0" borderId="9" xfId="3" applyFont="1" applyBorder="1" applyAlignment="1">
      <alignment horizontal="center" vertical="center" wrapText="1" shrinkToFit="1"/>
    </xf>
    <xf numFmtId="0" fontId="5" fillId="0" borderId="10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/>
    </xf>
    <xf numFmtId="0" fontId="7" fillId="0" borderId="0" xfId="3" applyFont="1" applyAlignment="1" applyProtection="1">
      <alignment vertical="center"/>
      <protection locked="0"/>
    </xf>
    <xf numFmtId="0" fontId="4" fillId="0" borderId="1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176" fontId="5" fillId="0" borderId="14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 wrapText="1" shrinkToFit="1"/>
    </xf>
    <xf numFmtId="0" fontId="5" fillId="0" borderId="14" xfId="3" applyFont="1" applyBorder="1" applyAlignment="1">
      <alignment horizontal="center" vertical="center" wrapText="1" shrinkToFit="1"/>
    </xf>
    <xf numFmtId="0" fontId="5" fillId="0" borderId="17" xfId="3" applyFont="1" applyBorder="1" applyAlignment="1">
      <alignment horizontal="center" vertical="center" wrapText="1" shrinkToFit="1"/>
    </xf>
    <xf numFmtId="0" fontId="5" fillId="0" borderId="18" xfId="3" applyFont="1" applyBorder="1" applyAlignment="1">
      <alignment horizontal="center" vertical="center" wrapText="1" shrinkToFit="1"/>
    </xf>
    <xf numFmtId="0" fontId="5" fillId="0" borderId="19" xfId="3" applyFont="1" applyBorder="1" applyAlignment="1">
      <alignment horizontal="center" vertical="center" wrapText="1" shrinkToFit="1"/>
    </xf>
    <xf numFmtId="0" fontId="5" fillId="0" borderId="20" xfId="3" applyFont="1" applyBorder="1" applyAlignment="1">
      <alignment horizontal="center" vertical="center" wrapText="1" shrinkToFit="1"/>
    </xf>
    <xf numFmtId="0" fontId="6" fillId="0" borderId="21" xfId="3" applyFont="1" applyBorder="1" applyAlignment="1">
      <alignment horizontal="center" vertical="center" wrapText="1"/>
    </xf>
    <xf numFmtId="0" fontId="6" fillId="0" borderId="22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5" fillId="0" borderId="24" xfId="3" applyFont="1" applyBorder="1" applyAlignment="1" applyProtection="1">
      <alignment horizontal="center" vertical="center"/>
      <protection locked="0"/>
    </xf>
    <xf numFmtId="0" fontId="9" fillId="0" borderId="25" xfId="3" applyFont="1" applyBorder="1" applyAlignment="1" applyProtection="1">
      <alignment horizontal="center" vertical="center"/>
      <protection locked="0"/>
    </xf>
    <xf numFmtId="0" fontId="5" fillId="0" borderId="26" xfId="3" applyFont="1" applyBorder="1" applyAlignment="1" applyProtection="1">
      <alignment horizontal="left" vertical="center" wrapText="1"/>
      <protection locked="0"/>
    </xf>
    <xf numFmtId="0" fontId="5" fillId="0" borderId="27" xfId="3" applyFont="1" applyBorder="1" applyAlignment="1" applyProtection="1">
      <alignment horizontal="left" vertical="center" wrapText="1"/>
      <protection locked="0"/>
    </xf>
    <xf numFmtId="0" fontId="5" fillId="0" borderId="28" xfId="3" applyFont="1" applyBorder="1" applyAlignment="1" applyProtection="1">
      <alignment horizontal="left" vertical="top" wrapText="1"/>
      <protection locked="0"/>
    </xf>
    <xf numFmtId="0" fontId="3" fillId="0" borderId="29" xfId="3" applyFont="1" applyBorder="1" applyAlignment="1" applyProtection="1">
      <alignment horizontal="center" vertical="center" wrapText="1"/>
      <protection locked="0"/>
    </xf>
    <xf numFmtId="0" fontId="6" fillId="0" borderId="26" xfId="3" applyFont="1" applyBorder="1" applyAlignment="1" applyProtection="1">
      <alignment horizontal="left" vertical="top" wrapText="1"/>
      <protection locked="0"/>
    </xf>
    <xf numFmtId="0" fontId="5" fillId="0" borderId="25" xfId="3" applyFont="1" applyBorder="1" applyAlignment="1" applyProtection="1">
      <alignment horizontal="left" vertical="top" wrapText="1"/>
      <protection locked="0"/>
    </xf>
    <xf numFmtId="0" fontId="5" fillId="0" borderId="30" xfId="3" applyFont="1" applyBorder="1" applyAlignment="1" applyProtection="1">
      <alignment vertical="top" wrapText="1"/>
      <protection locked="0"/>
    </xf>
    <xf numFmtId="0" fontId="6" fillId="0" borderId="29" xfId="3" applyFont="1" applyBorder="1" applyAlignment="1" applyProtection="1">
      <alignment horizontal="left" vertical="top" wrapText="1"/>
      <protection locked="0"/>
    </xf>
    <xf numFmtId="0" fontId="5" fillId="0" borderId="31" xfId="3" applyFont="1" applyBorder="1" applyAlignment="1" applyProtection="1">
      <alignment horizontal="left" vertical="center" wrapText="1"/>
      <protection locked="0"/>
    </xf>
    <xf numFmtId="0" fontId="5" fillId="0" borderId="32" xfId="3" applyFont="1" applyBorder="1" applyAlignment="1" applyProtection="1">
      <alignment horizontal="left" vertical="center" wrapText="1"/>
      <protection locked="0"/>
    </xf>
    <xf numFmtId="0" fontId="5" fillId="0" borderId="33" xfId="3" applyFont="1" applyBorder="1" applyAlignment="1" applyProtection="1">
      <alignment horizontal="left" vertical="center" wrapText="1"/>
      <protection locked="0"/>
    </xf>
    <xf numFmtId="0" fontId="6" fillId="0" borderId="29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10" fillId="0" borderId="35" xfId="3" applyFont="1" applyBorder="1" applyAlignment="1" applyProtection="1">
      <alignment vertical="top" wrapText="1"/>
      <protection locked="0"/>
    </xf>
    <xf numFmtId="0" fontId="4" fillId="0" borderId="36" xfId="3" applyFont="1" applyBorder="1" applyAlignment="1" applyProtection="1">
      <alignment horizontal="center" vertical="center"/>
      <protection locked="0"/>
    </xf>
    <xf numFmtId="0" fontId="9" fillId="0" borderId="37" xfId="3" applyFont="1" applyBorder="1" applyAlignment="1" applyProtection="1">
      <alignment horizontal="center" vertical="center"/>
      <protection locked="0"/>
    </xf>
    <xf numFmtId="0" fontId="5" fillId="0" borderId="38" xfId="3" applyFont="1" applyBorder="1" applyAlignment="1" applyProtection="1">
      <alignment horizontal="left" vertical="center" wrapText="1"/>
      <protection locked="0"/>
    </xf>
    <xf numFmtId="0" fontId="5" fillId="0" borderId="39" xfId="3" applyFont="1" applyBorder="1" applyAlignment="1" applyProtection="1">
      <alignment horizontal="left" vertical="center" wrapText="1"/>
      <protection locked="0"/>
    </xf>
    <xf numFmtId="0" fontId="3" fillId="0" borderId="40" xfId="3" applyFont="1" applyBorder="1" applyAlignment="1" applyProtection="1">
      <alignment horizontal="center" vertical="center" wrapText="1"/>
      <protection locked="0"/>
    </xf>
    <xf numFmtId="0" fontId="6" fillId="0" borderId="38" xfId="3" applyFont="1" applyBorder="1" applyAlignment="1" applyProtection="1">
      <alignment horizontal="left" vertical="top" wrapText="1"/>
      <protection locked="0"/>
    </xf>
    <xf numFmtId="0" fontId="5" fillId="0" borderId="37" xfId="3" applyFont="1" applyBorder="1" applyAlignment="1" applyProtection="1">
      <alignment horizontal="left" vertical="top" wrapText="1"/>
      <protection locked="0"/>
    </xf>
    <xf numFmtId="0" fontId="6" fillId="0" borderId="40" xfId="3" applyFont="1" applyBorder="1" applyAlignment="1" applyProtection="1">
      <alignment horizontal="left" vertical="top" wrapText="1"/>
      <protection locked="0"/>
    </xf>
    <xf numFmtId="0" fontId="5" fillId="0" borderId="41" xfId="3" applyFont="1" applyBorder="1" applyAlignment="1" applyProtection="1">
      <alignment horizontal="left" vertical="center" wrapText="1"/>
      <protection locked="0"/>
    </xf>
    <xf numFmtId="0" fontId="5" fillId="0" borderId="42" xfId="3" applyFont="1" applyBorder="1" applyAlignment="1" applyProtection="1">
      <alignment horizontal="left" vertical="center" wrapText="1"/>
      <protection locked="0"/>
    </xf>
    <xf numFmtId="0" fontId="5" fillId="0" borderId="43" xfId="3" applyFont="1" applyBorder="1" applyAlignment="1" applyProtection="1">
      <alignment horizontal="left" vertical="center" wrapText="1"/>
      <protection locked="0"/>
    </xf>
    <xf numFmtId="0" fontId="6" fillId="0" borderId="40" xfId="3" applyFont="1" applyBorder="1" applyAlignment="1">
      <alignment horizontal="center" vertical="center" wrapText="1"/>
    </xf>
    <xf numFmtId="0" fontId="6" fillId="0" borderId="44" xfId="3" applyFont="1" applyBorder="1" applyAlignment="1">
      <alignment horizontal="center" vertical="center" wrapText="1"/>
    </xf>
    <xf numFmtId="0" fontId="6" fillId="0" borderId="36" xfId="3" applyFont="1" applyBorder="1" applyAlignment="1">
      <alignment horizontal="center" vertical="center" wrapText="1"/>
    </xf>
    <xf numFmtId="0" fontId="6" fillId="0" borderId="42" xfId="3" applyFont="1" applyBorder="1" applyAlignment="1">
      <alignment horizontal="center" vertical="center" wrapText="1"/>
    </xf>
    <xf numFmtId="0" fontId="10" fillId="0" borderId="45" xfId="3" applyFont="1" applyBorder="1" applyAlignment="1" applyProtection="1">
      <alignment vertical="top" wrapText="1"/>
      <protection locked="0"/>
    </xf>
    <xf numFmtId="0" fontId="5" fillId="0" borderId="36" xfId="3" applyFont="1" applyBorder="1" applyAlignment="1" applyProtection="1">
      <alignment horizontal="center" vertical="center"/>
      <protection locked="0"/>
    </xf>
    <xf numFmtId="0" fontId="3" fillId="0" borderId="20" xfId="3" applyFont="1" applyBorder="1" applyAlignment="1" applyProtection="1">
      <alignment horizontal="center" vertical="center" wrapText="1"/>
      <protection locked="0"/>
    </xf>
    <xf numFmtId="0" fontId="6" fillId="0" borderId="20" xfId="3" applyFont="1" applyBorder="1" applyAlignment="1">
      <alignment horizontal="center" vertical="center" wrapText="1"/>
    </xf>
    <xf numFmtId="0" fontId="6" fillId="0" borderId="46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47" xfId="3" applyFont="1" applyBorder="1" applyAlignment="1">
      <alignment horizontal="center" vertical="center" wrapText="1"/>
    </xf>
    <xf numFmtId="0" fontId="10" fillId="0" borderId="48" xfId="3" applyFont="1" applyBorder="1" applyAlignment="1" applyProtection="1">
      <alignment vertical="top" wrapText="1"/>
      <protection locked="0"/>
    </xf>
    <xf numFmtId="0" fontId="5" fillId="2" borderId="0" xfId="3" applyFont="1" applyFill="1" applyBorder="1" applyAlignment="1">
      <alignment horizontal="center" vertical="center"/>
    </xf>
    <xf numFmtId="49" fontId="5" fillId="0" borderId="29" xfId="3" applyNumberFormat="1" applyFont="1" applyBorder="1" applyAlignment="1" applyProtection="1">
      <alignment horizontal="center" vertical="center" wrapText="1"/>
      <protection locked="0"/>
    </xf>
    <xf numFmtId="49" fontId="5" fillId="0" borderId="29" xfId="3" applyNumberFormat="1" applyFont="1" applyBorder="1" applyAlignment="1" applyProtection="1">
      <alignment horizontal="left" vertical="center" wrapText="1"/>
      <protection locked="0"/>
    </xf>
    <xf numFmtId="0" fontId="5" fillId="0" borderId="29" xfId="3" applyFont="1" applyBorder="1" applyAlignment="1">
      <alignment horizontal="center" vertical="center" wrapText="1"/>
    </xf>
    <xf numFmtId="0" fontId="5" fillId="0" borderId="29" xfId="3" applyFont="1" applyBorder="1" applyAlignment="1">
      <alignment horizontal="left" vertical="center" wrapText="1"/>
    </xf>
    <xf numFmtId="0" fontId="5" fillId="0" borderId="34" xfId="3" applyFont="1" applyBorder="1" applyAlignment="1">
      <alignment horizontal="center" vertical="center" wrapText="1"/>
    </xf>
    <xf numFmtId="0" fontId="6" fillId="0" borderId="49" xfId="3" applyFont="1" applyBorder="1" applyAlignment="1">
      <alignment horizontal="center" vertical="center" wrapText="1"/>
    </xf>
    <xf numFmtId="0" fontId="6" fillId="0" borderId="50" xfId="3" applyFont="1" applyBorder="1" applyAlignment="1">
      <alignment horizontal="center" vertical="center" wrapText="1"/>
    </xf>
    <xf numFmtId="0" fontId="10" fillId="0" borderId="51" xfId="3" applyFont="1" applyBorder="1" applyAlignment="1" applyProtection="1">
      <alignment vertical="top" wrapText="1"/>
      <protection locked="0"/>
    </xf>
    <xf numFmtId="49" fontId="5" fillId="0" borderId="40" xfId="3" applyNumberFormat="1" applyFont="1" applyBorder="1" applyAlignment="1" applyProtection="1">
      <alignment horizontal="center" vertical="center" wrapText="1"/>
      <protection locked="0"/>
    </xf>
    <xf numFmtId="49" fontId="5" fillId="0" borderId="40" xfId="3" applyNumberFormat="1" applyFont="1" applyBorder="1" applyAlignment="1" applyProtection="1">
      <alignment horizontal="left" vertical="center" wrapText="1"/>
      <protection locked="0"/>
    </xf>
    <xf numFmtId="0" fontId="5" fillId="0" borderId="40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left" vertical="center" wrapText="1"/>
    </xf>
    <xf numFmtId="0" fontId="5" fillId="0" borderId="44" xfId="3" applyFont="1" applyBorder="1" applyAlignment="1">
      <alignment horizontal="center" vertical="center" wrapText="1"/>
    </xf>
    <xf numFmtId="0" fontId="6" fillId="0" borderId="36" xfId="3" applyFont="1" applyBorder="1" applyAlignment="1">
      <alignment horizontal="right" vertical="center" wrapText="1"/>
    </xf>
    <xf numFmtId="0" fontId="6" fillId="0" borderId="42" xfId="3" applyFont="1" applyBorder="1" applyAlignment="1">
      <alignment horizontal="right" vertical="center" wrapText="1"/>
    </xf>
    <xf numFmtId="0" fontId="10" fillId="0" borderId="45" xfId="3" applyFont="1" applyBorder="1" applyAlignment="1" applyProtection="1">
      <alignment horizontal="right" vertical="top" wrapText="1"/>
      <protection locked="0"/>
    </xf>
    <xf numFmtId="0" fontId="10" fillId="0" borderId="45" xfId="3" applyFont="1" applyBorder="1" applyAlignment="1" applyProtection="1">
      <alignment horizontal="center" vertical="top" wrapText="1"/>
      <protection locked="0"/>
    </xf>
    <xf numFmtId="49" fontId="5" fillId="0" borderId="20" xfId="3" applyNumberFormat="1" applyFont="1" applyBorder="1" applyAlignment="1" applyProtection="1">
      <alignment horizontal="center" vertical="center" wrapText="1"/>
      <protection locked="0"/>
    </xf>
    <xf numFmtId="0" fontId="5" fillId="0" borderId="46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left" vertical="center" wrapText="1"/>
    </xf>
    <xf numFmtId="0" fontId="6" fillId="0" borderId="47" xfId="3" applyFont="1" applyBorder="1" applyAlignment="1">
      <alignment horizontal="left" vertical="center" wrapText="1"/>
    </xf>
    <xf numFmtId="0" fontId="10" fillId="0" borderId="48" xfId="3" applyFont="1" applyBorder="1" applyAlignment="1" applyProtection="1">
      <alignment horizontal="left" vertical="top" wrapText="1"/>
      <protection locked="0"/>
    </xf>
    <xf numFmtId="0" fontId="5" fillId="0" borderId="0" xfId="3" applyFont="1" applyFill="1" applyAlignment="1">
      <alignment vertical="center"/>
    </xf>
    <xf numFmtId="0" fontId="5" fillId="0" borderId="29" xfId="3" applyFont="1" applyBorder="1" applyAlignment="1" applyProtection="1">
      <alignment horizontal="center" vertical="top" wrapText="1"/>
      <protection locked="0"/>
    </xf>
    <xf numFmtId="0" fontId="5" fillId="0" borderId="34" xfId="3" applyFont="1" applyBorder="1" applyAlignment="1" applyProtection="1">
      <alignment horizontal="center" vertical="center" wrapText="1"/>
      <protection locked="0"/>
    </xf>
    <xf numFmtId="0" fontId="6" fillId="0" borderId="49" xfId="3" applyFont="1" applyBorder="1" applyAlignment="1" applyProtection="1">
      <alignment horizontal="left" vertical="center" wrapText="1"/>
      <protection locked="0"/>
    </xf>
    <xf numFmtId="0" fontId="6" fillId="0" borderId="50" xfId="3" applyFont="1" applyBorder="1" applyAlignment="1" applyProtection="1">
      <alignment horizontal="left" vertical="center" wrapText="1"/>
      <protection locked="0"/>
    </xf>
    <xf numFmtId="0" fontId="5" fillId="0" borderId="40" xfId="3" applyFont="1" applyBorder="1" applyAlignment="1" applyProtection="1">
      <alignment horizontal="center" vertical="top" wrapText="1"/>
      <protection locked="0"/>
    </xf>
    <xf numFmtId="0" fontId="5" fillId="0" borderId="44" xfId="3" applyFont="1" applyBorder="1" applyAlignment="1" applyProtection="1">
      <alignment horizontal="center" vertical="center" wrapText="1"/>
      <protection locked="0"/>
    </xf>
    <xf numFmtId="0" fontId="5" fillId="0" borderId="12" xfId="3" applyFont="1" applyBorder="1" applyAlignment="1" applyProtection="1">
      <alignment horizontal="center" vertical="center"/>
      <protection locked="0"/>
    </xf>
    <xf numFmtId="0" fontId="9" fillId="0" borderId="18" xfId="3" applyFont="1" applyBorder="1" applyAlignment="1" applyProtection="1">
      <alignment horizontal="center" vertical="center"/>
      <protection locked="0"/>
    </xf>
    <xf numFmtId="0" fontId="5" fillId="0" borderId="14" xfId="3" applyFont="1" applyBorder="1" applyAlignment="1" applyProtection="1">
      <alignment horizontal="left" vertical="center" wrapText="1"/>
      <protection locked="0"/>
    </xf>
    <xf numFmtId="0" fontId="5" fillId="0" borderId="15" xfId="3" applyFont="1" applyBorder="1" applyAlignment="1" applyProtection="1">
      <alignment horizontal="left" vertical="center" wrapText="1"/>
      <protection locked="0"/>
    </xf>
    <xf numFmtId="0" fontId="5" fillId="0" borderId="20" xfId="3" applyFont="1" applyBorder="1" applyAlignment="1">
      <alignment horizontal="center" vertical="center" wrapText="1"/>
    </xf>
    <xf numFmtId="0" fontId="5" fillId="0" borderId="46" xfId="3" applyFont="1" applyBorder="1" applyAlignment="1" applyProtection="1">
      <alignment horizontal="center" vertical="center" wrapText="1"/>
      <protection locked="0"/>
    </xf>
    <xf numFmtId="0" fontId="5" fillId="0" borderId="0" xfId="3" applyFont="1" applyAlignment="1">
      <alignment horizontal="right" vertical="center"/>
    </xf>
    <xf numFmtId="0" fontId="3" fillId="0" borderId="52" xfId="3" applyFont="1" applyBorder="1" applyAlignment="1">
      <alignment horizontal="center" vertical="center"/>
    </xf>
    <xf numFmtId="0" fontId="5" fillId="0" borderId="29" xfId="3" applyFont="1" applyBorder="1" applyAlignment="1" applyProtection="1">
      <alignment horizontal="center" vertical="center"/>
      <protection locked="0"/>
    </xf>
    <xf numFmtId="0" fontId="6" fillId="0" borderId="29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3" fillId="0" borderId="54" xfId="3" applyFont="1" applyBorder="1" applyAlignment="1">
      <alignment horizontal="center" vertical="center"/>
    </xf>
    <xf numFmtId="0" fontId="5" fillId="0" borderId="40" xfId="3" applyFont="1" applyBorder="1" applyAlignment="1" applyProtection="1">
      <alignment horizontal="center" vertical="center"/>
      <protection locked="0"/>
    </xf>
    <xf numFmtId="0" fontId="6" fillId="0" borderId="40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58" fontId="5" fillId="0" borderId="0" xfId="3" applyNumberFormat="1" applyFont="1" applyAlignment="1" applyProtection="1">
      <alignment horizontal="center" vertical="center"/>
      <protection locked="0"/>
    </xf>
    <xf numFmtId="49" fontId="5" fillId="0" borderId="29" xfId="3" applyNumberFormat="1" applyFont="1" applyBorder="1" applyAlignment="1" applyProtection="1">
      <alignment horizontal="center" vertical="center" shrinkToFit="1"/>
      <protection locked="0"/>
    </xf>
    <xf numFmtId="58" fontId="6" fillId="0" borderId="29" xfId="3" applyNumberFormat="1" applyFont="1" applyBorder="1" applyAlignment="1">
      <alignment horizontal="center" vertical="center" shrinkToFit="1"/>
    </xf>
    <xf numFmtId="0" fontId="5" fillId="0" borderId="26" xfId="3" applyFont="1" applyBorder="1" applyAlignment="1" applyProtection="1">
      <alignment horizontal="center" vertical="center" wrapText="1"/>
      <protection locked="0"/>
    </xf>
    <xf numFmtId="49" fontId="5" fillId="0" borderId="20" xfId="3" applyNumberFormat="1" applyFont="1" applyBorder="1" applyAlignment="1" applyProtection="1">
      <alignment horizontal="center" vertical="center" shrinkToFit="1"/>
      <protection locked="0"/>
    </xf>
    <xf numFmtId="58" fontId="6" fillId="0" borderId="40" xfId="3" applyNumberFormat="1" applyFont="1" applyBorder="1" applyAlignment="1">
      <alignment horizontal="center" vertical="center" shrinkToFit="1"/>
    </xf>
    <xf numFmtId="0" fontId="5" fillId="0" borderId="38" xfId="3" applyFont="1" applyBorder="1" applyAlignment="1" applyProtection="1">
      <alignment horizontal="center" vertical="center" wrapText="1"/>
      <protection locked="0"/>
    </xf>
    <xf numFmtId="0" fontId="5" fillId="0" borderId="52" xfId="3" applyFont="1" applyBorder="1" applyAlignment="1" applyProtection="1">
      <alignment horizontal="left" vertical="top" wrapText="1"/>
      <protection locked="0"/>
    </xf>
    <xf numFmtId="0" fontId="5" fillId="0" borderId="25" xfId="3" applyFont="1" applyBorder="1" applyAlignment="1" applyProtection="1">
      <alignment vertical="top" wrapText="1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3" fillId="0" borderId="55" xfId="3" applyFont="1" applyBorder="1" applyAlignment="1">
      <alignment horizontal="center" vertical="center"/>
    </xf>
    <xf numFmtId="49" fontId="5" fillId="0" borderId="56" xfId="3" applyNumberFormat="1" applyFont="1" applyBorder="1" applyAlignment="1" applyProtection="1">
      <alignment horizontal="center" vertical="center" shrinkToFit="1"/>
      <protection locked="0"/>
    </xf>
    <xf numFmtId="58" fontId="6" fillId="0" borderId="56" xfId="3" applyNumberFormat="1" applyFont="1" applyBorder="1" applyAlignment="1">
      <alignment horizontal="center" vertical="center" shrinkToFit="1"/>
    </xf>
    <xf numFmtId="0" fontId="5" fillId="0" borderId="57" xfId="3" applyFont="1" applyBorder="1" applyAlignment="1" applyProtection="1">
      <alignment horizontal="center" vertical="center"/>
      <protection locked="0"/>
    </xf>
    <xf numFmtId="0" fontId="5" fillId="0" borderId="58" xfId="3" applyFont="1" applyBorder="1" applyAlignment="1" applyProtection="1">
      <alignment horizontal="left" vertical="top" wrapText="1"/>
      <protection locked="0"/>
    </xf>
    <xf numFmtId="0" fontId="5" fillId="0" borderId="56" xfId="3" applyFont="1" applyBorder="1" applyAlignment="1" applyProtection="1">
      <alignment horizontal="center" vertical="top" wrapText="1"/>
      <protection locked="0"/>
    </xf>
    <xf numFmtId="49" fontId="5" fillId="0" borderId="56" xfId="3" applyNumberFormat="1" applyFont="1" applyBorder="1" applyAlignment="1" applyProtection="1">
      <alignment horizontal="left" vertical="center" wrapText="1"/>
      <protection locked="0"/>
    </xf>
    <xf numFmtId="0" fontId="6" fillId="0" borderId="57" xfId="3" applyFont="1" applyBorder="1" applyAlignment="1" applyProtection="1">
      <alignment horizontal="left" vertical="top" wrapText="1"/>
      <protection locked="0"/>
    </xf>
    <xf numFmtId="0" fontId="5" fillId="0" borderId="59" xfId="3" applyFont="1" applyBorder="1" applyAlignment="1" applyProtection="1">
      <alignment horizontal="left" vertical="top" wrapText="1"/>
      <protection locked="0"/>
    </xf>
    <xf numFmtId="0" fontId="5" fillId="0" borderId="60" xfId="3" applyFont="1" applyBorder="1" applyAlignment="1" applyProtection="1">
      <alignment vertical="top" wrapText="1"/>
      <protection locked="0"/>
    </xf>
    <xf numFmtId="0" fontId="6" fillId="0" borderId="56" xfId="3" applyFont="1" applyBorder="1" applyAlignment="1" applyProtection="1">
      <alignment horizontal="left" vertical="top" wrapText="1"/>
      <protection locked="0"/>
    </xf>
    <xf numFmtId="0" fontId="5" fillId="0" borderId="61" xfId="3" applyFont="1" applyBorder="1" applyAlignment="1" applyProtection="1">
      <alignment horizontal="left" vertical="center" wrapText="1"/>
      <protection locked="0"/>
    </xf>
    <xf numFmtId="0" fontId="5" fillId="0" borderId="62" xfId="3" applyFont="1" applyBorder="1" applyAlignment="1" applyProtection="1">
      <alignment horizontal="left" vertical="center" wrapText="1"/>
      <protection locked="0"/>
    </xf>
    <xf numFmtId="0" fontId="5" fillId="0" borderId="63" xfId="3" applyFont="1" applyBorder="1" applyAlignment="1" applyProtection="1">
      <alignment horizontal="left" vertical="center" wrapText="1"/>
      <protection locked="0"/>
    </xf>
    <xf numFmtId="0" fontId="5" fillId="0" borderId="56" xfId="3" applyFont="1" applyBorder="1" applyAlignment="1">
      <alignment horizontal="center" vertical="center"/>
    </xf>
    <xf numFmtId="0" fontId="5" fillId="0" borderId="56" xfId="3" applyFont="1" applyBorder="1" applyAlignment="1">
      <alignment horizontal="left" vertical="center" wrapText="1"/>
    </xf>
    <xf numFmtId="0" fontId="5" fillId="0" borderId="64" xfId="3" applyFont="1" applyBorder="1" applyAlignment="1">
      <alignment horizontal="center" vertical="center"/>
    </xf>
    <xf numFmtId="0" fontId="6" fillId="0" borderId="65" xfId="3" applyFont="1" applyBorder="1" applyAlignment="1">
      <alignment horizontal="left" vertical="center" wrapText="1"/>
    </xf>
    <xf numFmtId="0" fontId="6" fillId="0" borderId="62" xfId="3" applyFont="1" applyBorder="1" applyAlignment="1">
      <alignment horizontal="left" vertical="center" wrapText="1"/>
    </xf>
    <xf numFmtId="0" fontId="10" fillId="0" borderId="66" xfId="3" applyFont="1" applyBorder="1" applyAlignment="1" applyProtection="1">
      <alignment horizontal="left" vertical="top" wrapText="1"/>
      <protection locked="0"/>
    </xf>
    <xf numFmtId="0" fontId="3" fillId="0" borderId="0" xfId="4" applyFont="1" applyBorder="1" applyAlignment="1">
      <alignment vertical="center"/>
    </xf>
    <xf numFmtId="0" fontId="11" fillId="0" borderId="0" xfId="4" applyFont="1" applyAlignment="1">
      <alignment horizontal="center" vertical="center" wrapText="1"/>
    </xf>
    <xf numFmtId="0" fontId="4" fillId="0" borderId="37" xfId="4" applyFont="1" applyBorder="1" applyAlignment="1">
      <alignment horizontal="left" vertical="center" wrapText="1"/>
    </xf>
    <xf numFmtId="0" fontId="9" fillId="0" borderId="19" xfId="4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 shrinkToFit="1"/>
    </xf>
    <xf numFmtId="0" fontId="9" fillId="0" borderId="67" xfId="4" applyFont="1" applyBorder="1" applyAlignment="1">
      <alignment horizontal="center" vertical="center" wrapText="1" shrinkToFit="1"/>
    </xf>
    <xf numFmtId="0" fontId="9" fillId="0" borderId="68" xfId="4" applyFont="1" applyBorder="1" applyAlignment="1">
      <alignment horizontal="center" vertical="center" wrapText="1" shrinkToFit="1"/>
    </xf>
    <xf numFmtId="0" fontId="9" fillId="0" borderId="69" xfId="4" applyFont="1" applyBorder="1" applyAlignment="1">
      <alignment horizontal="center" vertical="center" wrapText="1" shrinkToFit="1"/>
    </xf>
    <xf numFmtId="0" fontId="9" fillId="0" borderId="31" xfId="4" applyFont="1" applyBorder="1" applyAlignment="1">
      <alignment vertical="center"/>
    </xf>
    <xf numFmtId="176" fontId="5" fillId="0" borderId="70" xfId="4" applyNumberFormat="1" applyFont="1" applyBorder="1" applyAlignment="1">
      <alignment horizontal="left" vertical="center"/>
    </xf>
    <xf numFmtId="176" fontId="5" fillId="0" borderId="71" xfId="4" applyNumberFormat="1" applyFont="1" applyBorder="1" applyAlignment="1">
      <alignment horizontal="left" vertical="center"/>
    </xf>
    <xf numFmtId="176" fontId="5" fillId="0" borderId="25" xfId="4" applyNumberFormat="1" applyFont="1" applyBorder="1" applyAlignment="1">
      <alignment horizontal="left" vertical="center"/>
    </xf>
    <xf numFmtId="0" fontId="12" fillId="0" borderId="0" xfId="4" applyFont="1" applyAlignment="1">
      <alignment horizontal="left" vertical="center" indent="2"/>
    </xf>
    <xf numFmtId="0" fontId="12" fillId="0" borderId="0" xfId="4" applyFont="1" applyAlignment="1">
      <alignment horizontal="left" vertical="center"/>
    </xf>
    <xf numFmtId="0" fontId="13" fillId="0" borderId="0" xfId="4" applyFont="1" applyAlignment="1">
      <alignment horizontal="justify" vertical="center"/>
    </xf>
    <xf numFmtId="0" fontId="14" fillId="0" borderId="0" xfId="4" applyFont="1" applyAlignment="1"/>
    <xf numFmtId="176" fontId="9" fillId="0" borderId="19" xfId="4" applyNumberFormat="1" applyFont="1" applyBorder="1" applyAlignment="1" applyProtection="1">
      <alignment horizontal="center" vertical="center"/>
      <protection locked="0"/>
    </xf>
    <xf numFmtId="0" fontId="9" fillId="0" borderId="19" xfId="4" applyFont="1" applyBorder="1" applyAlignment="1" applyProtection="1">
      <alignment horizontal="center" vertical="center"/>
      <protection locked="0"/>
    </xf>
    <xf numFmtId="0" fontId="6" fillId="0" borderId="39" xfId="4" applyFont="1" applyBorder="1" applyAlignment="1" applyProtection="1">
      <alignment horizontal="left" vertical="top" wrapText="1"/>
      <protection locked="0"/>
    </xf>
    <xf numFmtId="0" fontId="5" fillId="0" borderId="24" xfId="4" applyFont="1" applyBorder="1" applyAlignment="1" applyProtection="1">
      <alignment horizontal="left" vertical="top" wrapText="1"/>
      <protection locked="0"/>
    </xf>
    <xf numFmtId="176" fontId="9" fillId="0" borderId="25" xfId="4" applyNumberFormat="1" applyFont="1" applyBorder="1" applyAlignment="1" applyProtection="1">
      <alignment horizontal="left" vertical="top" wrapText="1"/>
      <protection locked="0"/>
    </xf>
    <xf numFmtId="0" fontId="5" fillId="0" borderId="31" xfId="4" applyFont="1" applyBorder="1" applyAlignment="1" applyProtection="1">
      <alignment horizontal="left" vertical="top" wrapText="1"/>
      <protection locked="0"/>
    </xf>
    <xf numFmtId="0" fontId="5" fillId="0" borderId="25" xfId="4" applyFont="1" applyBorder="1" applyAlignment="1" applyProtection="1">
      <alignment horizontal="left" vertical="center" wrapText="1"/>
      <protection locked="0"/>
    </xf>
    <xf numFmtId="176" fontId="9" fillId="0" borderId="32" xfId="4" applyNumberFormat="1" applyFont="1" applyBorder="1" applyAlignment="1" applyProtection="1">
      <alignment horizontal="left" vertical="center" wrapText="1"/>
      <protection locked="0"/>
    </xf>
    <xf numFmtId="176" fontId="9" fillId="0" borderId="35" xfId="4" applyNumberFormat="1" applyFont="1" applyBorder="1" applyAlignment="1" applyProtection="1">
      <alignment horizontal="left" vertical="center" wrapText="1"/>
      <protection locked="0"/>
    </xf>
    <xf numFmtId="0" fontId="5" fillId="0" borderId="41" xfId="4" applyFont="1" applyBorder="1" applyAlignment="1">
      <alignment vertical="center"/>
    </xf>
    <xf numFmtId="176" fontId="5" fillId="0" borderId="72" xfId="4" applyNumberFormat="1" applyFont="1" applyBorder="1" applyAlignment="1">
      <alignment horizontal="left" vertical="center"/>
    </xf>
    <xf numFmtId="176" fontId="5" fillId="0" borderId="0" xfId="4" applyNumberFormat="1" applyFont="1" applyBorder="1" applyAlignment="1">
      <alignment horizontal="left" vertical="center"/>
    </xf>
    <xf numFmtId="176" fontId="5" fillId="0" borderId="37" xfId="4" applyNumberFormat="1" applyFont="1" applyBorder="1" applyAlignment="1">
      <alignment horizontal="left" vertical="center"/>
    </xf>
    <xf numFmtId="0" fontId="9" fillId="0" borderId="0" xfId="4" applyFont="1" applyAlignment="1">
      <alignment vertical="center"/>
    </xf>
    <xf numFmtId="0" fontId="12" fillId="0" borderId="37" xfId="4" applyFont="1" applyBorder="1" applyAlignment="1"/>
    <xf numFmtId="0" fontId="12" fillId="0" borderId="38" xfId="4" applyFont="1" applyBorder="1" applyAlignment="1"/>
    <xf numFmtId="0" fontId="5" fillId="0" borderId="36" xfId="4" applyFont="1" applyBorder="1" applyAlignment="1" applyProtection="1">
      <alignment horizontal="left" vertical="top" wrapText="1"/>
      <protection locked="0"/>
    </xf>
    <xf numFmtId="176" fontId="9" fillId="0" borderId="37" xfId="4" applyNumberFormat="1" applyFont="1" applyBorder="1" applyAlignment="1" applyProtection="1">
      <alignment horizontal="left" vertical="top" wrapText="1"/>
      <protection locked="0"/>
    </xf>
    <xf numFmtId="0" fontId="5" fillId="0" borderId="41" xfId="4" applyFont="1" applyBorder="1" applyAlignment="1" applyProtection="1">
      <alignment horizontal="left" vertical="top" wrapText="1"/>
      <protection locked="0"/>
    </xf>
    <xf numFmtId="0" fontId="5" fillId="0" borderId="37" xfId="4" applyFont="1" applyBorder="1" applyAlignment="1" applyProtection="1">
      <alignment horizontal="left" vertical="center" wrapText="1"/>
      <protection locked="0"/>
    </xf>
    <xf numFmtId="176" fontId="9" fillId="0" borderId="42" xfId="4" applyNumberFormat="1" applyFont="1" applyBorder="1" applyAlignment="1" applyProtection="1">
      <alignment horizontal="left" vertical="center" wrapText="1"/>
      <protection locked="0"/>
    </xf>
    <xf numFmtId="176" fontId="9" fillId="0" borderId="45" xfId="4" applyNumberFormat="1" applyFont="1" applyBorder="1" applyAlignment="1" applyProtection="1">
      <alignment horizontal="left" vertical="center" wrapText="1"/>
      <protection locked="0"/>
    </xf>
    <xf numFmtId="0" fontId="4" fillId="0" borderId="0" xfId="4" applyFont="1" applyAlignment="1">
      <alignment horizontal="left" vertical="center" wrapText="1"/>
    </xf>
    <xf numFmtId="176" fontId="9" fillId="0" borderId="19" xfId="4" applyNumberFormat="1" applyFont="1" applyBorder="1" applyAlignment="1" applyProtection="1">
      <alignment horizontal="center" vertical="center" wrapText="1"/>
      <protection locked="0"/>
    </xf>
    <xf numFmtId="176" fontId="12" fillId="0" borderId="37" xfId="4" applyNumberFormat="1" applyFont="1" applyBorder="1" applyAlignment="1">
      <alignment horizontal="left"/>
    </xf>
    <xf numFmtId="0" fontId="12" fillId="0" borderId="38" xfId="4" applyFont="1" applyBorder="1" applyAlignment="1">
      <alignment horizontal="left"/>
    </xf>
    <xf numFmtId="0" fontId="4" fillId="0" borderId="0" xfId="4" applyFont="1" applyBorder="1" applyAlignment="1">
      <alignment horizontal="left" vertical="center" wrapText="1"/>
    </xf>
    <xf numFmtId="58" fontId="9" fillId="0" borderId="19" xfId="4" applyNumberFormat="1" applyFont="1" applyBorder="1" applyAlignment="1">
      <alignment horizontal="center" vertical="center" shrinkToFit="1"/>
    </xf>
    <xf numFmtId="0" fontId="12" fillId="0" borderId="0" xfId="4" applyFont="1" applyAlignment="1"/>
    <xf numFmtId="0" fontId="5" fillId="0" borderId="65" xfId="4" applyFont="1" applyBorder="1" applyAlignment="1" applyProtection="1">
      <alignment horizontal="left" vertical="top" wrapText="1"/>
      <protection locked="0"/>
    </xf>
    <xf numFmtId="176" fontId="9" fillId="0" borderId="59" xfId="4" applyNumberFormat="1" applyFont="1" applyBorder="1" applyAlignment="1" applyProtection="1">
      <alignment horizontal="left" vertical="top" wrapText="1"/>
      <protection locked="0"/>
    </xf>
    <xf numFmtId="0" fontId="5" fillId="0" borderId="61" xfId="4" applyFont="1" applyBorder="1" applyAlignment="1" applyProtection="1">
      <alignment horizontal="left" vertical="top" wrapText="1"/>
      <protection locked="0"/>
    </xf>
    <xf numFmtId="0" fontId="5" fillId="0" borderId="59" xfId="4" applyFont="1" applyBorder="1" applyAlignment="1" applyProtection="1">
      <alignment horizontal="left" vertical="center" wrapText="1"/>
      <protection locked="0"/>
    </xf>
    <xf numFmtId="176" fontId="9" fillId="0" borderId="62" xfId="4" applyNumberFormat="1" applyFont="1" applyBorder="1" applyAlignment="1" applyProtection="1">
      <alignment horizontal="left" vertical="center" wrapText="1"/>
      <protection locked="0"/>
    </xf>
    <xf numFmtId="176" fontId="9" fillId="0" borderId="66" xfId="4" applyNumberFormat="1" applyFont="1" applyBorder="1" applyAlignment="1" applyProtection="1">
      <alignment horizontal="left" vertical="center" wrapText="1"/>
      <protection locked="0"/>
    </xf>
    <xf numFmtId="0" fontId="5" fillId="0" borderId="73" xfId="4" applyFont="1" applyBorder="1" applyAlignment="1">
      <alignment vertical="center"/>
    </xf>
    <xf numFmtId="176" fontId="5" fillId="0" borderId="74" xfId="4" applyNumberFormat="1" applyFont="1" applyBorder="1" applyAlignment="1">
      <alignment horizontal="left" vertical="center"/>
    </xf>
    <xf numFmtId="176" fontId="5" fillId="0" borderId="17" xfId="4" applyNumberFormat="1" applyFont="1" applyBorder="1" applyAlignment="1">
      <alignment horizontal="left" vertical="center"/>
    </xf>
    <xf numFmtId="176" fontId="5" fillId="0" borderId="18" xfId="4" applyNumberFormat="1" applyFont="1" applyBorder="1" applyAlignment="1">
      <alignment horizontal="left" vertical="center"/>
    </xf>
    <xf numFmtId="176" fontId="3" fillId="0" borderId="0" xfId="4" applyNumberFormat="1" applyFont="1" applyAlignment="1">
      <alignment vertical="center"/>
    </xf>
    <xf numFmtId="0" fontId="15" fillId="0" borderId="0" xfId="0" applyFont="1" applyFill="1">
      <alignment vertical="center"/>
    </xf>
    <xf numFmtId="0" fontId="16" fillId="0" borderId="39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7" xfId="0" applyFont="1" applyBorder="1" applyAlignment="1">
      <alignment vertical="center" textRotation="255"/>
    </xf>
    <xf numFmtId="0" fontId="15" fillId="0" borderId="68" xfId="0" applyFont="1" applyBorder="1" applyAlignment="1">
      <alignment vertical="center" textRotation="255"/>
    </xf>
    <xf numFmtId="0" fontId="15" fillId="0" borderId="69" xfId="0" applyFont="1" applyBorder="1" applyAlignment="1">
      <alignment vertical="center"/>
    </xf>
    <xf numFmtId="0" fontId="15" fillId="0" borderId="69" xfId="0" applyFont="1" applyBorder="1" applyAlignment="1">
      <alignment vertical="center" textRotation="255"/>
    </xf>
    <xf numFmtId="0" fontId="15" fillId="0" borderId="0" xfId="0" applyFont="1" applyBorder="1" applyAlignment="1">
      <alignment vertical="center" textRotation="255"/>
    </xf>
    <xf numFmtId="0" fontId="15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7" xfId="0" applyFont="1" applyBorder="1" applyAlignment="1">
      <alignment horizontal="left" vertical="center" wrapText="1" shrinkToFi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78" xfId="0" applyFont="1" applyBorder="1" applyAlignment="1">
      <alignment horizontal="left" vertical="top" wrapText="1"/>
    </xf>
    <xf numFmtId="0" fontId="15" fillId="0" borderId="77" xfId="0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 shrinkToFit="1"/>
    </xf>
    <xf numFmtId="0" fontId="18" fillId="0" borderId="34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24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 shrinkToFit="1"/>
    </xf>
    <xf numFmtId="0" fontId="15" fillId="0" borderId="35" xfId="0" applyFont="1" applyBorder="1" applyAlignment="1">
      <alignment vertical="center"/>
    </xf>
    <xf numFmtId="0" fontId="15" fillId="0" borderId="54" xfId="0" applyFont="1" applyBorder="1" applyAlignment="1">
      <alignment horizontal="left" vertical="center" wrapText="1" shrinkToFit="1"/>
    </xf>
    <xf numFmtId="0" fontId="15" fillId="0" borderId="0" xfId="0" applyFont="1" applyBorder="1" applyAlignment="1">
      <alignment horizontal="left" vertical="center" wrapText="1" shrinkToFit="1"/>
    </xf>
    <xf numFmtId="0" fontId="15" fillId="0" borderId="37" xfId="0" applyFont="1" applyBorder="1" applyAlignment="1">
      <alignment horizontal="left" vertical="center" wrapText="1" shrinkToFit="1"/>
    </xf>
    <xf numFmtId="0" fontId="15" fillId="0" borderId="19" xfId="0" applyFont="1" applyBorder="1" applyAlignment="1">
      <alignment vertical="center"/>
    </xf>
    <xf numFmtId="0" fontId="15" fillId="0" borderId="80" xfId="0" applyFont="1" applyBorder="1" applyAlignment="1">
      <alignment vertical="center"/>
    </xf>
    <xf numFmtId="0" fontId="15" fillId="0" borderId="78" xfId="0" applyFont="1" applyBorder="1" applyAlignment="1">
      <alignment horizontal="left" vertical="top"/>
    </xf>
    <xf numFmtId="0" fontId="6" fillId="0" borderId="78" xfId="0" applyFont="1" applyBorder="1" applyAlignment="1">
      <alignment vertical="center"/>
    </xf>
    <xf numFmtId="0" fontId="15" fillId="0" borderId="0" xfId="0" applyFont="1" applyBorder="1" applyAlignment="1">
      <alignment horizontal="left" vertical="top"/>
    </xf>
    <xf numFmtId="0" fontId="15" fillId="0" borderId="39" xfId="0" applyFont="1" applyBorder="1" applyAlignment="1">
      <alignment horizontal="left" vertical="top"/>
    </xf>
    <xf numFmtId="176" fontId="15" fillId="0" borderId="24" xfId="0" applyNumberFormat="1" applyFont="1" applyFill="1" applyBorder="1" applyAlignment="1">
      <alignment horizontal="center" vertical="center" shrinkToFit="1"/>
    </xf>
    <xf numFmtId="176" fontId="19" fillId="0" borderId="32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left" vertical="center" shrinkToFit="1"/>
    </xf>
    <xf numFmtId="0" fontId="15" fillId="0" borderId="29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5" fillId="0" borderId="53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 shrinkToFit="1"/>
    </xf>
    <xf numFmtId="0" fontId="18" fillId="0" borderId="4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shrinkToFit="1"/>
    </xf>
    <xf numFmtId="0" fontId="15" fillId="0" borderId="29" xfId="0" applyFont="1" applyBorder="1" applyAlignment="1">
      <alignment horizontal="left" vertical="center" shrinkToFit="1"/>
    </xf>
    <xf numFmtId="0" fontId="15" fillId="0" borderId="26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36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5" fillId="0" borderId="42" xfId="0" applyFont="1" applyBorder="1" applyAlignment="1">
      <alignment horizontal="center" vertical="center" shrinkToFit="1"/>
    </xf>
    <xf numFmtId="0" fontId="15" fillId="0" borderId="45" xfId="0" applyFont="1" applyBorder="1" applyAlignment="1">
      <alignment vertical="center"/>
    </xf>
    <xf numFmtId="0" fontId="15" fillId="0" borderId="16" xfId="0" applyFont="1" applyBorder="1" applyAlignment="1">
      <alignment horizontal="left" vertical="center" wrapText="1" shrinkToFit="1"/>
    </xf>
    <xf numFmtId="0" fontId="15" fillId="0" borderId="17" xfId="0" applyFont="1" applyBorder="1" applyAlignment="1">
      <alignment horizontal="left" vertical="center" wrapText="1" shrinkToFit="1"/>
    </xf>
    <xf numFmtId="0" fontId="15" fillId="0" borderId="18" xfId="0" applyFont="1" applyBorder="1" applyAlignment="1">
      <alignment horizontal="left" vertical="center" wrapText="1" shrinkToFit="1"/>
    </xf>
    <xf numFmtId="176" fontId="15" fillId="0" borderId="36" xfId="0" applyNumberFormat="1" applyFont="1" applyFill="1" applyBorder="1" applyAlignment="1">
      <alignment horizontal="center" vertical="center" shrinkToFit="1"/>
    </xf>
    <xf numFmtId="176" fontId="19" fillId="0" borderId="42" xfId="0" applyNumberFormat="1" applyFont="1" applyBorder="1" applyAlignment="1">
      <alignment horizontal="center" vertical="center"/>
    </xf>
    <xf numFmtId="176" fontId="19" fillId="0" borderId="43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left" vertical="center"/>
    </xf>
    <xf numFmtId="0" fontId="15" fillId="0" borderId="40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left" vertical="center" shrinkToFit="1"/>
    </xf>
    <xf numFmtId="0" fontId="15" fillId="0" borderId="40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15" fillId="0" borderId="54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8" fillId="0" borderId="85" xfId="0" applyFont="1" applyBorder="1" applyAlignment="1">
      <alignment vertical="center"/>
    </xf>
    <xf numFmtId="0" fontId="18" fillId="0" borderId="81" xfId="0" applyFont="1" applyBorder="1" applyAlignment="1">
      <alignment horizontal="left" vertical="center"/>
    </xf>
    <xf numFmtId="0" fontId="18" fillId="0" borderId="81" xfId="0" applyFont="1" applyBorder="1" applyAlignment="1">
      <alignment vertical="center" wrapText="1"/>
    </xf>
    <xf numFmtId="0" fontId="18" fillId="0" borderId="81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44" xfId="0" applyFont="1" applyBorder="1" applyAlignment="1">
      <alignment horizontal="left" vertical="center" shrinkToFit="1"/>
    </xf>
    <xf numFmtId="0" fontId="15" fillId="0" borderId="12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vertical="center"/>
    </xf>
    <xf numFmtId="176" fontId="15" fillId="0" borderId="52" xfId="0" applyNumberFormat="1" applyFont="1" applyBorder="1" applyAlignment="1">
      <alignment horizontal="left" vertical="center"/>
    </xf>
    <xf numFmtId="176" fontId="15" fillId="0" borderId="86" xfId="0" applyNumberFormat="1" applyFont="1" applyBorder="1" applyAlignment="1">
      <alignment horizontal="left" vertical="center"/>
    </xf>
    <xf numFmtId="176" fontId="15" fillId="0" borderId="87" xfId="0" applyNumberFormat="1" applyFont="1" applyBorder="1" applyAlignment="1">
      <alignment horizontal="left" vertical="center"/>
    </xf>
    <xf numFmtId="176" fontId="15" fillId="0" borderId="88" xfId="0" applyNumberFormat="1" applyFont="1" applyBorder="1" applyAlignment="1">
      <alignment horizontal="left" vertical="center"/>
    </xf>
    <xf numFmtId="0" fontId="15" fillId="0" borderId="26" xfId="0" applyFont="1" applyBorder="1" applyAlignment="1">
      <alignment vertical="center"/>
    </xf>
    <xf numFmtId="0" fontId="15" fillId="0" borderId="78" xfId="0" applyFont="1" applyBorder="1">
      <alignment vertical="center"/>
    </xf>
    <xf numFmtId="176" fontId="4" fillId="0" borderId="43" xfId="0" applyNumberFormat="1" applyFont="1" applyBorder="1" applyAlignment="1">
      <alignment horizontal="center" vertical="center"/>
    </xf>
    <xf numFmtId="0" fontId="15" fillId="0" borderId="44" xfId="0" applyFont="1" applyFill="1" applyBorder="1" applyAlignment="1">
      <alignment vertical="center" wrapText="1" shrinkToFit="1"/>
    </xf>
    <xf numFmtId="0" fontId="15" fillId="0" borderId="54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15" fillId="0" borderId="89" xfId="0" applyFont="1" applyBorder="1" applyAlignment="1">
      <alignment horizontal="center" vertical="center" textRotation="255"/>
    </xf>
    <xf numFmtId="0" fontId="15" fillId="0" borderId="90" xfId="0" applyFont="1" applyBorder="1" applyAlignment="1">
      <alignment horizontal="center" vertical="center" textRotation="255"/>
    </xf>
    <xf numFmtId="0" fontId="18" fillId="0" borderId="78" xfId="0" applyFont="1" applyBorder="1" applyAlignment="1">
      <alignment vertical="center"/>
    </xf>
    <xf numFmtId="0" fontId="18" fillId="0" borderId="91" xfId="0" applyFont="1" applyBorder="1" applyAlignment="1">
      <alignment horizontal="left" vertical="center"/>
    </xf>
    <xf numFmtId="0" fontId="18" fillId="0" borderId="92" xfId="0" applyFont="1" applyBorder="1" applyAlignment="1">
      <alignment vertical="center" wrapText="1"/>
    </xf>
    <xf numFmtId="0" fontId="18" fillId="0" borderId="91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177" fontId="22" fillId="0" borderId="24" xfId="0" applyNumberFormat="1" applyFont="1" applyBorder="1" applyAlignment="1">
      <alignment horizontal="right" vertical="center"/>
    </xf>
    <xf numFmtId="177" fontId="22" fillId="0" borderId="32" xfId="0" applyNumberFormat="1" applyFont="1" applyBorder="1" applyAlignment="1">
      <alignment horizontal="right" vertical="center"/>
    </xf>
    <xf numFmtId="177" fontId="22" fillId="0" borderId="35" xfId="0" applyNumberFormat="1" applyFont="1" applyBorder="1" applyAlignment="1">
      <alignment horizontal="right" vertical="center"/>
    </xf>
    <xf numFmtId="176" fontId="15" fillId="0" borderId="54" xfId="0" applyNumberFormat="1" applyFont="1" applyBorder="1" applyAlignment="1">
      <alignment horizontal="left" vertical="center"/>
    </xf>
    <xf numFmtId="176" fontId="15" fillId="0" borderId="93" xfId="0" applyNumberFormat="1" applyFont="1" applyBorder="1" applyAlignment="1">
      <alignment horizontal="left" vertical="center"/>
    </xf>
    <xf numFmtId="176" fontId="15" fillId="0" borderId="94" xfId="0" applyNumberFormat="1" applyFont="1" applyBorder="1" applyAlignment="1">
      <alignment horizontal="left" vertical="center"/>
    </xf>
    <xf numFmtId="176" fontId="15" fillId="0" borderId="95" xfId="0" applyNumberFormat="1" applyFont="1" applyBorder="1" applyAlignment="1">
      <alignment horizontal="left" vertical="center"/>
    </xf>
    <xf numFmtId="0" fontId="6" fillId="0" borderId="40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left" vertical="center" wrapText="1"/>
    </xf>
    <xf numFmtId="177" fontId="22" fillId="0" borderId="36" xfId="0" applyNumberFormat="1" applyFont="1" applyBorder="1" applyAlignment="1">
      <alignment horizontal="right" vertical="center"/>
    </xf>
    <xf numFmtId="177" fontId="22" fillId="0" borderId="42" xfId="0" applyNumberFormat="1" applyFont="1" applyBorder="1" applyAlignment="1">
      <alignment horizontal="right" vertical="center"/>
    </xf>
    <xf numFmtId="177" fontId="22" fillId="0" borderId="45" xfId="0" applyNumberFormat="1" applyFont="1" applyBorder="1" applyAlignment="1">
      <alignment horizontal="right" vertical="center"/>
    </xf>
    <xf numFmtId="0" fontId="15" fillId="0" borderId="52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vertical="center" shrinkToFit="1"/>
    </xf>
    <xf numFmtId="0" fontId="15" fillId="0" borderId="38" xfId="0" applyFont="1" applyBorder="1" applyAlignment="1">
      <alignment vertical="center" shrinkToFit="1"/>
    </xf>
    <xf numFmtId="0" fontId="15" fillId="0" borderId="44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5" fillId="0" borderId="44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42" xfId="0" applyFont="1" applyBorder="1" applyAlignment="1">
      <alignment vertical="center" shrinkToFit="1"/>
    </xf>
    <xf numFmtId="178" fontId="15" fillId="0" borderId="52" xfId="0" applyNumberFormat="1" applyFont="1" applyBorder="1" applyAlignment="1">
      <alignment horizontal="center" vertical="center"/>
    </xf>
    <xf numFmtId="178" fontId="15" fillId="0" borderId="89" xfId="0" applyNumberFormat="1" applyFont="1" applyBorder="1" applyAlignment="1">
      <alignment horizontal="center" vertical="center"/>
    </xf>
    <xf numFmtId="178" fontId="15" fillId="0" borderId="90" xfId="0" applyNumberFormat="1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0" fillId="0" borderId="97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/>
    </xf>
    <xf numFmtId="176" fontId="15" fillId="0" borderId="12" xfId="0" applyNumberFormat="1" applyFont="1" applyFill="1" applyBorder="1" applyAlignment="1">
      <alignment horizontal="center" vertical="center" shrinkToFit="1"/>
    </xf>
    <xf numFmtId="176" fontId="19" fillId="0" borderId="47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0" fontId="15" fillId="0" borderId="20" xfId="0" applyFont="1" applyFill="1" applyBorder="1" applyAlignment="1">
      <alignment horizontal="left" vertical="center" wrapText="1"/>
    </xf>
    <xf numFmtId="178" fontId="15" fillId="0" borderId="54" xfId="0" applyNumberFormat="1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92" xfId="0" applyFont="1" applyBorder="1" applyAlignment="1">
      <alignment horizontal="left" vertical="center"/>
    </xf>
    <xf numFmtId="0" fontId="18" fillId="0" borderId="92" xfId="0" applyFont="1" applyBorder="1" applyAlignment="1">
      <alignment horizontal="left" vertical="center" wrapText="1"/>
    </xf>
    <xf numFmtId="0" fontId="15" fillId="0" borderId="16" xfId="0" applyFont="1" applyBorder="1" applyAlignment="1">
      <alignment vertical="center" shrinkToFit="1"/>
    </xf>
    <xf numFmtId="0" fontId="15" fillId="0" borderId="20" xfId="0" applyFont="1" applyBorder="1" applyAlignment="1">
      <alignment vertical="center" shrinkToFit="1"/>
    </xf>
    <xf numFmtId="0" fontId="15" fillId="0" borderId="20" xfId="0" applyFont="1" applyBorder="1" applyAlignment="1">
      <alignment horizontal="left"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46" xfId="0" applyFont="1" applyBorder="1" applyAlignment="1">
      <alignment vertical="center"/>
    </xf>
    <xf numFmtId="0" fontId="15" fillId="0" borderId="85" xfId="0" applyFont="1" applyFill="1" applyBorder="1" applyAlignment="1">
      <alignment horizontal="center" vertical="center" shrinkToFit="1"/>
    </xf>
    <xf numFmtId="0" fontId="15" fillId="0" borderId="71" xfId="0" applyFont="1" applyFill="1" applyBorder="1" applyAlignment="1">
      <alignment horizontal="center" vertical="center" shrinkToFit="1"/>
    </xf>
    <xf numFmtId="0" fontId="15" fillId="0" borderId="25" xfId="0" applyFont="1" applyFill="1" applyBorder="1" applyAlignment="1">
      <alignment horizontal="center" vertical="center" shrinkToFit="1"/>
    </xf>
    <xf numFmtId="0" fontId="15" fillId="0" borderId="86" xfId="0" applyFont="1" applyFill="1" applyBorder="1" applyAlignment="1">
      <alignment horizontal="center" vertical="center" shrinkToFit="1"/>
    </xf>
    <xf numFmtId="0" fontId="15" fillId="0" borderId="99" xfId="0" applyFont="1" applyBorder="1" applyAlignment="1">
      <alignment horizontal="center" vertical="center"/>
    </xf>
    <xf numFmtId="0" fontId="15" fillId="0" borderId="100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/>
    </xf>
    <xf numFmtId="0" fontId="18" fillId="0" borderId="40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 shrinkToFit="1"/>
    </xf>
    <xf numFmtId="0" fontId="15" fillId="0" borderId="102" xfId="0" applyFont="1" applyBorder="1" applyAlignment="1">
      <alignment horizontal="center" vertical="center"/>
    </xf>
    <xf numFmtId="0" fontId="15" fillId="0" borderId="10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79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93" xfId="0" applyFont="1" applyFill="1" applyBorder="1" applyAlignment="1">
      <alignment horizontal="center" vertical="center" shrinkToFit="1"/>
    </xf>
    <xf numFmtId="0" fontId="15" fillId="0" borderId="37" xfId="0" applyFont="1" applyFill="1" applyBorder="1" applyAlignment="1">
      <alignment horizontal="center" vertical="center" shrinkToFit="1"/>
    </xf>
    <xf numFmtId="0" fontId="17" fillId="0" borderId="3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04" xfId="0" applyFont="1" applyBorder="1" applyAlignment="1">
      <alignment horizontal="center" vertical="center" wrapText="1"/>
    </xf>
    <xf numFmtId="0" fontId="15" fillId="0" borderId="10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15" fillId="0" borderId="106" xfId="0" applyFont="1" applyBorder="1" applyAlignment="1">
      <alignment horizontal="center" vertical="center"/>
    </xf>
    <xf numFmtId="0" fontId="15" fillId="0" borderId="107" xfId="0" applyFont="1" applyBorder="1" applyAlignment="1">
      <alignment horizontal="center" vertical="center"/>
    </xf>
    <xf numFmtId="176" fontId="15" fillId="0" borderId="85" xfId="0" applyNumberFormat="1" applyFont="1" applyFill="1" applyBorder="1" applyAlignment="1">
      <alignment horizontal="center" vertical="center"/>
    </xf>
    <xf numFmtId="176" fontId="15" fillId="0" borderId="71" xfId="0" applyNumberFormat="1" applyFont="1" applyFill="1" applyBorder="1" applyAlignment="1">
      <alignment horizontal="center" vertical="center"/>
    </xf>
    <xf numFmtId="176" fontId="15" fillId="0" borderId="25" xfId="0" applyNumberFormat="1" applyFont="1" applyFill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15" fillId="0" borderId="110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/>
    </xf>
    <xf numFmtId="176" fontId="15" fillId="0" borderId="79" xfId="0" applyNumberFormat="1" applyFont="1" applyFill="1" applyBorder="1" applyAlignment="1">
      <alignment horizontal="center" vertical="center"/>
    </xf>
    <xf numFmtId="176" fontId="15" fillId="0" borderId="17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15" fillId="0" borderId="112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vertical="center" shrinkToFit="1"/>
    </xf>
    <xf numFmtId="0" fontId="21" fillId="0" borderId="46" xfId="0" applyFont="1" applyBorder="1" applyAlignment="1">
      <alignment horizontal="left" vertical="center"/>
    </xf>
    <xf numFmtId="0" fontId="15" fillId="0" borderId="113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88" xfId="0" applyFont="1" applyFill="1" applyBorder="1" applyAlignment="1">
      <alignment horizontal="center" vertical="center" shrinkToFit="1"/>
    </xf>
    <xf numFmtId="20" fontId="15" fillId="0" borderId="44" xfId="0" applyNumberFormat="1" applyFont="1" applyFill="1" applyBorder="1" applyAlignment="1">
      <alignment horizontal="center" vertical="center" wrapText="1" shrinkToFit="1"/>
    </xf>
    <xf numFmtId="0" fontId="17" fillId="0" borderId="19" xfId="0" applyFont="1" applyBorder="1" applyAlignment="1">
      <alignment horizontal="center" vertical="center" wrapText="1"/>
    </xf>
    <xf numFmtId="176" fontId="18" fillId="0" borderId="34" xfId="0" applyNumberFormat="1" applyFont="1" applyBorder="1" applyAlignment="1">
      <alignment horizontal="left" vertical="center" shrinkToFit="1"/>
    </xf>
    <xf numFmtId="178" fontId="15" fillId="0" borderId="115" xfId="0" applyNumberFormat="1" applyFont="1" applyBorder="1" applyAlignment="1">
      <alignment horizontal="center" vertical="center"/>
    </xf>
    <xf numFmtId="178" fontId="15" fillId="0" borderId="8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vertical="center" shrinkToFit="1"/>
    </xf>
    <xf numFmtId="0" fontId="15" fillId="0" borderId="40" xfId="0" applyFont="1" applyBorder="1" applyAlignment="1">
      <alignment vertical="center"/>
    </xf>
    <xf numFmtId="0" fontId="15" fillId="0" borderId="39" xfId="0" applyFont="1" applyFill="1" applyBorder="1" applyAlignment="1">
      <alignment horizontal="left" vertical="center" shrinkToFit="1"/>
    </xf>
    <xf numFmtId="0" fontId="15" fillId="0" borderId="95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wrapText="1"/>
    </xf>
    <xf numFmtId="176" fontId="10" fillId="0" borderId="44" xfId="0" applyNumberFormat="1" applyFont="1" applyBorder="1" applyAlignment="1">
      <alignment horizontal="left" vertical="center" shrinkToFit="1"/>
    </xf>
    <xf numFmtId="0" fontId="18" fillId="0" borderId="97" xfId="0" applyFont="1" applyBorder="1" applyAlignment="1">
      <alignment horizontal="left" vertical="center"/>
    </xf>
    <xf numFmtId="0" fontId="18" fillId="0" borderId="44" xfId="0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3" fillId="0" borderId="39" xfId="0" applyFont="1" applyBorder="1" applyAlignment="1">
      <alignment vertical="center" shrinkToFit="1"/>
    </xf>
    <xf numFmtId="0" fontId="15" fillId="0" borderId="37" xfId="0" applyFont="1" applyFill="1" applyBorder="1" applyAlignment="1">
      <alignment horizontal="right" vertical="center"/>
    </xf>
    <xf numFmtId="176" fontId="15" fillId="0" borderId="29" xfId="0" applyNumberFormat="1" applyFont="1" applyFill="1" applyBorder="1" applyAlignment="1">
      <alignment horizontal="center" vertical="center" shrinkToFit="1"/>
    </xf>
    <xf numFmtId="0" fontId="15" fillId="0" borderId="19" xfId="0" applyFont="1" applyBorder="1" applyAlignment="1">
      <alignment vertical="center" shrinkToFit="1"/>
    </xf>
    <xf numFmtId="176" fontId="6" fillId="0" borderId="54" xfId="0" applyNumberFormat="1" applyFont="1" applyBorder="1" applyAlignment="1">
      <alignment horizontal="left" vertical="center"/>
    </xf>
    <xf numFmtId="176" fontId="6" fillId="0" borderId="93" xfId="0" applyNumberFormat="1" applyFont="1" applyBorder="1" applyAlignment="1">
      <alignment horizontal="left" vertical="center"/>
    </xf>
    <xf numFmtId="176" fontId="6" fillId="0" borderId="94" xfId="0" applyNumberFormat="1" applyFont="1" applyBorder="1" applyAlignment="1">
      <alignment horizontal="left" vertical="center"/>
    </xf>
    <xf numFmtId="176" fontId="6" fillId="0" borderId="95" xfId="0" applyNumberFormat="1" applyFont="1" applyBorder="1" applyAlignment="1">
      <alignment horizontal="left" vertical="center"/>
    </xf>
    <xf numFmtId="176" fontId="15" fillId="0" borderId="78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15" fillId="0" borderId="37" xfId="0" applyNumberFormat="1" applyFont="1" applyFill="1" applyBorder="1" applyAlignment="1">
      <alignment horizontal="center" vertical="center"/>
    </xf>
    <xf numFmtId="176" fontId="15" fillId="0" borderId="40" xfId="0" applyNumberFormat="1" applyFont="1" applyFill="1" applyBorder="1" applyAlignment="1">
      <alignment horizontal="center" vertical="center" shrinkToFit="1"/>
    </xf>
    <xf numFmtId="176" fontId="15" fillId="0" borderId="95" xfId="0" applyNumberFormat="1" applyFont="1" applyFill="1" applyBorder="1" applyAlignment="1">
      <alignment horizontal="center" vertical="center" shrinkToFit="1"/>
    </xf>
    <xf numFmtId="0" fontId="15" fillId="0" borderId="44" xfId="0" applyFont="1" applyFill="1" applyBorder="1" applyAlignment="1">
      <alignment horizontal="left" vertical="center" wrapText="1" shrinkToFit="1"/>
    </xf>
    <xf numFmtId="0" fontId="6" fillId="0" borderId="81" xfId="0" applyFont="1" applyBorder="1" applyAlignment="1">
      <alignment vertical="center" shrinkToFit="1"/>
    </xf>
    <xf numFmtId="0" fontId="6" fillId="0" borderId="44" xfId="0" applyFont="1" applyBorder="1" applyAlignment="1">
      <alignment vertical="center" wrapText="1" shrinkToFit="1"/>
    </xf>
    <xf numFmtId="0" fontId="15" fillId="0" borderId="81" xfId="0" applyFont="1" applyBorder="1" applyAlignment="1">
      <alignment horizontal="center" vertical="center"/>
    </xf>
    <xf numFmtId="0" fontId="15" fillId="0" borderId="84" xfId="0" applyFont="1" applyBorder="1" applyAlignment="1">
      <alignment vertical="center"/>
    </xf>
    <xf numFmtId="0" fontId="22" fillId="0" borderId="39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vertical="center" shrinkToFit="1"/>
    </xf>
    <xf numFmtId="0" fontId="15" fillId="0" borderId="91" xfId="0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23" fillId="0" borderId="39" xfId="0" applyFont="1" applyBorder="1" applyAlignment="1">
      <alignment horizontal="center" vertical="center"/>
    </xf>
    <xf numFmtId="176" fontId="15" fillId="0" borderId="116" xfId="0" applyNumberFormat="1" applyFont="1" applyFill="1" applyBorder="1" applyAlignment="1">
      <alignment horizontal="center" vertical="center"/>
    </xf>
    <xf numFmtId="176" fontId="15" fillId="0" borderId="117" xfId="0" applyNumberFormat="1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left" vertical="center" wrapText="1"/>
    </xf>
    <xf numFmtId="176" fontId="15" fillId="0" borderId="56" xfId="0" applyNumberFormat="1" applyFont="1" applyFill="1" applyBorder="1" applyAlignment="1">
      <alignment horizontal="center" vertical="center" shrinkToFit="1"/>
    </xf>
    <xf numFmtId="0" fontId="15" fillId="0" borderId="118" xfId="0" applyFont="1" applyFill="1" applyBorder="1" applyAlignment="1">
      <alignment horizontal="center" vertical="center" shrinkToFit="1"/>
    </xf>
    <xf numFmtId="176" fontId="15" fillId="0" borderId="119" xfId="0" applyNumberFormat="1" applyFont="1" applyFill="1" applyBorder="1" applyAlignment="1">
      <alignment horizontal="center" vertical="center" shrinkToFit="1"/>
    </xf>
    <xf numFmtId="0" fontId="15" fillId="0" borderId="64" xfId="0" applyFont="1" applyFill="1" applyBorder="1" applyAlignment="1">
      <alignment horizontal="left" vertical="center" wrapText="1" shrinkToFit="1"/>
    </xf>
    <xf numFmtId="0" fontId="6" fillId="0" borderId="55" xfId="0" applyFont="1" applyBorder="1" applyAlignment="1">
      <alignment vertical="center" shrinkToFit="1"/>
    </xf>
    <xf numFmtId="0" fontId="6" fillId="0" borderId="120" xfId="0" applyFont="1" applyBorder="1" applyAlignment="1">
      <alignment vertical="center" shrinkToFit="1"/>
    </xf>
    <xf numFmtId="0" fontId="15" fillId="0" borderId="56" xfId="0" applyFont="1" applyBorder="1" applyAlignment="1">
      <alignment horizontal="left" vertical="center"/>
    </xf>
    <xf numFmtId="176" fontId="10" fillId="0" borderId="64" xfId="0" applyNumberFormat="1" applyFont="1" applyBorder="1" applyAlignment="1">
      <alignment horizontal="left" vertical="center" shrinkToFit="1"/>
    </xf>
    <xf numFmtId="0" fontId="15" fillId="0" borderId="55" xfId="0" applyFont="1" applyBorder="1" applyAlignment="1">
      <alignment vertical="center"/>
    </xf>
    <xf numFmtId="0" fontId="15" fillId="0" borderId="121" xfId="0" applyFont="1" applyBorder="1" applyAlignment="1">
      <alignment horizontal="center" vertical="center"/>
    </xf>
    <xf numFmtId="0" fontId="15" fillId="0" borderId="122" xfId="0" applyFont="1" applyBorder="1" applyAlignment="1">
      <alignment vertical="center"/>
    </xf>
    <xf numFmtId="0" fontId="18" fillId="0" borderId="123" xfId="0" applyFont="1" applyBorder="1" applyAlignment="1">
      <alignment horizontal="center" vertical="center"/>
    </xf>
    <xf numFmtId="0" fontId="18" fillId="0" borderId="121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121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18" fillId="0" borderId="64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5" fillId="0" borderId="64" xfId="0" applyFont="1" applyBorder="1" applyAlignment="1">
      <alignment vertical="center"/>
    </xf>
    <xf numFmtId="176" fontId="6" fillId="0" borderId="55" xfId="0" applyNumberFormat="1" applyFont="1" applyBorder="1" applyAlignment="1">
      <alignment horizontal="left" vertical="center"/>
    </xf>
    <xf numFmtId="176" fontId="6" fillId="0" borderId="118" xfId="0" applyNumberFormat="1" applyFont="1" applyBorder="1" applyAlignment="1">
      <alignment horizontal="left" vertical="center"/>
    </xf>
    <xf numFmtId="176" fontId="6" fillId="0" borderId="124" xfId="0" applyNumberFormat="1" applyFont="1" applyBorder="1" applyAlignment="1">
      <alignment horizontal="left" vertical="center"/>
    </xf>
    <xf numFmtId="176" fontId="6" fillId="0" borderId="119" xfId="0" applyNumberFormat="1" applyFont="1" applyBorder="1" applyAlignment="1">
      <alignment horizontal="left" vertical="center"/>
    </xf>
    <xf numFmtId="0" fontId="6" fillId="0" borderId="56" xfId="0" applyFont="1" applyBorder="1" applyAlignment="1">
      <alignment vertical="center"/>
    </xf>
    <xf numFmtId="0" fontId="15" fillId="0" borderId="78" xfId="0" applyFont="1" applyFill="1" applyBorder="1" applyAlignment="1">
      <alignment vertical="center"/>
    </xf>
    <xf numFmtId="0" fontId="15" fillId="0" borderId="116" xfId="0" applyFont="1" applyBorder="1">
      <alignment vertical="center"/>
    </xf>
    <xf numFmtId="0" fontId="15" fillId="0" borderId="117" xfId="0" applyFont="1" applyBorder="1" applyAlignment="1">
      <alignment horizontal="left" vertical="top"/>
    </xf>
    <xf numFmtId="0" fontId="15" fillId="0" borderId="125" xfId="0" applyFont="1" applyBorder="1" applyAlignment="1">
      <alignment horizontal="left" vertical="top"/>
    </xf>
    <xf numFmtId="0" fontId="15" fillId="3" borderId="0" xfId="0" applyFont="1" applyFill="1" applyBorder="1" applyAlignment="1">
      <alignment vertical="center" shrinkToFit="1"/>
    </xf>
    <xf numFmtId="0" fontId="24" fillId="0" borderId="0" xfId="0" applyFont="1">
      <alignment vertical="center"/>
    </xf>
    <xf numFmtId="0" fontId="25" fillId="0" borderId="39" xfId="0" applyFont="1" applyFill="1" applyBorder="1" applyAlignment="1">
      <alignment horizontal="left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7" xfId="0" applyFont="1" applyBorder="1" applyAlignment="1">
      <alignment vertical="center" textRotation="255"/>
    </xf>
    <xf numFmtId="0" fontId="24" fillId="0" borderId="68" xfId="0" applyFont="1" applyBorder="1" applyAlignment="1">
      <alignment vertical="center" textRotation="255"/>
    </xf>
    <xf numFmtId="0" fontId="24" fillId="0" borderId="69" xfId="0" applyFont="1" applyBorder="1" applyAlignment="1">
      <alignment vertical="center"/>
    </xf>
    <xf numFmtId="0" fontId="24" fillId="0" borderId="69" xfId="0" applyFont="1" applyBorder="1" applyAlignment="1">
      <alignment vertical="center" textRotation="255"/>
    </xf>
    <xf numFmtId="0" fontId="27" fillId="0" borderId="0" xfId="0" applyFont="1">
      <alignment vertical="center"/>
    </xf>
    <xf numFmtId="0" fontId="28" fillId="0" borderId="67" xfId="0" applyFont="1" applyBorder="1" applyAlignment="1">
      <alignment vertical="center" textRotation="255" wrapText="1" shrinkToFit="1"/>
    </xf>
    <xf numFmtId="0" fontId="24" fillId="0" borderId="68" xfId="0" applyFont="1" applyBorder="1" applyAlignment="1">
      <alignment vertical="center" textRotation="255" wrapText="1" shrinkToFit="1"/>
    </xf>
    <xf numFmtId="0" fontId="24" fillId="0" borderId="126" xfId="0" applyFont="1" applyBorder="1" applyAlignment="1">
      <alignment vertical="center" textRotation="255" wrapText="1" shrinkToFit="1"/>
    </xf>
    <xf numFmtId="0" fontId="28" fillId="0" borderId="8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 shrinkToFit="1"/>
    </xf>
    <xf numFmtId="0" fontId="28" fillId="0" borderId="127" xfId="0" applyFont="1" applyBorder="1" applyAlignment="1">
      <alignment vertical="center" wrapText="1"/>
    </xf>
    <xf numFmtId="0" fontId="29" fillId="0" borderId="77" xfId="0" applyFont="1" applyBorder="1" applyAlignment="1">
      <alignment horizontal="left" vertical="center" wrapText="1"/>
    </xf>
    <xf numFmtId="0" fontId="24" fillId="0" borderId="78" xfId="0" applyFont="1" applyBorder="1" applyAlignment="1">
      <alignment horizontal="left" vertical="top" wrapText="1"/>
    </xf>
    <xf numFmtId="0" fontId="30" fillId="0" borderId="77" xfId="0" applyFont="1" applyBorder="1" applyAlignment="1">
      <alignment vertical="center"/>
    </xf>
    <xf numFmtId="0" fontId="24" fillId="0" borderId="6" xfId="0" applyFont="1" applyBorder="1">
      <alignment vertical="center"/>
    </xf>
    <xf numFmtId="0" fontId="24" fillId="0" borderId="4" xfId="0" applyFont="1" applyBorder="1">
      <alignment vertical="center"/>
    </xf>
    <xf numFmtId="0" fontId="26" fillId="0" borderId="12" xfId="0" applyFont="1" applyFill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1" fillId="0" borderId="52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 shrinkToFit="1"/>
    </xf>
    <xf numFmtId="0" fontId="32" fillId="0" borderId="29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8" fillId="0" borderId="24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28" fillId="0" borderId="32" xfId="0" applyFont="1" applyBorder="1" applyAlignment="1">
      <alignment vertical="center" shrinkToFit="1"/>
    </xf>
    <xf numFmtId="0" fontId="28" fillId="0" borderId="35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7" fillId="0" borderId="52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 shrinkToFit="1"/>
    </xf>
    <xf numFmtId="0" fontId="31" fillId="0" borderId="71" xfId="0" applyFont="1" applyBorder="1" applyAlignment="1">
      <alignment horizontal="center" vertical="center" wrapText="1" shrinkToFit="1"/>
    </xf>
    <xf numFmtId="0" fontId="31" fillId="0" borderId="25" xfId="0" applyFont="1" applyBorder="1" applyAlignment="1">
      <alignment horizontal="center" vertical="center" wrapText="1" shrinkToFit="1"/>
    </xf>
    <xf numFmtId="0" fontId="24" fillId="0" borderId="19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33" fillId="0" borderId="78" xfId="0" applyFont="1" applyBorder="1" applyAlignment="1">
      <alignment horizontal="left" vertical="center" wrapText="1"/>
    </xf>
    <xf numFmtId="0" fontId="24" fillId="0" borderId="78" xfId="0" applyFont="1" applyBorder="1" applyAlignment="1">
      <alignment horizontal="left" vertical="top"/>
    </xf>
    <xf numFmtId="0" fontId="0" fillId="0" borderId="78" xfId="0" applyBorder="1" applyAlignment="1">
      <alignment vertical="center"/>
    </xf>
    <xf numFmtId="0" fontId="24" fillId="0" borderId="39" xfId="0" applyFont="1" applyBorder="1">
      <alignment vertical="center"/>
    </xf>
    <xf numFmtId="0" fontId="34" fillId="0" borderId="24" xfId="0" applyFont="1" applyFill="1" applyBorder="1" applyAlignment="1">
      <alignment horizontal="center" vertical="center" shrinkToFit="1"/>
    </xf>
    <xf numFmtId="0" fontId="35" fillId="0" borderId="3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24" fillId="0" borderId="29" xfId="0" applyFont="1" applyFill="1" applyBorder="1" applyAlignment="1">
      <alignment horizontal="left" vertical="center" wrapText="1"/>
    </xf>
    <xf numFmtId="0" fontId="37" fillId="0" borderId="29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center" vertical="center" wrapText="1" shrinkToFit="1"/>
    </xf>
    <xf numFmtId="0" fontId="38" fillId="0" borderId="52" xfId="0" applyFont="1" applyBorder="1" applyAlignment="1">
      <alignment horizontal="center" vertical="center" shrinkToFit="1"/>
    </xf>
    <xf numFmtId="0" fontId="38" fillId="0" borderId="81" xfId="0" applyFont="1" applyBorder="1" applyAlignment="1">
      <alignment horizontal="center" vertical="center" shrinkToFit="1"/>
    </xf>
    <xf numFmtId="0" fontId="38" fillId="0" borderId="29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/>
    </xf>
    <xf numFmtId="0" fontId="29" fillId="0" borderId="28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 shrinkToFit="1"/>
    </xf>
    <xf numFmtId="0" fontId="27" fillId="0" borderId="4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1" fillId="0" borderId="44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4" fillId="0" borderId="36" xfId="0" applyFont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28" fillId="0" borderId="42" xfId="0" applyFont="1" applyBorder="1" applyAlignment="1">
      <alignment vertical="center" shrinkToFit="1"/>
    </xf>
    <xf numFmtId="0" fontId="28" fillId="0" borderId="45" xfId="0" applyFont="1" applyBorder="1" applyAlignment="1">
      <alignment vertical="center"/>
    </xf>
    <xf numFmtId="0" fontId="31" fillId="0" borderId="0" xfId="0" applyFont="1" applyBorder="1" applyAlignment="1">
      <alignment horizontal="left" vertical="center" shrinkToFit="1"/>
    </xf>
    <xf numFmtId="0" fontId="27" fillId="0" borderId="1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 shrinkToFit="1"/>
    </xf>
    <xf numFmtId="0" fontId="31" fillId="0" borderId="17" xfId="0" applyFont="1" applyBorder="1" applyAlignment="1">
      <alignment horizontal="center" vertical="center" wrapText="1" shrinkToFit="1"/>
    </xf>
    <xf numFmtId="0" fontId="31" fillId="0" borderId="18" xfId="0" applyFont="1" applyBorder="1" applyAlignment="1">
      <alignment horizontal="center" vertical="center" wrapText="1" shrinkToFit="1"/>
    </xf>
    <xf numFmtId="0" fontId="33" fillId="0" borderId="79" xfId="0" applyFont="1" applyBorder="1" applyAlignment="1">
      <alignment horizontal="left" vertical="center" wrapText="1"/>
    </xf>
    <xf numFmtId="0" fontId="34" fillId="0" borderId="36" xfId="0" applyFont="1" applyFill="1" applyBorder="1" applyAlignment="1">
      <alignment horizontal="center" vertical="center" shrinkToFit="1"/>
    </xf>
    <xf numFmtId="0" fontId="35" fillId="0" borderId="4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7" fillId="0" borderId="40" xfId="0" applyFont="1" applyBorder="1" applyAlignment="1">
      <alignment horizontal="left" vertical="center"/>
    </xf>
    <xf numFmtId="0" fontId="24" fillId="0" borderId="40" xfId="0" applyFont="1" applyFill="1" applyBorder="1" applyAlignment="1">
      <alignment horizontal="left" vertical="center" wrapText="1"/>
    </xf>
    <xf numFmtId="0" fontId="37" fillId="0" borderId="40" xfId="0" applyFont="1" applyFill="1" applyBorder="1" applyAlignment="1">
      <alignment horizontal="left" vertical="center" wrapText="1"/>
    </xf>
    <xf numFmtId="0" fontId="37" fillId="0" borderId="54" xfId="0" applyFont="1" applyBorder="1" applyAlignment="1">
      <alignment horizontal="center" vertical="center" shrinkToFit="1"/>
    </xf>
    <xf numFmtId="0" fontId="26" fillId="0" borderId="40" xfId="0" applyFont="1" applyBorder="1" applyAlignment="1">
      <alignment horizontal="left" vertical="center" shrinkToFit="1"/>
    </xf>
    <xf numFmtId="0" fontId="38" fillId="0" borderId="40" xfId="0" applyFont="1" applyBorder="1" applyAlignment="1">
      <alignment horizontal="left" vertical="center"/>
    </xf>
    <xf numFmtId="0" fontId="39" fillId="0" borderId="44" xfId="0" applyFont="1" applyBorder="1" applyAlignment="1">
      <alignment horizontal="left" vertical="center"/>
    </xf>
    <xf numFmtId="0" fontId="37" fillId="0" borderId="54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38" fillId="0" borderId="85" xfId="0" applyFont="1" applyBorder="1" applyAlignment="1">
      <alignment vertical="center"/>
    </xf>
    <xf numFmtId="0" fontId="40" fillId="0" borderId="81" xfId="0" applyFont="1" applyBorder="1" applyAlignment="1">
      <alignment horizontal="left" vertical="center"/>
    </xf>
    <xf numFmtId="0" fontId="40" fillId="0" borderId="81" xfId="0" applyFont="1" applyBorder="1" applyAlignment="1">
      <alignment horizontal="left" vertical="center" wrapText="1"/>
    </xf>
    <xf numFmtId="0" fontId="28" fillId="0" borderId="54" xfId="0" applyFont="1" applyBorder="1" applyAlignment="1">
      <alignment horizontal="left" vertical="center" shrinkToFit="1"/>
    </xf>
    <xf numFmtId="0" fontId="28" fillId="0" borderId="40" xfId="0" applyFont="1" applyBorder="1" applyAlignment="1">
      <alignment horizontal="left" vertical="center" shrinkToFit="1"/>
    </xf>
    <xf numFmtId="0" fontId="28" fillId="0" borderId="38" xfId="0" applyFont="1" applyBorder="1" applyAlignment="1">
      <alignment horizontal="left" vertical="center" shrinkToFit="1"/>
    </xf>
    <xf numFmtId="0" fontId="28" fillId="0" borderId="44" xfId="0" applyFont="1" applyBorder="1" applyAlignment="1">
      <alignment horizontal="left" vertical="center" shrinkToFit="1"/>
    </xf>
    <xf numFmtId="0" fontId="24" fillId="0" borderId="12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28" fillId="0" borderId="47" xfId="0" applyFont="1" applyBorder="1" applyAlignment="1">
      <alignment vertical="center" shrinkToFit="1"/>
    </xf>
    <xf numFmtId="0" fontId="28" fillId="0" borderId="48" xfId="0" applyFont="1" applyBorder="1" applyAlignment="1">
      <alignment vertical="center"/>
    </xf>
    <xf numFmtId="0" fontId="37" fillId="0" borderId="52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7" fillId="0" borderId="86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26" xfId="0" applyFont="1" applyBorder="1" applyAlignment="1">
      <alignment vertical="center"/>
    </xf>
    <xf numFmtId="0" fontId="37" fillId="0" borderId="34" xfId="0" applyFont="1" applyBorder="1" applyAlignment="1">
      <alignment horizontal="center" vertical="center" wrapText="1"/>
    </xf>
    <xf numFmtId="0" fontId="24" fillId="0" borderId="78" xfId="0" applyFont="1" applyBorder="1">
      <alignment vertical="center"/>
    </xf>
    <xf numFmtId="0" fontId="36" fillId="0" borderId="43" xfId="0" applyFont="1" applyBorder="1" applyAlignment="1">
      <alignment horizontal="center" vertical="center"/>
    </xf>
    <xf numFmtId="0" fontId="37" fillId="0" borderId="44" xfId="0" applyFont="1" applyFill="1" applyBorder="1" applyAlignment="1">
      <alignment horizontal="center" vertical="center" wrapText="1" shrinkToFit="1"/>
    </xf>
    <xf numFmtId="0" fontId="41" fillId="0" borderId="40" xfId="0" applyFont="1" applyBorder="1" applyAlignment="1">
      <alignment vertical="center" shrinkToFit="1"/>
    </xf>
    <xf numFmtId="0" fontId="29" fillId="0" borderId="89" xfId="0" applyFont="1" applyBorder="1" applyAlignment="1">
      <alignment horizontal="center" vertical="center" textRotation="255"/>
    </xf>
    <xf numFmtId="0" fontId="24" fillId="0" borderId="90" xfId="0" applyFont="1" applyBorder="1" applyAlignment="1">
      <alignment horizontal="center" vertical="center" textRotation="255"/>
    </xf>
    <xf numFmtId="0" fontId="37" fillId="0" borderId="78" xfId="0" applyFont="1" applyBorder="1" applyAlignment="1">
      <alignment vertical="center"/>
    </xf>
    <xf numFmtId="0" fontId="40" fillId="0" borderId="91" xfId="0" applyFont="1" applyBorder="1" applyAlignment="1">
      <alignment horizontal="left" vertical="center"/>
    </xf>
    <xf numFmtId="0" fontId="40" fillId="0" borderId="92" xfId="0" applyFont="1" applyBorder="1" applyAlignment="1">
      <alignment horizontal="left" vertical="center" wrapText="1"/>
    </xf>
    <xf numFmtId="0" fontId="40" fillId="0" borderId="91" xfId="0" applyFont="1" applyBorder="1" applyAlignment="1">
      <alignment horizontal="left" vertical="center" wrapText="1"/>
    </xf>
    <xf numFmtId="0" fontId="0" fillId="0" borderId="91" xfId="0" applyFont="1" applyBorder="1" applyAlignment="1">
      <alignment horizontal="left" vertical="center" wrapText="1"/>
    </xf>
    <xf numFmtId="0" fontId="31" fillId="0" borderId="46" xfId="0" applyFont="1" applyBorder="1" applyAlignment="1">
      <alignment horizontal="left" vertical="center" wrapText="1"/>
    </xf>
    <xf numFmtId="177" fontId="42" fillId="0" borderId="24" xfId="0" applyNumberFormat="1" applyFont="1" applyBorder="1" applyAlignment="1">
      <alignment horizontal="right" vertical="center"/>
    </xf>
    <xf numFmtId="177" fontId="42" fillId="0" borderId="32" xfId="0" applyNumberFormat="1" applyFont="1" applyBorder="1" applyAlignment="1">
      <alignment horizontal="right" vertical="center"/>
    </xf>
    <xf numFmtId="177" fontId="42" fillId="0" borderId="35" xfId="0" applyNumberFormat="1" applyFont="1" applyBorder="1" applyAlignment="1">
      <alignment horizontal="right" vertical="center"/>
    </xf>
    <xf numFmtId="0" fontId="37" fillId="0" borderId="54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0" fontId="37" fillId="0" borderId="93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39" fillId="0" borderId="44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/>
    </xf>
    <xf numFmtId="178" fontId="38" fillId="0" borderId="89" xfId="0" applyNumberFormat="1" applyFont="1" applyBorder="1" applyAlignment="1">
      <alignment horizontal="center" vertical="center"/>
    </xf>
    <xf numFmtId="178" fontId="38" fillId="0" borderId="90" xfId="0" applyNumberFormat="1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/>
    </xf>
    <xf numFmtId="0" fontId="40" fillId="0" borderId="96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 wrapText="1"/>
    </xf>
    <xf numFmtId="177" fontId="43" fillId="0" borderId="36" xfId="0" applyNumberFormat="1" applyFont="1" applyBorder="1" applyAlignment="1">
      <alignment horizontal="right" vertical="center"/>
    </xf>
    <xf numFmtId="177" fontId="43" fillId="0" borderId="42" xfId="0" applyNumberFormat="1" applyFont="1" applyBorder="1" applyAlignment="1">
      <alignment horizontal="right" vertical="center"/>
    </xf>
    <xf numFmtId="177" fontId="43" fillId="0" borderId="45" xfId="0" applyNumberFormat="1" applyFont="1" applyBorder="1" applyAlignment="1">
      <alignment horizontal="right" vertical="center"/>
    </xf>
    <xf numFmtId="0" fontId="24" fillId="0" borderId="52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/>
    </xf>
    <xf numFmtId="0" fontId="29" fillId="0" borderId="54" xfId="0" applyFont="1" applyBorder="1" applyAlignment="1">
      <alignment vertical="center" shrinkToFit="1"/>
    </xf>
    <xf numFmtId="0" fontId="29" fillId="0" borderId="40" xfId="0" applyFont="1" applyBorder="1" applyAlignment="1">
      <alignment vertical="center" shrinkToFit="1"/>
    </xf>
    <xf numFmtId="0" fontId="29" fillId="0" borderId="38" xfId="0" applyFont="1" applyBorder="1" applyAlignment="1">
      <alignment vertical="center" shrinkToFit="1"/>
    </xf>
    <xf numFmtId="0" fontId="29" fillId="0" borderId="44" xfId="0" applyFont="1" applyBorder="1" applyAlignment="1">
      <alignment vertical="center" shrinkToFit="1"/>
    </xf>
    <xf numFmtId="0" fontId="24" fillId="0" borderId="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9" fillId="0" borderId="90" xfId="0" applyFont="1" applyBorder="1" applyAlignment="1">
      <alignment horizontal="center" vertical="center" textRotation="255"/>
    </xf>
    <xf numFmtId="0" fontId="27" fillId="0" borderId="78" xfId="0" applyFont="1" applyBorder="1" applyAlignment="1">
      <alignment horizontal="center" vertical="center"/>
    </xf>
    <xf numFmtId="0" fontId="24" fillId="0" borderId="40" xfId="0" applyFont="1" applyBorder="1" applyAlignment="1">
      <alignment vertical="center" shrinkToFit="1"/>
    </xf>
    <xf numFmtId="0" fontId="24" fillId="0" borderId="4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0" fontId="24" fillId="0" borderId="42" xfId="0" applyFont="1" applyBorder="1" applyAlignment="1">
      <alignment vertical="center" shrinkToFit="1"/>
    </xf>
    <xf numFmtId="0" fontId="24" fillId="0" borderId="45" xfId="0" applyFont="1" applyBorder="1" applyAlignment="1">
      <alignment vertical="center"/>
    </xf>
    <xf numFmtId="0" fontId="39" fillId="0" borderId="44" xfId="0" applyFont="1" applyBorder="1" applyAlignment="1">
      <alignment horizontal="center" vertical="center"/>
    </xf>
    <xf numFmtId="178" fontId="38" fillId="0" borderId="52" xfId="0" applyNumberFormat="1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97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34" fillId="0" borderId="12" xfId="0" applyFont="1" applyFill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left" vertical="center" wrapText="1"/>
    </xf>
    <xf numFmtId="178" fontId="38" fillId="0" borderId="54" xfId="0" applyNumberFormat="1" applyFont="1" applyBorder="1" applyAlignment="1">
      <alignment horizontal="center" vertical="center"/>
    </xf>
    <xf numFmtId="0" fontId="37" fillId="0" borderId="89" xfId="0" applyFont="1" applyBorder="1" applyAlignment="1">
      <alignment horizontal="center" vertical="center"/>
    </xf>
    <xf numFmtId="0" fontId="37" fillId="0" borderId="90" xfId="0" applyFont="1" applyBorder="1" applyAlignment="1">
      <alignment horizontal="center" vertical="center"/>
    </xf>
    <xf numFmtId="0" fontId="38" fillId="0" borderId="98" xfId="0" applyFont="1" applyBorder="1" applyAlignment="1">
      <alignment horizontal="left" vertical="center"/>
    </xf>
    <xf numFmtId="0" fontId="40" fillId="0" borderId="91" xfId="0" applyFont="1" applyBorder="1" applyAlignment="1">
      <alignment horizontal="center" vertical="center"/>
    </xf>
    <xf numFmtId="0" fontId="40" fillId="0" borderId="92" xfId="0" applyFont="1" applyBorder="1" applyAlignment="1">
      <alignment horizontal="left" vertical="center"/>
    </xf>
    <xf numFmtId="0" fontId="29" fillId="0" borderId="16" xfId="0" applyFont="1" applyBorder="1" applyAlignment="1">
      <alignment vertical="center" shrinkToFit="1"/>
    </xf>
    <xf numFmtId="0" fontId="29" fillId="0" borderId="20" xfId="0" applyFont="1" applyBorder="1" applyAlignment="1">
      <alignment vertical="center" shrinkToFit="1"/>
    </xf>
    <xf numFmtId="0" fontId="28" fillId="0" borderId="20" xfId="0" applyFont="1" applyBorder="1" applyAlignment="1">
      <alignment horizontal="left" vertical="center" shrinkToFit="1"/>
    </xf>
    <xf numFmtId="0" fontId="29" fillId="0" borderId="14" xfId="0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0" fontId="24" fillId="0" borderId="46" xfId="0" applyFont="1" applyBorder="1" applyAlignment="1">
      <alignment vertical="center"/>
    </xf>
    <xf numFmtId="0" fontId="24" fillId="0" borderId="85" xfId="0" applyFont="1" applyFill="1" applyBorder="1" applyAlignment="1">
      <alignment horizontal="center" vertical="center" shrinkToFit="1"/>
    </xf>
    <xf numFmtId="0" fontId="24" fillId="0" borderId="71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horizontal="center" vertical="center" shrinkToFit="1"/>
    </xf>
    <xf numFmtId="0" fontId="24" fillId="0" borderId="86" xfId="0" applyFont="1" applyFill="1" applyBorder="1" applyAlignment="1">
      <alignment horizontal="center" vertical="center" shrinkToFit="1"/>
    </xf>
    <xf numFmtId="0" fontId="37" fillId="0" borderId="99" xfId="0" applyFont="1" applyBorder="1" applyAlignment="1">
      <alignment horizontal="center" vertical="center"/>
    </xf>
    <xf numFmtId="0" fontId="37" fillId="0" borderId="100" xfId="0" applyFont="1" applyBorder="1" applyAlignment="1">
      <alignment horizontal="center" vertical="center"/>
    </xf>
    <xf numFmtId="0" fontId="37" fillId="0" borderId="101" xfId="0" applyFont="1" applyBorder="1" applyAlignment="1">
      <alignment horizontal="left" vertical="center"/>
    </xf>
    <xf numFmtId="0" fontId="39" fillId="0" borderId="52" xfId="0" applyFont="1" applyBorder="1" applyAlignment="1">
      <alignment horizontal="center" vertical="center" shrinkToFit="1"/>
    </xf>
    <xf numFmtId="0" fontId="37" fillId="0" borderId="102" xfId="0" applyFont="1" applyBorder="1" applyAlignment="1">
      <alignment horizontal="center" vertical="center"/>
    </xf>
    <xf numFmtId="0" fontId="37" fillId="0" borderId="10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79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93" xfId="0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0" fontId="27" fillId="0" borderId="34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29" fillId="0" borderId="104" xfId="0" applyFont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 shrinkToFit="1"/>
    </xf>
    <xf numFmtId="0" fontId="37" fillId="0" borderId="106" xfId="0" applyFont="1" applyBorder="1" applyAlignment="1">
      <alignment horizontal="center" vertical="center"/>
    </xf>
    <xf numFmtId="0" fontId="37" fillId="0" borderId="107" xfId="0" applyFont="1" applyBorder="1" applyAlignment="1">
      <alignment horizontal="center" vertical="center"/>
    </xf>
    <xf numFmtId="0" fontId="37" fillId="0" borderId="85" xfId="0" applyFont="1" applyFill="1" applyBorder="1" applyAlignment="1">
      <alignment horizontal="center" vertical="center" textRotation="255"/>
    </xf>
    <xf numFmtId="0" fontId="37" fillId="0" borderId="71" xfId="0" applyFont="1" applyFill="1" applyBorder="1" applyAlignment="1">
      <alignment horizontal="center" vertical="center" textRotation="255"/>
    </xf>
    <xf numFmtId="0" fontId="37" fillId="0" borderId="25" xfId="0" applyFont="1" applyFill="1" applyBorder="1" applyAlignment="1">
      <alignment horizontal="center" vertical="center" textRotation="255"/>
    </xf>
    <xf numFmtId="0" fontId="24" fillId="0" borderId="44" xfId="0" applyFont="1" applyFill="1" applyBorder="1" applyAlignment="1">
      <alignment horizontal="left" vertical="center" shrinkToFit="1"/>
    </xf>
    <xf numFmtId="0" fontId="45" fillId="0" borderId="44" xfId="0" applyFont="1" applyBorder="1" applyAlignment="1">
      <alignment horizontal="left" vertical="center"/>
    </xf>
    <xf numFmtId="0" fontId="29" fillId="0" borderId="108" xfId="0" applyFont="1" applyBorder="1" applyAlignment="1">
      <alignment horizontal="center" vertical="center"/>
    </xf>
    <xf numFmtId="0" fontId="29" fillId="0" borderId="109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 shrinkToFit="1"/>
    </xf>
    <xf numFmtId="0" fontId="37" fillId="0" borderId="110" xfId="0" applyFont="1" applyBorder="1" applyAlignment="1">
      <alignment horizontal="center" vertical="center"/>
    </xf>
    <xf numFmtId="0" fontId="37" fillId="0" borderId="111" xfId="0" applyFont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 shrinkToFit="1"/>
    </xf>
    <xf numFmtId="0" fontId="37" fillId="0" borderId="79" xfId="0" applyFont="1" applyFill="1" applyBorder="1" applyAlignment="1">
      <alignment horizontal="center" vertical="center" textRotation="255"/>
    </xf>
    <xf numFmtId="0" fontId="37" fillId="0" borderId="17" xfId="0" applyFont="1" applyFill="1" applyBorder="1" applyAlignment="1">
      <alignment horizontal="center" vertical="center" textRotation="255"/>
    </xf>
    <xf numFmtId="0" fontId="37" fillId="0" borderId="18" xfId="0" applyFont="1" applyFill="1" applyBorder="1" applyAlignment="1">
      <alignment horizontal="center" vertical="center" textRotation="255"/>
    </xf>
    <xf numFmtId="0" fontId="37" fillId="0" borderId="20" xfId="0" applyFont="1" applyBorder="1" applyAlignment="1">
      <alignment horizontal="left" vertical="center"/>
    </xf>
    <xf numFmtId="0" fontId="24" fillId="0" borderId="112" xfId="0" applyFont="1" applyFill="1" applyBorder="1" applyAlignment="1">
      <alignment horizontal="center" vertical="center" shrinkToFit="1"/>
    </xf>
    <xf numFmtId="0" fontId="41" fillId="0" borderId="20" xfId="0" applyFont="1" applyBorder="1" applyAlignment="1">
      <alignment vertical="center" shrinkToFit="1"/>
    </xf>
    <xf numFmtId="0" fontId="45" fillId="0" borderId="46" xfId="0" applyFont="1" applyBorder="1" applyAlignment="1">
      <alignment horizontal="left" vertical="center"/>
    </xf>
    <xf numFmtId="0" fontId="29" fillId="0" borderId="113" xfId="0" applyFont="1" applyBorder="1" applyAlignment="1">
      <alignment horizontal="center" vertical="center"/>
    </xf>
    <xf numFmtId="0" fontId="29" fillId="0" borderId="114" xfId="0" applyFont="1" applyBorder="1" applyAlignment="1">
      <alignment horizontal="center" vertical="center"/>
    </xf>
    <xf numFmtId="0" fontId="31" fillId="0" borderId="29" xfId="0" applyFont="1" applyBorder="1" applyAlignment="1">
      <alignment horizontal="left" vertical="top"/>
    </xf>
    <xf numFmtId="0" fontId="40" fillId="0" borderId="29" xfId="0" applyFont="1" applyBorder="1" applyAlignment="1">
      <alignment horizontal="left" vertical="top"/>
    </xf>
    <xf numFmtId="0" fontId="40" fillId="0" borderId="29" xfId="0" applyFont="1" applyBorder="1" applyAlignment="1">
      <alignment horizontal="left" vertical="top" wrapText="1"/>
    </xf>
    <xf numFmtId="0" fontId="40" fillId="0" borderId="34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textRotation="255"/>
    </xf>
    <xf numFmtId="0" fontId="47" fillId="0" borderId="85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center" vertical="center"/>
    </xf>
    <xf numFmtId="0" fontId="47" fillId="0" borderId="25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37" fillId="0" borderId="86" xfId="0" applyFont="1" applyFill="1" applyBorder="1" applyAlignment="1">
      <alignment horizontal="left" vertical="center" shrinkToFit="1"/>
    </xf>
    <xf numFmtId="0" fontId="24" fillId="0" borderId="88" xfId="0" applyFont="1" applyFill="1" applyBorder="1" applyAlignment="1">
      <alignment horizontal="center" vertical="center" shrinkToFit="1"/>
    </xf>
    <xf numFmtId="20" fontId="37" fillId="0" borderId="44" xfId="0" applyNumberFormat="1" applyFont="1" applyFill="1" applyBorder="1" applyAlignment="1">
      <alignment horizontal="center" vertical="center" wrapText="1" shrinkToFit="1"/>
    </xf>
    <xf numFmtId="0" fontId="37" fillId="0" borderId="54" xfId="0" applyFont="1" applyBorder="1" applyAlignment="1">
      <alignment vertical="center" shrinkToFit="1"/>
    </xf>
    <xf numFmtId="0" fontId="27" fillId="0" borderId="19" xfId="0" applyFont="1" applyBorder="1" applyAlignment="1">
      <alignment vertical="center" wrapText="1"/>
    </xf>
    <xf numFmtId="178" fontId="29" fillId="0" borderId="128" xfId="0" applyNumberFormat="1" applyFont="1" applyBorder="1" applyAlignment="1">
      <alignment horizontal="center" vertical="center"/>
    </xf>
    <xf numFmtId="178" fontId="29" fillId="0" borderId="129" xfId="0" applyNumberFormat="1" applyFont="1" applyBorder="1" applyAlignment="1">
      <alignment horizontal="center" vertical="center"/>
    </xf>
    <xf numFmtId="0" fontId="38" fillId="0" borderId="101" xfId="0" applyFont="1" applyBorder="1" applyAlignment="1">
      <alignment horizontal="center" vertical="center"/>
    </xf>
    <xf numFmtId="0" fontId="39" fillId="0" borderId="54" xfId="0" applyFont="1" applyBorder="1" applyAlignment="1">
      <alignment vertical="center" shrinkToFit="1"/>
    </xf>
    <xf numFmtId="0" fontId="27" fillId="0" borderId="40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0" fontId="40" fillId="0" borderId="44" xfId="0" applyFont="1" applyBorder="1" applyAlignment="1">
      <alignment vertical="center"/>
    </xf>
    <xf numFmtId="0" fontId="42" fillId="0" borderId="39" xfId="0" applyFont="1" applyFill="1" applyBorder="1" applyAlignment="1">
      <alignment horizontal="left" vertical="center" shrinkToFit="1"/>
    </xf>
    <xf numFmtId="0" fontId="47" fillId="0" borderId="79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37" fillId="0" borderId="93" xfId="0" applyFont="1" applyFill="1" applyBorder="1" applyAlignment="1">
      <alignment horizontal="left" vertical="center" shrinkToFit="1"/>
    </xf>
    <xf numFmtId="0" fontId="24" fillId="0" borderId="95" xfId="0" applyFont="1" applyFill="1" applyBorder="1" applyAlignment="1">
      <alignment horizontal="center" vertical="center" shrinkToFit="1"/>
    </xf>
    <xf numFmtId="0" fontId="24" fillId="0" borderId="54" xfId="0" applyFont="1" applyBorder="1" applyAlignment="1">
      <alignment vertical="center" shrinkToFit="1"/>
    </xf>
    <xf numFmtId="0" fontId="45" fillId="0" borderId="19" xfId="0" applyFont="1" applyBorder="1" applyAlignment="1">
      <alignment vertical="center" wrapText="1"/>
    </xf>
    <xf numFmtId="178" fontId="38" fillId="0" borderId="108" xfId="0" applyNumberFormat="1" applyFont="1" applyBorder="1" applyAlignment="1">
      <alignment horizontal="center" vertical="center"/>
    </xf>
    <xf numFmtId="178" fontId="38" fillId="0" borderId="109" xfId="0" applyNumberFormat="1" applyFont="1" applyBorder="1" applyAlignment="1">
      <alignment horizontal="center" vertical="center"/>
    </xf>
    <xf numFmtId="0" fontId="37" fillId="0" borderId="101" xfId="0" applyFont="1" applyBorder="1" applyAlignment="1">
      <alignment horizontal="center" vertical="center"/>
    </xf>
    <xf numFmtId="0" fontId="37" fillId="0" borderId="97" xfId="0" applyFont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46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38" fillId="0" borderId="44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48" fillId="0" borderId="39" xfId="0" applyFont="1" applyBorder="1" applyAlignment="1">
      <alignment vertical="center" shrinkToFit="1"/>
    </xf>
    <xf numFmtId="50" fontId="38" fillId="0" borderId="71" xfId="0" applyNumberFormat="1" applyFont="1" applyFill="1" applyBorder="1" applyAlignment="1">
      <alignment horizontal="center" vertical="center"/>
    </xf>
    <xf numFmtId="0" fontId="38" fillId="0" borderId="71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right" vertical="center"/>
    </xf>
    <xf numFmtId="0" fontId="38" fillId="0" borderId="29" xfId="0" applyFont="1" applyFill="1" applyBorder="1" applyAlignment="1">
      <alignment horizontal="left" vertical="center" shrinkToFit="1"/>
    </xf>
    <xf numFmtId="0" fontId="38" fillId="0" borderId="19" xfId="0" applyFont="1" applyBorder="1" applyAlignment="1">
      <alignment vertical="center" shrinkToFit="1"/>
    </xf>
    <xf numFmtId="0" fontId="37" fillId="0" borderId="108" xfId="0" applyFont="1" applyBorder="1" applyAlignment="1">
      <alignment horizontal="center" vertical="center"/>
    </xf>
    <xf numFmtId="0" fontId="37" fillId="0" borderId="109" xfId="0" applyFont="1" applyBorder="1" applyAlignment="1">
      <alignment horizontal="center" vertical="center"/>
    </xf>
    <xf numFmtId="0" fontId="31" fillId="0" borderId="91" xfId="0" applyFont="1" applyBorder="1" applyAlignment="1">
      <alignment horizontal="left" vertical="center"/>
    </xf>
    <xf numFmtId="0" fontId="31" fillId="0" borderId="9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93" xfId="0" applyBorder="1" applyAlignment="1">
      <alignment vertical="center"/>
    </xf>
    <xf numFmtId="0" fontId="39" fillId="0" borderId="4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left" vertical="center" shrinkToFit="1"/>
    </xf>
    <xf numFmtId="0" fontId="37" fillId="0" borderId="95" xfId="0" applyFont="1" applyFill="1" applyBorder="1" applyAlignment="1">
      <alignment horizontal="left" vertical="center" shrinkToFit="1"/>
    </xf>
    <xf numFmtId="0" fontId="49" fillId="0" borderId="81" xfId="0" applyFont="1" applyBorder="1" applyAlignment="1">
      <alignment vertical="center" shrinkToFit="1"/>
    </xf>
    <xf numFmtId="0" fontId="37" fillId="0" borderId="16" xfId="0" applyFont="1" applyBorder="1" applyAlignment="1">
      <alignment horizontal="center" vertical="center"/>
    </xf>
    <xf numFmtId="0" fontId="37" fillId="0" borderId="113" xfId="0" applyFont="1" applyBorder="1" applyAlignment="1">
      <alignment horizontal="center" vertical="center"/>
    </xf>
    <xf numFmtId="0" fontId="37" fillId="0" borderId="114" xfId="0" applyFont="1" applyBorder="1" applyAlignment="1">
      <alignment horizontal="center" vertical="center"/>
    </xf>
    <xf numFmtId="0" fontId="27" fillId="0" borderId="91" xfId="0" applyFont="1" applyBorder="1" applyAlignment="1">
      <alignment horizontal="left" vertical="center"/>
    </xf>
    <xf numFmtId="0" fontId="27" fillId="0" borderId="91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39" fillId="0" borderId="91" xfId="0" applyFont="1" applyBorder="1" applyAlignment="1">
      <alignment horizontal="left" vertical="center" wrapText="1"/>
    </xf>
    <xf numFmtId="0" fontId="38" fillId="0" borderId="44" xfId="0" applyFont="1" applyBorder="1" applyAlignment="1">
      <alignment horizontal="center" vertical="center"/>
    </xf>
    <xf numFmtId="0" fontId="0" fillId="0" borderId="44" xfId="0" applyBorder="1" applyAlignment="1">
      <alignment vertical="center" wrapText="1" shrinkToFit="1"/>
    </xf>
    <xf numFmtId="0" fontId="0" fillId="0" borderId="54" xfId="0" applyBorder="1" applyAlignment="1">
      <alignment vertical="center" shrinkToFit="1"/>
    </xf>
    <xf numFmtId="0" fontId="26" fillId="0" borderId="20" xfId="0" applyFont="1" applyBorder="1" applyAlignment="1">
      <alignment vertical="center" shrinkToFit="1"/>
    </xf>
    <xf numFmtId="0" fontId="29" fillId="0" borderId="52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84" xfId="0" applyFont="1" applyBorder="1" applyAlignment="1">
      <alignment vertical="center"/>
    </xf>
    <xf numFmtId="0" fontId="24" fillId="0" borderId="101" xfId="0" applyFont="1" applyBorder="1" applyAlignment="1">
      <alignment horizontal="center" vertical="center"/>
    </xf>
    <xf numFmtId="0" fontId="42" fillId="0" borderId="39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 shrinkToFit="1"/>
    </xf>
    <xf numFmtId="0" fontId="29" fillId="0" borderId="54" xfId="0" applyFont="1" applyBorder="1" applyAlignment="1">
      <alignment horizontal="center" vertical="center"/>
    </xf>
    <xf numFmtId="0" fontId="29" fillId="0" borderId="91" xfId="0" applyFont="1" applyBorder="1" applyAlignment="1">
      <alignment vertical="center"/>
    </xf>
    <xf numFmtId="0" fontId="29" fillId="0" borderId="90" xfId="0" applyFont="1" applyBorder="1" applyAlignment="1">
      <alignment vertical="center"/>
    </xf>
    <xf numFmtId="0" fontId="50" fillId="0" borderId="39" xfId="0" applyFont="1" applyBorder="1" applyAlignment="1">
      <alignment horizontal="center" vertical="center"/>
    </xf>
    <xf numFmtId="0" fontId="38" fillId="0" borderId="117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left" vertical="center" wrapText="1"/>
    </xf>
    <xf numFmtId="0" fontId="38" fillId="0" borderId="56" xfId="0" applyFont="1" applyFill="1" applyBorder="1" applyAlignment="1">
      <alignment horizontal="left" vertical="center" shrinkToFit="1"/>
    </xf>
    <xf numFmtId="0" fontId="37" fillId="0" borderId="118" xfId="0" applyFont="1" applyFill="1" applyBorder="1" applyAlignment="1">
      <alignment horizontal="left" vertical="center" shrinkToFit="1"/>
    </xf>
    <xf numFmtId="0" fontId="37" fillId="0" borderId="119" xfId="0" applyFont="1" applyFill="1" applyBorder="1" applyAlignment="1">
      <alignment horizontal="left" vertical="center" shrinkToFit="1"/>
    </xf>
    <xf numFmtId="0" fontId="24" fillId="0" borderId="64" xfId="0" applyFont="1" applyFill="1" applyBorder="1" applyAlignment="1">
      <alignment horizontal="left" vertical="center" wrapText="1" shrinkToFit="1"/>
    </xf>
    <xf numFmtId="0" fontId="0" fillId="0" borderId="55" xfId="0" applyBorder="1" applyAlignment="1">
      <alignment vertical="center" shrinkToFit="1"/>
    </xf>
    <xf numFmtId="0" fontId="0" fillId="0" borderId="120" xfId="0" applyBorder="1" applyAlignment="1">
      <alignment vertical="center" shrinkToFit="1"/>
    </xf>
    <xf numFmtId="0" fontId="38" fillId="0" borderId="56" xfId="0" applyFont="1" applyBorder="1" applyAlignment="1">
      <alignment horizontal="left" vertical="center"/>
    </xf>
    <xf numFmtId="0" fontId="39" fillId="0" borderId="64" xfId="0" applyFont="1" applyBorder="1" applyAlignment="1">
      <alignment horizontal="left" vertical="center"/>
    </xf>
    <xf numFmtId="0" fontId="24" fillId="0" borderId="55" xfId="0" applyFont="1" applyBorder="1" applyAlignment="1">
      <alignment vertical="center"/>
    </xf>
    <xf numFmtId="0" fontId="37" fillId="0" borderId="121" xfId="0" applyFont="1" applyBorder="1" applyAlignment="1">
      <alignment horizontal="center" vertical="center"/>
    </xf>
    <xf numFmtId="0" fontId="37" fillId="0" borderId="122" xfId="0" applyFont="1" applyBorder="1" applyAlignment="1">
      <alignment horizontal="center" vertical="center"/>
    </xf>
    <xf numFmtId="0" fontId="24" fillId="0" borderId="123" xfId="0" applyFont="1" applyBorder="1" applyAlignment="1">
      <alignment horizontal="center" vertical="center"/>
    </xf>
    <xf numFmtId="0" fontId="27" fillId="0" borderId="121" xfId="0" applyFont="1" applyBorder="1" applyAlignment="1">
      <alignment horizontal="left" vertical="center"/>
    </xf>
    <xf numFmtId="0" fontId="27" fillId="0" borderId="121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40" fillId="0" borderId="121" xfId="0" applyFont="1" applyBorder="1" applyAlignment="1">
      <alignment horizontal="left" vertical="center" wrapText="1"/>
    </xf>
    <xf numFmtId="0" fontId="39" fillId="0" borderId="121" xfId="0" applyFont="1" applyBorder="1" applyAlignment="1">
      <alignment horizontal="left" vertical="center" wrapText="1"/>
    </xf>
    <xf numFmtId="0" fontId="38" fillId="0" borderId="64" xfId="0" applyFont="1" applyBorder="1" applyAlignment="1">
      <alignment horizontal="left" vertical="center" wrapText="1"/>
    </xf>
    <xf numFmtId="0" fontId="39" fillId="0" borderId="55" xfId="0" applyFont="1" applyBorder="1" applyAlignment="1">
      <alignment vertical="center" shrinkToFit="1"/>
    </xf>
    <xf numFmtId="0" fontId="27" fillId="0" borderId="56" xfId="0" applyFont="1" applyBorder="1" applyAlignment="1">
      <alignment vertical="center"/>
    </xf>
    <xf numFmtId="0" fontId="40" fillId="0" borderId="56" xfId="0" applyFont="1" applyBorder="1" applyAlignment="1">
      <alignment vertical="center"/>
    </xf>
    <xf numFmtId="0" fontId="40" fillId="0" borderId="64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118" xfId="0" applyBorder="1" applyAlignment="1">
      <alignment vertical="center"/>
    </xf>
    <xf numFmtId="0" fontId="39" fillId="0" borderId="56" xfId="0" applyFont="1" applyBorder="1" applyAlignment="1">
      <alignment vertical="center"/>
    </xf>
    <xf numFmtId="0" fontId="37" fillId="0" borderId="120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9" fillId="0" borderId="64" xfId="0" applyFont="1" applyBorder="1" applyAlignment="1">
      <alignment horizontal="center" vertical="center"/>
    </xf>
    <xf numFmtId="0" fontId="24" fillId="0" borderId="78" xfId="0" applyFont="1" applyBorder="1" applyAlignment="1">
      <alignment vertical="center"/>
    </xf>
    <xf numFmtId="0" fontId="24" fillId="0" borderId="116" xfId="0" applyFont="1" applyBorder="1">
      <alignment vertical="center"/>
    </xf>
    <xf numFmtId="0" fontId="24" fillId="0" borderId="117" xfId="0" applyFont="1" applyBorder="1">
      <alignment vertical="center"/>
    </xf>
    <xf numFmtId="0" fontId="24" fillId="0" borderId="125" xfId="0" applyFont="1" applyBorder="1">
      <alignment vertical="center"/>
    </xf>
    <xf numFmtId="0" fontId="24" fillId="3" borderId="0" xfId="0" applyFont="1" applyFill="1" applyBorder="1" applyAlignment="1">
      <alignment horizontal="center" vertical="center" shrinkToFit="1"/>
    </xf>
    <xf numFmtId="0" fontId="24" fillId="3" borderId="0" xfId="0" applyFont="1" applyFill="1" applyBorder="1" applyAlignment="1">
      <alignment vertical="center" shrinkToFit="1"/>
    </xf>
    <xf numFmtId="0" fontId="30" fillId="3" borderId="0" xfId="0" applyFont="1" applyFill="1" applyBorder="1" applyAlignment="1">
      <alignment vertical="center" shrinkToFit="1"/>
    </xf>
    <xf numFmtId="0" fontId="26" fillId="3" borderId="0" xfId="0" applyFont="1" applyFill="1" applyBorder="1" applyAlignment="1">
      <alignment vertical="center" shrinkToFit="1"/>
    </xf>
    <xf numFmtId="0" fontId="29" fillId="0" borderId="0" xfId="0" applyFont="1" applyFill="1">
      <alignment vertical="center"/>
    </xf>
    <xf numFmtId="0" fontId="0" fillId="0" borderId="0" xfId="5" applyFont="1"/>
    <xf numFmtId="0" fontId="0" fillId="0" borderId="0" xfId="5" applyFont="1" applyAlignment="1">
      <alignment vertical="center"/>
    </xf>
    <xf numFmtId="0" fontId="52" fillId="0" borderId="0" xfId="5" applyFont="1"/>
    <xf numFmtId="0" fontId="53" fillId="0" borderId="0" xfId="5" applyFont="1" applyAlignment="1">
      <alignment horizontal="left"/>
    </xf>
    <xf numFmtId="0" fontId="48" fillId="0" borderId="0" xfId="5" applyFont="1" applyAlignment="1">
      <alignment horizontal="center"/>
    </xf>
    <xf numFmtId="49" fontId="1" fillId="0" borderId="67" xfId="5" applyNumberFormat="1" applyFont="1" applyBorder="1" applyAlignment="1">
      <alignment horizontal="center" vertical="center" textRotation="255" wrapText="1"/>
    </xf>
    <xf numFmtId="49" fontId="1" fillId="0" borderId="68" xfId="5" applyNumberFormat="1" applyFont="1" applyBorder="1" applyAlignment="1">
      <alignment horizontal="center" vertical="center" textRotation="255" wrapText="1"/>
    </xf>
    <xf numFmtId="49" fontId="1" fillId="0" borderId="126" xfId="5" applyNumberFormat="1" applyFont="1" applyBorder="1" applyAlignment="1">
      <alignment horizontal="center" vertical="center" textRotation="255" wrapText="1"/>
    </xf>
    <xf numFmtId="0" fontId="1" fillId="0" borderId="5" xfId="5" applyBorder="1" applyAlignment="1">
      <alignment horizontal="center" vertical="center" textRotation="255"/>
    </xf>
    <xf numFmtId="0" fontId="1" fillId="0" borderId="9" xfId="5" applyBorder="1" applyAlignment="1">
      <alignment horizontal="center" vertical="center" textRotation="255"/>
    </xf>
    <xf numFmtId="0" fontId="1" fillId="0" borderId="76" xfId="5" applyBorder="1" applyAlignment="1">
      <alignment horizontal="center" vertical="center" textRotation="255"/>
    </xf>
    <xf numFmtId="0" fontId="48" fillId="4" borderId="19" xfId="5" applyFont="1" applyFill="1" applyBorder="1" applyAlignment="1">
      <alignment horizontal="center" vertical="center"/>
    </xf>
    <xf numFmtId="0" fontId="1" fillId="4" borderId="58" xfId="5" applyFont="1" applyFill="1" applyBorder="1"/>
    <xf numFmtId="0" fontId="1" fillId="0" borderId="130" xfId="5" applyFont="1" applyBorder="1" applyAlignment="1">
      <alignment horizontal="center" vertical="center"/>
    </xf>
    <xf numFmtId="0" fontId="1" fillId="0" borderId="130" xfId="5" applyBorder="1" applyAlignment="1">
      <alignment horizontal="center"/>
    </xf>
    <xf numFmtId="0" fontId="1" fillId="0" borderId="60" xfId="5" applyBorder="1" applyAlignment="1">
      <alignment horizontal="center"/>
    </xf>
    <xf numFmtId="0" fontId="1" fillId="0" borderId="25" xfId="5" applyFont="1" applyBorder="1" applyAlignment="1">
      <alignment horizontal="center" vertical="center" wrapText="1"/>
    </xf>
    <xf numFmtId="0" fontId="1" fillId="0" borderId="29" xfId="5" applyFont="1" applyBorder="1" applyAlignment="1">
      <alignment horizontal="center" vertical="center" wrapText="1"/>
    </xf>
    <xf numFmtId="0" fontId="1" fillId="0" borderId="29" xfId="5" applyFont="1" applyBorder="1" applyAlignment="1">
      <alignment horizontal="center" vertical="center"/>
    </xf>
    <xf numFmtId="0" fontId="1" fillId="0" borderId="34" xfId="5" applyFont="1" applyBorder="1" applyAlignment="1">
      <alignment horizontal="center" vertical="center"/>
    </xf>
    <xf numFmtId="0" fontId="1" fillId="0" borderId="131" xfId="5" applyFont="1" applyBorder="1" applyAlignment="1">
      <alignment horizontal="center" vertical="center"/>
    </xf>
    <xf numFmtId="0" fontId="1" fillId="0" borderId="120" xfId="5" applyFont="1" applyBorder="1" applyAlignment="1">
      <alignment horizontal="center" vertical="center"/>
    </xf>
    <xf numFmtId="0" fontId="1" fillId="0" borderId="132" xfId="5" applyFont="1" applyBorder="1" applyAlignment="1">
      <alignment horizontal="center" vertical="center"/>
    </xf>
    <xf numFmtId="0" fontId="1" fillId="4" borderId="52" xfId="5" applyFill="1" applyBorder="1"/>
    <xf numFmtId="0" fontId="1" fillId="0" borderId="25" xfId="5" applyBorder="1" applyAlignment="1">
      <alignment horizontal="center"/>
    </xf>
    <xf numFmtId="176" fontId="48" fillId="0" borderId="19" xfId="5" applyNumberFormat="1" applyFont="1" applyBorder="1" applyAlignment="1">
      <alignment horizontal="left" vertical="center"/>
    </xf>
    <xf numFmtId="176" fontId="36" fillId="0" borderId="19" xfId="5" applyNumberFormat="1" applyFont="1" applyBorder="1" applyAlignment="1">
      <alignment horizontal="left" vertical="center" wrapText="1"/>
    </xf>
    <xf numFmtId="176" fontId="48" fillId="0" borderId="0" xfId="5" applyNumberFormat="1" applyFont="1" applyAlignment="1">
      <alignment vertical="top"/>
    </xf>
    <xf numFmtId="0" fontId="54" fillId="4" borderId="10" xfId="5" applyFont="1" applyFill="1" applyBorder="1" applyAlignment="1">
      <alignment horizontal="center"/>
    </xf>
    <xf numFmtId="49" fontId="1" fillId="0" borderId="3" xfId="5" applyNumberFormat="1" applyFont="1" applyBorder="1" applyAlignment="1">
      <alignment horizontal="center" vertical="center"/>
    </xf>
    <xf numFmtId="0" fontId="1" fillId="0" borderId="0" xfId="5" applyBorder="1" applyAlignment="1">
      <alignment horizontal="center"/>
    </xf>
    <xf numFmtId="176" fontId="1" fillId="0" borderId="37" xfId="5" applyNumberFormat="1" applyFont="1" applyBorder="1"/>
    <xf numFmtId="0" fontId="41" fillId="0" borderId="8" xfId="5" applyFont="1" applyBorder="1" applyAlignment="1">
      <alignment horizontal="left" vertical="top"/>
    </xf>
    <xf numFmtId="0" fontId="33" fillId="0" borderId="127" xfId="2" applyFont="1" applyBorder="1" applyAlignment="1">
      <alignment horizontal="center" vertical="center" shrinkToFit="1"/>
    </xf>
    <xf numFmtId="0" fontId="1" fillId="0" borderId="37" xfId="5" applyBorder="1"/>
    <xf numFmtId="0" fontId="1" fillId="0" borderId="6" xfId="5" applyBorder="1" applyAlignment="1">
      <alignment horizontal="center"/>
    </xf>
    <xf numFmtId="0" fontId="1" fillId="0" borderId="7" xfId="5" applyBorder="1"/>
    <xf numFmtId="0" fontId="33" fillId="0" borderId="11" xfId="2" applyFont="1" applyBorder="1" applyAlignment="1">
      <alignment horizontal="center" vertical="center" shrinkToFit="1"/>
    </xf>
    <xf numFmtId="176" fontId="48" fillId="0" borderId="19" xfId="5" applyNumberFormat="1" applyFont="1" applyBorder="1" applyAlignment="1">
      <alignment horizontal="left" vertical="center" wrapText="1"/>
    </xf>
    <xf numFmtId="0" fontId="54" fillId="4" borderId="28" xfId="5" applyFont="1" applyFill="1" applyBorder="1" applyAlignment="1">
      <alignment horizontal="center"/>
    </xf>
    <xf numFmtId="49" fontId="1" fillId="0" borderId="38" xfId="5" applyNumberFormat="1" applyFont="1" applyBorder="1" applyAlignment="1">
      <alignment horizontal="center" vertical="center"/>
    </xf>
    <xf numFmtId="0" fontId="1" fillId="0" borderId="0" xfId="5" applyBorder="1"/>
    <xf numFmtId="0" fontId="41" fillId="0" borderId="19" xfId="5" applyFont="1" applyBorder="1" applyAlignment="1">
      <alignment horizontal="left" vertical="top"/>
    </xf>
    <xf numFmtId="0" fontId="33" fillId="0" borderId="53" xfId="2" applyFont="1" applyBorder="1" applyAlignment="1">
      <alignment horizontal="center" vertical="center" shrinkToFit="1"/>
    </xf>
    <xf numFmtId="0" fontId="33" fillId="0" borderId="80" xfId="2" applyFont="1" applyBorder="1" applyAlignment="1">
      <alignment horizontal="center" vertical="center" shrinkToFit="1"/>
    </xf>
    <xf numFmtId="0" fontId="1" fillId="0" borderId="53" xfId="5" applyBorder="1" applyAlignment="1">
      <alignment horizontal="center"/>
    </xf>
    <xf numFmtId="0" fontId="1" fillId="0" borderId="80" xfId="5" applyBorder="1" applyAlignment="1">
      <alignment horizontal="center"/>
    </xf>
    <xf numFmtId="176" fontId="48" fillId="0" borderId="0" xfId="5" applyNumberFormat="1" applyFont="1" applyBorder="1" applyAlignment="1"/>
    <xf numFmtId="0" fontId="48" fillId="0" borderId="0" xfId="5" applyFont="1" applyBorder="1" applyAlignment="1">
      <alignment horizontal="center"/>
    </xf>
    <xf numFmtId="176" fontId="1" fillId="0" borderId="0" xfId="5" applyNumberFormat="1" applyFont="1" applyBorder="1"/>
    <xf numFmtId="176" fontId="48" fillId="0" borderId="0" xfId="5" applyNumberFormat="1" applyFont="1" applyBorder="1" applyAlignment="1">
      <alignment vertical="top"/>
    </xf>
    <xf numFmtId="0" fontId="54" fillId="4" borderId="58" xfId="5" applyFont="1" applyFill="1" applyBorder="1" applyAlignment="1">
      <alignment horizontal="center"/>
    </xf>
    <xf numFmtId="49" fontId="1" fillId="0" borderId="57" xfId="5" applyNumberFormat="1" applyFont="1" applyBorder="1" applyAlignment="1">
      <alignment horizontal="center" vertical="center"/>
    </xf>
    <xf numFmtId="176" fontId="1" fillId="0" borderId="117" xfId="5" applyNumberFormat="1" applyFont="1" applyBorder="1" applyAlignment="1">
      <alignment horizontal="center"/>
    </xf>
    <xf numFmtId="0" fontId="1" fillId="0" borderId="59" xfId="5" applyBorder="1"/>
    <xf numFmtId="0" fontId="41" fillId="0" borderId="120" xfId="5" applyFont="1" applyBorder="1" applyAlignment="1">
      <alignment horizontal="left" vertical="top"/>
    </xf>
    <xf numFmtId="0" fontId="1" fillId="0" borderId="131" xfId="5" applyBorder="1" applyAlignment="1">
      <alignment horizontal="center"/>
    </xf>
    <xf numFmtId="0" fontId="1" fillId="0" borderId="117" xfId="5" applyBorder="1" applyAlignment="1">
      <alignment horizontal="center"/>
    </xf>
    <xf numFmtId="0" fontId="1" fillId="0" borderId="132" xfId="5" applyBorder="1" applyAlignment="1">
      <alignment horizontal="center"/>
    </xf>
    <xf numFmtId="0" fontId="54" fillId="4" borderId="16" xfId="5" applyFont="1" applyFill="1" applyBorder="1" applyAlignment="1">
      <alignment horizontal="center"/>
    </xf>
    <xf numFmtId="0" fontId="41" fillId="0" borderId="20" xfId="5" applyFont="1" applyBorder="1" applyAlignment="1">
      <alignment horizontal="left" vertical="top"/>
    </xf>
    <xf numFmtId="0" fontId="48" fillId="0" borderId="0" xfId="5" applyFont="1" applyAlignment="1">
      <alignment horizontal="left"/>
    </xf>
    <xf numFmtId="176" fontId="48" fillId="0" borderId="0" xfId="5" applyNumberFormat="1" applyFont="1" applyBorder="1" applyAlignment="1">
      <alignment horizontal="left"/>
    </xf>
    <xf numFmtId="176" fontId="48" fillId="0" borderId="0" xfId="5" applyNumberFormat="1" applyFont="1" applyAlignment="1">
      <alignment horizontal="left"/>
    </xf>
    <xf numFmtId="0" fontId="0" fillId="2" borderId="0" xfId="5" applyFont="1" applyFill="1"/>
    <xf numFmtId="0" fontId="15" fillId="0" borderId="4" xfId="0" applyFont="1" applyBorder="1">
      <alignment vertical="center"/>
    </xf>
    <xf numFmtId="0" fontId="15" fillId="0" borderId="67" xfId="0" applyFont="1" applyBorder="1" applyAlignment="1">
      <alignment vertical="center" textRotation="255" shrinkToFit="1"/>
    </xf>
    <xf numFmtId="0" fontId="15" fillId="0" borderId="68" xfId="0" applyFont="1" applyBorder="1" applyAlignment="1">
      <alignment vertical="center" textRotation="255" shrinkToFit="1"/>
    </xf>
    <xf numFmtId="0" fontId="15" fillId="0" borderId="69" xfId="0" applyFont="1" applyBorder="1" applyAlignment="1">
      <alignment vertical="center" textRotation="255" shrinkToFit="1"/>
    </xf>
    <xf numFmtId="0" fontId="15" fillId="0" borderId="7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77" xfId="0" applyFont="1" applyBorder="1" applyAlignment="1">
      <alignment horizontal="left" vertical="top"/>
    </xf>
    <xf numFmtId="0" fontId="15" fillId="0" borderId="52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 shrinkToFit="1"/>
    </xf>
    <xf numFmtId="0" fontId="15" fillId="0" borderId="34" xfId="0" applyFont="1" applyBorder="1" applyAlignment="1">
      <alignment horizontal="left" vertical="center" wrapText="1"/>
    </xf>
    <xf numFmtId="0" fontId="15" fillId="0" borderId="7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55" fillId="0" borderId="40" xfId="0" applyFont="1" applyFill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6" fillId="0" borderId="78" xfId="0" applyFont="1" applyBorder="1" applyAlignment="1">
      <alignment horizontal="left" vertical="top"/>
    </xf>
    <xf numFmtId="0" fontId="20" fillId="0" borderId="29" xfId="0" applyFont="1" applyBorder="1" applyAlignment="1">
      <alignment vertical="center"/>
    </xf>
    <xf numFmtId="0" fontId="20" fillId="0" borderId="29" xfId="0" applyFont="1" applyFill="1" applyBorder="1" applyAlignment="1">
      <alignment vertical="center" wrapText="1"/>
    </xf>
    <xf numFmtId="176" fontId="15" fillId="0" borderId="52" xfId="0" applyNumberFormat="1" applyFont="1" applyBorder="1" applyAlignment="1">
      <alignment horizontal="left" vertical="center" shrinkToFit="1"/>
    </xf>
    <xf numFmtId="176" fontId="15" fillId="0" borderId="29" xfId="0" applyNumberFormat="1" applyFont="1" applyBorder="1" applyAlignment="1">
      <alignment horizontal="left" vertical="center"/>
    </xf>
    <xf numFmtId="176" fontId="15" fillId="0" borderId="71" xfId="0" applyNumberFormat="1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 shrinkToFit="1"/>
    </xf>
    <xf numFmtId="0" fontId="15" fillId="0" borderId="44" xfId="0" applyFont="1" applyBorder="1" applyAlignment="1">
      <alignment horizontal="left" vertical="center" wrapText="1"/>
    </xf>
    <xf numFmtId="0" fontId="20" fillId="0" borderId="40" xfId="0" applyFont="1" applyBorder="1" applyAlignment="1">
      <alignment vertical="center"/>
    </xf>
    <xf numFmtId="0" fontId="20" fillId="0" borderId="40" xfId="0" applyFont="1" applyFill="1" applyBorder="1" applyAlignment="1">
      <alignment vertical="center" wrapText="1"/>
    </xf>
    <xf numFmtId="176" fontId="15" fillId="0" borderId="54" xfId="0" applyNumberFormat="1" applyFont="1" applyBorder="1" applyAlignment="1">
      <alignment horizontal="left" vertical="center" shrinkToFit="1"/>
    </xf>
    <xf numFmtId="176" fontId="15" fillId="0" borderId="40" xfId="0" applyNumberFormat="1" applyFont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0" fontId="15" fillId="0" borderId="97" xfId="0" applyFont="1" applyBorder="1" applyAlignment="1">
      <alignment horizontal="center" vertical="center"/>
    </xf>
    <xf numFmtId="0" fontId="15" fillId="0" borderId="133" xfId="0" applyFont="1" applyBorder="1" applyAlignment="1">
      <alignment horizontal="center" vertical="center"/>
    </xf>
    <xf numFmtId="0" fontId="15" fillId="0" borderId="85" xfId="0" applyFont="1" applyBorder="1" applyAlignment="1">
      <alignment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center" vertical="center" shrinkToFit="1"/>
    </xf>
    <xf numFmtId="0" fontId="15" fillId="0" borderId="91" xfId="0" applyFont="1" applyBorder="1" applyAlignment="1">
      <alignment horizontal="center" vertical="center" textRotation="255"/>
    </xf>
    <xf numFmtId="0" fontId="15" fillId="0" borderId="40" xfId="0" applyFont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15" fillId="0" borderId="46" xfId="0" applyFont="1" applyBorder="1" applyAlignment="1">
      <alignment horizontal="left" vertical="center" wrapText="1"/>
    </xf>
    <xf numFmtId="177" fontId="22" fillId="0" borderId="49" xfId="0" applyNumberFormat="1" applyFont="1" applyBorder="1" applyAlignment="1">
      <alignment horizontal="right" vertical="center"/>
    </xf>
    <xf numFmtId="177" fontId="22" fillId="0" borderId="50" xfId="0" applyNumberFormat="1" applyFont="1" applyBorder="1" applyAlignment="1">
      <alignment horizontal="right" vertical="center"/>
    </xf>
    <xf numFmtId="177" fontId="22" fillId="0" borderId="51" xfId="0" applyNumberFormat="1" applyFont="1" applyBorder="1" applyAlignment="1">
      <alignment horizontal="right" vertical="center"/>
    </xf>
    <xf numFmtId="0" fontId="15" fillId="5" borderId="85" xfId="0" applyFont="1" applyFill="1" applyBorder="1" applyAlignment="1">
      <alignment horizontal="center" vertical="center"/>
    </xf>
    <xf numFmtId="0" fontId="15" fillId="5" borderId="71" xfId="0" applyFont="1" applyFill="1" applyBorder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15" fillId="0" borderId="34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91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top" wrapText="1"/>
    </xf>
    <xf numFmtId="0" fontId="15" fillId="0" borderId="39" xfId="0" applyFont="1" applyBorder="1" applyAlignment="1">
      <alignment vertical="center"/>
    </xf>
    <xf numFmtId="177" fontId="22" fillId="0" borderId="134" xfId="0" applyNumberFormat="1" applyFont="1" applyBorder="1" applyAlignment="1">
      <alignment horizontal="right" vertical="center"/>
    </xf>
    <xf numFmtId="177" fontId="22" fillId="0" borderId="135" xfId="0" applyNumberFormat="1" applyFont="1" applyBorder="1" applyAlignment="1">
      <alignment horizontal="right" vertical="center"/>
    </xf>
    <xf numFmtId="177" fontId="22" fillId="0" borderId="136" xfId="0" applyNumberFormat="1" applyFont="1" applyBorder="1" applyAlignment="1">
      <alignment horizontal="right" vertical="center"/>
    </xf>
    <xf numFmtId="0" fontId="15" fillId="0" borderId="37" xfId="0" applyFont="1" applyBorder="1" applyAlignment="1">
      <alignment vertical="center"/>
    </xf>
    <xf numFmtId="0" fontId="21" fillId="0" borderId="40" xfId="0" applyFont="1" applyFill="1" applyBorder="1" applyAlignment="1">
      <alignment horizontal="left" vertical="center" wrapText="1"/>
    </xf>
    <xf numFmtId="0" fontId="21" fillId="0" borderId="137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46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>
      <alignment vertical="top"/>
    </xf>
    <xf numFmtId="0" fontId="15" fillId="0" borderId="44" xfId="0" applyFont="1" applyBorder="1" applyAlignment="1">
      <alignment horizontal="left" vertical="top" wrapText="1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80" xfId="0" applyFont="1" applyBorder="1" applyAlignment="1" applyProtection="1">
      <alignment horizontal="left" vertical="center" wrapText="1"/>
      <protection locked="0"/>
    </xf>
    <xf numFmtId="0" fontId="15" fillId="0" borderId="78" xfId="0" applyFont="1" applyFill="1" applyBorder="1" applyAlignment="1">
      <alignment horizontal="center" vertical="center"/>
    </xf>
    <xf numFmtId="177" fontId="22" fillId="0" borderId="138" xfId="0" applyNumberFormat="1" applyFont="1" applyBorder="1" applyAlignment="1">
      <alignment horizontal="right" vertical="center"/>
    </xf>
    <xf numFmtId="177" fontId="22" fillId="0" borderId="139" xfId="0" applyNumberFormat="1" applyFont="1" applyBorder="1" applyAlignment="1">
      <alignment horizontal="right" vertical="center"/>
    </xf>
    <xf numFmtId="177" fontId="22" fillId="0" borderId="140" xfId="0" applyNumberFormat="1" applyFont="1" applyBorder="1" applyAlignment="1">
      <alignment horizontal="right" vertical="center"/>
    </xf>
    <xf numFmtId="0" fontId="15" fillId="0" borderId="141" xfId="0" applyFont="1" applyBorder="1" applyAlignment="1">
      <alignment vertical="center"/>
    </xf>
    <xf numFmtId="0" fontId="15" fillId="0" borderId="142" xfId="0" applyFont="1" applyBorder="1" applyAlignment="1">
      <alignment vertical="center"/>
    </xf>
    <xf numFmtId="0" fontId="15" fillId="0" borderId="143" xfId="0" applyFont="1" applyBorder="1" applyAlignment="1">
      <alignment vertical="center"/>
    </xf>
    <xf numFmtId="178" fontId="15" fillId="0" borderId="91" xfId="0" applyNumberFormat="1" applyFont="1" applyBorder="1" applyAlignment="1">
      <alignment horizontal="center" vertical="center"/>
    </xf>
    <xf numFmtId="177" fontId="15" fillId="0" borderId="144" xfId="0" applyNumberFormat="1" applyFont="1" applyBorder="1" applyAlignment="1">
      <alignment horizontal="center" vertical="center" shrinkToFit="1"/>
    </xf>
    <xf numFmtId="177" fontId="15" fillId="0" borderId="145" xfId="0" applyNumberFormat="1" applyFont="1" applyBorder="1" applyAlignment="1">
      <alignment horizontal="center" vertical="center" shrinkToFit="1"/>
    </xf>
    <xf numFmtId="177" fontId="15" fillId="0" borderId="146" xfId="0" applyNumberFormat="1" applyFont="1" applyBorder="1" applyAlignment="1">
      <alignment horizontal="center" vertical="center" shrinkToFit="1"/>
    </xf>
    <xf numFmtId="0" fontId="18" fillId="6" borderId="28" xfId="0" applyFont="1" applyFill="1" applyBorder="1" applyAlignment="1" applyProtection="1">
      <alignment horizontal="center" vertical="center" wrapText="1"/>
      <protection locked="0"/>
    </xf>
    <xf numFmtId="0" fontId="18" fillId="6" borderId="19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>
      <alignment vertical="center" wrapText="1"/>
    </xf>
    <xf numFmtId="0" fontId="15" fillId="0" borderId="78" xfId="0" applyFont="1" applyBorder="1" applyAlignment="1">
      <alignment horizontal="center" vertical="center" shrinkToFit="1"/>
    </xf>
    <xf numFmtId="0" fontId="15" fillId="0" borderId="46" xfId="0" applyFont="1" applyBorder="1" applyAlignment="1">
      <alignment vertical="center" shrinkToFit="1"/>
    </xf>
    <xf numFmtId="177" fontId="15" fillId="0" borderId="147" xfId="0" applyNumberFormat="1" applyFont="1" applyBorder="1" applyAlignment="1">
      <alignment vertical="center"/>
    </xf>
    <xf numFmtId="177" fontId="15" fillId="0" borderId="148" xfId="0" applyNumberFormat="1" applyFont="1" applyBorder="1" applyAlignment="1">
      <alignment vertical="center"/>
    </xf>
    <xf numFmtId="177" fontId="15" fillId="0" borderId="149" xfId="0" applyNumberFormat="1" applyFont="1" applyBorder="1" applyAlignment="1">
      <alignment vertical="center"/>
    </xf>
    <xf numFmtId="0" fontId="15" fillId="0" borderId="150" xfId="0" applyFont="1" applyFill="1" applyBorder="1" applyAlignment="1">
      <alignment horizontal="center" vertical="center"/>
    </xf>
    <xf numFmtId="179" fontId="22" fillId="0" borderId="24" xfId="0" applyNumberFormat="1" applyFont="1" applyBorder="1" applyAlignment="1">
      <alignment horizontal="right" vertical="center" shrinkToFit="1"/>
    </xf>
    <xf numFmtId="179" fontId="22" fillId="0" borderId="32" xfId="0" applyNumberFormat="1" applyFont="1" applyBorder="1" applyAlignment="1">
      <alignment horizontal="right" vertical="center" shrinkToFit="1"/>
    </xf>
    <xf numFmtId="179" fontId="22" fillId="0" borderId="35" xfId="0" applyNumberFormat="1" applyFont="1" applyBorder="1" applyAlignment="1">
      <alignment horizontal="right" vertical="center" shrinkToFi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9" fontId="22" fillId="0" borderId="36" xfId="0" applyNumberFormat="1" applyFont="1" applyBorder="1" applyAlignment="1">
      <alignment horizontal="right" vertical="center" shrinkToFit="1"/>
    </xf>
    <xf numFmtId="179" fontId="22" fillId="0" borderId="42" xfId="0" applyNumberFormat="1" applyFont="1" applyBorder="1" applyAlignment="1">
      <alignment horizontal="right" vertical="center" shrinkToFit="1"/>
    </xf>
    <xf numFmtId="179" fontId="22" fillId="0" borderId="45" xfId="0" applyNumberFormat="1" applyFont="1" applyBorder="1" applyAlignment="1">
      <alignment horizontal="right" vertical="center" shrinkToFit="1"/>
    </xf>
    <xf numFmtId="0" fontId="15" fillId="0" borderId="85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78" xfId="0" applyFont="1" applyFill="1" applyBorder="1" applyAlignment="1">
      <alignment horizontal="left" vertical="center"/>
    </xf>
    <xf numFmtId="0" fontId="15" fillId="0" borderId="37" xfId="0" applyFont="1" applyFill="1" applyBorder="1" applyAlignment="1">
      <alignment horizontal="left" vertical="center"/>
    </xf>
    <xf numFmtId="0" fontId="15" fillId="0" borderId="39" xfId="0" applyFont="1" applyFill="1" applyBorder="1" applyAlignment="1">
      <alignment horizontal="center" vertical="center" shrinkToFit="1"/>
    </xf>
    <xf numFmtId="0" fontId="20" fillId="0" borderId="20" xfId="0" applyFont="1" applyBorder="1" applyAlignment="1">
      <alignment vertical="center"/>
    </xf>
    <xf numFmtId="0" fontId="15" fillId="0" borderId="29" xfId="0" applyFont="1" applyBorder="1" applyAlignment="1">
      <alignment horizontal="left" vertical="top"/>
    </xf>
    <xf numFmtId="0" fontId="15" fillId="0" borderId="34" xfId="0" applyFont="1" applyBorder="1" applyAlignment="1">
      <alignment horizontal="left" vertical="top"/>
    </xf>
    <xf numFmtId="179" fontId="22" fillId="0" borderId="12" xfId="0" applyNumberFormat="1" applyFont="1" applyBorder="1" applyAlignment="1">
      <alignment horizontal="right" vertical="center" shrinkToFit="1"/>
    </xf>
    <xf numFmtId="179" fontId="22" fillId="0" borderId="47" xfId="0" applyNumberFormat="1" applyFont="1" applyBorder="1" applyAlignment="1">
      <alignment horizontal="right" vertical="center" shrinkToFit="1"/>
    </xf>
    <xf numFmtId="179" fontId="22" fillId="0" borderId="48" xfId="0" applyNumberFormat="1" applyFont="1" applyBorder="1" applyAlignment="1">
      <alignment horizontal="right" vertical="center" shrinkToFit="1"/>
    </xf>
    <xf numFmtId="178" fontId="15" fillId="0" borderId="81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179" fontId="22" fillId="0" borderId="24" xfId="0" applyNumberFormat="1" applyFont="1" applyFill="1" applyBorder="1" applyAlignment="1">
      <alignment horizontal="right" vertical="center"/>
    </xf>
    <xf numFmtId="179" fontId="22" fillId="0" borderId="32" xfId="0" applyNumberFormat="1" applyFont="1" applyFill="1" applyBorder="1" applyAlignment="1">
      <alignment horizontal="right" vertical="center"/>
    </xf>
    <xf numFmtId="179" fontId="22" fillId="0" borderId="23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 textRotation="255"/>
    </xf>
    <xf numFmtId="0" fontId="15" fillId="0" borderId="39" xfId="0" applyFont="1" applyFill="1" applyBorder="1" applyAlignment="1">
      <alignment vertical="center" shrinkToFit="1"/>
    </xf>
    <xf numFmtId="179" fontId="22" fillId="0" borderId="36" xfId="0" applyNumberFormat="1" applyFont="1" applyBorder="1" applyAlignment="1">
      <alignment horizontal="right" vertical="center"/>
    </xf>
    <xf numFmtId="179" fontId="22" fillId="0" borderId="42" xfId="0" applyNumberFormat="1" applyFont="1" applyBorder="1" applyAlignment="1">
      <alignment horizontal="right" vertical="center"/>
    </xf>
    <xf numFmtId="0" fontId="15" fillId="0" borderId="38" xfId="0" applyFont="1" applyFill="1" applyBorder="1" applyAlignment="1">
      <alignment horizontal="left" vertical="center" wrapText="1"/>
    </xf>
    <xf numFmtId="0" fontId="21" fillId="0" borderId="29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179" fontId="22" fillId="0" borderId="65" xfId="0" applyNumberFormat="1" applyFont="1" applyFill="1" applyBorder="1" applyAlignment="1">
      <alignment horizontal="right" vertical="center"/>
    </xf>
    <xf numFmtId="179" fontId="22" fillId="0" borderId="62" xfId="0" applyNumberFormat="1" applyFont="1" applyFill="1" applyBorder="1" applyAlignment="1">
      <alignment horizontal="right" vertical="center"/>
    </xf>
    <xf numFmtId="179" fontId="22" fillId="0" borderId="151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vertical="center" wrapText="1"/>
    </xf>
    <xf numFmtId="0" fontId="3" fillId="0" borderId="39" xfId="0" applyFont="1" applyBorder="1" applyAlignment="1">
      <alignment horizontal="left" vertical="center" shrinkToFit="1"/>
    </xf>
    <xf numFmtId="0" fontId="15" fillId="0" borderId="20" xfId="0" applyFont="1" applyBorder="1" applyAlignment="1">
      <alignment vertical="center"/>
    </xf>
    <xf numFmtId="176" fontId="6" fillId="0" borderId="54" xfId="0" applyNumberFormat="1" applyFont="1" applyBorder="1" applyAlignment="1">
      <alignment horizontal="left" vertical="center" shrinkToFit="1"/>
    </xf>
    <xf numFmtId="176" fontId="15" fillId="0" borderId="29" xfId="0" applyNumberFormat="1" applyFont="1" applyFill="1" applyBorder="1" applyAlignment="1">
      <alignment horizontal="center" vertical="center"/>
    </xf>
    <xf numFmtId="176" fontId="15" fillId="0" borderId="34" xfId="0" applyNumberFormat="1" applyFont="1" applyBorder="1" applyAlignment="1">
      <alignment horizontal="center" vertical="center"/>
    </xf>
    <xf numFmtId="176" fontId="6" fillId="0" borderId="55" xfId="0" applyNumberFormat="1" applyFont="1" applyBorder="1" applyAlignment="1">
      <alignment horizontal="left" vertical="center" shrinkToFit="1"/>
    </xf>
    <xf numFmtId="176" fontId="15" fillId="0" borderId="56" xfId="0" applyNumberFormat="1" applyFont="1" applyBorder="1" applyAlignment="1">
      <alignment horizontal="left" vertical="center"/>
    </xf>
    <xf numFmtId="176" fontId="15" fillId="0" borderId="117" xfId="0" applyNumberFormat="1" applyFont="1" applyBorder="1" applyAlignment="1">
      <alignment horizontal="left" vertical="center"/>
    </xf>
    <xf numFmtId="0" fontId="15" fillId="0" borderId="122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vertical="center"/>
    </xf>
    <xf numFmtId="0" fontId="15" fillId="0" borderId="55" xfId="0" applyFont="1" applyBorder="1" applyAlignment="1">
      <alignment horizontal="center" vertical="center" shrinkToFit="1"/>
    </xf>
    <xf numFmtId="176" fontId="6" fillId="0" borderId="56" xfId="0" applyNumberFormat="1" applyFont="1" applyBorder="1" applyAlignment="1">
      <alignment horizontal="center" vertical="center"/>
    </xf>
    <xf numFmtId="176" fontId="6" fillId="0" borderId="64" xfId="0" applyNumberFormat="1" applyFont="1" applyBorder="1" applyAlignment="1">
      <alignment horizontal="center" vertical="center"/>
    </xf>
    <xf numFmtId="0" fontId="15" fillId="0" borderId="116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64" xfId="0" applyFont="1" applyBorder="1" applyAlignment="1">
      <alignment vertical="center" wrapText="1"/>
    </xf>
    <xf numFmtId="0" fontId="15" fillId="0" borderId="116" xfId="0" applyFont="1" applyBorder="1" applyAlignment="1">
      <alignment vertical="top"/>
    </xf>
    <xf numFmtId="0" fontId="15" fillId="3" borderId="0" xfId="0" applyFont="1" applyFill="1" applyBorder="1" applyAlignment="1">
      <alignment horizontal="center" vertical="center" shrinkToFit="1"/>
    </xf>
    <xf numFmtId="0" fontId="15" fillId="3" borderId="0" xfId="0" applyFont="1" applyFill="1" applyAlignment="1">
      <alignment horizontal="center" vertical="center" shrinkToFit="1"/>
    </xf>
    <xf numFmtId="0" fontId="15" fillId="0" borderId="0" xfId="0" applyFont="1" applyBorder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56" fillId="0" borderId="0" xfId="6" applyFont="1" applyAlignment="1">
      <alignment horizontal="left" vertical="center"/>
    </xf>
    <xf numFmtId="0" fontId="57" fillId="0" borderId="0" xfId="6" applyFont="1" applyAlignment="1">
      <alignment horizontal="left" vertical="center"/>
    </xf>
    <xf numFmtId="0" fontId="58" fillId="0" borderId="0" xfId="6" applyFont="1" applyBorder="1" applyAlignment="1">
      <alignment horizontal="right" vertical="center"/>
    </xf>
    <xf numFmtId="0" fontId="56" fillId="0" borderId="0" xfId="6" applyFont="1" applyAlignment="1">
      <alignment horizontal="left"/>
    </xf>
    <xf numFmtId="0" fontId="59" fillId="0" borderId="0" xfId="6" applyFont="1" applyFill="1" applyBorder="1" applyAlignment="1">
      <alignment horizontal="right" vertical="center" wrapText="1"/>
    </xf>
    <xf numFmtId="0" fontId="60" fillId="0" borderId="0" xfId="6" applyFont="1" applyAlignment="1">
      <alignment horizontal="justify"/>
    </xf>
    <xf numFmtId="0" fontId="59" fillId="4" borderId="19" xfId="6" applyFont="1" applyFill="1" applyBorder="1" applyAlignment="1">
      <alignment horizontal="center" vertical="center" wrapText="1"/>
    </xf>
    <xf numFmtId="49" fontId="61" fillId="0" borderId="19" xfId="6" applyNumberFormat="1" applyFont="1" applyBorder="1" applyAlignment="1">
      <alignment horizontal="center" vertical="center" wrapText="1"/>
    </xf>
    <xf numFmtId="0" fontId="61" fillId="0" borderId="19" xfId="6" applyNumberFormat="1" applyFont="1" applyBorder="1" applyAlignment="1">
      <alignment horizontal="center" vertical="center" wrapText="1"/>
    </xf>
    <xf numFmtId="176" fontId="61" fillId="0" borderId="26" xfId="6" applyNumberFormat="1" applyFont="1" applyBorder="1" applyAlignment="1">
      <alignment horizontal="center" vertical="center" wrapText="1"/>
    </xf>
    <xf numFmtId="176" fontId="61" fillId="0" borderId="25" xfId="6" applyNumberFormat="1" applyFont="1" applyBorder="1" applyAlignment="1">
      <alignment horizontal="center" vertical="center" wrapText="1"/>
    </xf>
    <xf numFmtId="0" fontId="58" fillId="0" borderId="0" xfId="6" applyFont="1" applyBorder="1" applyAlignment="1">
      <alignment horizontal="center" vertical="center"/>
    </xf>
    <xf numFmtId="176" fontId="61" fillId="0" borderId="14" xfId="6" applyNumberFormat="1" applyFont="1" applyBorder="1" applyAlignment="1">
      <alignment horizontal="center" vertical="center" wrapText="1"/>
    </xf>
    <xf numFmtId="176" fontId="61" fillId="0" borderId="18" xfId="6" applyNumberFormat="1" applyFont="1" applyBorder="1" applyAlignment="1">
      <alignment horizontal="center" vertical="center" wrapText="1"/>
    </xf>
    <xf numFmtId="176" fontId="54" fillId="0" borderId="37" xfId="6" applyNumberFormat="1" applyFont="1" applyFill="1" applyBorder="1" applyAlignment="1">
      <alignment horizontal="center" vertical="center" wrapText="1"/>
    </xf>
    <xf numFmtId="176" fontId="61" fillId="0" borderId="19" xfId="6" applyNumberFormat="1" applyFont="1" applyBorder="1" applyAlignment="1">
      <alignment horizontal="center" vertical="center" wrapText="1"/>
    </xf>
    <xf numFmtId="176" fontId="54" fillId="0" borderId="37" xfId="6" applyNumberFormat="1" applyFont="1" applyFill="1" applyBorder="1" applyAlignment="1">
      <alignment horizontal="center" vertical="center"/>
    </xf>
    <xf numFmtId="0" fontId="61" fillId="0" borderId="19" xfId="6" applyFont="1" applyBorder="1" applyAlignment="1">
      <alignment horizontal="left" vertical="center" wrapText="1"/>
    </xf>
    <xf numFmtId="0" fontId="33" fillId="0" borderId="0" xfId="0" applyFont="1">
      <alignment vertical="center"/>
    </xf>
    <xf numFmtId="0" fontId="33" fillId="0" borderId="19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19" xfId="0" applyFont="1" applyBorder="1" applyAlignment="1">
      <alignment vertical="center" wrapText="1"/>
    </xf>
    <xf numFmtId="0" fontId="33" fillId="0" borderId="0" xfId="0" applyFont="1" applyFill="1" applyBorder="1" applyAlignment="1">
      <alignment vertical="center" shrinkToFit="1"/>
    </xf>
    <xf numFmtId="0" fontId="0" fillId="3" borderId="19" xfId="0" applyFill="1" applyBorder="1">
      <alignment vertical="center"/>
    </xf>
    <xf numFmtId="0" fontId="33" fillId="0" borderId="19" xfId="0" applyFont="1" applyBorder="1" applyAlignment="1">
      <alignment horizontal="left" vertical="center" shrinkToFit="1"/>
    </xf>
    <xf numFmtId="0" fontId="33" fillId="0" borderId="19" xfId="0" applyFont="1" applyBorder="1" applyAlignment="1">
      <alignment horizontal="center" vertical="center" shrinkToFit="1"/>
    </xf>
    <xf numFmtId="0" fontId="62" fillId="0" borderId="37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/>
    </xf>
    <xf numFmtId="0" fontId="64" fillId="0" borderId="19" xfId="0" applyFont="1" applyBorder="1">
      <alignment vertical="center"/>
    </xf>
    <xf numFmtId="0" fontId="64" fillId="0" borderId="19" xfId="0" applyFont="1" applyBorder="1" applyAlignment="1">
      <alignment vertical="top"/>
    </xf>
    <xf numFmtId="0" fontId="64" fillId="0" borderId="19" xfId="0" applyFont="1" applyBorder="1" applyAlignment="1">
      <alignment horizontal="center" vertical="top"/>
    </xf>
    <xf numFmtId="0" fontId="63" fillId="0" borderId="38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 vertical="top"/>
    </xf>
    <xf numFmtId="0" fontId="63" fillId="7" borderId="19" xfId="0" applyFont="1" applyFill="1" applyBorder="1" applyAlignment="1">
      <alignment horizontal="center" vertical="center"/>
    </xf>
    <xf numFmtId="0" fontId="65" fillId="0" borderId="37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64" fillId="0" borderId="0" xfId="0" applyFont="1" applyAlignment="1">
      <alignment vertical="center"/>
    </xf>
    <xf numFmtId="0" fontId="63" fillId="8" borderId="19" xfId="0" applyFont="1" applyFill="1" applyBorder="1" applyAlignment="1">
      <alignment horizontal="center" vertical="center"/>
    </xf>
    <xf numFmtId="0" fontId="63" fillId="9" borderId="19" xfId="0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_R８短期集中POS記録表（案）" xfId="2"/>
    <cellStyle name="標準_R８短期集中POS記録表（案）" xfId="3"/>
    <cellStyle name="標準_R８短期集中POS記録表（案）_1" xfId="4"/>
    <cellStyle name="標準_R８短期集中POS記録表（案）_2" xfId="5"/>
    <cellStyle name="標準_R８短期集中POS記録表（案）_3" xfId="6"/>
    <cellStyle name="標準_（編集中）短期集中POS記録表" xfId="7"/>
    <cellStyle name="標準_（編集中）短期集中POS記録表_1" xf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theme" Target="theme/theme1.xml" /><Relationship Id="rId18" Type="http://schemas.openxmlformats.org/officeDocument/2006/relationships/sharedStrings" Target="sharedStrings.xml" /><Relationship Id="rId19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0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1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2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9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</xdr:col>
          <xdr:colOff>678180</xdr:colOff>
          <xdr:row>15</xdr:row>
          <xdr:rowOff>57150</xdr:rowOff>
        </xdr:from>
        <xdr:to xmlns:xdr="http://schemas.openxmlformats.org/drawingml/2006/spreadsheetDrawing">
          <xdr:col>3</xdr:col>
          <xdr:colOff>984250</xdr:colOff>
          <xdr:row>15</xdr:row>
          <xdr:rowOff>267970</xdr:rowOff>
        </xdr:to>
        <xdr:sp textlink="">
          <xdr:nvSpPr>
            <xdr:cNvPr id="54273" name="チェック 1" hidden="1">
              <a:extLst>
                <a:ext uri="{63B3BB69-23CF-44E3-9099-C40C66FF867C}">
                  <a14:compatExt spid="_x0000_s54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7370" y="6141085"/>
              <a:ext cx="30607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20955</xdr:colOff>
          <xdr:row>15</xdr:row>
          <xdr:rowOff>50165</xdr:rowOff>
        </xdr:from>
        <xdr:to xmlns:xdr="http://schemas.openxmlformats.org/drawingml/2006/spreadsheetDrawing">
          <xdr:col>2</xdr:col>
          <xdr:colOff>327025</xdr:colOff>
          <xdr:row>15</xdr:row>
          <xdr:rowOff>260985</xdr:rowOff>
        </xdr:to>
        <xdr:sp textlink="">
          <xdr:nvSpPr>
            <xdr:cNvPr id="54274" name="チェック 2" hidden="1">
              <a:extLst>
                <a:ext uri="{63B3BB69-23CF-44E3-9099-C40C66FF867C}">
                  <a14:compatExt spid="_x0000_s54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87170" y="6134100"/>
              <a:ext cx="30607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</xdr:col>
          <xdr:colOff>1132205</xdr:colOff>
          <xdr:row>15</xdr:row>
          <xdr:rowOff>36830</xdr:rowOff>
        </xdr:from>
        <xdr:to xmlns:xdr="http://schemas.openxmlformats.org/drawingml/2006/spreadsheetDrawing">
          <xdr:col>4</xdr:col>
          <xdr:colOff>1570355</xdr:colOff>
          <xdr:row>15</xdr:row>
          <xdr:rowOff>290195</xdr:rowOff>
        </xdr:to>
        <xdr:sp textlink="">
          <xdr:nvSpPr>
            <xdr:cNvPr id="54275" name="チェック 3" hidden="1">
              <a:extLst>
                <a:ext uri="{63B3BB69-23CF-44E3-9099-C40C66FF867C}">
                  <a14:compatExt spid="_x0000_s54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4060" y="6120765"/>
              <a:ext cx="438150" cy="2533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</xdr:col>
          <xdr:colOff>678180</xdr:colOff>
          <xdr:row>15</xdr:row>
          <xdr:rowOff>225425</xdr:rowOff>
        </xdr:from>
        <xdr:to xmlns:xdr="http://schemas.openxmlformats.org/drawingml/2006/spreadsheetDrawing">
          <xdr:col>3</xdr:col>
          <xdr:colOff>984250</xdr:colOff>
          <xdr:row>15</xdr:row>
          <xdr:rowOff>447675</xdr:rowOff>
        </xdr:to>
        <xdr:sp textlink="">
          <xdr:nvSpPr>
            <xdr:cNvPr id="54276" name="チェック 4" hidden="1">
              <a:extLst>
                <a:ext uri="{63B3BB69-23CF-44E3-9099-C40C66FF867C}">
                  <a14:compatExt spid="_x0000_s54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7370" y="6309360"/>
              <a:ext cx="306070" cy="2222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20320</xdr:colOff>
          <xdr:row>15</xdr:row>
          <xdr:rowOff>218440</xdr:rowOff>
        </xdr:from>
        <xdr:to xmlns:xdr="http://schemas.openxmlformats.org/drawingml/2006/spreadsheetDrawing">
          <xdr:col>2</xdr:col>
          <xdr:colOff>326390</xdr:colOff>
          <xdr:row>15</xdr:row>
          <xdr:rowOff>440055</xdr:rowOff>
        </xdr:to>
        <xdr:sp textlink="">
          <xdr:nvSpPr>
            <xdr:cNvPr id="54277" name="チェック 5" hidden="1">
              <a:extLst>
                <a:ext uri="{63B3BB69-23CF-44E3-9099-C40C66FF867C}">
                  <a14:compatExt spid="_x0000_s54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86535" y="6302375"/>
              <a:ext cx="306070" cy="2216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</xdr:col>
          <xdr:colOff>1130300</xdr:colOff>
          <xdr:row>15</xdr:row>
          <xdr:rowOff>201930</xdr:rowOff>
        </xdr:from>
        <xdr:to xmlns:xdr="http://schemas.openxmlformats.org/drawingml/2006/spreadsheetDrawing">
          <xdr:col>4</xdr:col>
          <xdr:colOff>1568450</xdr:colOff>
          <xdr:row>15</xdr:row>
          <xdr:rowOff>469900</xdr:rowOff>
        </xdr:to>
        <xdr:sp textlink="">
          <xdr:nvSpPr>
            <xdr:cNvPr id="54278" name="チェック 6" hidden="1">
              <a:extLst>
                <a:ext uri="{63B3BB69-23CF-44E3-9099-C40C66FF867C}">
                  <a14:compatExt spid="_x0000_s54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42155" y="6285865"/>
              <a:ext cx="438150" cy="26797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</xdr:col>
      <xdr:colOff>628015</xdr:colOff>
      <xdr:row>4</xdr:row>
      <xdr:rowOff>127000</xdr:rowOff>
    </xdr:from>
    <xdr:to xmlns:xdr="http://schemas.openxmlformats.org/drawingml/2006/spreadsheetDrawing">
      <xdr:col>3</xdr:col>
      <xdr:colOff>941070</xdr:colOff>
      <xdr:row>4</xdr:row>
      <xdr:rowOff>444500</xdr:rowOff>
    </xdr:to>
    <xdr:sp macro="" textlink="">
      <xdr:nvSpPr>
        <xdr:cNvPr id="2" name="四角形 7"/>
        <xdr:cNvSpPr>
          <a:spLocks noChangeArrowheads="1"/>
        </xdr:cNvSpPr>
      </xdr:nvSpPr>
      <xdr:spPr>
        <a:xfrm>
          <a:off x="3037205" y="1581150"/>
          <a:ext cx="313055" cy="317500"/>
        </a:xfrm>
        <a:prstGeom prst="rect">
          <a:avLst/>
        </a:prstGeom>
        <a:noFill/>
        <a:ln>
          <a:miter/>
        </a:ln>
        <a:effectLst/>
      </xdr:spPr>
      <xdr:txBody>
        <a:bodyPr vertOverflow="clip" horzOverflow="overflow" wrap="square" lIns="30162" tIns="4762" rIns="4762" bIns="4762" anchor="t" upright="1"/>
        <a:lstStyle/>
        <a:p>
          <a:pPr algn="l">
            <a:lnSpc>
              <a:spcPts val="1900"/>
            </a:lnSpc>
          </a:pP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～</a:t>
          </a:r>
          <a:endParaRPr lang="ja-JP" altLang="en-US" sz="16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2</xdr:row>
      <xdr:rowOff>18415</xdr:rowOff>
    </xdr:from>
    <xdr:to xmlns:xdr="http://schemas.openxmlformats.org/drawingml/2006/spreadsheetDrawing">
      <xdr:col>6</xdr:col>
      <xdr:colOff>705485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152400" y="450215"/>
          <a:ext cx="5841365" cy="80708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（</a:t>
          </a:r>
          <a:r>
            <a:rPr kumimoji="1" lang="ja-JP" altLang="en-US" sz="1600" u="none">
              <a:solidFill>
                <a:srgbClr val="00B050"/>
              </a:solidFill>
              <a:latin typeface="HG丸ｺﾞｼｯｸM-PRO"/>
              <a:ea typeface="HG丸ｺﾞｼｯｸM-PRO"/>
            </a:rPr>
            <a:t>　</a:t>
          </a:r>
          <a:r>
            <a:rPr kumimoji="1" lang="ja-JP" altLang="en-US" sz="1600" u="none">
              <a:latin typeface="HG丸ｺﾞｼｯｸM-PRO"/>
              <a:ea typeface="HG丸ｺﾞｼｯｸM-PRO"/>
            </a:rPr>
            <a:t>）月までの目標</a:t>
          </a:r>
          <a:endParaRPr kumimoji="1" lang="en-US" altLang="ja-JP" sz="1600" u="none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191135</xdr:colOff>
      <xdr:row>7</xdr:row>
      <xdr:rowOff>83185</xdr:rowOff>
    </xdr:from>
    <xdr:to xmlns:xdr="http://schemas.openxmlformats.org/drawingml/2006/spreadsheetDrawing">
      <xdr:col>6</xdr:col>
      <xdr:colOff>723900</xdr:colOff>
      <xdr:row>12</xdr:row>
      <xdr:rowOff>83185</xdr:rowOff>
    </xdr:to>
    <xdr:sp macro="" textlink="">
      <xdr:nvSpPr>
        <xdr:cNvPr id="3" name="角丸四角形 2"/>
        <xdr:cNvSpPr/>
      </xdr:nvSpPr>
      <xdr:spPr>
        <a:xfrm>
          <a:off x="191135" y="1340485"/>
          <a:ext cx="5821045" cy="8255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/>
              <a:ea typeface="HG丸ｺﾞｼｯｸM-PRO"/>
            </a:rPr>
            <a:t>☆目標に向かってやること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410210</xdr:colOff>
      <xdr:row>28</xdr:row>
      <xdr:rowOff>146050</xdr:rowOff>
    </xdr:from>
    <xdr:to xmlns:xdr="http://schemas.openxmlformats.org/drawingml/2006/spreadsheetDrawing">
      <xdr:col>1</xdr:col>
      <xdr:colOff>809625</xdr:colOff>
      <xdr:row>28</xdr:row>
      <xdr:rowOff>827405</xdr:rowOff>
    </xdr:to>
    <xdr:pic macro="">
      <xdr:nvPicPr>
        <xdr:cNvPr id="4" name="図 3" descr="つる　体重測定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590" y="9353550"/>
          <a:ext cx="399415" cy="68135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2</xdr:col>
      <xdr:colOff>237490</xdr:colOff>
      <xdr:row>28</xdr:row>
      <xdr:rowOff>161290</xdr:rowOff>
    </xdr:from>
    <xdr:to xmlns:xdr="http://schemas.openxmlformats.org/drawingml/2006/spreadsheetDrawing">
      <xdr:col>6</xdr:col>
      <xdr:colOff>571500</xdr:colOff>
      <xdr:row>28</xdr:row>
      <xdr:rowOff>807720</xdr:rowOff>
    </xdr:to>
    <xdr:sp macro="" textlink="">
      <xdr:nvSpPr>
        <xdr:cNvPr id="5" name="テキスト ボックス 4"/>
        <xdr:cNvSpPr txBox="1"/>
      </xdr:nvSpPr>
      <xdr:spPr>
        <a:xfrm>
          <a:off x="2000250" y="9368790"/>
          <a:ext cx="3859530" cy="64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次回訪問予定日　 　 年　　　 月　　  日　（ 　　　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2</xdr:row>
      <xdr:rowOff>19050</xdr:rowOff>
    </xdr:from>
    <xdr:to xmlns:xdr="http://schemas.openxmlformats.org/drawingml/2006/spreadsheetDrawing">
      <xdr:col>6</xdr:col>
      <xdr:colOff>705485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152400" y="457200"/>
          <a:ext cx="5841365" cy="8382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（</a:t>
          </a:r>
          <a:r>
            <a:rPr kumimoji="1" lang="ja-JP" altLang="en-US" sz="1600" u="none">
              <a:solidFill>
                <a:srgbClr val="00B050"/>
              </a:solidFill>
              <a:latin typeface="HG丸ｺﾞｼｯｸM-PRO"/>
              <a:ea typeface="HG丸ｺﾞｼｯｸM-PRO"/>
            </a:rPr>
            <a:t>　</a:t>
          </a:r>
          <a:r>
            <a:rPr kumimoji="1" lang="ja-JP" altLang="en-US" sz="1600" u="none">
              <a:latin typeface="HG丸ｺﾞｼｯｸM-PRO"/>
              <a:ea typeface="HG丸ｺﾞｼｯｸM-PRO"/>
            </a:rPr>
            <a:t>）月までの目標</a:t>
          </a:r>
          <a:endParaRPr kumimoji="1" lang="en-US" altLang="ja-JP" sz="1600" u="none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191135</xdr:colOff>
      <xdr:row>7</xdr:row>
      <xdr:rowOff>86360</xdr:rowOff>
    </xdr:from>
    <xdr:to xmlns:xdr="http://schemas.openxmlformats.org/drawingml/2006/spreadsheetDrawing">
      <xdr:col>6</xdr:col>
      <xdr:colOff>723900</xdr:colOff>
      <xdr:row>12</xdr:row>
      <xdr:rowOff>86360</xdr:rowOff>
    </xdr:to>
    <xdr:sp macro="" textlink="">
      <xdr:nvSpPr>
        <xdr:cNvPr id="3" name="角丸四角形 2"/>
        <xdr:cNvSpPr/>
      </xdr:nvSpPr>
      <xdr:spPr>
        <a:xfrm>
          <a:off x="191135" y="1381760"/>
          <a:ext cx="5821045" cy="8572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/>
              <a:ea typeface="HG丸ｺﾞｼｯｸM-PRO"/>
            </a:rPr>
            <a:t>☆目標に向かってやること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410210</xdr:colOff>
      <xdr:row>28</xdr:row>
      <xdr:rowOff>146050</xdr:rowOff>
    </xdr:from>
    <xdr:to xmlns:xdr="http://schemas.openxmlformats.org/drawingml/2006/spreadsheetDrawing">
      <xdr:col>1</xdr:col>
      <xdr:colOff>809625</xdr:colOff>
      <xdr:row>28</xdr:row>
      <xdr:rowOff>827405</xdr:rowOff>
    </xdr:to>
    <xdr:pic macro="">
      <xdr:nvPicPr>
        <xdr:cNvPr id="4" name="図 3" descr="つる　体重測定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590" y="9461500"/>
          <a:ext cx="399415" cy="68135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2</xdr:col>
      <xdr:colOff>237490</xdr:colOff>
      <xdr:row>28</xdr:row>
      <xdr:rowOff>161290</xdr:rowOff>
    </xdr:from>
    <xdr:to xmlns:xdr="http://schemas.openxmlformats.org/drawingml/2006/spreadsheetDrawing">
      <xdr:col>6</xdr:col>
      <xdr:colOff>571500</xdr:colOff>
      <xdr:row>28</xdr:row>
      <xdr:rowOff>807720</xdr:rowOff>
    </xdr:to>
    <xdr:sp macro="" textlink="">
      <xdr:nvSpPr>
        <xdr:cNvPr id="5" name="テキスト ボックス 4"/>
        <xdr:cNvSpPr txBox="1"/>
      </xdr:nvSpPr>
      <xdr:spPr>
        <a:xfrm>
          <a:off x="2000250" y="9476740"/>
          <a:ext cx="3859530" cy="64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次回訪問予定日　 　 年　　　 月　　  日　（ 　　　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2</xdr:row>
      <xdr:rowOff>18415</xdr:rowOff>
    </xdr:from>
    <xdr:to xmlns:xdr="http://schemas.openxmlformats.org/drawingml/2006/spreadsheetDrawing">
      <xdr:col>6</xdr:col>
      <xdr:colOff>705485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152400" y="450215"/>
          <a:ext cx="5841365" cy="80708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（</a:t>
          </a:r>
          <a:r>
            <a:rPr kumimoji="1" lang="ja-JP" altLang="en-US" sz="1600" u="none">
              <a:solidFill>
                <a:srgbClr val="00B050"/>
              </a:solidFill>
              <a:latin typeface="HG丸ｺﾞｼｯｸM-PRO"/>
              <a:ea typeface="HG丸ｺﾞｼｯｸM-PRO"/>
            </a:rPr>
            <a:t>　</a:t>
          </a:r>
          <a:r>
            <a:rPr kumimoji="1" lang="ja-JP" altLang="en-US" sz="1600" u="none">
              <a:latin typeface="HG丸ｺﾞｼｯｸM-PRO"/>
              <a:ea typeface="HG丸ｺﾞｼｯｸM-PRO"/>
            </a:rPr>
            <a:t>）月までの目標</a:t>
          </a:r>
          <a:endParaRPr kumimoji="1" lang="en-US" altLang="ja-JP" sz="1600" u="none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191135</xdr:colOff>
      <xdr:row>7</xdr:row>
      <xdr:rowOff>83185</xdr:rowOff>
    </xdr:from>
    <xdr:to xmlns:xdr="http://schemas.openxmlformats.org/drawingml/2006/spreadsheetDrawing">
      <xdr:col>6</xdr:col>
      <xdr:colOff>723900</xdr:colOff>
      <xdr:row>12</xdr:row>
      <xdr:rowOff>83185</xdr:rowOff>
    </xdr:to>
    <xdr:sp macro="" textlink="">
      <xdr:nvSpPr>
        <xdr:cNvPr id="3" name="角丸四角形 2"/>
        <xdr:cNvSpPr/>
      </xdr:nvSpPr>
      <xdr:spPr>
        <a:xfrm>
          <a:off x="191135" y="1340485"/>
          <a:ext cx="5821045" cy="8255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/>
              <a:ea typeface="HG丸ｺﾞｼｯｸM-PRO"/>
            </a:rPr>
            <a:t>☆目標に向かってやること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410210</xdr:colOff>
      <xdr:row>28</xdr:row>
      <xdr:rowOff>146050</xdr:rowOff>
    </xdr:from>
    <xdr:to xmlns:xdr="http://schemas.openxmlformats.org/drawingml/2006/spreadsheetDrawing">
      <xdr:col>1</xdr:col>
      <xdr:colOff>809625</xdr:colOff>
      <xdr:row>28</xdr:row>
      <xdr:rowOff>827405</xdr:rowOff>
    </xdr:to>
    <xdr:pic macro="">
      <xdr:nvPicPr>
        <xdr:cNvPr id="6" name="図 5" descr="つる　体重測定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590" y="9353550"/>
          <a:ext cx="399415" cy="68135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2</xdr:col>
      <xdr:colOff>237490</xdr:colOff>
      <xdr:row>28</xdr:row>
      <xdr:rowOff>161290</xdr:rowOff>
    </xdr:from>
    <xdr:to xmlns:xdr="http://schemas.openxmlformats.org/drawingml/2006/spreadsheetDrawing">
      <xdr:col>6</xdr:col>
      <xdr:colOff>571500</xdr:colOff>
      <xdr:row>28</xdr:row>
      <xdr:rowOff>807720</xdr:rowOff>
    </xdr:to>
    <xdr:sp macro="" textlink="">
      <xdr:nvSpPr>
        <xdr:cNvPr id="7" name="テキスト ボックス 6"/>
        <xdr:cNvSpPr txBox="1"/>
      </xdr:nvSpPr>
      <xdr:spPr>
        <a:xfrm>
          <a:off x="2000250" y="9368790"/>
          <a:ext cx="3859530" cy="64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次回訪問予定日　 　 年　　　 月　　  日　（ 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24</xdr:col>
      <xdr:colOff>32385</xdr:colOff>
      <xdr:row>52</xdr:row>
      <xdr:rowOff>0</xdr:rowOff>
    </xdr:from>
    <xdr:ext cx="170180" cy="265430"/>
    <xdr:sp macro="" textlink="">
      <xdr:nvSpPr>
        <xdr:cNvPr id="9" name="正方形/長方形 8"/>
        <xdr:cNvSpPr/>
      </xdr:nvSpPr>
      <xdr:spPr>
        <a:xfrm>
          <a:off x="11734165" y="17038320"/>
          <a:ext cx="170180" cy="265430"/>
        </a:xfrm>
        <a:prstGeom prst="rect">
          <a:avLst/>
        </a:prstGeom>
        <a:noFill/>
      </xdr:spPr>
      <xdr:txBody>
        <a:bodyPr vertOverflow="overflow" horzOverflow="overflow" wrap="none">
          <a:spAutoFit/>
        </a:bodyPr>
        <a:lstStyle/>
        <a:p>
          <a:pPr algn="ctr"/>
          <a:endParaRPr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 xmlns:xdr="http://schemas.openxmlformats.org/drawingml/2006/spreadsheetDrawing">
      <xdr:col>25</xdr:col>
      <xdr:colOff>32385</xdr:colOff>
      <xdr:row>52</xdr:row>
      <xdr:rowOff>0</xdr:rowOff>
    </xdr:from>
    <xdr:ext cx="170180" cy="265430"/>
    <xdr:sp macro="" textlink="">
      <xdr:nvSpPr>
        <xdr:cNvPr id="14" name="正方形/長方形 13"/>
        <xdr:cNvSpPr/>
      </xdr:nvSpPr>
      <xdr:spPr>
        <a:xfrm>
          <a:off x="12353925" y="17038320"/>
          <a:ext cx="170180" cy="265430"/>
        </a:xfrm>
        <a:prstGeom prst="rect">
          <a:avLst/>
        </a:prstGeom>
        <a:noFill/>
      </xdr:spPr>
      <xdr:txBody>
        <a:bodyPr vertOverflow="overflow" horzOverflow="overflow" wrap="none">
          <a:spAutoFit/>
        </a:bodyPr>
        <a:lstStyle/>
        <a:p>
          <a:pPr algn="ctr"/>
          <a:endParaRPr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 xmlns:xdr="http://schemas.openxmlformats.org/drawingml/2006/spreadsheetDrawing">
      <xdr:col>8</xdr:col>
      <xdr:colOff>142875</xdr:colOff>
      <xdr:row>40</xdr:row>
      <xdr:rowOff>48260</xdr:rowOff>
    </xdr:from>
    <xdr:to xmlns:xdr="http://schemas.openxmlformats.org/drawingml/2006/spreadsheetDrawing">
      <xdr:col>20</xdr:col>
      <xdr:colOff>276225</xdr:colOff>
      <xdr:row>45</xdr:row>
      <xdr:rowOff>177165</xdr:rowOff>
    </xdr:to>
    <xdr:pic macro=""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9745" y="11587480"/>
          <a:ext cx="3534410" cy="14814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23</xdr:col>
      <xdr:colOff>0</xdr:colOff>
      <xdr:row>53</xdr:row>
      <xdr:rowOff>0</xdr:rowOff>
    </xdr:from>
    <xdr:ext cx="184785" cy="265430"/>
    <xdr:sp macro="" textlink="">
      <xdr:nvSpPr>
        <xdr:cNvPr id="2" name="正方形/長方形 1"/>
        <xdr:cNvSpPr/>
      </xdr:nvSpPr>
      <xdr:spPr>
        <a:xfrm>
          <a:off x="8331200" y="17282795"/>
          <a:ext cx="184785" cy="265430"/>
        </a:xfrm>
        <a:prstGeom prst="rect">
          <a:avLst/>
        </a:prstGeom>
        <a:noFill/>
      </xdr:spPr>
      <xdr:txBody>
        <a:bodyPr vertOverflow="overflow" horzOverflow="overflow" wrap="none">
          <a:spAutoFit/>
        </a:bodyPr>
        <a:lstStyle/>
        <a:p>
          <a:pPr algn="ctr"/>
          <a:endParaRPr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 xmlns:xdr="http://schemas.openxmlformats.org/drawingml/2006/spreadsheetDrawing">
      <xdr:col>23</xdr:col>
      <xdr:colOff>0</xdr:colOff>
      <xdr:row>53</xdr:row>
      <xdr:rowOff>0</xdr:rowOff>
    </xdr:from>
    <xdr:ext cx="184785" cy="265430"/>
    <xdr:sp macro="" textlink="">
      <xdr:nvSpPr>
        <xdr:cNvPr id="3" name="正方形/長方形 2"/>
        <xdr:cNvSpPr/>
      </xdr:nvSpPr>
      <xdr:spPr>
        <a:xfrm>
          <a:off x="8331200" y="17282795"/>
          <a:ext cx="184785" cy="265430"/>
        </a:xfrm>
        <a:prstGeom prst="rect">
          <a:avLst/>
        </a:prstGeom>
        <a:noFill/>
      </xdr:spPr>
      <xdr:txBody>
        <a:bodyPr vertOverflow="overflow" horzOverflow="overflow" wrap="none">
          <a:spAutoFit/>
        </a:bodyPr>
        <a:lstStyle/>
        <a:p>
          <a:pPr algn="ctr"/>
          <a:endParaRPr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 xmlns:xdr="http://schemas.openxmlformats.org/drawingml/2006/spreadsheetDrawing">
      <xdr:col>12</xdr:col>
      <xdr:colOff>180975</xdr:colOff>
      <xdr:row>1</xdr:row>
      <xdr:rowOff>0</xdr:rowOff>
    </xdr:from>
    <xdr:to xmlns:xdr="http://schemas.openxmlformats.org/drawingml/2006/spreadsheetDrawing">
      <xdr:col>14</xdr:col>
      <xdr:colOff>330835</xdr:colOff>
      <xdr:row>2</xdr:row>
      <xdr:rowOff>0</xdr:rowOff>
    </xdr:to>
    <xdr:sp macro="" textlink="">
      <xdr:nvSpPr>
        <xdr:cNvPr id="6" name="フローチャート: 代替処理 5"/>
        <xdr:cNvSpPr/>
      </xdr:nvSpPr>
      <xdr:spPr>
        <a:xfrm>
          <a:off x="4079875" y="228600"/>
          <a:ext cx="760095" cy="285750"/>
        </a:xfrm>
        <a:prstGeom prst="flowChartAlternateProcess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 editAs="oneCell">
    <xdr:from xmlns:xdr="http://schemas.openxmlformats.org/drawingml/2006/spreadsheetDrawing">
      <xdr:col>8</xdr:col>
      <xdr:colOff>152400</xdr:colOff>
      <xdr:row>39</xdr:row>
      <xdr:rowOff>128270</xdr:rowOff>
    </xdr:from>
    <xdr:to xmlns:xdr="http://schemas.openxmlformats.org/drawingml/2006/spreadsheetDrawing">
      <xdr:col>20</xdr:col>
      <xdr:colOff>285750</xdr:colOff>
      <xdr:row>44</xdr:row>
      <xdr:rowOff>257175</xdr:rowOff>
    </xdr:to>
    <xdr:pic macro=""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635" y="11421745"/>
          <a:ext cx="3534410" cy="14814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23</xdr:col>
      <xdr:colOff>0</xdr:colOff>
      <xdr:row>55</xdr:row>
      <xdr:rowOff>0</xdr:rowOff>
    </xdr:from>
    <xdr:ext cx="184785" cy="264795"/>
    <xdr:sp macro="" textlink="">
      <xdr:nvSpPr>
        <xdr:cNvPr id="2" name="正方形/長方形 1"/>
        <xdr:cNvSpPr/>
      </xdr:nvSpPr>
      <xdr:spPr>
        <a:xfrm>
          <a:off x="8242935" y="11083925"/>
          <a:ext cx="184785" cy="264795"/>
        </a:xfrm>
        <a:prstGeom prst="rect">
          <a:avLst/>
        </a:prstGeom>
        <a:noFill/>
      </xdr:spPr>
      <xdr:txBody>
        <a:bodyPr vertOverflow="overflow" horzOverflow="overflow" wrap="none">
          <a:spAutoFit/>
        </a:bodyPr>
        <a:lstStyle/>
        <a:p>
          <a:pPr algn="ctr"/>
          <a:endParaRPr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 xmlns:xdr="http://schemas.openxmlformats.org/drawingml/2006/spreadsheetDrawing">
      <xdr:col>23</xdr:col>
      <xdr:colOff>0</xdr:colOff>
      <xdr:row>55</xdr:row>
      <xdr:rowOff>0</xdr:rowOff>
    </xdr:from>
    <xdr:ext cx="184785" cy="264795"/>
    <xdr:sp macro="" textlink="">
      <xdr:nvSpPr>
        <xdr:cNvPr id="3" name="正方形/長方形 2"/>
        <xdr:cNvSpPr/>
      </xdr:nvSpPr>
      <xdr:spPr>
        <a:xfrm>
          <a:off x="8242935" y="11083925"/>
          <a:ext cx="184785" cy="264795"/>
        </a:xfrm>
        <a:prstGeom prst="rect">
          <a:avLst/>
        </a:prstGeom>
        <a:noFill/>
      </xdr:spPr>
      <xdr:txBody>
        <a:bodyPr vertOverflow="overflow" horzOverflow="overflow" wrap="none">
          <a:spAutoFit/>
        </a:bodyPr>
        <a:lstStyle/>
        <a:p>
          <a:pPr algn="ctr"/>
          <a:endParaRPr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68580</xdr:colOff>
          <xdr:row>49</xdr:row>
          <xdr:rowOff>354330</xdr:rowOff>
        </xdr:from>
        <xdr:to xmlns:xdr="http://schemas.openxmlformats.org/drawingml/2006/spreadsheetDrawing">
          <xdr:col>5</xdr:col>
          <xdr:colOff>62230</xdr:colOff>
          <xdr:row>51</xdr:row>
          <xdr:rowOff>31115</xdr:rowOff>
        </xdr:to>
        <xdr:sp textlink="">
          <xdr:nvSpPr>
            <xdr:cNvPr id="43012" name="チェック 4" hidden="1">
              <a:extLst>
                <a:ext uri="{63B3BB69-23CF-44E3-9099-C40C66FF867C}">
                  <a14:compatExt spid="_x0000_s430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8450" y="10285730"/>
              <a:ext cx="30797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68580</xdr:colOff>
          <xdr:row>50</xdr:row>
          <xdr:rowOff>130810</xdr:rowOff>
        </xdr:from>
        <xdr:to xmlns:xdr="http://schemas.openxmlformats.org/drawingml/2006/spreadsheetDrawing">
          <xdr:col>5</xdr:col>
          <xdr:colOff>62230</xdr:colOff>
          <xdr:row>52</xdr:row>
          <xdr:rowOff>35560</xdr:rowOff>
        </xdr:to>
        <xdr:sp textlink="">
          <xdr:nvSpPr>
            <xdr:cNvPr id="43013" name="チェック 5" hidden="1">
              <a:extLst>
                <a:ext uri="{63B3BB69-23CF-44E3-9099-C40C66FF867C}">
                  <a14:compatExt spid="_x0000_s430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8450" y="10443210"/>
              <a:ext cx="3079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68580</xdr:colOff>
          <xdr:row>51</xdr:row>
          <xdr:rowOff>130810</xdr:rowOff>
        </xdr:from>
        <xdr:to xmlns:xdr="http://schemas.openxmlformats.org/drawingml/2006/spreadsheetDrawing">
          <xdr:col>5</xdr:col>
          <xdr:colOff>62230</xdr:colOff>
          <xdr:row>53</xdr:row>
          <xdr:rowOff>34925</xdr:rowOff>
        </xdr:to>
        <xdr:sp textlink="">
          <xdr:nvSpPr>
            <xdr:cNvPr id="43014" name="チェック 6" hidden="1">
              <a:extLst>
                <a:ext uri="{63B3BB69-23CF-44E3-9099-C40C66FF867C}">
                  <a14:compatExt spid="_x0000_s430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8450" y="10595610"/>
              <a:ext cx="30797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68580</xdr:colOff>
          <xdr:row>52</xdr:row>
          <xdr:rowOff>130810</xdr:rowOff>
        </xdr:from>
        <xdr:to xmlns:xdr="http://schemas.openxmlformats.org/drawingml/2006/spreadsheetDrawing">
          <xdr:col>5</xdr:col>
          <xdr:colOff>62230</xdr:colOff>
          <xdr:row>54</xdr:row>
          <xdr:rowOff>35560</xdr:rowOff>
        </xdr:to>
        <xdr:sp textlink="">
          <xdr:nvSpPr>
            <xdr:cNvPr id="43015" name="チェック 7" hidden="1">
              <a:extLst>
                <a:ext uri="{63B3BB69-23CF-44E3-9099-C40C66FF867C}">
                  <a14:compatExt spid="_x0000_s430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8450" y="10748010"/>
              <a:ext cx="3079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68580</xdr:colOff>
          <xdr:row>53</xdr:row>
          <xdr:rowOff>123190</xdr:rowOff>
        </xdr:from>
        <xdr:to xmlns:xdr="http://schemas.openxmlformats.org/drawingml/2006/spreadsheetDrawing">
          <xdr:col>5</xdr:col>
          <xdr:colOff>62230</xdr:colOff>
          <xdr:row>55</xdr:row>
          <xdr:rowOff>22860</xdr:rowOff>
        </xdr:to>
        <xdr:sp textlink="">
          <xdr:nvSpPr>
            <xdr:cNvPr id="43016" name="チェック 8" hidden="1">
              <a:extLst>
                <a:ext uri="{63B3BB69-23CF-44E3-9099-C40C66FF867C}">
                  <a14:compatExt spid="_x0000_s430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8450" y="10892790"/>
              <a:ext cx="307975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194310</xdr:colOff>
          <xdr:row>50</xdr:row>
          <xdr:rowOff>125730</xdr:rowOff>
        </xdr:from>
        <xdr:to xmlns:xdr="http://schemas.openxmlformats.org/drawingml/2006/spreadsheetDrawing">
          <xdr:col>9</xdr:col>
          <xdr:colOff>2540</xdr:colOff>
          <xdr:row>52</xdr:row>
          <xdr:rowOff>30480</xdr:rowOff>
        </xdr:to>
        <xdr:sp textlink="">
          <xdr:nvSpPr>
            <xdr:cNvPr id="43019" name="チェック 11" hidden="1">
              <a:extLst>
                <a:ext uri="{63B3BB69-23CF-44E3-9099-C40C66FF867C}">
                  <a14:compatExt spid="_x0000_s430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23515" y="10438130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187960</xdr:colOff>
          <xdr:row>50</xdr:row>
          <xdr:rowOff>127000</xdr:rowOff>
        </xdr:from>
        <xdr:to xmlns:xdr="http://schemas.openxmlformats.org/drawingml/2006/spreadsheetDrawing">
          <xdr:col>11</xdr:col>
          <xdr:colOff>274955</xdr:colOff>
          <xdr:row>52</xdr:row>
          <xdr:rowOff>32385</xdr:rowOff>
        </xdr:to>
        <xdr:sp textlink="">
          <xdr:nvSpPr>
            <xdr:cNvPr id="43020" name="チェック 12" hidden="1">
              <a:extLst>
                <a:ext uri="{63B3BB69-23CF-44E3-9099-C40C66FF867C}">
                  <a14:compatExt spid="_x0000_s430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32175" y="1043940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137795</xdr:colOff>
          <xdr:row>50</xdr:row>
          <xdr:rowOff>127000</xdr:rowOff>
        </xdr:from>
        <xdr:to xmlns:xdr="http://schemas.openxmlformats.org/drawingml/2006/spreadsheetDrawing">
          <xdr:col>13</xdr:col>
          <xdr:colOff>443230</xdr:colOff>
          <xdr:row>52</xdr:row>
          <xdr:rowOff>32385</xdr:rowOff>
        </xdr:to>
        <xdr:sp textlink="">
          <xdr:nvSpPr>
            <xdr:cNvPr id="43021" name="チェック 13" hidden="1">
              <a:extLst>
                <a:ext uri="{63B3BB69-23CF-44E3-9099-C40C66FF867C}">
                  <a14:compatExt spid="_x0000_s430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49090" y="1043940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194310</xdr:colOff>
          <xdr:row>51</xdr:row>
          <xdr:rowOff>125730</xdr:rowOff>
        </xdr:from>
        <xdr:to xmlns:xdr="http://schemas.openxmlformats.org/drawingml/2006/spreadsheetDrawing">
          <xdr:col>9</xdr:col>
          <xdr:colOff>2540</xdr:colOff>
          <xdr:row>53</xdr:row>
          <xdr:rowOff>30480</xdr:rowOff>
        </xdr:to>
        <xdr:sp textlink="">
          <xdr:nvSpPr>
            <xdr:cNvPr id="43022" name="チェック 14" hidden="1">
              <a:extLst>
                <a:ext uri="{63B3BB69-23CF-44E3-9099-C40C66FF867C}">
                  <a14:compatExt spid="_x0000_s430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23515" y="10590530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187960</xdr:colOff>
          <xdr:row>51</xdr:row>
          <xdr:rowOff>127000</xdr:rowOff>
        </xdr:from>
        <xdr:to xmlns:xdr="http://schemas.openxmlformats.org/drawingml/2006/spreadsheetDrawing">
          <xdr:col>11</xdr:col>
          <xdr:colOff>274955</xdr:colOff>
          <xdr:row>53</xdr:row>
          <xdr:rowOff>32385</xdr:rowOff>
        </xdr:to>
        <xdr:sp textlink="">
          <xdr:nvSpPr>
            <xdr:cNvPr id="43023" name="チェック 15" hidden="1">
              <a:extLst>
                <a:ext uri="{63B3BB69-23CF-44E3-9099-C40C66FF867C}">
                  <a14:compatExt spid="_x0000_s430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32175" y="1059180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137795</xdr:colOff>
          <xdr:row>51</xdr:row>
          <xdr:rowOff>127000</xdr:rowOff>
        </xdr:from>
        <xdr:to xmlns:xdr="http://schemas.openxmlformats.org/drawingml/2006/spreadsheetDrawing">
          <xdr:col>13</xdr:col>
          <xdr:colOff>443230</xdr:colOff>
          <xdr:row>53</xdr:row>
          <xdr:rowOff>32385</xdr:rowOff>
        </xdr:to>
        <xdr:sp textlink="">
          <xdr:nvSpPr>
            <xdr:cNvPr id="43024" name="チェック 16" hidden="1">
              <a:extLst>
                <a:ext uri="{63B3BB69-23CF-44E3-9099-C40C66FF867C}">
                  <a14:compatExt spid="_x0000_s430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49090" y="1059180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194310</xdr:colOff>
          <xdr:row>52</xdr:row>
          <xdr:rowOff>125730</xdr:rowOff>
        </xdr:from>
        <xdr:to xmlns:xdr="http://schemas.openxmlformats.org/drawingml/2006/spreadsheetDrawing">
          <xdr:col>9</xdr:col>
          <xdr:colOff>2540</xdr:colOff>
          <xdr:row>54</xdr:row>
          <xdr:rowOff>31115</xdr:rowOff>
        </xdr:to>
        <xdr:sp textlink="">
          <xdr:nvSpPr>
            <xdr:cNvPr id="43025" name="チェック 17" hidden="1">
              <a:extLst>
                <a:ext uri="{63B3BB69-23CF-44E3-9099-C40C66FF867C}">
                  <a14:compatExt spid="_x0000_s43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23515" y="1074293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187960</xdr:colOff>
          <xdr:row>52</xdr:row>
          <xdr:rowOff>127000</xdr:rowOff>
        </xdr:from>
        <xdr:to xmlns:xdr="http://schemas.openxmlformats.org/drawingml/2006/spreadsheetDrawing">
          <xdr:col>11</xdr:col>
          <xdr:colOff>274955</xdr:colOff>
          <xdr:row>54</xdr:row>
          <xdr:rowOff>32385</xdr:rowOff>
        </xdr:to>
        <xdr:sp textlink="">
          <xdr:nvSpPr>
            <xdr:cNvPr id="43026" name="チェック 18" hidden="1">
              <a:extLst>
                <a:ext uri="{63B3BB69-23CF-44E3-9099-C40C66FF867C}">
                  <a14:compatExt spid="_x0000_s43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32175" y="1074420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137795</xdr:colOff>
          <xdr:row>52</xdr:row>
          <xdr:rowOff>127000</xdr:rowOff>
        </xdr:from>
        <xdr:to xmlns:xdr="http://schemas.openxmlformats.org/drawingml/2006/spreadsheetDrawing">
          <xdr:col>13</xdr:col>
          <xdr:colOff>443230</xdr:colOff>
          <xdr:row>54</xdr:row>
          <xdr:rowOff>32385</xdr:rowOff>
        </xdr:to>
        <xdr:sp textlink="">
          <xdr:nvSpPr>
            <xdr:cNvPr id="43027" name="チェック 19" hidden="1">
              <a:extLst>
                <a:ext uri="{63B3BB69-23CF-44E3-9099-C40C66FF867C}">
                  <a14:compatExt spid="_x0000_s43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49090" y="1074420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194310</xdr:colOff>
          <xdr:row>53</xdr:row>
          <xdr:rowOff>125730</xdr:rowOff>
        </xdr:from>
        <xdr:to xmlns:xdr="http://schemas.openxmlformats.org/drawingml/2006/spreadsheetDrawing">
          <xdr:col>9</xdr:col>
          <xdr:colOff>2540</xdr:colOff>
          <xdr:row>55</xdr:row>
          <xdr:rowOff>24765</xdr:rowOff>
        </xdr:to>
        <xdr:sp textlink="">
          <xdr:nvSpPr>
            <xdr:cNvPr id="43028" name="チェック 20" hidden="1">
              <a:extLst>
                <a:ext uri="{63B3BB69-23CF-44E3-9099-C40C66FF867C}">
                  <a14:compatExt spid="_x0000_s43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23515" y="10895330"/>
              <a:ext cx="30543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187960</xdr:colOff>
          <xdr:row>53</xdr:row>
          <xdr:rowOff>127000</xdr:rowOff>
        </xdr:from>
        <xdr:to xmlns:xdr="http://schemas.openxmlformats.org/drawingml/2006/spreadsheetDrawing">
          <xdr:col>11</xdr:col>
          <xdr:colOff>274955</xdr:colOff>
          <xdr:row>55</xdr:row>
          <xdr:rowOff>26035</xdr:rowOff>
        </xdr:to>
        <xdr:sp textlink="">
          <xdr:nvSpPr>
            <xdr:cNvPr id="43029" name="チェック 21" hidden="1">
              <a:extLst>
                <a:ext uri="{63B3BB69-23CF-44E3-9099-C40C66FF867C}">
                  <a14:compatExt spid="_x0000_s43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32175" y="10896600"/>
              <a:ext cx="30480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137795</xdr:colOff>
          <xdr:row>53</xdr:row>
          <xdr:rowOff>127000</xdr:rowOff>
        </xdr:from>
        <xdr:to xmlns:xdr="http://schemas.openxmlformats.org/drawingml/2006/spreadsheetDrawing">
          <xdr:col>13</xdr:col>
          <xdr:colOff>443230</xdr:colOff>
          <xdr:row>55</xdr:row>
          <xdr:rowOff>26035</xdr:rowOff>
        </xdr:to>
        <xdr:sp textlink="">
          <xdr:nvSpPr>
            <xdr:cNvPr id="43030" name="チェック 22" hidden="1">
              <a:extLst>
                <a:ext uri="{63B3BB69-23CF-44E3-9099-C40C66FF867C}">
                  <a14:compatExt spid="_x0000_s43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49090" y="10896600"/>
              <a:ext cx="305435" cy="213360"/>
            </a:xfrm>
            <a:prstGeom prst="rect"/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2</xdr:row>
      <xdr:rowOff>18415</xdr:rowOff>
    </xdr:from>
    <xdr:to xmlns:xdr="http://schemas.openxmlformats.org/drawingml/2006/spreadsheetDrawing">
      <xdr:col>6</xdr:col>
      <xdr:colOff>705485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152400" y="450215"/>
          <a:ext cx="5841365" cy="80708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（</a:t>
          </a:r>
          <a:r>
            <a:rPr kumimoji="1" lang="ja-JP" altLang="en-US" sz="1600" u="none">
              <a:solidFill>
                <a:srgbClr val="00B050"/>
              </a:solidFill>
              <a:latin typeface="HG丸ｺﾞｼｯｸM-PRO"/>
              <a:ea typeface="HG丸ｺﾞｼｯｸM-PRO"/>
            </a:rPr>
            <a:t>　</a:t>
          </a:r>
          <a:r>
            <a:rPr kumimoji="1" lang="ja-JP" altLang="en-US" sz="1600" u="none">
              <a:latin typeface="HG丸ｺﾞｼｯｸM-PRO"/>
              <a:ea typeface="HG丸ｺﾞｼｯｸM-PRO"/>
            </a:rPr>
            <a:t>）月までの目標</a:t>
          </a:r>
          <a:endParaRPr kumimoji="1" lang="en-US" altLang="ja-JP" sz="1600" u="none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191135</xdr:colOff>
      <xdr:row>7</xdr:row>
      <xdr:rowOff>83185</xdr:rowOff>
    </xdr:from>
    <xdr:to xmlns:xdr="http://schemas.openxmlformats.org/drawingml/2006/spreadsheetDrawing">
      <xdr:col>6</xdr:col>
      <xdr:colOff>723900</xdr:colOff>
      <xdr:row>12</xdr:row>
      <xdr:rowOff>83185</xdr:rowOff>
    </xdr:to>
    <xdr:sp macro="" textlink="">
      <xdr:nvSpPr>
        <xdr:cNvPr id="3" name="角丸四角形 2"/>
        <xdr:cNvSpPr/>
      </xdr:nvSpPr>
      <xdr:spPr>
        <a:xfrm>
          <a:off x="191135" y="1340485"/>
          <a:ext cx="5821045" cy="8255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/>
              <a:ea typeface="HG丸ｺﾞｼｯｸM-PRO"/>
            </a:rPr>
            <a:t>☆目標に向かってやること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191135</xdr:colOff>
      <xdr:row>28</xdr:row>
      <xdr:rowOff>88265</xdr:rowOff>
    </xdr:from>
    <xdr:to xmlns:xdr="http://schemas.openxmlformats.org/drawingml/2006/spreadsheetDrawing">
      <xdr:col>1</xdr:col>
      <xdr:colOff>589915</xdr:colOff>
      <xdr:row>28</xdr:row>
      <xdr:rowOff>773430</xdr:rowOff>
    </xdr:to>
    <xdr:pic macro="">
      <xdr:nvPicPr>
        <xdr:cNvPr id="4" name="図 3" descr="つる　体重測定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515" y="9295765"/>
          <a:ext cx="398780" cy="68516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2</xdr:col>
      <xdr:colOff>142875</xdr:colOff>
      <xdr:row>28</xdr:row>
      <xdr:rowOff>153670</xdr:rowOff>
    </xdr:from>
    <xdr:to xmlns:xdr="http://schemas.openxmlformats.org/drawingml/2006/spreadsheetDrawing">
      <xdr:col>6</xdr:col>
      <xdr:colOff>475615</xdr:colOff>
      <xdr:row>28</xdr:row>
      <xdr:rowOff>800100</xdr:rowOff>
    </xdr:to>
    <xdr:sp macro="" textlink="">
      <xdr:nvSpPr>
        <xdr:cNvPr id="5" name="テキスト ボックス 4"/>
        <xdr:cNvSpPr txBox="1"/>
      </xdr:nvSpPr>
      <xdr:spPr>
        <a:xfrm>
          <a:off x="1905635" y="9361170"/>
          <a:ext cx="3858260" cy="64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次回訪問予定日　 　 年　　　 月　　  日　（ 　　　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2</xdr:row>
      <xdr:rowOff>19050</xdr:rowOff>
    </xdr:from>
    <xdr:to xmlns:xdr="http://schemas.openxmlformats.org/drawingml/2006/spreadsheetDrawing">
      <xdr:col>6</xdr:col>
      <xdr:colOff>705485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152400" y="457200"/>
          <a:ext cx="5841365" cy="8382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（</a:t>
          </a:r>
          <a:r>
            <a:rPr kumimoji="1" lang="ja-JP" altLang="en-US" sz="1600" u="none">
              <a:solidFill>
                <a:srgbClr val="00B050"/>
              </a:solidFill>
              <a:latin typeface="HG丸ｺﾞｼｯｸM-PRO"/>
              <a:ea typeface="HG丸ｺﾞｼｯｸM-PRO"/>
            </a:rPr>
            <a:t>　</a:t>
          </a:r>
          <a:r>
            <a:rPr kumimoji="1" lang="ja-JP" altLang="en-US" sz="1600" u="none">
              <a:latin typeface="HG丸ｺﾞｼｯｸM-PRO"/>
              <a:ea typeface="HG丸ｺﾞｼｯｸM-PRO"/>
            </a:rPr>
            <a:t>）月までの目標</a:t>
          </a:r>
          <a:endParaRPr kumimoji="1" lang="en-US" altLang="ja-JP" sz="1600" u="none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191135</xdr:colOff>
      <xdr:row>7</xdr:row>
      <xdr:rowOff>86360</xdr:rowOff>
    </xdr:from>
    <xdr:to xmlns:xdr="http://schemas.openxmlformats.org/drawingml/2006/spreadsheetDrawing">
      <xdr:col>6</xdr:col>
      <xdr:colOff>723900</xdr:colOff>
      <xdr:row>12</xdr:row>
      <xdr:rowOff>86360</xdr:rowOff>
    </xdr:to>
    <xdr:sp macro="" textlink="">
      <xdr:nvSpPr>
        <xdr:cNvPr id="3" name="角丸四角形 2"/>
        <xdr:cNvSpPr/>
      </xdr:nvSpPr>
      <xdr:spPr>
        <a:xfrm>
          <a:off x="191135" y="1381760"/>
          <a:ext cx="5821045" cy="8572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/>
              <a:ea typeface="HG丸ｺﾞｼｯｸM-PRO"/>
            </a:rPr>
            <a:t>☆目標に向かってやること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191135</xdr:colOff>
      <xdr:row>28</xdr:row>
      <xdr:rowOff>88265</xdr:rowOff>
    </xdr:from>
    <xdr:to xmlns:xdr="http://schemas.openxmlformats.org/drawingml/2006/spreadsheetDrawing">
      <xdr:col>1</xdr:col>
      <xdr:colOff>589915</xdr:colOff>
      <xdr:row>28</xdr:row>
      <xdr:rowOff>773430</xdr:rowOff>
    </xdr:to>
    <xdr:pic macro="">
      <xdr:nvPicPr>
        <xdr:cNvPr id="4" name="図 3" descr="つる　体重測定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515" y="9403715"/>
          <a:ext cx="398780" cy="68516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2</xdr:col>
      <xdr:colOff>142875</xdr:colOff>
      <xdr:row>28</xdr:row>
      <xdr:rowOff>153670</xdr:rowOff>
    </xdr:from>
    <xdr:to xmlns:xdr="http://schemas.openxmlformats.org/drawingml/2006/spreadsheetDrawing">
      <xdr:col>6</xdr:col>
      <xdr:colOff>475615</xdr:colOff>
      <xdr:row>28</xdr:row>
      <xdr:rowOff>800100</xdr:rowOff>
    </xdr:to>
    <xdr:sp macro="" textlink="">
      <xdr:nvSpPr>
        <xdr:cNvPr id="5" name="テキスト ボックス 4"/>
        <xdr:cNvSpPr txBox="1"/>
      </xdr:nvSpPr>
      <xdr:spPr>
        <a:xfrm>
          <a:off x="1905635" y="9469120"/>
          <a:ext cx="3858260" cy="64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次回訪問予定日　 　 年　　　 月　　  日　（ 　　　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2</xdr:row>
      <xdr:rowOff>19050</xdr:rowOff>
    </xdr:from>
    <xdr:to xmlns:xdr="http://schemas.openxmlformats.org/drawingml/2006/spreadsheetDrawing">
      <xdr:col>6</xdr:col>
      <xdr:colOff>705485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152400" y="457200"/>
          <a:ext cx="5841365" cy="8382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（</a:t>
          </a:r>
          <a:r>
            <a:rPr kumimoji="1" lang="ja-JP" altLang="en-US" sz="1600" u="none">
              <a:solidFill>
                <a:srgbClr val="00B050"/>
              </a:solidFill>
              <a:latin typeface="HG丸ｺﾞｼｯｸM-PRO"/>
              <a:ea typeface="HG丸ｺﾞｼｯｸM-PRO"/>
            </a:rPr>
            <a:t>　</a:t>
          </a:r>
          <a:r>
            <a:rPr kumimoji="1" lang="ja-JP" altLang="en-US" sz="1600" u="none">
              <a:latin typeface="HG丸ｺﾞｼｯｸM-PRO"/>
              <a:ea typeface="HG丸ｺﾞｼｯｸM-PRO"/>
            </a:rPr>
            <a:t>）月までの目標</a:t>
          </a:r>
          <a:endParaRPr kumimoji="1" lang="en-US" altLang="ja-JP" sz="1600" u="none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191135</xdr:colOff>
      <xdr:row>7</xdr:row>
      <xdr:rowOff>86360</xdr:rowOff>
    </xdr:from>
    <xdr:to xmlns:xdr="http://schemas.openxmlformats.org/drawingml/2006/spreadsheetDrawing">
      <xdr:col>6</xdr:col>
      <xdr:colOff>723900</xdr:colOff>
      <xdr:row>12</xdr:row>
      <xdr:rowOff>86360</xdr:rowOff>
    </xdr:to>
    <xdr:sp macro="" textlink="">
      <xdr:nvSpPr>
        <xdr:cNvPr id="3" name="角丸四角形 2"/>
        <xdr:cNvSpPr/>
      </xdr:nvSpPr>
      <xdr:spPr>
        <a:xfrm>
          <a:off x="191135" y="1381760"/>
          <a:ext cx="5821045" cy="8572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/>
              <a:ea typeface="HG丸ｺﾞｼｯｸM-PRO"/>
            </a:rPr>
            <a:t>☆目標に向かってやること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410210</xdr:colOff>
      <xdr:row>28</xdr:row>
      <xdr:rowOff>146050</xdr:rowOff>
    </xdr:from>
    <xdr:to xmlns:xdr="http://schemas.openxmlformats.org/drawingml/2006/spreadsheetDrawing">
      <xdr:col>1</xdr:col>
      <xdr:colOff>809625</xdr:colOff>
      <xdr:row>28</xdr:row>
      <xdr:rowOff>827405</xdr:rowOff>
    </xdr:to>
    <xdr:pic macro="">
      <xdr:nvPicPr>
        <xdr:cNvPr id="4" name="図 3" descr="つる　体重測定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590" y="9461500"/>
          <a:ext cx="399415" cy="68135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2</xdr:col>
      <xdr:colOff>237490</xdr:colOff>
      <xdr:row>28</xdr:row>
      <xdr:rowOff>161290</xdr:rowOff>
    </xdr:from>
    <xdr:to xmlns:xdr="http://schemas.openxmlformats.org/drawingml/2006/spreadsheetDrawing">
      <xdr:col>6</xdr:col>
      <xdr:colOff>571500</xdr:colOff>
      <xdr:row>28</xdr:row>
      <xdr:rowOff>807720</xdr:rowOff>
    </xdr:to>
    <xdr:sp macro="" textlink="">
      <xdr:nvSpPr>
        <xdr:cNvPr id="5" name="テキスト ボックス 4"/>
        <xdr:cNvSpPr txBox="1"/>
      </xdr:nvSpPr>
      <xdr:spPr>
        <a:xfrm>
          <a:off x="2000250" y="9476740"/>
          <a:ext cx="3859530" cy="64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次回訪問予定日　 　 年　　　 月　　  日　（ 　　　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2</xdr:row>
      <xdr:rowOff>19050</xdr:rowOff>
    </xdr:from>
    <xdr:to xmlns:xdr="http://schemas.openxmlformats.org/drawingml/2006/spreadsheetDrawing">
      <xdr:col>6</xdr:col>
      <xdr:colOff>705485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152400" y="457200"/>
          <a:ext cx="5841365" cy="8382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（</a:t>
          </a:r>
          <a:r>
            <a:rPr kumimoji="1" lang="ja-JP" altLang="en-US" sz="1600" u="none">
              <a:solidFill>
                <a:srgbClr val="00B050"/>
              </a:solidFill>
              <a:latin typeface="HG丸ｺﾞｼｯｸM-PRO"/>
              <a:ea typeface="HG丸ｺﾞｼｯｸM-PRO"/>
            </a:rPr>
            <a:t>　</a:t>
          </a:r>
          <a:r>
            <a:rPr kumimoji="1" lang="ja-JP" altLang="en-US" sz="1600" u="none">
              <a:latin typeface="HG丸ｺﾞｼｯｸM-PRO"/>
              <a:ea typeface="HG丸ｺﾞｼｯｸM-PRO"/>
            </a:rPr>
            <a:t>）月までの目標</a:t>
          </a:r>
          <a:endParaRPr kumimoji="1" lang="en-US" altLang="ja-JP" sz="1600" u="none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191135</xdr:colOff>
      <xdr:row>7</xdr:row>
      <xdr:rowOff>86360</xdr:rowOff>
    </xdr:from>
    <xdr:to xmlns:xdr="http://schemas.openxmlformats.org/drawingml/2006/spreadsheetDrawing">
      <xdr:col>6</xdr:col>
      <xdr:colOff>723900</xdr:colOff>
      <xdr:row>12</xdr:row>
      <xdr:rowOff>86360</xdr:rowOff>
    </xdr:to>
    <xdr:sp macro="" textlink="">
      <xdr:nvSpPr>
        <xdr:cNvPr id="3" name="角丸四角形 2"/>
        <xdr:cNvSpPr/>
      </xdr:nvSpPr>
      <xdr:spPr>
        <a:xfrm>
          <a:off x="191135" y="1381760"/>
          <a:ext cx="5821045" cy="8572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/>
              <a:ea typeface="HG丸ｺﾞｼｯｸM-PRO"/>
            </a:rPr>
            <a:t>☆目標に向かってやること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410210</xdr:colOff>
      <xdr:row>28</xdr:row>
      <xdr:rowOff>146050</xdr:rowOff>
    </xdr:from>
    <xdr:to xmlns:xdr="http://schemas.openxmlformats.org/drawingml/2006/spreadsheetDrawing">
      <xdr:col>1</xdr:col>
      <xdr:colOff>809625</xdr:colOff>
      <xdr:row>28</xdr:row>
      <xdr:rowOff>827405</xdr:rowOff>
    </xdr:to>
    <xdr:pic macro="">
      <xdr:nvPicPr>
        <xdr:cNvPr id="4" name="図 3" descr="つる　体重測定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590" y="9461500"/>
          <a:ext cx="399415" cy="68135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2</xdr:col>
      <xdr:colOff>237490</xdr:colOff>
      <xdr:row>28</xdr:row>
      <xdr:rowOff>161290</xdr:rowOff>
    </xdr:from>
    <xdr:to xmlns:xdr="http://schemas.openxmlformats.org/drawingml/2006/spreadsheetDrawing">
      <xdr:col>6</xdr:col>
      <xdr:colOff>571500</xdr:colOff>
      <xdr:row>28</xdr:row>
      <xdr:rowOff>807720</xdr:rowOff>
    </xdr:to>
    <xdr:sp macro="" textlink="">
      <xdr:nvSpPr>
        <xdr:cNvPr id="5" name="テキスト ボックス 4"/>
        <xdr:cNvSpPr txBox="1"/>
      </xdr:nvSpPr>
      <xdr:spPr>
        <a:xfrm>
          <a:off x="2000250" y="9476740"/>
          <a:ext cx="3859530" cy="64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次回訪問予定日　 　 年　　　 月　　  日　（ 　　　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2</xdr:row>
      <xdr:rowOff>18415</xdr:rowOff>
    </xdr:from>
    <xdr:to xmlns:xdr="http://schemas.openxmlformats.org/drawingml/2006/spreadsheetDrawing">
      <xdr:col>6</xdr:col>
      <xdr:colOff>705485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152400" y="450215"/>
          <a:ext cx="5841365" cy="80708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（</a:t>
          </a:r>
          <a:r>
            <a:rPr kumimoji="1" lang="ja-JP" altLang="en-US" sz="1600" u="none">
              <a:solidFill>
                <a:srgbClr val="00B050"/>
              </a:solidFill>
              <a:latin typeface="HG丸ｺﾞｼｯｸM-PRO"/>
              <a:ea typeface="HG丸ｺﾞｼｯｸM-PRO"/>
            </a:rPr>
            <a:t>　</a:t>
          </a:r>
          <a:r>
            <a:rPr kumimoji="1" lang="ja-JP" altLang="en-US" sz="1600" u="none">
              <a:latin typeface="HG丸ｺﾞｼｯｸM-PRO"/>
              <a:ea typeface="HG丸ｺﾞｼｯｸM-PRO"/>
            </a:rPr>
            <a:t>）月までの目標</a:t>
          </a:r>
          <a:endParaRPr kumimoji="1" lang="en-US" altLang="ja-JP" sz="1600" u="none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600" u="none">
              <a:latin typeface="HG丸ｺﾞｼｯｸM-PRO"/>
              <a:ea typeface="HG丸ｺﾞｼｯｸM-PRO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191135</xdr:colOff>
      <xdr:row>7</xdr:row>
      <xdr:rowOff>83185</xdr:rowOff>
    </xdr:from>
    <xdr:to xmlns:xdr="http://schemas.openxmlformats.org/drawingml/2006/spreadsheetDrawing">
      <xdr:col>6</xdr:col>
      <xdr:colOff>723900</xdr:colOff>
      <xdr:row>12</xdr:row>
      <xdr:rowOff>83185</xdr:rowOff>
    </xdr:to>
    <xdr:sp macro="" textlink="">
      <xdr:nvSpPr>
        <xdr:cNvPr id="3" name="角丸四角形 2"/>
        <xdr:cNvSpPr/>
      </xdr:nvSpPr>
      <xdr:spPr>
        <a:xfrm>
          <a:off x="191135" y="1340485"/>
          <a:ext cx="5821045" cy="8255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/>
              <a:ea typeface="HG丸ｺﾞｼｯｸM-PRO"/>
            </a:rPr>
            <a:t>☆目標に向かってやること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410210</xdr:colOff>
      <xdr:row>28</xdr:row>
      <xdr:rowOff>146050</xdr:rowOff>
    </xdr:from>
    <xdr:to xmlns:xdr="http://schemas.openxmlformats.org/drawingml/2006/spreadsheetDrawing">
      <xdr:col>1</xdr:col>
      <xdr:colOff>809625</xdr:colOff>
      <xdr:row>28</xdr:row>
      <xdr:rowOff>827405</xdr:rowOff>
    </xdr:to>
    <xdr:pic macro="">
      <xdr:nvPicPr>
        <xdr:cNvPr id="4" name="図 3" descr="つる　体重測定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590" y="9353550"/>
          <a:ext cx="399415" cy="68135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2</xdr:col>
      <xdr:colOff>237490</xdr:colOff>
      <xdr:row>28</xdr:row>
      <xdr:rowOff>161290</xdr:rowOff>
    </xdr:from>
    <xdr:to xmlns:xdr="http://schemas.openxmlformats.org/drawingml/2006/spreadsheetDrawing">
      <xdr:col>6</xdr:col>
      <xdr:colOff>571500</xdr:colOff>
      <xdr:row>28</xdr:row>
      <xdr:rowOff>807720</xdr:rowOff>
    </xdr:to>
    <xdr:sp macro="" textlink="">
      <xdr:nvSpPr>
        <xdr:cNvPr id="5" name="テキスト ボックス 4"/>
        <xdr:cNvSpPr txBox="1"/>
      </xdr:nvSpPr>
      <xdr:spPr>
        <a:xfrm>
          <a:off x="2000250" y="9368790"/>
          <a:ext cx="3859530" cy="64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次回訪問予定日　 　 年　　　 月　　  日　（ 　　　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6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7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8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drawing" Target="../drawings/drawing9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drawing" Target="../drawings/drawing10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drawing" Target="../drawings/drawing11.xml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drawing" Target="../drawings/drawing1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4.vml" /><Relationship Id="rId4" Type="http://schemas.openxmlformats.org/officeDocument/2006/relationships/ctrlProp" Target="../ctrlProps/ctrlProp7.xml" /><Relationship Id="rId5" Type="http://schemas.openxmlformats.org/officeDocument/2006/relationships/ctrlProp" Target="../ctrlProps/ctrlProp8.xml" /><Relationship Id="rId6" Type="http://schemas.openxmlformats.org/officeDocument/2006/relationships/ctrlProp" Target="../ctrlProps/ctrlProp9.xml" /><Relationship Id="rId7" Type="http://schemas.openxmlformats.org/officeDocument/2006/relationships/ctrlProp" Target="../ctrlProps/ctrlProp10.xml" /><Relationship Id="rId8" Type="http://schemas.openxmlformats.org/officeDocument/2006/relationships/ctrlProp" Target="../ctrlProps/ctrlProp11.xml" /><Relationship Id="rId9" Type="http://schemas.openxmlformats.org/officeDocument/2006/relationships/ctrlProp" Target="../ctrlProps/ctrlProp12.xml" /><Relationship Id="rId10" Type="http://schemas.openxmlformats.org/officeDocument/2006/relationships/ctrlProp" Target="../ctrlProps/ctrlProp13.xml" /><Relationship Id="rId11" Type="http://schemas.openxmlformats.org/officeDocument/2006/relationships/ctrlProp" Target="../ctrlProps/ctrlProp14.xml" /><Relationship Id="rId12" Type="http://schemas.openxmlformats.org/officeDocument/2006/relationships/ctrlProp" Target="../ctrlProps/ctrlProp15.xml" /><Relationship Id="rId13" Type="http://schemas.openxmlformats.org/officeDocument/2006/relationships/ctrlProp" Target="../ctrlProps/ctrlProp16.xml" /><Relationship Id="rId14" Type="http://schemas.openxmlformats.org/officeDocument/2006/relationships/ctrlProp" Target="../ctrlProps/ctrlProp17.xml" /><Relationship Id="rId15" Type="http://schemas.openxmlformats.org/officeDocument/2006/relationships/ctrlProp" Target="../ctrlProps/ctrlProp18.xml" /><Relationship Id="rId16" Type="http://schemas.openxmlformats.org/officeDocument/2006/relationships/ctrlProp" Target="../ctrlProps/ctrlProp19.xml" /><Relationship Id="rId17" Type="http://schemas.openxmlformats.org/officeDocument/2006/relationships/ctrlProp" Target="../ctrlProps/ctrlProp20.xml" /><Relationship Id="rId18" Type="http://schemas.openxmlformats.org/officeDocument/2006/relationships/ctrlProp" Target="../ctrlProps/ctrlProp21.xml" /><Relationship Id="rId19" Type="http://schemas.openxmlformats.org/officeDocument/2006/relationships/ctrlProp" Target="../ctrlProps/ctrlProp22.xml" /><Relationship Id="rId20" Type="http://schemas.openxmlformats.org/officeDocument/2006/relationships/ctrlProp" Target="../ctrlProps/ctrlProp23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31"/>
  <sheetViews>
    <sheetView tabSelected="1" zoomScale="85" zoomScaleNormal="85" workbookViewId="0"/>
  </sheetViews>
  <sheetFormatPr defaultColWidth="9.625" defaultRowHeight="13"/>
  <cols>
    <col min="1" max="1" width="4.125" style="1" customWidth="1"/>
    <col min="2" max="2" width="14.08984375" style="1" customWidth="1"/>
    <col min="3" max="3" width="13.54296875" style="1" customWidth="1"/>
    <col min="4" max="4" width="2.81640625" style="1" customWidth="1"/>
    <col min="5" max="5" width="1.6328125" style="1" customWidth="1"/>
    <col min="6" max="6" width="2.81640625" style="1" customWidth="1"/>
    <col min="7" max="7" width="2.453125" style="1" customWidth="1"/>
    <col min="8" max="8" width="2.81640625" style="1" customWidth="1"/>
    <col min="9" max="9" width="1.6328125" style="1" customWidth="1"/>
    <col min="10" max="10" width="2.81640625" style="1" customWidth="1"/>
    <col min="11" max="11" width="7.6328125" style="1" customWidth="1"/>
    <col min="12" max="12" width="4.6328125" style="1" customWidth="1"/>
    <col min="13" max="13" width="3.6328125" style="1" customWidth="1"/>
    <col min="14" max="14" width="4.6328125" style="1" customWidth="1"/>
    <col min="15" max="15" width="7.6328125" style="1" customWidth="1"/>
    <col min="16" max="16" width="4.6328125" style="1" customWidth="1"/>
    <col min="17" max="17" width="3.6328125" style="1" customWidth="1"/>
    <col min="18" max="18" width="4.6328125" style="1" customWidth="1"/>
    <col min="19" max="19" width="7.6328125" style="1" customWidth="1"/>
    <col min="20" max="20" width="4.6328125" style="1" customWidth="1"/>
    <col min="21" max="21" width="3.6328125" style="1" customWidth="1"/>
    <col min="22" max="22" width="4.6328125" style="1" customWidth="1"/>
    <col min="23" max="23" width="7.6328125" style="1" customWidth="1"/>
    <col min="24" max="24" width="4.6328125" style="1" customWidth="1"/>
    <col min="25" max="25" width="3.6328125" style="1" customWidth="1"/>
    <col min="26" max="26" width="4.6328125" style="1" customWidth="1"/>
    <col min="27" max="28" width="9.625" style="1" bestFit="1" customWidth="0"/>
    <col min="29" max="31" width="9.625" style="1" hidden="1" bestFit="1" customWidth="1"/>
    <col min="32" max="256" width="9.625" style="1" bestFit="1" customWidth="0"/>
    <col min="257" max="16384" width="9.625" style="2"/>
  </cols>
  <sheetData>
    <row r="1" spans="1:31" ht="18.75" customHeight="1">
      <c r="A1" s="1"/>
      <c r="W1" s="130"/>
      <c r="X1" s="130"/>
      <c r="Y1" s="130"/>
      <c r="Z1" s="130"/>
    </row>
    <row r="2" spans="1:31" ht="48" customHeight="1">
      <c r="B2" s="3" t="s">
        <v>324</v>
      </c>
      <c r="C2" s="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C2" s="1" t="s">
        <v>329</v>
      </c>
    </row>
    <row r="3" spans="1:31" ht="18" customHeight="1">
      <c r="B3" s="4" t="s">
        <v>313</v>
      </c>
      <c r="C3" s="20"/>
      <c r="D3" s="35" t="s">
        <v>319</v>
      </c>
      <c r="E3" s="35"/>
      <c r="F3" s="35"/>
      <c r="G3" s="35"/>
      <c r="H3" s="35"/>
      <c r="I3" s="35"/>
      <c r="J3" s="35"/>
      <c r="K3" s="78"/>
      <c r="L3" s="78"/>
      <c r="M3" s="78"/>
      <c r="N3" s="78"/>
      <c r="O3" s="101"/>
      <c r="P3" s="101"/>
      <c r="Q3" s="101"/>
      <c r="R3" s="101"/>
      <c r="S3" s="114"/>
      <c r="T3" s="114"/>
      <c r="U3" s="114"/>
      <c r="V3" s="114"/>
      <c r="W3" s="131"/>
      <c r="X3" s="131"/>
      <c r="Y3" s="131"/>
      <c r="Z3" s="140"/>
      <c r="AC3" s="1" t="s">
        <v>330</v>
      </c>
      <c r="AD3" s="1" t="s">
        <v>331</v>
      </c>
      <c r="AE3" s="1" t="s">
        <v>333</v>
      </c>
    </row>
    <row r="4" spans="1:31" ht="4.5" customHeight="1">
      <c r="B4" s="5"/>
      <c r="C4" s="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1" ht="16.5" customHeight="1">
      <c r="B5" s="6" t="s">
        <v>0</v>
      </c>
      <c r="C5" s="21"/>
      <c r="D5" s="37"/>
      <c r="E5" s="55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108"/>
      <c r="S5" s="115" t="s">
        <v>12</v>
      </c>
      <c r="T5" s="120"/>
      <c r="U5" s="120"/>
      <c r="V5" s="127"/>
      <c r="W5" s="115" t="s">
        <v>6</v>
      </c>
      <c r="X5" s="127"/>
      <c r="Y5" s="115" t="s">
        <v>328</v>
      </c>
      <c r="Z5" s="141"/>
      <c r="AC5" s="1" t="s">
        <v>332</v>
      </c>
      <c r="AD5" s="1" t="s">
        <v>65</v>
      </c>
      <c r="AE5" s="1" t="s">
        <v>334</v>
      </c>
    </row>
    <row r="6" spans="1:31" ht="43.5" customHeight="1">
      <c r="B6" s="7" t="s">
        <v>314</v>
      </c>
      <c r="C6" s="22"/>
      <c r="D6" s="38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09"/>
      <c r="S6" s="116"/>
      <c r="T6" s="121"/>
      <c r="U6" s="121"/>
      <c r="V6" s="128"/>
      <c r="W6" s="132" t="s">
        <v>63</v>
      </c>
      <c r="X6" s="135"/>
      <c r="Y6" s="132"/>
      <c r="Z6" s="142"/>
    </row>
    <row r="7" spans="1:31" ht="16.149999999999999" customHeight="1">
      <c r="B7" s="8" t="s">
        <v>88</v>
      </c>
      <c r="C7" s="23"/>
      <c r="D7" s="39" t="s">
        <v>63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110"/>
      <c r="S7" s="117" t="s">
        <v>326</v>
      </c>
      <c r="T7" s="122"/>
      <c r="U7" s="122"/>
      <c r="V7" s="129"/>
      <c r="W7" s="133" t="s">
        <v>261</v>
      </c>
      <c r="X7" s="136"/>
      <c r="Y7" s="136"/>
      <c r="Z7" s="143"/>
    </row>
    <row r="8" spans="1:31" ht="43.5" customHeight="1">
      <c r="B8" s="9"/>
      <c r="C8" s="24"/>
      <c r="D8" s="40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111"/>
      <c r="S8" s="103"/>
      <c r="T8" s="107"/>
      <c r="U8" s="107"/>
      <c r="V8" s="113"/>
      <c r="W8" s="134"/>
      <c r="X8" s="137"/>
      <c r="Y8" s="137"/>
      <c r="Z8" s="144"/>
    </row>
    <row r="9" spans="1:31" ht="111.5" customHeight="1">
      <c r="B9" s="10" t="s">
        <v>191</v>
      </c>
      <c r="C9" s="25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38"/>
      <c r="Y9" s="138"/>
      <c r="Z9" s="145"/>
    </row>
    <row r="10" spans="1:31" ht="24" customHeight="1">
      <c r="B10" s="11" t="s">
        <v>315</v>
      </c>
      <c r="C10" s="26"/>
      <c r="D10" s="42" t="s">
        <v>267</v>
      </c>
      <c r="E10" s="59"/>
      <c r="F10" s="59"/>
      <c r="G10" s="59"/>
      <c r="H10" s="59"/>
      <c r="I10" s="59"/>
      <c r="J10" s="72"/>
      <c r="K10" s="79" t="s">
        <v>381</v>
      </c>
      <c r="L10" s="87"/>
      <c r="M10" s="87"/>
      <c r="N10" s="96"/>
      <c r="O10" s="102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46"/>
    </row>
    <row r="11" spans="1:31" ht="32" customHeight="1">
      <c r="B11" s="12"/>
      <c r="C11" s="12"/>
      <c r="D11" s="42" t="s">
        <v>83</v>
      </c>
      <c r="E11" s="59"/>
      <c r="F11" s="59"/>
      <c r="G11" s="59"/>
      <c r="H11" s="59"/>
      <c r="I11" s="59"/>
      <c r="J11" s="72"/>
      <c r="K11" s="80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147"/>
    </row>
    <row r="12" spans="1:31">
      <c r="B12" s="12"/>
      <c r="C12" s="12"/>
      <c r="D12" s="43" t="s">
        <v>149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148"/>
    </row>
    <row r="13" spans="1:31" ht="67.5" customHeight="1">
      <c r="B13" s="12"/>
      <c r="C13" s="27"/>
      <c r="D13" s="44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149"/>
    </row>
    <row r="14" spans="1:31">
      <c r="B14" s="12"/>
      <c r="C14" s="27"/>
      <c r="D14" s="43" t="s">
        <v>383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148"/>
    </row>
    <row r="15" spans="1:31" ht="54.5" customHeight="1">
      <c r="B15" s="13"/>
      <c r="C15" s="28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139"/>
      <c r="Y15" s="139"/>
      <c r="Z15" s="150"/>
    </row>
    <row r="16" spans="1:31">
      <c r="B16" s="14" t="s">
        <v>316</v>
      </c>
      <c r="C16" s="29"/>
      <c r="D16" s="43" t="s">
        <v>320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148"/>
    </row>
    <row r="17" spans="2:26" ht="70" customHeight="1">
      <c r="B17" s="14"/>
      <c r="C17" s="29"/>
      <c r="D17" s="44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149"/>
    </row>
    <row r="18" spans="2:26" ht="78.5" customHeight="1">
      <c r="B18" s="14" t="s">
        <v>384</v>
      </c>
      <c r="C18" s="29"/>
      <c r="D18" s="44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149"/>
    </row>
    <row r="19" spans="2:26">
      <c r="B19" s="11" t="s">
        <v>7</v>
      </c>
      <c r="C19" s="26"/>
      <c r="D19" s="46" t="s">
        <v>382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151"/>
    </row>
    <row r="20" spans="2:26" ht="29.5" customHeight="1">
      <c r="B20" s="12"/>
      <c r="C20" s="27"/>
      <c r="D20" s="47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152"/>
    </row>
    <row r="21" spans="2:26" ht="29.5" customHeight="1">
      <c r="B21" s="12"/>
      <c r="C21" s="27"/>
      <c r="D21" s="48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153"/>
    </row>
    <row r="22" spans="2:26" ht="29.5" customHeight="1">
      <c r="B22" s="13"/>
      <c r="C22" s="28"/>
      <c r="D22" s="49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154"/>
    </row>
    <row r="23" spans="2:26" ht="49.5" customHeight="1">
      <c r="B23" s="11" t="s">
        <v>90</v>
      </c>
      <c r="C23" s="26"/>
      <c r="D23" s="50" t="s">
        <v>14</v>
      </c>
      <c r="E23" s="66"/>
      <c r="F23" s="66"/>
      <c r="G23" s="66"/>
      <c r="H23" s="66"/>
      <c r="I23" s="66"/>
      <c r="J23" s="73"/>
      <c r="K23" s="81"/>
      <c r="L23" s="89"/>
      <c r="M23" s="89"/>
      <c r="N23" s="89"/>
      <c r="O23" s="89"/>
      <c r="P23" s="89"/>
      <c r="Q23" s="89"/>
      <c r="R23" s="112"/>
      <c r="S23" s="118" t="s">
        <v>322</v>
      </c>
      <c r="T23" s="123"/>
      <c r="U23" s="125"/>
      <c r="V23" s="125"/>
      <c r="W23" s="125"/>
      <c r="X23" s="125"/>
      <c r="Y23" s="125"/>
      <c r="Z23" s="155"/>
    </row>
    <row r="24" spans="2:26" ht="45.5" customHeight="1">
      <c r="B24" s="13"/>
      <c r="C24" s="28"/>
      <c r="D24" s="50" t="s">
        <v>275</v>
      </c>
      <c r="E24" s="66"/>
      <c r="F24" s="66"/>
      <c r="G24" s="66"/>
      <c r="H24" s="66"/>
      <c r="I24" s="66"/>
      <c r="J24" s="73"/>
      <c r="K24" s="82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156"/>
    </row>
    <row r="25" spans="2:26" ht="31.15" customHeight="1">
      <c r="B25" s="15" t="s">
        <v>370</v>
      </c>
      <c r="C25" s="30"/>
      <c r="D25" s="50" t="s">
        <v>323</v>
      </c>
      <c r="E25" s="66"/>
      <c r="F25" s="66"/>
      <c r="G25" s="66"/>
      <c r="H25" s="66"/>
      <c r="I25" s="66"/>
      <c r="J25" s="73"/>
      <c r="K25" s="81"/>
      <c r="L25" s="89"/>
      <c r="M25" s="89"/>
      <c r="N25" s="89"/>
      <c r="O25" s="89"/>
      <c r="P25" s="89"/>
      <c r="Q25" s="89"/>
      <c r="R25" s="112"/>
      <c r="S25" s="118" t="s">
        <v>327</v>
      </c>
      <c r="T25" s="123"/>
      <c r="U25" s="125"/>
      <c r="V25" s="125"/>
      <c r="W25" s="125"/>
      <c r="X25" s="125"/>
      <c r="Y25" s="125"/>
      <c r="Z25" s="155"/>
    </row>
    <row r="26" spans="2:26" ht="31.15" customHeight="1">
      <c r="B26" s="11" t="s">
        <v>255</v>
      </c>
      <c r="C26" s="26"/>
      <c r="D26" s="51" t="s">
        <v>31</v>
      </c>
      <c r="E26" s="67"/>
      <c r="F26" s="67"/>
      <c r="G26" s="67"/>
      <c r="H26" s="67"/>
      <c r="I26" s="67"/>
      <c r="J26" s="74"/>
      <c r="K26" s="83"/>
      <c r="L26" s="91"/>
      <c r="M26" s="91"/>
      <c r="N26" s="97"/>
      <c r="O26" s="103" t="s">
        <v>342</v>
      </c>
      <c r="P26" s="107"/>
      <c r="Q26" s="107"/>
      <c r="R26" s="113"/>
      <c r="S26" s="119" t="s">
        <v>327</v>
      </c>
      <c r="T26" s="124"/>
      <c r="U26" s="126"/>
      <c r="V26" s="126"/>
      <c r="W26" s="126"/>
      <c r="X26" s="126"/>
      <c r="Y26" s="126"/>
      <c r="Z26" s="157"/>
    </row>
    <row r="27" spans="2:26" ht="31.15" customHeight="1">
      <c r="B27" s="16" t="s">
        <v>317</v>
      </c>
      <c r="C27" s="31" t="s">
        <v>77</v>
      </c>
      <c r="D27" s="52"/>
      <c r="E27" s="68" t="s">
        <v>226</v>
      </c>
      <c r="F27" s="68"/>
      <c r="G27" s="68" t="s">
        <v>92</v>
      </c>
      <c r="H27" s="68"/>
      <c r="I27" s="68" t="s">
        <v>226</v>
      </c>
      <c r="J27" s="75"/>
      <c r="K27" s="84" t="s">
        <v>371</v>
      </c>
      <c r="L27" s="92"/>
      <c r="M27" s="68" t="s">
        <v>226</v>
      </c>
      <c r="N27" s="98"/>
      <c r="O27" s="104" t="s">
        <v>372</v>
      </c>
      <c r="P27" s="92"/>
      <c r="Q27" s="68" t="s">
        <v>226</v>
      </c>
      <c r="R27" s="98"/>
      <c r="S27" s="104"/>
      <c r="T27" s="92"/>
      <c r="U27" s="68"/>
      <c r="V27" s="98"/>
      <c r="W27" s="104"/>
      <c r="X27" s="92"/>
      <c r="Y27" s="68"/>
      <c r="Z27" s="158"/>
    </row>
    <row r="28" spans="2:26" ht="31.15" customHeight="1">
      <c r="B28" s="17"/>
      <c r="C28" s="32" t="s">
        <v>109</v>
      </c>
      <c r="D28" s="53"/>
      <c r="E28" s="69" t="s">
        <v>226</v>
      </c>
      <c r="F28" s="69"/>
      <c r="G28" s="69" t="s">
        <v>92</v>
      </c>
      <c r="H28" s="69"/>
      <c r="I28" s="69" t="s">
        <v>226</v>
      </c>
      <c r="J28" s="76"/>
      <c r="K28" s="85" t="s">
        <v>371</v>
      </c>
      <c r="L28" s="93"/>
      <c r="M28" s="69" t="s">
        <v>226</v>
      </c>
      <c r="N28" s="99"/>
      <c r="O28" s="105" t="s">
        <v>372</v>
      </c>
      <c r="P28" s="93"/>
      <c r="Q28" s="69" t="s">
        <v>226</v>
      </c>
      <c r="R28" s="99"/>
      <c r="S28" s="105"/>
      <c r="T28" s="93"/>
      <c r="U28" s="69"/>
      <c r="V28" s="99"/>
      <c r="W28" s="105"/>
      <c r="X28" s="93"/>
      <c r="Y28" s="69"/>
      <c r="Z28" s="159"/>
    </row>
    <row r="29" spans="2:26" ht="31.15" customHeight="1">
      <c r="B29" s="17"/>
      <c r="C29" s="32" t="s">
        <v>318</v>
      </c>
      <c r="D29" s="53"/>
      <c r="E29" s="69" t="s">
        <v>226</v>
      </c>
      <c r="F29" s="69"/>
      <c r="G29" s="69" t="s">
        <v>92</v>
      </c>
      <c r="H29" s="69"/>
      <c r="I29" s="69" t="s">
        <v>226</v>
      </c>
      <c r="J29" s="76"/>
      <c r="K29" s="85" t="s">
        <v>371</v>
      </c>
      <c r="L29" s="93"/>
      <c r="M29" s="69" t="s">
        <v>226</v>
      </c>
      <c r="N29" s="99"/>
      <c r="O29" s="105" t="s">
        <v>372</v>
      </c>
      <c r="P29" s="93"/>
      <c r="Q29" s="69" t="s">
        <v>226</v>
      </c>
      <c r="R29" s="99"/>
      <c r="S29" s="105"/>
      <c r="T29" s="93"/>
      <c r="U29" s="69"/>
      <c r="V29" s="99"/>
      <c r="W29" s="105"/>
      <c r="X29" s="93"/>
      <c r="Y29" s="69"/>
      <c r="Z29" s="159"/>
    </row>
    <row r="30" spans="2:26" ht="31" customHeight="1">
      <c r="B30" s="18"/>
      <c r="C30" s="33"/>
      <c r="D30" s="54" t="s">
        <v>325</v>
      </c>
      <c r="E30" s="70"/>
      <c r="F30" s="70"/>
      <c r="G30" s="70"/>
      <c r="H30" s="70"/>
      <c r="I30" s="70"/>
      <c r="J30" s="77"/>
      <c r="K30" s="86"/>
      <c r="L30" s="94"/>
      <c r="M30" s="95"/>
      <c r="N30" s="100"/>
      <c r="O30" s="86"/>
      <c r="P30" s="94"/>
      <c r="Q30" s="95"/>
      <c r="R30" s="100"/>
      <c r="S30" s="86"/>
      <c r="T30" s="94"/>
      <c r="U30" s="95"/>
      <c r="V30" s="100"/>
      <c r="W30" s="86"/>
      <c r="X30" s="94"/>
      <c r="Y30" s="95"/>
      <c r="Z30" s="160"/>
    </row>
    <row r="31" spans="2:26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</sheetData>
  <mergeCells count="60">
    <mergeCell ref="W1:Z1"/>
    <mergeCell ref="B2:Z2"/>
    <mergeCell ref="D3:J3"/>
    <mergeCell ref="K3:N3"/>
    <mergeCell ref="W3:Z3"/>
    <mergeCell ref="B5:C5"/>
    <mergeCell ref="D5:R5"/>
    <mergeCell ref="S5:V5"/>
    <mergeCell ref="W5:X5"/>
    <mergeCell ref="Y5:Z5"/>
    <mergeCell ref="B6:C6"/>
    <mergeCell ref="D6:R6"/>
    <mergeCell ref="S6:V6"/>
    <mergeCell ref="W6:X6"/>
    <mergeCell ref="Y6:Z6"/>
    <mergeCell ref="S7:V7"/>
    <mergeCell ref="W7:Z7"/>
    <mergeCell ref="S8:V8"/>
    <mergeCell ref="W8:Z8"/>
    <mergeCell ref="B9:C9"/>
    <mergeCell ref="D9:Z9"/>
    <mergeCell ref="D10:J10"/>
    <mergeCell ref="K10:N10"/>
    <mergeCell ref="O10:Z10"/>
    <mergeCell ref="D11:J11"/>
    <mergeCell ref="K11:Z11"/>
    <mergeCell ref="D12:Z12"/>
    <mergeCell ref="D13:Z13"/>
    <mergeCell ref="D14:Z14"/>
    <mergeCell ref="D15:Z15"/>
    <mergeCell ref="D16:Z16"/>
    <mergeCell ref="D17:Z17"/>
    <mergeCell ref="B18:C18"/>
    <mergeCell ref="D18:Z18"/>
    <mergeCell ref="D19:Z19"/>
    <mergeCell ref="D20:Z20"/>
    <mergeCell ref="D21:Z21"/>
    <mergeCell ref="D22:Z22"/>
    <mergeCell ref="D23:J23"/>
    <mergeCell ref="K23:R23"/>
    <mergeCell ref="T23:Z23"/>
    <mergeCell ref="D24:J24"/>
    <mergeCell ref="K24:Z24"/>
    <mergeCell ref="B25:C25"/>
    <mergeCell ref="D25:J25"/>
    <mergeCell ref="K25:R25"/>
    <mergeCell ref="T25:Z25"/>
    <mergeCell ref="B26:C26"/>
    <mergeCell ref="D26:J26"/>
    <mergeCell ref="K26:N26"/>
    <mergeCell ref="O26:R26"/>
    <mergeCell ref="T26:Z26"/>
    <mergeCell ref="B31:Z31"/>
    <mergeCell ref="B7:C8"/>
    <mergeCell ref="D7:R8"/>
    <mergeCell ref="B10:C15"/>
    <mergeCell ref="B16:C17"/>
    <mergeCell ref="B19:C22"/>
    <mergeCell ref="B23:C24"/>
    <mergeCell ref="B27:B30"/>
  </mergeCells>
  <phoneticPr fontId="2"/>
  <dataValidations count="2">
    <dataValidation type="list" allowBlank="1" showDropDown="0" showInputMessage="1" showErrorMessage="1" sqref="K3 O3:R3">
      <formula1>$AC$3:$AE$3</formula1>
    </dataValidation>
    <dataValidation type="list" allowBlank="1" showDropDown="0" showInputMessage="1" showErrorMessage="1" sqref="S6">
      <formula1>"男性,女性"</formula1>
    </dataValidation>
  </dataValidations>
  <printOptions horizontalCentered="1" verticalCentered="1"/>
  <pageMargins left="0.7" right="0.7" top="0.75" bottom="0.75" header="0.3" footer="0.3"/>
  <pageSetup paperSize="9" scale="68" fitToWidth="1" fitToHeight="1" orientation="portrait" usePrinterDefaults="1" blackAndWhite="1" horizontalDpi="2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9"/>
  <sheetViews>
    <sheetView topLeftCell="A22" workbookViewId="0">
      <selection activeCell="I17" sqref="I17"/>
    </sheetView>
  </sheetViews>
  <sheetFormatPr defaultRowHeight="13.5"/>
  <cols>
    <col min="1" max="7" width="12.625" customWidth="1"/>
  </cols>
  <sheetData>
    <row r="1" spans="1:5" ht="21">
      <c r="A1" s="1143"/>
      <c r="B1" s="1143"/>
      <c r="C1" s="1151" t="s">
        <v>5</v>
      </c>
    </row>
    <row r="14" spans="1:5" ht="4.5" customHeight="1"/>
    <row r="15" spans="1:5">
      <c r="C15" s="1152" t="s">
        <v>277</v>
      </c>
      <c r="D15" s="1152"/>
      <c r="E15" s="1152"/>
    </row>
    <row r="16" spans="1:5">
      <c r="C16" s="1152"/>
      <c r="D16" s="1152"/>
      <c r="E16" s="1152"/>
    </row>
    <row r="17" spans="1:7" ht="21.75" customHeight="1">
      <c r="A17" s="1144" t="s">
        <v>181</v>
      </c>
      <c r="B17" s="1144" t="s">
        <v>299</v>
      </c>
      <c r="C17" s="1144" t="s">
        <v>2</v>
      </c>
      <c r="D17" s="1144" t="s">
        <v>40</v>
      </c>
      <c r="E17" s="1144" t="s">
        <v>69</v>
      </c>
      <c r="F17" s="1150" t="s">
        <v>10</v>
      </c>
      <c r="G17" s="1150" t="s">
        <v>99</v>
      </c>
    </row>
    <row r="18" spans="1:7" ht="17.25">
      <c r="A18" s="1144"/>
      <c r="B18" s="1144"/>
      <c r="C18" s="1144"/>
      <c r="D18" s="1144">
        <v>1</v>
      </c>
      <c r="E18" s="1144">
        <v>2</v>
      </c>
      <c r="F18" s="1150">
        <v>3</v>
      </c>
      <c r="G18" s="1150">
        <v>4</v>
      </c>
    </row>
    <row r="19" spans="1:7" ht="75" customHeight="1">
      <c r="A19" s="1145"/>
      <c r="B19" s="1145"/>
      <c r="C19" s="1147"/>
      <c r="D19" s="1145"/>
      <c r="E19" s="1145"/>
      <c r="F19" s="1147" t="s">
        <v>203</v>
      </c>
      <c r="G19" s="1147" t="s">
        <v>306</v>
      </c>
    </row>
    <row r="20" spans="1:7" ht="21.75" customHeight="1">
      <c r="A20" s="1150">
        <v>5</v>
      </c>
      <c r="B20" s="1150">
        <v>6</v>
      </c>
      <c r="C20" s="1144">
        <v>7</v>
      </c>
      <c r="D20" s="1144">
        <v>8</v>
      </c>
      <c r="E20" s="1144">
        <v>9</v>
      </c>
      <c r="F20" s="1155">
        <f>F18+7</f>
        <v>10</v>
      </c>
      <c r="G20" s="1150">
        <f>G18+7</f>
        <v>11</v>
      </c>
    </row>
    <row r="21" spans="1:7" ht="75" customHeight="1">
      <c r="A21" s="1147" t="s">
        <v>23</v>
      </c>
      <c r="B21" s="1147" t="s">
        <v>235</v>
      </c>
      <c r="C21" s="1145"/>
      <c r="D21" s="1145"/>
      <c r="E21" s="1145"/>
      <c r="F21" s="1145"/>
      <c r="G21" s="1145"/>
    </row>
    <row r="22" spans="1:7" ht="21.75" customHeight="1">
      <c r="A22" s="1144">
        <f t="shared" ref="A22:G22" si="0">A20+7</f>
        <v>12</v>
      </c>
      <c r="B22" s="1144">
        <f t="shared" si="0"/>
        <v>13</v>
      </c>
      <c r="C22" s="1144">
        <f t="shared" si="0"/>
        <v>14</v>
      </c>
      <c r="D22" s="1144">
        <f t="shared" si="0"/>
        <v>15</v>
      </c>
      <c r="E22" s="1144">
        <f t="shared" si="0"/>
        <v>16</v>
      </c>
      <c r="F22" s="1155">
        <f t="shared" si="0"/>
        <v>17</v>
      </c>
      <c r="G22" s="1150">
        <f t="shared" si="0"/>
        <v>18</v>
      </c>
    </row>
    <row r="23" spans="1:7" ht="75" customHeight="1">
      <c r="A23" s="1147"/>
      <c r="B23" s="1145"/>
      <c r="C23" s="1145"/>
      <c r="D23" s="1145"/>
      <c r="E23" s="1145"/>
      <c r="F23" s="1145"/>
      <c r="G23" s="1145"/>
    </row>
    <row r="24" spans="1:7" ht="21.75" customHeight="1">
      <c r="A24" s="1144">
        <f t="shared" ref="A24:G24" si="1">A22+7</f>
        <v>19</v>
      </c>
      <c r="B24" s="1144">
        <f t="shared" si="1"/>
        <v>20</v>
      </c>
      <c r="C24" s="1144">
        <f t="shared" si="1"/>
        <v>21</v>
      </c>
      <c r="D24" s="1144">
        <f t="shared" si="1"/>
        <v>22</v>
      </c>
      <c r="E24" s="1144">
        <f t="shared" si="1"/>
        <v>23</v>
      </c>
      <c r="F24" s="1155">
        <f t="shared" si="1"/>
        <v>24</v>
      </c>
      <c r="G24" s="1150">
        <f t="shared" si="1"/>
        <v>25</v>
      </c>
    </row>
    <row r="25" spans="1:7" ht="75" customHeight="1">
      <c r="A25" s="1147"/>
      <c r="B25" s="1145"/>
      <c r="C25" s="1145"/>
      <c r="D25" s="1147"/>
      <c r="E25" s="1147"/>
      <c r="F25" s="1147"/>
      <c r="G25" s="1147"/>
    </row>
    <row r="26" spans="1:7" ht="21.75" customHeight="1">
      <c r="A26" s="1144">
        <f>A24+7</f>
        <v>26</v>
      </c>
      <c r="B26" s="1144">
        <f>B24+7</f>
        <v>27</v>
      </c>
      <c r="C26" s="1144">
        <f>C24+7</f>
        <v>28</v>
      </c>
      <c r="D26" s="1144">
        <f>D24+7</f>
        <v>29</v>
      </c>
      <c r="E26" s="1144">
        <f>E24+7</f>
        <v>30</v>
      </c>
      <c r="F26" s="1155">
        <v>31</v>
      </c>
      <c r="G26" s="1150"/>
    </row>
    <row r="27" spans="1:7" ht="75.75" customHeight="1">
      <c r="A27" s="1147"/>
      <c r="B27" s="1147"/>
      <c r="C27" s="1145"/>
      <c r="D27" s="1145"/>
      <c r="E27" s="1145"/>
      <c r="F27" s="1145"/>
      <c r="G27" s="1145"/>
    </row>
    <row r="28" spans="1:7" ht="17.25">
      <c r="A28" s="1148"/>
      <c r="B28" s="1148"/>
      <c r="C28" s="1153"/>
    </row>
    <row r="29" spans="1:7" ht="77.25" customHeight="1">
      <c r="A29" s="1149"/>
      <c r="B29" s="1149"/>
      <c r="C29" s="1154"/>
      <c r="D29" s="1154"/>
      <c r="E29" s="1154"/>
      <c r="F29" s="1154"/>
    </row>
  </sheetData>
  <mergeCells count="2">
    <mergeCell ref="A1:B1"/>
    <mergeCell ref="C15:E16"/>
  </mergeCells>
  <phoneticPr fontId="2"/>
  <pageMargins left="0.65" right="0.4" top="0.63" bottom="0.44" header="0.3" footer="0.28000000000000003"/>
  <pageSetup paperSize="9" fitToWidth="1" fitToHeight="1" orientation="portrait" usePrinterDefaults="1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9"/>
  <sheetViews>
    <sheetView topLeftCell="A22" workbookViewId="0">
      <selection activeCell="I17" sqref="I17"/>
    </sheetView>
  </sheetViews>
  <sheetFormatPr defaultRowHeight="13.5"/>
  <cols>
    <col min="1" max="7" width="12.625" customWidth="1"/>
  </cols>
  <sheetData>
    <row r="1" spans="1:5" ht="21">
      <c r="A1" s="1143"/>
      <c r="B1" s="1143"/>
      <c r="C1" s="1151" t="s">
        <v>5</v>
      </c>
    </row>
    <row r="14" spans="1:5" ht="4.5" customHeight="1"/>
    <row r="15" spans="1:5">
      <c r="C15" s="1152" t="s">
        <v>142</v>
      </c>
      <c r="D15" s="1152"/>
      <c r="E15" s="1152"/>
    </row>
    <row r="16" spans="1:5">
      <c r="C16" s="1152"/>
      <c r="D16" s="1152"/>
      <c r="E16" s="1152"/>
    </row>
    <row r="17" spans="1:7" ht="21.75" customHeight="1">
      <c r="A17" s="1144" t="s">
        <v>181</v>
      </c>
      <c r="B17" s="1144" t="s">
        <v>299</v>
      </c>
      <c r="C17" s="1144" t="s">
        <v>2</v>
      </c>
      <c r="D17" s="1144" t="s">
        <v>40</v>
      </c>
      <c r="E17" s="1144" t="s">
        <v>69</v>
      </c>
      <c r="F17" s="1155" t="s">
        <v>10</v>
      </c>
      <c r="G17" s="1150" t="s">
        <v>99</v>
      </c>
    </row>
    <row r="18" spans="1:7" ht="17.25">
      <c r="A18" s="1144"/>
      <c r="B18" s="1144"/>
      <c r="C18" s="1144"/>
      <c r="D18" s="1144"/>
      <c r="E18" s="1144"/>
      <c r="F18" s="1155"/>
      <c r="G18" s="1150">
        <v>1</v>
      </c>
    </row>
    <row r="19" spans="1:7" ht="75" customHeight="1">
      <c r="A19" s="1145"/>
      <c r="B19" s="1145"/>
      <c r="C19" s="1147"/>
      <c r="D19" s="1145"/>
      <c r="E19" s="1145"/>
      <c r="F19" s="1147"/>
      <c r="G19" s="1147"/>
    </row>
    <row r="20" spans="1:7" ht="21.75" customHeight="1">
      <c r="A20" s="1144">
        <v>2</v>
      </c>
      <c r="B20" s="1144">
        <v>3</v>
      </c>
      <c r="C20" s="1144">
        <v>4</v>
      </c>
      <c r="D20" s="1144">
        <v>5</v>
      </c>
      <c r="E20" s="1144">
        <v>6</v>
      </c>
      <c r="F20" s="1155">
        <f>F18+7</f>
        <v>7</v>
      </c>
      <c r="G20" s="1150">
        <f>G18+7</f>
        <v>8</v>
      </c>
    </row>
    <row r="21" spans="1:7" ht="75" customHeight="1">
      <c r="A21" s="1147"/>
      <c r="B21" s="1147"/>
      <c r="C21" s="1145"/>
      <c r="D21" s="1145"/>
      <c r="E21" s="1145"/>
      <c r="F21" s="1145"/>
      <c r="G21" s="1145"/>
    </row>
    <row r="22" spans="1:7" ht="21.75" customHeight="1">
      <c r="A22" s="1144">
        <f t="shared" ref="A22:G22" si="0">A20+7</f>
        <v>9</v>
      </c>
      <c r="B22" s="1144">
        <f t="shared" si="0"/>
        <v>10</v>
      </c>
      <c r="C22" s="1144">
        <f t="shared" si="0"/>
        <v>11</v>
      </c>
      <c r="D22" s="1144">
        <f t="shared" si="0"/>
        <v>12</v>
      </c>
      <c r="E22" s="1144">
        <f t="shared" si="0"/>
        <v>13</v>
      </c>
      <c r="F22" s="1155">
        <f t="shared" si="0"/>
        <v>14</v>
      </c>
      <c r="G22" s="1150">
        <f t="shared" si="0"/>
        <v>15</v>
      </c>
    </row>
    <row r="23" spans="1:7" ht="75" customHeight="1">
      <c r="A23" s="1147"/>
      <c r="B23" s="1145"/>
      <c r="C23" s="1145"/>
      <c r="D23" s="1145"/>
      <c r="E23" s="1145"/>
      <c r="F23" s="1145"/>
      <c r="G23" s="1145"/>
    </row>
    <row r="24" spans="1:7" ht="21.75" customHeight="1">
      <c r="A24" s="1144">
        <f t="shared" ref="A24:G24" si="1">A22+7</f>
        <v>16</v>
      </c>
      <c r="B24" s="1144">
        <f t="shared" si="1"/>
        <v>17</v>
      </c>
      <c r="C24" s="1144">
        <f t="shared" si="1"/>
        <v>18</v>
      </c>
      <c r="D24" s="1144">
        <f t="shared" si="1"/>
        <v>19</v>
      </c>
      <c r="E24" s="1144">
        <f t="shared" si="1"/>
        <v>20</v>
      </c>
      <c r="F24" s="1155">
        <f t="shared" si="1"/>
        <v>21</v>
      </c>
      <c r="G24" s="1150">
        <f t="shared" si="1"/>
        <v>22</v>
      </c>
    </row>
    <row r="25" spans="1:7" ht="75" customHeight="1">
      <c r="A25" s="1147"/>
      <c r="B25" s="1145"/>
      <c r="C25" s="1145"/>
      <c r="D25" s="1147"/>
      <c r="E25" s="1147"/>
      <c r="F25" s="1147"/>
      <c r="G25" s="1147"/>
    </row>
    <row r="26" spans="1:7" ht="21.75" customHeight="1">
      <c r="A26" s="1144">
        <f t="shared" ref="A26:G26" si="2">A24+7</f>
        <v>23</v>
      </c>
      <c r="B26" s="1144">
        <f t="shared" si="2"/>
        <v>24</v>
      </c>
      <c r="C26" s="1144">
        <f t="shared" si="2"/>
        <v>25</v>
      </c>
      <c r="D26" s="1144">
        <f t="shared" si="2"/>
        <v>26</v>
      </c>
      <c r="E26" s="1144">
        <f t="shared" si="2"/>
        <v>27</v>
      </c>
      <c r="F26" s="1144">
        <f t="shared" si="2"/>
        <v>28</v>
      </c>
      <c r="G26" s="1144">
        <f t="shared" si="2"/>
        <v>29</v>
      </c>
    </row>
    <row r="27" spans="1:7" ht="75.75" customHeight="1">
      <c r="A27" s="1147"/>
      <c r="B27" s="1147"/>
      <c r="C27" s="1145"/>
      <c r="D27" s="1145"/>
      <c r="E27" s="1145"/>
      <c r="F27" s="1145"/>
      <c r="G27" s="1145"/>
    </row>
    <row r="28" spans="1:7" ht="17.25">
      <c r="A28" s="1144">
        <v>30</v>
      </c>
      <c r="B28" s="1148"/>
      <c r="C28" s="1153"/>
    </row>
    <row r="29" spans="1:7" ht="77.25" customHeight="1">
      <c r="A29" s="1147"/>
      <c r="B29" s="1149"/>
      <c r="C29" s="1154"/>
      <c r="D29" s="1154"/>
      <c r="E29" s="1154"/>
      <c r="F29" s="1154"/>
    </row>
  </sheetData>
  <mergeCells count="2">
    <mergeCell ref="A1:B1"/>
    <mergeCell ref="C15:E16"/>
  </mergeCells>
  <phoneticPr fontId="2"/>
  <pageMargins left="0.65" right="0.4" top="0.63" bottom="0.44" header="0.3" footer="0.28000000000000003"/>
  <pageSetup paperSize="9" fitToWidth="1" fitToHeight="1" orientation="portrait" usePrinterDefaults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9"/>
  <sheetViews>
    <sheetView topLeftCell="A22" workbookViewId="0">
      <selection activeCell="I17" sqref="I17"/>
    </sheetView>
  </sheetViews>
  <sheetFormatPr defaultRowHeight="13.5"/>
  <cols>
    <col min="1" max="7" width="12.625" customWidth="1"/>
  </cols>
  <sheetData>
    <row r="1" spans="1:5" ht="21">
      <c r="A1" s="1143"/>
      <c r="B1" s="1143"/>
      <c r="C1" s="1151" t="s">
        <v>5</v>
      </c>
    </row>
    <row r="14" spans="1:5" ht="4.5" customHeight="1"/>
    <row r="15" spans="1:5">
      <c r="C15" s="1152" t="s">
        <v>310</v>
      </c>
      <c r="D15" s="1152"/>
      <c r="E15" s="1152"/>
    </row>
    <row r="16" spans="1:5">
      <c r="C16" s="1152"/>
      <c r="D16" s="1152"/>
      <c r="E16" s="1152"/>
    </row>
    <row r="17" spans="1:7" ht="21.75" customHeight="1">
      <c r="A17" s="1144" t="s">
        <v>181</v>
      </c>
      <c r="B17" s="1144" t="s">
        <v>299</v>
      </c>
      <c r="C17" s="1144" t="s">
        <v>2</v>
      </c>
      <c r="D17" s="1144" t="s">
        <v>40</v>
      </c>
      <c r="E17" s="1144" t="s">
        <v>69</v>
      </c>
      <c r="F17" s="1155" t="s">
        <v>10</v>
      </c>
      <c r="G17" s="1150" t="s">
        <v>99</v>
      </c>
    </row>
    <row r="18" spans="1:7" ht="17.25">
      <c r="A18" s="1144"/>
      <c r="B18" s="1144">
        <v>1</v>
      </c>
      <c r="C18" s="1144">
        <v>2</v>
      </c>
      <c r="D18" s="1144">
        <v>3</v>
      </c>
      <c r="E18" s="1144">
        <v>4</v>
      </c>
      <c r="F18" s="1155">
        <v>5</v>
      </c>
      <c r="G18" s="1150">
        <v>6</v>
      </c>
    </row>
    <row r="19" spans="1:7" ht="75" customHeight="1">
      <c r="A19" s="1145"/>
      <c r="B19" s="1145"/>
      <c r="C19" s="1147"/>
      <c r="D19" s="1145"/>
      <c r="E19" s="1145"/>
      <c r="F19" s="1147"/>
      <c r="G19" s="1147"/>
    </row>
    <row r="20" spans="1:7" ht="21.75" customHeight="1">
      <c r="A20" s="1144">
        <v>7</v>
      </c>
      <c r="B20" s="1144">
        <v>8</v>
      </c>
      <c r="C20" s="1144">
        <v>9</v>
      </c>
      <c r="D20" s="1144">
        <v>10</v>
      </c>
      <c r="E20" s="1144">
        <v>11</v>
      </c>
      <c r="F20" s="1155">
        <f>F18+7</f>
        <v>12</v>
      </c>
      <c r="G20" s="1150">
        <f>G18+7</f>
        <v>13</v>
      </c>
    </row>
    <row r="21" spans="1:7" ht="75" customHeight="1">
      <c r="A21" s="1147"/>
      <c r="B21" s="1147"/>
      <c r="C21" s="1145"/>
      <c r="D21" s="1145"/>
      <c r="E21" s="1145"/>
      <c r="F21" s="1145"/>
      <c r="G21" s="1145"/>
    </row>
    <row r="22" spans="1:7" ht="21.75" customHeight="1">
      <c r="A22" s="1144">
        <f t="shared" ref="A22:G22" si="0">A20+7</f>
        <v>14</v>
      </c>
      <c r="B22" s="1144">
        <f t="shared" si="0"/>
        <v>15</v>
      </c>
      <c r="C22" s="1144">
        <f t="shared" si="0"/>
        <v>16</v>
      </c>
      <c r="D22" s="1144">
        <f t="shared" si="0"/>
        <v>17</v>
      </c>
      <c r="E22" s="1144">
        <f t="shared" si="0"/>
        <v>18</v>
      </c>
      <c r="F22" s="1155">
        <f t="shared" si="0"/>
        <v>19</v>
      </c>
      <c r="G22" s="1150">
        <f t="shared" si="0"/>
        <v>20</v>
      </c>
    </row>
    <row r="23" spans="1:7" ht="75" customHeight="1">
      <c r="A23" s="1147"/>
      <c r="B23" s="1145"/>
      <c r="C23" s="1145"/>
      <c r="D23" s="1145"/>
      <c r="E23" s="1145"/>
      <c r="F23" s="1145"/>
      <c r="G23" s="1145"/>
    </row>
    <row r="24" spans="1:7" ht="21.75" customHeight="1">
      <c r="A24" s="1150">
        <f t="shared" ref="A24:G24" si="1">A22+7</f>
        <v>21</v>
      </c>
      <c r="B24" s="1144">
        <f t="shared" si="1"/>
        <v>22</v>
      </c>
      <c r="C24" s="1144">
        <f t="shared" si="1"/>
        <v>23</v>
      </c>
      <c r="D24" s="1144">
        <f t="shared" si="1"/>
        <v>24</v>
      </c>
      <c r="E24" s="1144">
        <f t="shared" si="1"/>
        <v>25</v>
      </c>
      <c r="F24" s="1155">
        <f t="shared" si="1"/>
        <v>26</v>
      </c>
      <c r="G24" s="1150">
        <f t="shared" si="1"/>
        <v>27</v>
      </c>
    </row>
    <row r="25" spans="1:7" ht="75" customHeight="1">
      <c r="A25" s="1147" t="s">
        <v>307</v>
      </c>
      <c r="B25" s="1145"/>
      <c r="C25" s="1145"/>
      <c r="D25" s="1147"/>
      <c r="E25" s="1147"/>
      <c r="F25" s="1147"/>
      <c r="G25" s="1147"/>
    </row>
    <row r="26" spans="1:7" ht="21.75" customHeight="1">
      <c r="A26" s="1144">
        <f>A24+7</f>
        <v>28</v>
      </c>
      <c r="B26" s="1144">
        <f>B24+7</f>
        <v>29</v>
      </c>
      <c r="C26" s="1144">
        <f>C24+7</f>
        <v>30</v>
      </c>
      <c r="D26" s="1144">
        <f>D24+7</f>
        <v>31</v>
      </c>
      <c r="E26" s="1144"/>
      <c r="F26" s="1144"/>
      <c r="G26" s="1144"/>
    </row>
    <row r="27" spans="1:7" ht="75.75" customHeight="1">
      <c r="A27" s="1147"/>
      <c r="B27" s="1147"/>
      <c r="C27" s="1145"/>
      <c r="D27" s="1145"/>
      <c r="E27" s="1145"/>
      <c r="F27" s="1145"/>
      <c r="G27" s="1145"/>
    </row>
    <row r="28" spans="1:7" ht="17.25">
      <c r="A28" s="1148"/>
      <c r="B28" s="1148"/>
      <c r="C28" s="1153"/>
    </row>
    <row r="29" spans="1:7" ht="77.25" customHeight="1">
      <c r="A29" s="1149"/>
      <c r="B29" s="1149"/>
      <c r="C29" s="1154"/>
      <c r="D29" s="1154"/>
      <c r="E29" s="1154"/>
      <c r="F29" s="1154"/>
    </row>
  </sheetData>
  <mergeCells count="2">
    <mergeCell ref="A1:B1"/>
    <mergeCell ref="C15:E16"/>
  </mergeCells>
  <phoneticPr fontId="2"/>
  <pageMargins left="0.65" right="0.4" top="0.63" bottom="0.44" header="0.3" footer="0.28000000000000003"/>
  <pageSetup paperSize="9" fitToWidth="1" fitToHeight="1" orientation="portrait" usePrinterDefaults="1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9"/>
  <sheetViews>
    <sheetView workbookViewId="0">
      <selection activeCell="I17" sqref="I17"/>
    </sheetView>
  </sheetViews>
  <sheetFormatPr defaultRowHeight="13"/>
  <cols>
    <col min="1" max="7" width="12.625" customWidth="1"/>
  </cols>
  <sheetData>
    <row r="1" spans="1:5" ht="21">
      <c r="A1" s="1143"/>
      <c r="B1" s="1143"/>
      <c r="C1" s="1151" t="s">
        <v>5</v>
      </c>
    </row>
    <row r="14" spans="1:5" ht="4.5" customHeight="1"/>
    <row r="15" spans="1:5">
      <c r="C15" s="1152" t="s">
        <v>311</v>
      </c>
      <c r="D15" s="1152"/>
      <c r="E15" s="1152"/>
    </row>
    <row r="16" spans="1:5">
      <c r="C16" s="1152"/>
      <c r="D16" s="1152"/>
      <c r="E16" s="1152"/>
    </row>
    <row r="17" spans="1:7" ht="21.75" customHeight="1">
      <c r="A17" s="1144" t="s">
        <v>181</v>
      </c>
      <c r="B17" s="1144" t="s">
        <v>299</v>
      </c>
      <c r="C17" s="1144" t="s">
        <v>2</v>
      </c>
      <c r="D17" s="1144" t="s">
        <v>40</v>
      </c>
      <c r="E17" s="1144" t="s">
        <v>69</v>
      </c>
      <c r="F17" s="1155" t="s">
        <v>10</v>
      </c>
      <c r="G17" s="1150" t="s">
        <v>99</v>
      </c>
    </row>
    <row r="18" spans="1:7" ht="16.5">
      <c r="A18" s="1144"/>
      <c r="B18" s="1144"/>
      <c r="C18" s="1144"/>
      <c r="D18" s="1144"/>
      <c r="E18" s="1144">
        <v>1</v>
      </c>
      <c r="F18" s="1155">
        <v>2</v>
      </c>
      <c r="G18" s="1150">
        <v>3</v>
      </c>
    </row>
    <row r="19" spans="1:7" ht="75" customHeight="1">
      <c r="A19" s="1145"/>
      <c r="B19" s="1145"/>
      <c r="C19" s="1147"/>
      <c r="D19" s="1145"/>
      <c r="E19" s="1145"/>
      <c r="F19" s="1147"/>
      <c r="G19" s="1147"/>
    </row>
    <row r="20" spans="1:7" ht="21.75" customHeight="1">
      <c r="A20" s="1144">
        <v>4</v>
      </c>
      <c r="B20" s="1144">
        <v>5</v>
      </c>
      <c r="C20" s="1144">
        <v>6</v>
      </c>
      <c r="D20" s="1144">
        <v>7</v>
      </c>
      <c r="E20" s="1144">
        <v>8</v>
      </c>
      <c r="F20" s="1155">
        <f>F18+7</f>
        <v>9</v>
      </c>
      <c r="G20" s="1150">
        <f>G18+7</f>
        <v>10</v>
      </c>
    </row>
    <row r="21" spans="1:7" ht="75" customHeight="1">
      <c r="A21" s="1147"/>
      <c r="B21" s="1147"/>
      <c r="C21" s="1145"/>
      <c r="D21" s="1145"/>
      <c r="E21" s="1145"/>
      <c r="F21" s="1145"/>
      <c r="G21" s="1145"/>
    </row>
    <row r="22" spans="1:7" ht="21.75" customHeight="1">
      <c r="A22" s="1150">
        <f t="shared" ref="A22:G22" si="0">A20+7</f>
        <v>11</v>
      </c>
      <c r="B22" s="1144">
        <f t="shared" si="0"/>
        <v>12</v>
      </c>
      <c r="C22" s="1144">
        <f t="shared" si="0"/>
        <v>13</v>
      </c>
      <c r="D22" s="1144">
        <f t="shared" si="0"/>
        <v>14</v>
      </c>
      <c r="E22" s="1144">
        <f t="shared" si="0"/>
        <v>15</v>
      </c>
      <c r="F22" s="1155">
        <f t="shared" si="0"/>
        <v>16</v>
      </c>
      <c r="G22" s="1150">
        <f t="shared" si="0"/>
        <v>17</v>
      </c>
    </row>
    <row r="23" spans="1:7" ht="75" customHeight="1">
      <c r="A23" s="1147" t="s">
        <v>171</v>
      </c>
      <c r="B23" s="1145"/>
      <c r="C23" s="1145"/>
      <c r="D23" s="1145"/>
      <c r="E23" s="1145"/>
      <c r="F23" s="1145"/>
      <c r="G23" s="1145"/>
    </row>
    <row r="24" spans="1:7" ht="21.75" customHeight="1">
      <c r="A24" s="1144">
        <f t="shared" ref="A24:G24" si="1">A22+7</f>
        <v>18</v>
      </c>
      <c r="B24" s="1144">
        <f t="shared" si="1"/>
        <v>19</v>
      </c>
      <c r="C24" s="1144">
        <f t="shared" si="1"/>
        <v>20</v>
      </c>
      <c r="D24" s="1144">
        <f t="shared" si="1"/>
        <v>21</v>
      </c>
      <c r="E24" s="1144">
        <f t="shared" si="1"/>
        <v>22</v>
      </c>
      <c r="F24" s="1155">
        <f t="shared" si="1"/>
        <v>23</v>
      </c>
      <c r="G24" s="1150">
        <f t="shared" si="1"/>
        <v>24</v>
      </c>
    </row>
    <row r="25" spans="1:7" ht="75" customHeight="1">
      <c r="A25" s="1147"/>
      <c r="B25" s="1145"/>
      <c r="C25" s="1145"/>
      <c r="D25" s="1147"/>
      <c r="E25" s="1147"/>
      <c r="F25" s="1147"/>
      <c r="G25" s="1147"/>
    </row>
    <row r="26" spans="1:7" ht="21.75" customHeight="1">
      <c r="A26" s="1144">
        <f t="shared" ref="A26:G26" si="2">A24+7</f>
        <v>25</v>
      </c>
      <c r="B26" s="1144">
        <f t="shared" si="2"/>
        <v>26</v>
      </c>
      <c r="C26" s="1144">
        <f t="shared" si="2"/>
        <v>27</v>
      </c>
      <c r="D26" s="1144">
        <f t="shared" si="2"/>
        <v>28</v>
      </c>
      <c r="E26" s="1144">
        <f t="shared" si="2"/>
        <v>29</v>
      </c>
      <c r="F26" s="1156">
        <f t="shared" si="2"/>
        <v>30</v>
      </c>
      <c r="G26" s="1150">
        <f t="shared" si="2"/>
        <v>31</v>
      </c>
    </row>
    <row r="27" spans="1:7" ht="75.75" customHeight="1">
      <c r="A27" s="1147"/>
      <c r="B27" s="1147"/>
      <c r="C27" s="1145"/>
      <c r="D27" s="1145"/>
      <c r="E27" s="1145"/>
      <c r="F27" s="1145"/>
      <c r="G27" s="1145"/>
    </row>
    <row r="28" spans="1:7" ht="16.5">
      <c r="A28" s="1148"/>
      <c r="B28" s="1148"/>
      <c r="C28" s="1153"/>
    </row>
    <row r="29" spans="1:7" ht="77.25" customHeight="1">
      <c r="A29" s="1149"/>
      <c r="B29" s="1149"/>
      <c r="C29" s="1154"/>
      <c r="D29" s="1154"/>
      <c r="E29" s="1154"/>
      <c r="F29" s="1154"/>
    </row>
  </sheetData>
  <mergeCells count="2">
    <mergeCell ref="A1:B1"/>
    <mergeCell ref="C15:E16"/>
  </mergeCells>
  <phoneticPr fontId="2"/>
  <pageMargins left="0.65" right="0.4" top="0.63" bottom="0.44" header="0.3" footer="0.28000000000000003"/>
  <pageSetup paperSize="9" fitToWidth="1" fitToHeight="1" orientation="portrait" usePrinterDefaults="1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9"/>
  <sheetViews>
    <sheetView topLeftCell="A17" workbookViewId="0">
      <selection activeCell="I17" sqref="I17"/>
    </sheetView>
  </sheetViews>
  <sheetFormatPr defaultRowHeight="13"/>
  <cols>
    <col min="1" max="7" width="12.625" customWidth="1"/>
  </cols>
  <sheetData>
    <row r="1" spans="1:5" ht="21">
      <c r="A1" s="1143"/>
      <c r="B1" s="1143"/>
      <c r="C1" s="1151" t="s">
        <v>5</v>
      </c>
    </row>
    <row r="14" spans="1:5" ht="4.5" customHeight="1"/>
    <row r="15" spans="1:5">
      <c r="C15" s="1152" t="s">
        <v>278</v>
      </c>
      <c r="D15" s="1152"/>
      <c r="E15" s="1152"/>
    </row>
    <row r="16" spans="1:5">
      <c r="C16" s="1152"/>
      <c r="D16" s="1152"/>
      <c r="E16" s="1152"/>
    </row>
    <row r="17" spans="1:7" ht="21.75" customHeight="1">
      <c r="A17" s="1144" t="s">
        <v>181</v>
      </c>
      <c r="B17" s="1144" t="s">
        <v>299</v>
      </c>
      <c r="C17" s="1144" t="s">
        <v>2</v>
      </c>
      <c r="D17" s="1144" t="s">
        <v>40</v>
      </c>
      <c r="E17" s="1144" t="s">
        <v>69</v>
      </c>
      <c r="F17" s="1155" t="s">
        <v>10</v>
      </c>
      <c r="G17" s="1150" t="s">
        <v>99</v>
      </c>
    </row>
    <row r="18" spans="1:7" ht="16.5">
      <c r="A18" s="1144">
        <v>1</v>
      </c>
      <c r="B18" s="1144">
        <v>2</v>
      </c>
      <c r="C18" s="1144">
        <v>3</v>
      </c>
      <c r="D18" s="1144">
        <v>4</v>
      </c>
      <c r="E18" s="1144">
        <v>5</v>
      </c>
      <c r="F18" s="1155">
        <v>6</v>
      </c>
      <c r="G18" s="1150">
        <v>7</v>
      </c>
    </row>
    <row r="19" spans="1:7" ht="75" customHeight="1">
      <c r="A19" s="1145"/>
      <c r="B19" s="1145"/>
      <c r="C19" s="1147"/>
      <c r="D19" s="1145"/>
      <c r="E19" s="1145"/>
      <c r="F19" s="1147"/>
      <c r="G19" s="1147"/>
    </row>
    <row r="20" spans="1:7" ht="21.75" customHeight="1">
      <c r="A20" s="1144">
        <f t="shared" ref="A20:G20" si="0">A18+7</f>
        <v>8</v>
      </c>
      <c r="B20" s="1144">
        <f t="shared" si="0"/>
        <v>9</v>
      </c>
      <c r="C20" s="1144">
        <f t="shared" si="0"/>
        <v>10</v>
      </c>
      <c r="D20" s="1144">
        <f t="shared" si="0"/>
        <v>11</v>
      </c>
      <c r="E20" s="1144">
        <f t="shared" si="0"/>
        <v>12</v>
      </c>
      <c r="F20" s="1155">
        <f t="shared" si="0"/>
        <v>13</v>
      </c>
      <c r="G20" s="1150">
        <f t="shared" si="0"/>
        <v>14</v>
      </c>
    </row>
    <row r="21" spans="1:7" ht="75" customHeight="1">
      <c r="A21" s="1147"/>
      <c r="B21" s="1147"/>
      <c r="C21" s="1145"/>
      <c r="D21" s="1145"/>
      <c r="E21" s="1145"/>
      <c r="F21" s="1145"/>
      <c r="G21" s="1145"/>
    </row>
    <row r="22" spans="1:7" ht="21.75" customHeight="1">
      <c r="A22" s="1150">
        <f t="shared" ref="A22:G22" si="1">A20+7</f>
        <v>15</v>
      </c>
      <c r="B22" s="1144">
        <f t="shared" si="1"/>
        <v>16</v>
      </c>
      <c r="C22" s="1144">
        <f t="shared" si="1"/>
        <v>17</v>
      </c>
      <c r="D22" s="1144">
        <f t="shared" si="1"/>
        <v>18</v>
      </c>
      <c r="E22" s="1144">
        <f t="shared" si="1"/>
        <v>19</v>
      </c>
      <c r="F22" s="1155">
        <f t="shared" si="1"/>
        <v>20</v>
      </c>
      <c r="G22" s="1150">
        <f t="shared" si="1"/>
        <v>21</v>
      </c>
    </row>
    <row r="23" spans="1:7" ht="75" customHeight="1">
      <c r="A23" s="1147" t="s">
        <v>66</v>
      </c>
      <c r="B23" s="1145"/>
      <c r="C23" s="1145"/>
      <c r="D23" s="1145"/>
      <c r="E23" s="1145"/>
      <c r="F23" s="1145"/>
      <c r="G23" s="1145"/>
    </row>
    <row r="24" spans="1:7" ht="21.75" customHeight="1">
      <c r="A24" s="1144">
        <f t="shared" ref="A24:G24" si="2">A22+7</f>
        <v>22</v>
      </c>
      <c r="B24" s="1150">
        <f t="shared" si="2"/>
        <v>23</v>
      </c>
      <c r="C24" s="1144">
        <f t="shared" si="2"/>
        <v>24</v>
      </c>
      <c r="D24" s="1144">
        <f t="shared" si="2"/>
        <v>25</v>
      </c>
      <c r="E24" s="1144">
        <f t="shared" si="2"/>
        <v>26</v>
      </c>
      <c r="F24" s="1155">
        <f t="shared" si="2"/>
        <v>27</v>
      </c>
      <c r="G24" s="1150">
        <f t="shared" si="2"/>
        <v>28</v>
      </c>
    </row>
    <row r="25" spans="1:7" ht="75" customHeight="1">
      <c r="A25" s="1147"/>
      <c r="B25" s="1147" t="s">
        <v>284</v>
      </c>
      <c r="C25" s="1145"/>
      <c r="D25" s="1147"/>
      <c r="E25" s="1147"/>
      <c r="F25" s="1147"/>
      <c r="G25" s="1147"/>
    </row>
    <row r="26" spans="1:7" ht="21.75" customHeight="1">
      <c r="A26" s="1144">
        <f>A24+7</f>
        <v>29</v>
      </c>
      <c r="B26" s="1144">
        <f>B24+7</f>
        <v>30</v>
      </c>
      <c r="C26" s="1144"/>
      <c r="D26" s="1144"/>
      <c r="E26" s="1144"/>
      <c r="F26" s="1156"/>
      <c r="G26" s="1150"/>
    </row>
    <row r="27" spans="1:7" ht="75.75" customHeight="1">
      <c r="A27" s="1147"/>
      <c r="B27" s="1147"/>
      <c r="C27" s="1145"/>
      <c r="D27" s="1145"/>
      <c r="E27" s="1145"/>
      <c r="F27" s="1145"/>
      <c r="G27" s="1145"/>
    </row>
    <row r="28" spans="1:7" ht="16.5">
      <c r="A28" s="1148"/>
      <c r="B28" s="1148"/>
      <c r="C28" s="1153"/>
    </row>
    <row r="29" spans="1:7" ht="77.25" customHeight="1">
      <c r="A29" s="1149"/>
      <c r="B29" s="1149"/>
      <c r="C29" s="1154"/>
      <c r="D29" s="1154"/>
      <c r="E29" s="1154"/>
      <c r="F29" s="1154"/>
    </row>
  </sheetData>
  <mergeCells count="2">
    <mergeCell ref="A1:B1"/>
    <mergeCell ref="C15:E16"/>
  </mergeCells>
  <phoneticPr fontId="2"/>
  <pageMargins left="0.65" right="0.4" top="0.63" bottom="0.44" header="0.3" footer="0.28000000000000003"/>
  <pageSetup paperSize="9" fitToWidth="1" fitToHeight="1" orientation="portrait" usePrinterDefaults="1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9"/>
  <sheetViews>
    <sheetView workbookViewId="0">
      <selection activeCell="I17" sqref="I17"/>
    </sheetView>
  </sheetViews>
  <sheetFormatPr defaultRowHeight="13.5"/>
  <cols>
    <col min="1" max="7" width="12.625" customWidth="1"/>
  </cols>
  <sheetData>
    <row r="1" spans="1:5" ht="21">
      <c r="A1" s="1143"/>
      <c r="B1" s="1143"/>
      <c r="C1" s="1151" t="s">
        <v>5</v>
      </c>
    </row>
    <row r="14" spans="1:5" ht="4.5" customHeight="1"/>
    <row r="15" spans="1:5">
      <c r="C15" s="1152" t="s">
        <v>73</v>
      </c>
      <c r="D15" s="1152"/>
      <c r="E15" s="1152"/>
    </row>
    <row r="16" spans="1:5">
      <c r="C16" s="1152"/>
      <c r="D16" s="1152"/>
      <c r="E16" s="1152"/>
    </row>
    <row r="17" spans="1:7" ht="21.75" customHeight="1">
      <c r="A17" s="1144" t="s">
        <v>181</v>
      </c>
      <c r="B17" s="1144" t="s">
        <v>299</v>
      </c>
      <c r="C17" s="1144" t="s">
        <v>2</v>
      </c>
      <c r="D17" s="1144" t="s">
        <v>40</v>
      </c>
      <c r="E17" s="1144" t="s">
        <v>69</v>
      </c>
      <c r="F17" s="1155" t="s">
        <v>10</v>
      </c>
      <c r="G17" s="1150" t="s">
        <v>99</v>
      </c>
    </row>
    <row r="18" spans="1:7" ht="17.25">
      <c r="A18" s="1144"/>
      <c r="B18" s="1144"/>
      <c r="C18" s="1144">
        <v>1</v>
      </c>
      <c r="D18" s="1144">
        <v>2</v>
      </c>
      <c r="E18" s="1144">
        <v>3</v>
      </c>
      <c r="F18" s="1155">
        <v>4</v>
      </c>
      <c r="G18" s="1150">
        <v>5</v>
      </c>
    </row>
    <row r="19" spans="1:7" ht="75" customHeight="1">
      <c r="A19" s="1145"/>
      <c r="B19" s="1145"/>
      <c r="C19" s="1147"/>
      <c r="D19" s="1145"/>
      <c r="E19" s="1145"/>
      <c r="F19" s="1147"/>
      <c r="G19" s="1147"/>
    </row>
    <row r="20" spans="1:7" ht="21.75" customHeight="1">
      <c r="A20" s="1144">
        <v>6</v>
      </c>
      <c r="B20" s="1144">
        <v>7</v>
      </c>
      <c r="C20" s="1144">
        <f>C18+7</f>
        <v>8</v>
      </c>
      <c r="D20" s="1144">
        <f>D18+7</f>
        <v>9</v>
      </c>
      <c r="E20" s="1144">
        <f>E18+7</f>
        <v>10</v>
      </c>
      <c r="F20" s="1155">
        <f>F18+7</f>
        <v>11</v>
      </c>
      <c r="G20" s="1150">
        <f>G18+7</f>
        <v>12</v>
      </c>
    </row>
    <row r="21" spans="1:7" ht="75" customHeight="1">
      <c r="A21" s="1147"/>
      <c r="B21" s="1147"/>
      <c r="C21" s="1145"/>
      <c r="D21" s="1145"/>
      <c r="E21" s="1145"/>
      <c r="F21" s="1145"/>
      <c r="G21" s="1145"/>
    </row>
    <row r="22" spans="1:7" ht="21.75" customHeight="1">
      <c r="A22" s="1150">
        <f t="shared" ref="A22:G22" si="0">A20+7</f>
        <v>13</v>
      </c>
      <c r="B22" s="1144">
        <f t="shared" si="0"/>
        <v>14</v>
      </c>
      <c r="C22" s="1144">
        <f t="shared" si="0"/>
        <v>15</v>
      </c>
      <c r="D22" s="1144">
        <f t="shared" si="0"/>
        <v>16</v>
      </c>
      <c r="E22" s="1144">
        <f t="shared" si="0"/>
        <v>17</v>
      </c>
      <c r="F22" s="1155">
        <f t="shared" si="0"/>
        <v>18</v>
      </c>
      <c r="G22" s="1150">
        <f t="shared" si="0"/>
        <v>19</v>
      </c>
    </row>
    <row r="23" spans="1:7" ht="75" customHeight="1">
      <c r="A23" s="1147" t="s">
        <v>300</v>
      </c>
      <c r="B23" s="1145"/>
      <c r="C23" s="1145"/>
      <c r="D23" s="1145"/>
      <c r="E23" s="1145"/>
      <c r="F23" s="1145"/>
      <c r="G23" s="1145"/>
    </row>
    <row r="24" spans="1:7" ht="21.75" customHeight="1">
      <c r="A24" s="1144">
        <f t="shared" ref="A24:G24" si="1">A22+7</f>
        <v>20</v>
      </c>
      <c r="B24" s="1144">
        <f t="shared" si="1"/>
        <v>21</v>
      </c>
      <c r="C24" s="1144">
        <f t="shared" si="1"/>
        <v>22</v>
      </c>
      <c r="D24" s="1144">
        <f t="shared" si="1"/>
        <v>23</v>
      </c>
      <c r="E24" s="1144">
        <f t="shared" si="1"/>
        <v>24</v>
      </c>
      <c r="F24" s="1155">
        <f t="shared" si="1"/>
        <v>25</v>
      </c>
      <c r="G24" s="1150">
        <f t="shared" si="1"/>
        <v>26</v>
      </c>
    </row>
    <row r="25" spans="1:7" ht="75" customHeight="1">
      <c r="A25" s="1147"/>
      <c r="B25" s="1145"/>
      <c r="C25" s="1145"/>
      <c r="D25" s="1147"/>
      <c r="E25" s="1147"/>
      <c r="F25" s="1147"/>
      <c r="G25" s="1147"/>
    </row>
    <row r="26" spans="1:7" ht="21.75" customHeight="1">
      <c r="A26" s="1144">
        <f>A24+7</f>
        <v>27</v>
      </c>
      <c r="B26" s="1144">
        <f>B24+7</f>
        <v>28</v>
      </c>
      <c r="C26" s="1144">
        <f>C24+7</f>
        <v>29</v>
      </c>
      <c r="D26" s="1144">
        <f>D24+7</f>
        <v>30</v>
      </c>
      <c r="E26" s="1144">
        <f>E24+7</f>
        <v>31</v>
      </c>
      <c r="F26" s="1156"/>
      <c r="G26" s="1150"/>
    </row>
    <row r="27" spans="1:7" ht="75.75" customHeight="1">
      <c r="A27" s="1147"/>
      <c r="B27" s="1147"/>
      <c r="C27" s="1145"/>
      <c r="D27" s="1145"/>
      <c r="E27" s="1145"/>
      <c r="F27" s="1145"/>
      <c r="G27" s="1145"/>
    </row>
    <row r="28" spans="1:7" ht="17.25">
      <c r="A28" s="1148"/>
      <c r="B28" s="1148"/>
      <c r="C28" s="1153"/>
    </row>
    <row r="29" spans="1:7" ht="77.25" customHeight="1">
      <c r="A29" s="1149"/>
      <c r="B29" s="1149"/>
      <c r="C29" s="1154"/>
      <c r="D29" s="1154"/>
      <c r="E29" s="1154"/>
      <c r="F29" s="1154"/>
    </row>
  </sheetData>
  <mergeCells count="2">
    <mergeCell ref="A1:B1"/>
    <mergeCell ref="C15:E16"/>
  </mergeCells>
  <phoneticPr fontId="2"/>
  <pageMargins left="0.65" right="0.4" top="0.63" bottom="0.44" header="0.3" footer="0.28000000000000003"/>
  <pageSetup paperSize="9" fitToWidth="1" fitToHeight="1" orientation="portrait" usePrinterDefaults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9"/>
  <sheetViews>
    <sheetView topLeftCell="A25" workbookViewId="0">
      <selection activeCell="I17" sqref="I17"/>
    </sheetView>
  </sheetViews>
  <sheetFormatPr defaultRowHeight="13"/>
  <cols>
    <col min="1" max="7" width="12.625" customWidth="1"/>
  </cols>
  <sheetData>
    <row r="1" spans="1:5" ht="21">
      <c r="A1" s="1143"/>
      <c r="B1" s="1143"/>
      <c r="C1" s="1151" t="s">
        <v>5</v>
      </c>
    </row>
    <row r="14" spans="1:5" ht="4.5" customHeight="1"/>
    <row r="15" spans="1:5">
      <c r="C15" s="1152" t="s">
        <v>190</v>
      </c>
      <c r="D15" s="1152"/>
      <c r="E15" s="1152"/>
    </row>
    <row r="16" spans="1:5">
      <c r="C16" s="1152"/>
      <c r="D16" s="1152"/>
      <c r="E16" s="1152"/>
    </row>
    <row r="17" spans="1:7" ht="21.75" customHeight="1">
      <c r="A17" s="1144" t="s">
        <v>181</v>
      </c>
      <c r="B17" s="1144" t="s">
        <v>299</v>
      </c>
      <c r="C17" s="1144" t="s">
        <v>2</v>
      </c>
      <c r="D17" s="1144" t="s">
        <v>40</v>
      </c>
      <c r="E17" s="1144" t="s">
        <v>69</v>
      </c>
      <c r="F17" s="1155" t="s">
        <v>10</v>
      </c>
      <c r="G17" s="1150" t="s">
        <v>99</v>
      </c>
    </row>
    <row r="18" spans="1:7" ht="16.5">
      <c r="A18" s="1144"/>
      <c r="B18" s="1144"/>
      <c r="C18" s="1144"/>
      <c r="D18" s="1144"/>
      <c r="E18" s="1144"/>
      <c r="F18" s="1155">
        <v>1</v>
      </c>
      <c r="G18" s="1150">
        <v>2</v>
      </c>
    </row>
    <row r="19" spans="1:7" ht="75" customHeight="1">
      <c r="A19" s="1145"/>
      <c r="B19" s="1145"/>
      <c r="C19" s="1147"/>
      <c r="D19" s="1145"/>
      <c r="E19" s="1145"/>
      <c r="F19" s="1147"/>
      <c r="G19" s="1147"/>
    </row>
    <row r="20" spans="1:7" ht="21.75" customHeight="1">
      <c r="A20" s="1150">
        <v>3</v>
      </c>
      <c r="B20" s="1144">
        <v>4</v>
      </c>
      <c r="C20" s="1144">
        <v>5</v>
      </c>
      <c r="D20" s="1144">
        <v>6</v>
      </c>
      <c r="E20" s="1144">
        <v>7</v>
      </c>
      <c r="F20" s="1155">
        <f>F18+7</f>
        <v>8</v>
      </c>
      <c r="G20" s="1150">
        <f>G18+7</f>
        <v>9</v>
      </c>
    </row>
    <row r="21" spans="1:7" ht="75" customHeight="1">
      <c r="A21" s="1147" t="s">
        <v>312</v>
      </c>
      <c r="B21" s="1147"/>
      <c r="C21" s="1145"/>
      <c r="D21" s="1145"/>
      <c r="E21" s="1145"/>
      <c r="F21" s="1145"/>
      <c r="G21" s="1145"/>
    </row>
    <row r="22" spans="1:7" ht="21.75" customHeight="1">
      <c r="A22" s="1144">
        <f t="shared" ref="A22:G22" si="0">A20+7</f>
        <v>10</v>
      </c>
      <c r="B22" s="1144">
        <f t="shared" si="0"/>
        <v>11</v>
      </c>
      <c r="C22" s="1144">
        <f t="shared" si="0"/>
        <v>12</v>
      </c>
      <c r="D22" s="1144">
        <f t="shared" si="0"/>
        <v>13</v>
      </c>
      <c r="E22" s="1144">
        <f t="shared" si="0"/>
        <v>14</v>
      </c>
      <c r="F22" s="1155">
        <f t="shared" si="0"/>
        <v>15</v>
      </c>
      <c r="G22" s="1150">
        <f t="shared" si="0"/>
        <v>16</v>
      </c>
    </row>
    <row r="23" spans="1:7" ht="75" customHeight="1">
      <c r="A23" s="1147"/>
      <c r="B23" s="1145"/>
      <c r="C23" s="1145"/>
      <c r="D23" s="1145"/>
      <c r="E23" s="1145"/>
      <c r="F23" s="1145"/>
      <c r="G23" s="1145"/>
    </row>
    <row r="24" spans="1:7" ht="21.75" customHeight="1">
      <c r="A24" s="1144">
        <f t="shared" ref="A24:G24" si="1">A22+7</f>
        <v>17</v>
      </c>
      <c r="B24" s="1144">
        <f t="shared" si="1"/>
        <v>18</v>
      </c>
      <c r="C24" s="1144">
        <f t="shared" si="1"/>
        <v>19</v>
      </c>
      <c r="D24" s="1144">
        <f t="shared" si="1"/>
        <v>20</v>
      </c>
      <c r="E24" s="1144">
        <f t="shared" si="1"/>
        <v>21</v>
      </c>
      <c r="F24" s="1155">
        <f t="shared" si="1"/>
        <v>22</v>
      </c>
      <c r="G24" s="1150">
        <f t="shared" si="1"/>
        <v>23</v>
      </c>
    </row>
    <row r="25" spans="1:7" ht="75" customHeight="1">
      <c r="A25" s="1147"/>
      <c r="B25" s="1145"/>
      <c r="C25" s="1145"/>
      <c r="D25" s="1147"/>
      <c r="E25" s="1147"/>
      <c r="F25" s="1147"/>
      <c r="G25" s="1147" t="s">
        <v>309</v>
      </c>
    </row>
    <row r="26" spans="1:7" ht="21.75" customHeight="1">
      <c r="A26" s="1150">
        <f t="shared" ref="A26:G26" si="2">A24+7</f>
        <v>24</v>
      </c>
      <c r="B26" s="1144">
        <f t="shared" si="2"/>
        <v>25</v>
      </c>
      <c r="C26" s="1144">
        <f t="shared" si="2"/>
        <v>26</v>
      </c>
      <c r="D26" s="1144">
        <f t="shared" si="2"/>
        <v>27</v>
      </c>
      <c r="E26" s="1144">
        <f t="shared" si="2"/>
        <v>28</v>
      </c>
      <c r="F26" s="1156">
        <f t="shared" si="2"/>
        <v>29</v>
      </c>
      <c r="G26" s="1150">
        <f t="shared" si="2"/>
        <v>30</v>
      </c>
    </row>
    <row r="27" spans="1:7" ht="75.75" customHeight="1">
      <c r="A27" s="1147" t="s">
        <v>304</v>
      </c>
      <c r="B27" s="1147"/>
      <c r="C27" s="1145"/>
      <c r="D27" s="1145"/>
      <c r="E27" s="1145"/>
      <c r="F27" s="1145"/>
      <c r="G27" s="1145"/>
    </row>
    <row r="28" spans="1:7" ht="16.5">
      <c r="A28" s="1148"/>
      <c r="B28" s="1148"/>
      <c r="C28" s="1153"/>
    </row>
    <row r="29" spans="1:7" ht="77.25" customHeight="1">
      <c r="A29" s="1149"/>
      <c r="B29" s="1149"/>
      <c r="C29" s="1154"/>
      <c r="D29" s="1154"/>
      <c r="E29" s="1154"/>
      <c r="F29" s="1154"/>
    </row>
  </sheetData>
  <mergeCells count="2">
    <mergeCell ref="A1:B1"/>
    <mergeCell ref="C15:E16"/>
  </mergeCells>
  <phoneticPr fontId="2"/>
  <pageMargins left="0.65" right="0.4" top="0.63" bottom="0.44" header="0.3" footer="0.2800000000000000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33"/>
  <sheetViews>
    <sheetView zoomScale="85" zoomScaleNormal="85" workbookViewId="0">
      <selection activeCell="G8" sqref="G8"/>
    </sheetView>
  </sheetViews>
  <sheetFormatPr defaultColWidth="9.625" defaultRowHeight="13"/>
  <cols>
    <col min="1" max="1" width="4.125" style="1" customWidth="1"/>
    <col min="2" max="2" width="16.875" style="1" customWidth="1"/>
    <col min="3" max="3" width="13.5" style="1" customWidth="1"/>
    <col min="4" max="4" width="14.36328125" style="1" customWidth="1"/>
    <col min="5" max="5" width="29.7265625" style="1" customWidth="1"/>
    <col min="6" max="6" width="15.25" style="1" customWidth="1"/>
    <col min="7" max="256" width="9.625" style="1" bestFit="1" customWidth="0"/>
    <col min="257" max="16384" width="9.625" style="2"/>
  </cols>
  <sheetData>
    <row r="1" spans="1:11">
      <c r="A1" s="1"/>
      <c r="F1" s="130"/>
      <c r="G1" s="130"/>
    </row>
    <row r="2" spans="1:11" ht="51" customHeight="1">
      <c r="B2" s="162" t="s">
        <v>168</v>
      </c>
      <c r="C2" s="162"/>
      <c r="D2" s="162"/>
      <c r="E2" s="162"/>
      <c r="F2" s="162"/>
      <c r="G2" s="162"/>
    </row>
    <row r="3" spans="1:11" ht="19">
      <c r="B3" s="162"/>
      <c r="C3" s="162"/>
      <c r="D3" s="162"/>
      <c r="E3" s="162"/>
      <c r="F3" s="162"/>
      <c r="G3" s="162"/>
    </row>
    <row r="4" spans="1:11" ht="31.5" customHeight="1">
      <c r="B4" s="163" t="s">
        <v>336</v>
      </c>
      <c r="C4" s="163" t="s">
        <v>60</v>
      </c>
      <c r="D4" s="163"/>
      <c r="E4" s="200"/>
      <c r="F4" s="200"/>
      <c r="G4" s="200"/>
    </row>
    <row r="5" spans="1:11" ht="38" customHeight="1">
      <c r="B5" s="163" t="s">
        <v>98</v>
      </c>
      <c r="C5" s="163" t="s">
        <v>60</v>
      </c>
      <c r="D5" s="163"/>
      <c r="E5" s="163" t="s">
        <v>60</v>
      </c>
      <c r="F5" s="204" t="s">
        <v>63</v>
      </c>
      <c r="G5" s="204"/>
    </row>
    <row r="6" spans="1:11" ht="11" customHeight="1">
      <c r="B6" s="5"/>
      <c r="C6" s="36"/>
      <c r="D6" s="36"/>
      <c r="E6" s="36"/>
      <c r="F6" s="36"/>
      <c r="G6" s="36"/>
      <c r="H6" s="217"/>
      <c r="I6" s="217"/>
    </row>
    <row r="7" spans="1:11" ht="16.5" customHeight="1">
      <c r="B7" s="164" t="s">
        <v>0</v>
      </c>
      <c r="C7" s="178">
        <f>担当者会実施後提出!D5</f>
        <v>0</v>
      </c>
      <c r="D7" s="178"/>
      <c r="E7" s="191"/>
      <c r="F7" s="191"/>
      <c r="G7" s="191"/>
    </row>
    <row r="8" spans="1:11" ht="41.5" customHeight="1">
      <c r="B8" s="164" t="s">
        <v>337</v>
      </c>
      <c r="C8" s="178">
        <f>担当者会実施後提出!D6</f>
        <v>0</v>
      </c>
      <c r="D8" s="178"/>
      <c r="E8" s="191"/>
      <c r="F8" s="191"/>
      <c r="G8" s="191"/>
    </row>
    <row r="9" spans="1:11" ht="16.149999999999999" customHeight="1">
      <c r="B9" s="165" t="s">
        <v>338</v>
      </c>
      <c r="C9" s="179" t="s">
        <v>197</v>
      </c>
      <c r="D9" s="179"/>
      <c r="E9" s="164" t="s">
        <v>87</v>
      </c>
      <c r="F9" s="205" t="s">
        <v>34</v>
      </c>
      <c r="G9" s="205"/>
    </row>
    <row r="10" spans="1:11" ht="38.5" customHeight="1">
      <c r="B10" s="165"/>
      <c r="C10" s="178">
        <f>担当者会実施後提出!K26</f>
        <v>0</v>
      </c>
      <c r="D10" s="178"/>
      <c r="E10" s="201">
        <f>担当者会実施後提出!T26</f>
        <v>0</v>
      </c>
      <c r="F10" s="205"/>
      <c r="G10" s="205"/>
    </row>
    <row r="11" spans="1:11" ht="25" customHeight="1">
      <c r="B11" s="164"/>
      <c r="C11" s="178" t="str">
        <f>担当者会実施後提出!O26</f>
        <v>管理栄養士</v>
      </c>
      <c r="D11" s="178"/>
      <c r="E11" s="201"/>
      <c r="F11" s="205"/>
      <c r="G11" s="205"/>
    </row>
    <row r="12" spans="1:11" ht="19.899999999999999" customHeight="1">
      <c r="A12" s="161"/>
      <c r="B12" s="166" t="s">
        <v>63</v>
      </c>
      <c r="C12" s="180"/>
      <c r="D12" s="180"/>
      <c r="E12" s="180"/>
      <c r="F12" s="180"/>
      <c r="G12" s="180"/>
      <c r="H12" s="161"/>
      <c r="I12" s="161"/>
    </row>
    <row r="13" spans="1:11" ht="17" customHeight="1">
      <c r="B13" s="167" t="s">
        <v>139</v>
      </c>
      <c r="C13" s="181" t="s">
        <v>341</v>
      </c>
      <c r="D13" s="194"/>
      <c r="E13" s="194"/>
      <c r="F13" s="194"/>
      <c r="G13" s="207"/>
      <c r="I13" s="1" t="s">
        <v>63</v>
      </c>
      <c r="J13" s="1" t="s">
        <v>63</v>
      </c>
    </row>
    <row r="14" spans="1:11" ht="127" customHeight="1">
      <c r="B14" s="168"/>
      <c r="C14" s="182">
        <f>担当者会実施後提出!D18</f>
        <v>0</v>
      </c>
      <c r="D14" s="195"/>
      <c r="E14" s="195"/>
      <c r="F14" s="195"/>
      <c r="G14" s="208"/>
    </row>
    <row r="15" spans="1:11" ht="14">
      <c r="B15" s="168"/>
      <c r="C15" s="183" t="s">
        <v>343</v>
      </c>
      <c r="D15" s="196"/>
      <c r="E15" s="196"/>
      <c r="F15" s="196"/>
      <c r="G15" s="209"/>
      <c r="I15" s="1" t="s">
        <v>347</v>
      </c>
      <c r="J15" s="1" t="s">
        <v>63</v>
      </c>
      <c r="K15" s="1" t="s">
        <v>63</v>
      </c>
    </row>
    <row r="16" spans="1:11" ht="37.15" customHeight="1">
      <c r="B16" s="168"/>
      <c r="C16" s="184" t="s">
        <v>344</v>
      </c>
      <c r="D16" s="197"/>
      <c r="E16" s="197"/>
      <c r="F16" s="197"/>
      <c r="G16" s="210"/>
    </row>
    <row r="17" spans="2:7" ht="14">
      <c r="B17" s="168"/>
      <c r="C17" s="183" t="s">
        <v>345</v>
      </c>
      <c r="D17" s="196"/>
      <c r="E17" s="196"/>
      <c r="F17" s="196"/>
      <c r="G17" s="209"/>
    </row>
    <row r="18" spans="2:7" ht="56.45" customHeight="1">
      <c r="B18" s="168"/>
      <c r="C18" s="185">
        <f>担当者会実施後提出!D20</f>
        <v>0</v>
      </c>
      <c r="D18" s="198"/>
      <c r="E18" s="198"/>
      <c r="F18" s="198"/>
      <c r="G18" s="211"/>
    </row>
    <row r="19" spans="2:7" ht="56.45" customHeight="1">
      <c r="B19" s="168"/>
      <c r="C19" s="185">
        <f>担当者会実施後提出!D21</f>
        <v>0</v>
      </c>
      <c r="D19" s="198"/>
      <c r="E19" s="198"/>
      <c r="F19" s="198"/>
      <c r="G19" s="211"/>
    </row>
    <row r="20" spans="2:7" ht="56.45" customHeight="1">
      <c r="B20" s="169"/>
      <c r="C20" s="186">
        <f>担当者会実施後提出!D22</f>
        <v>0</v>
      </c>
      <c r="D20" s="199"/>
      <c r="E20" s="199"/>
      <c r="F20" s="199"/>
      <c r="G20" s="212"/>
    </row>
    <row r="22" spans="2:7" s="101" customFormat="1" ht="16.5">
      <c r="B22" s="170" t="s">
        <v>339</v>
      </c>
      <c r="C22" s="187"/>
      <c r="D22" s="187"/>
      <c r="E22" s="187"/>
      <c r="F22" s="187"/>
      <c r="G22" s="213"/>
    </row>
    <row r="23" spans="2:7" s="101" customFormat="1" ht="14">
      <c r="B23" s="171">
        <f>担当者会実施後提出!K24</f>
        <v>0</v>
      </c>
      <c r="C23" s="188"/>
      <c r="D23" s="188"/>
      <c r="E23" s="188"/>
      <c r="F23" s="188"/>
      <c r="G23" s="214"/>
    </row>
    <row r="24" spans="2:7" s="101" customFormat="1" ht="14">
      <c r="B24" s="172"/>
      <c r="C24" s="189"/>
      <c r="D24" s="189"/>
      <c r="E24" s="189"/>
      <c r="F24" s="189"/>
      <c r="G24" s="215"/>
    </row>
    <row r="25" spans="2:7" s="101" customFormat="1" ht="14">
      <c r="B25" s="173"/>
      <c r="C25" s="190"/>
      <c r="D25" s="190"/>
      <c r="E25" s="190"/>
      <c r="F25" s="190"/>
      <c r="G25" s="216"/>
    </row>
    <row r="27" spans="2:7" ht="16.5">
      <c r="B27" s="174" t="s">
        <v>340</v>
      </c>
      <c r="C27" s="191"/>
      <c r="D27" s="191"/>
      <c r="E27" s="191"/>
      <c r="F27" s="191"/>
      <c r="G27" s="191"/>
    </row>
    <row r="28" spans="2:7" ht="11" customHeight="1">
      <c r="B28" s="174"/>
      <c r="C28" s="191"/>
      <c r="D28" s="191"/>
      <c r="E28" s="191"/>
      <c r="F28" s="191"/>
      <c r="G28" s="191"/>
    </row>
    <row r="29" spans="2:7" ht="16.5">
      <c r="B29" s="175" t="s">
        <v>213</v>
      </c>
      <c r="C29" s="175"/>
      <c r="D29" s="175"/>
      <c r="E29" s="175"/>
      <c r="F29" s="175"/>
      <c r="G29" s="175"/>
    </row>
    <row r="30" spans="2:7" ht="14">
      <c r="B30" s="176"/>
      <c r="C30" s="101"/>
      <c r="D30" s="101"/>
      <c r="E30" s="101"/>
      <c r="F30" s="101"/>
      <c r="G30" s="101"/>
    </row>
    <row r="31" spans="2:7" ht="23.5" customHeight="1">
      <c r="B31" s="177"/>
      <c r="C31" s="192" t="s">
        <v>346</v>
      </c>
      <c r="D31" s="192"/>
      <c r="E31" s="202">
        <v>0</v>
      </c>
      <c r="F31" s="177"/>
      <c r="G31" s="177"/>
    </row>
    <row r="32" spans="2:7" ht="16.5">
      <c r="B32" s="177"/>
      <c r="C32" s="193"/>
      <c r="D32" s="193"/>
      <c r="E32" s="203"/>
      <c r="F32" s="177"/>
      <c r="G32" s="177"/>
    </row>
    <row r="33" spans="2:7" ht="27.5" customHeight="1">
      <c r="B33" s="177"/>
      <c r="C33" s="192" t="s">
        <v>199</v>
      </c>
      <c r="D33" s="192"/>
      <c r="E33" s="192"/>
      <c r="F33" s="206"/>
      <c r="G33" s="177"/>
    </row>
  </sheetData>
  <mergeCells count="26">
    <mergeCell ref="F1:G1"/>
    <mergeCell ref="B2:G2"/>
    <mergeCell ref="C4:D4"/>
    <mergeCell ref="C5:D5"/>
    <mergeCell ref="F5:G5"/>
    <mergeCell ref="C7:D7"/>
    <mergeCell ref="C8:D8"/>
    <mergeCell ref="C9:D9"/>
    <mergeCell ref="F9:G9"/>
    <mergeCell ref="C10:D10"/>
    <mergeCell ref="C11:D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B29:G29"/>
    <mergeCell ref="B9:B11"/>
    <mergeCell ref="E10:E11"/>
    <mergeCell ref="F10:G11"/>
    <mergeCell ref="B23:G25"/>
    <mergeCell ref="B13:B20"/>
  </mergeCells>
  <phoneticPr fontId="2"/>
  <printOptions horizontalCentered="1" verticalCentered="1"/>
  <pageMargins left="0.7" right="0.7" top="0.75" bottom="0.75" header="0.3" footer="0.3"/>
  <pageSetup paperSize="9" scale="83" fitToWidth="1" fitToHeight="1" orientation="portrait" usePrinterDefaults="1" blackAndWhite="1" horizontalDpi="300" verticalDpi="300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4273" r:id="rId4" name="チェック 1">
              <controlPr defaultSize="0" autoFill="0" autoLine="0" autoPict="0">
                <anchor moveWithCells="1" sizeWithCells="1">
                  <from xmlns:xdr="http://schemas.openxmlformats.org/drawingml/2006/spreadsheetDrawing">
                    <xdr:col>3</xdr:col>
                    <xdr:colOff>678180</xdr:colOff>
                    <xdr:row>15</xdr:row>
                    <xdr:rowOff>57150</xdr:rowOff>
                  </from>
                  <to xmlns:xdr="http://schemas.openxmlformats.org/drawingml/2006/spreadsheetDrawing">
                    <xdr:col>3</xdr:col>
                    <xdr:colOff>984250</xdr:colOff>
                    <xdr:row>15</xdr:row>
                    <xdr:rowOff>267970</xdr:rowOff>
                  </to>
                </anchor>
              </controlPr>
            </control>
          </mc:Choice>
        </mc:AlternateContent>
        <mc:AlternateContent>
          <mc:Choice Requires="x14">
            <control shapeId="54274" r:id="rId5" name="チェック 2">
              <controlPr defaultSize="0" autoFill="0" autoLine="0" autoPict="0">
                <anchor moveWithCells="1" sizeWithCells="1">
                  <from xmlns:xdr="http://schemas.openxmlformats.org/drawingml/2006/spreadsheetDrawing">
                    <xdr:col>2</xdr:col>
                    <xdr:colOff>20955</xdr:colOff>
                    <xdr:row>15</xdr:row>
                    <xdr:rowOff>50165</xdr:rowOff>
                  </from>
                  <to xmlns:xdr="http://schemas.openxmlformats.org/drawingml/2006/spreadsheetDrawing">
                    <xdr:col>2</xdr:col>
                    <xdr:colOff>327025</xdr:colOff>
                    <xdr:row>15</xdr:row>
                    <xdr:rowOff>260985</xdr:rowOff>
                  </to>
                </anchor>
              </controlPr>
            </control>
          </mc:Choice>
        </mc:AlternateContent>
        <mc:AlternateContent>
          <mc:Choice Requires="x14">
            <control shapeId="54275" r:id="rId6" name="チェック 3">
              <controlPr defaultSize="0" autoFill="0" autoLine="0" autoPict="0">
                <anchor moveWithCells="1" sizeWithCells="1">
                  <from xmlns:xdr="http://schemas.openxmlformats.org/drawingml/2006/spreadsheetDrawing">
                    <xdr:col>4</xdr:col>
                    <xdr:colOff>1132205</xdr:colOff>
                    <xdr:row>15</xdr:row>
                    <xdr:rowOff>36830</xdr:rowOff>
                  </from>
                  <to xmlns:xdr="http://schemas.openxmlformats.org/drawingml/2006/spreadsheetDrawing">
                    <xdr:col>4</xdr:col>
                    <xdr:colOff>1570355</xdr:colOff>
                    <xdr:row>15</xdr:row>
                    <xdr:rowOff>290195</xdr:rowOff>
                  </to>
                </anchor>
              </controlPr>
            </control>
          </mc:Choice>
        </mc:AlternateContent>
        <mc:AlternateContent>
          <mc:Choice Requires="x14">
            <control shapeId="54276" r:id="rId7" name="チェック 4">
              <controlPr defaultSize="0" autoFill="0" autoLine="0" autoPict="0">
                <anchor moveWithCells="1" sizeWithCells="1">
                  <from xmlns:xdr="http://schemas.openxmlformats.org/drawingml/2006/spreadsheetDrawing">
                    <xdr:col>3</xdr:col>
                    <xdr:colOff>678180</xdr:colOff>
                    <xdr:row>15</xdr:row>
                    <xdr:rowOff>225425</xdr:rowOff>
                  </from>
                  <to xmlns:xdr="http://schemas.openxmlformats.org/drawingml/2006/spreadsheetDrawing">
                    <xdr:col>3</xdr:col>
                    <xdr:colOff>984250</xdr:colOff>
                    <xdr:row>15</xdr:row>
                    <xdr:rowOff>447675</xdr:rowOff>
                  </to>
                </anchor>
              </controlPr>
            </control>
          </mc:Choice>
        </mc:AlternateContent>
        <mc:AlternateContent>
          <mc:Choice Requires="x14">
            <control shapeId="54277" r:id="rId8" name="チェック 5">
              <controlPr defaultSize="0" autoFill="0" autoLine="0" autoPict="0">
                <anchor moveWithCells="1" sizeWithCells="1">
                  <from xmlns:xdr="http://schemas.openxmlformats.org/drawingml/2006/spreadsheetDrawing">
                    <xdr:col>2</xdr:col>
                    <xdr:colOff>20320</xdr:colOff>
                    <xdr:row>15</xdr:row>
                    <xdr:rowOff>218440</xdr:rowOff>
                  </from>
                  <to xmlns:xdr="http://schemas.openxmlformats.org/drawingml/2006/spreadsheetDrawing">
                    <xdr:col>2</xdr:col>
                    <xdr:colOff>326390</xdr:colOff>
                    <xdr:row>15</xdr:row>
                    <xdr:rowOff>440055</xdr:rowOff>
                  </to>
                </anchor>
              </controlPr>
            </control>
          </mc:Choice>
        </mc:AlternateContent>
        <mc:AlternateContent>
          <mc:Choice Requires="x14">
            <control shapeId="54278" r:id="rId9" name="チェック 6">
              <controlPr defaultSize="0" autoFill="0" autoLine="0" autoPict="0">
                <anchor moveWithCells="1" sizeWithCells="1">
                  <from xmlns:xdr="http://schemas.openxmlformats.org/drawingml/2006/spreadsheetDrawing">
                    <xdr:col>4</xdr:col>
                    <xdr:colOff>1130300</xdr:colOff>
                    <xdr:row>15</xdr:row>
                    <xdr:rowOff>201930</xdr:rowOff>
                  </from>
                  <to xmlns:xdr="http://schemas.openxmlformats.org/drawingml/2006/spreadsheetDrawing">
                    <xdr:col>4</xdr:col>
                    <xdr:colOff>1568450</xdr:colOff>
                    <xdr:row>15</xdr:row>
                    <xdr:rowOff>469900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X64"/>
  <sheetViews>
    <sheetView zoomScaleSheetLayoutView="100" workbookViewId="0">
      <selection activeCell="X17" sqref="X17"/>
    </sheetView>
  </sheetViews>
  <sheetFormatPr defaultColWidth="8.875" defaultRowHeight="12"/>
  <cols>
    <col min="1" max="1" width="4.25" style="218" customWidth="1"/>
    <col min="2" max="2" width="7" style="218" customWidth="1"/>
    <col min="3" max="3" width="7.75" style="218" customWidth="1"/>
    <col min="4" max="4" width="4.125" style="218" customWidth="1"/>
    <col min="5" max="5" width="5.5" style="218" customWidth="1"/>
    <col min="6" max="6" width="4.25" style="218" customWidth="1"/>
    <col min="7" max="7" width="4.625" style="218" customWidth="1"/>
    <col min="8" max="9" width="4" style="218" customWidth="1"/>
    <col min="10" max="11" width="3.125" style="218" customWidth="1"/>
    <col min="12" max="12" width="4.125" style="218" customWidth="1"/>
    <col min="13" max="13" width="3.625" style="218" customWidth="1"/>
    <col min="14" max="14" width="5.125" style="218" customWidth="1"/>
    <col min="15" max="15" width="5.875" style="218" customWidth="1"/>
    <col min="16" max="16" width="4.25" style="218" customWidth="1"/>
    <col min="17" max="17" width="3.375" style="218" customWidth="1"/>
    <col min="18" max="18" width="2.625" style="218" customWidth="1"/>
    <col min="19" max="19" width="4.625" style="218" customWidth="1"/>
    <col min="20" max="20" width="4.875" style="218" customWidth="1"/>
    <col min="21" max="21" width="5" style="218" customWidth="1"/>
    <col min="22" max="22" width="7.25" style="218" hidden="1" customWidth="1"/>
    <col min="23" max="23" width="16.875" style="218" hidden="1" customWidth="1"/>
    <col min="24" max="24" width="48.25" style="218" customWidth="1"/>
    <col min="25" max="16384" width="8.875" style="218"/>
  </cols>
  <sheetData>
    <row r="2" spans="1:23" s="218" customFormat="1" ht="22.5" customHeight="1">
      <c r="A2" s="219" t="s">
        <v>166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459" t="s">
        <v>200</v>
      </c>
      <c r="Q2" s="468"/>
      <c r="R2" s="468"/>
      <c r="S2" s="468"/>
      <c r="T2" s="486"/>
      <c r="U2" s="491"/>
      <c r="V2" s="218" t="s">
        <v>12</v>
      </c>
      <c r="W2" s="218" t="s">
        <v>95</v>
      </c>
    </row>
    <row r="3" spans="1:23" ht="12" customHeight="1">
      <c r="A3" s="220" t="s">
        <v>9</v>
      </c>
      <c r="B3" s="247"/>
      <c r="C3" s="281">
        <f>担当者会実施後提出!D5</f>
        <v>0</v>
      </c>
      <c r="D3" s="312"/>
      <c r="E3" s="312"/>
      <c r="F3" s="312"/>
      <c r="G3" s="312"/>
      <c r="H3" s="312"/>
      <c r="I3" s="312"/>
      <c r="J3" s="390"/>
      <c r="K3" s="403" t="s">
        <v>12</v>
      </c>
      <c r="L3" s="416"/>
      <c r="M3" s="428">
        <f>担当者会実施後提出!S6</f>
        <v>0</v>
      </c>
      <c r="N3" s="436"/>
      <c r="O3" s="447" t="s">
        <v>6</v>
      </c>
      <c r="P3" s="257"/>
      <c r="Q3" s="428" t="str">
        <f>担当者会実施後提出!W6</f>
        <v>　</v>
      </c>
      <c r="R3" s="476"/>
      <c r="S3" s="476"/>
      <c r="T3" s="476"/>
      <c r="U3" s="492"/>
      <c r="V3" s="218" t="s">
        <v>20</v>
      </c>
      <c r="W3" s="218" t="s">
        <v>51</v>
      </c>
    </row>
    <row r="4" spans="1:23" ht="14.25" customHeight="1">
      <c r="A4" s="221" t="s">
        <v>93</v>
      </c>
      <c r="B4" s="248"/>
      <c r="C4" s="282">
        <f>担当者会実施後提出!D6</f>
        <v>0</v>
      </c>
      <c r="D4" s="313"/>
      <c r="E4" s="313"/>
      <c r="F4" s="313"/>
      <c r="G4" s="313"/>
      <c r="H4" s="313"/>
      <c r="I4" s="313"/>
      <c r="J4" s="391"/>
      <c r="K4" s="404"/>
      <c r="L4" s="417"/>
      <c r="M4" s="429"/>
      <c r="N4" s="437"/>
      <c r="O4" s="448"/>
      <c r="P4" s="258"/>
      <c r="Q4" s="429"/>
      <c r="R4" s="477"/>
      <c r="S4" s="477"/>
      <c r="T4" s="477"/>
      <c r="U4" s="493"/>
      <c r="V4" s="218" t="s">
        <v>46</v>
      </c>
      <c r="W4" s="218" t="s">
        <v>217</v>
      </c>
    </row>
    <row r="5" spans="1:23" ht="12.75" customHeight="1">
      <c r="A5" s="222"/>
      <c r="B5" s="249"/>
      <c r="C5" s="283"/>
      <c r="D5" s="314"/>
      <c r="E5" s="342"/>
      <c r="F5" s="314"/>
      <c r="G5" s="314"/>
      <c r="H5" s="314"/>
      <c r="I5" s="314"/>
      <c r="J5" s="392"/>
      <c r="K5" s="405"/>
      <c r="L5" s="418"/>
      <c r="M5" s="430"/>
      <c r="N5" s="438"/>
      <c r="O5" s="449"/>
      <c r="P5" s="253"/>
      <c r="Q5" s="469" t="s">
        <v>45</v>
      </c>
      <c r="R5" s="478">
        <f>担当者会実施後提出!Y6</f>
        <v>0</v>
      </c>
      <c r="S5" s="478"/>
      <c r="T5" s="487" t="s">
        <v>36</v>
      </c>
      <c r="U5" s="494"/>
      <c r="W5" s="218" t="s">
        <v>146</v>
      </c>
    </row>
    <row r="6" spans="1:23" ht="27" customHeight="1">
      <c r="A6" s="223" t="s">
        <v>59</v>
      </c>
      <c r="B6" s="250"/>
      <c r="C6" s="284" t="str">
        <f>担当者会実施後提出!D7</f>
        <v>　</v>
      </c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439"/>
      <c r="O6" s="450" t="s">
        <v>34</v>
      </c>
      <c r="P6" s="255"/>
      <c r="Q6" s="470">
        <f>担当者会実施後提出!W8</f>
        <v>0</v>
      </c>
      <c r="R6" s="479"/>
      <c r="S6" s="479"/>
      <c r="T6" s="479"/>
      <c r="U6" s="495"/>
    </row>
    <row r="7" spans="1:23" s="218" customFormat="1" ht="23.25" customHeight="1">
      <c r="A7" s="224" t="s">
        <v>115</v>
      </c>
      <c r="B7" s="251"/>
      <c r="C7" s="285" t="s">
        <v>137</v>
      </c>
      <c r="D7" s="316"/>
      <c r="E7" s="316"/>
      <c r="F7" s="316"/>
      <c r="G7" s="316"/>
      <c r="H7" s="316"/>
      <c r="I7" s="316"/>
      <c r="J7" s="393"/>
      <c r="K7" s="406" t="s">
        <v>110</v>
      </c>
      <c r="L7" s="419"/>
      <c r="M7" s="419"/>
      <c r="N7" s="440"/>
      <c r="O7" s="406"/>
      <c r="P7" s="419"/>
      <c r="Q7" s="419"/>
      <c r="R7" s="419"/>
      <c r="S7" s="419"/>
      <c r="T7" s="419"/>
      <c r="U7" s="496"/>
    </row>
    <row r="8" spans="1:23" s="218" customFormat="1" ht="21.75" customHeight="1">
      <c r="A8" s="224" t="s">
        <v>58</v>
      </c>
      <c r="B8" s="251"/>
      <c r="C8" s="286"/>
      <c r="D8" s="317"/>
      <c r="E8" s="317"/>
      <c r="F8" s="317"/>
      <c r="G8" s="317"/>
      <c r="H8" s="317"/>
      <c r="I8" s="317"/>
      <c r="J8" s="251"/>
      <c r="K8" s="405" t="s">
        <v>29</v>
      </c>
      <c r="L8" s="420"/>
      <c r="M8" s="420"/>
      <c r="N8" s="418"/>
      <c r="O8" s="451" t="s">
        <v>32</v>
      </c>
      <c r="P8" s="460"/>
      <c r="Q8" s="460"/>
      <c r="R8" s="480">
        <f>担当者会実施後提出!T26</f>
        <v>0</v>
      </c>
      <c r="S8" s="480"/>
      <c r="T8" s="480"/>
      <c r="U8" s="497"/>
    </row>
    <row r="9" spans="1:23" ht="21.75" customHeight="1">
      <c r="A9" s="225" t="s">
        <v>44</v>
      </c>
      <c r="B9" s="252"/>
      <c r="C9" s="287" t="s">
        <v>96</v>
      </c>
      <c r="D9" s="287"/>
      <c r="E9" s="343"/>
      <c r="F9" s="287" t="s">
        <v>67</v>
      </c>
      <c r="G9" s="287"/>
      <c r="H9" s="287" t="s">
        <v>25</v>
      </c>
      <c r="I9" s="287"/>
      <c r="J9" s="287"/>
      <c r="K9" s="287" t="s">
        <v>15</v>
      </c>
      <c r="L9" s="287"/>
      <c r="M9" s="331" t="s">
        <v>53</v>
      </c>
      <c r="N9" s="331"/>
      <c r="O9" s="452"/>
      <c r="P9" s="287"/>
      <c r="Q9" s="287" t="s">
        <v>92</v>
      </c>
      <c r="R9" s="481"/>
      <c r="S9" s="483"/>
      <c r="T9" s="483"/>
      <c r="U9" s="498" t="s">
        <v>211</v>
      </c>
    </row>
    <row r="10" spans="1:23" ht="21" customHeight="1">
      <c r="A10" s="226" t="s">
        <v>37</v>
      </c>
      <c r="B10" s="253"/>
      <c r="C10" s="288"/>
      <c r="D10" s="318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457"/>
      <c r="T10" s="457"/>
      <c r="U10" s="499"/>
    </row>
    <row r="11" spans="1:23" ht="21" customHeight="1">
      <c r="A11" s="227" t="s">
        <v>90</v>
      </c>
      <c r="B11" s="254"/>
      <c r="C11" s="289"/>
      <c r="D11" s="319" t="s">
        <v>150</v>
      </c>
      <c r="E11" s="345"/>
      <c r="F11" s="345"/>
      <c r="G11" s="345"/>
      <c r="H11" s="345"/>
      <c r="I11" s="345"/>
      <c r="J11" s="345"/>
      <c r="K11" s="345"/>
      <c r="L11" s="345"/>
      <c r="M11" s="345"/>
      <c r="N11" s="441"/>
      <c r="O11" s="453" t="s">
        <v>266</v>
      </c>
      <c r="P11" s="461"/>
      <c r="Q11" s="471"/>
      <c r="R11" s="482"/>
      <c r="S11" s="399" t="s">
        <v>50</v>
      </c>
      <c r="T11" s="488"/>
      <c r="U11" s="500"/>
    </row>
    <row r="12" spans="1:23" ht="24.75" customHeight="1">
      <c r="A12" s="228" t="s">
        <v>35</v>
      </c>
      <c r="B12" s="255"/>
      <c r="C12" s="29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501"/>
    </row>
    <row r="13" spans="1:23" ht="29" customHeight="1">
      <c r="A13" s="229" t="s">
        <v>268</v>
      </c>
      <c r="B13" s="256"/>
      <c r="C13" s="291"/>
      <c r="D13" s="321"/>
      <c r="E13" s="321"/>
      <c r="F13" s="321"/>
      <c r="G13" s="321"/>
      <c r="H13" s="321"/>
      <c r="I13" s="321"/>
      <c r="J13" s="321"/>
      <c r="K13" s="321"/>
      <c r="L13" s="421" t="s">
        <v>386</v>
      </c>
      <c r="M13" s="321"/>
      <c r="N13" s="442"/>
      <c r="O13" s="454">
        <f>担当者会実施後提出!K24</f>
        <v>0</v>
      </c>
      <c r="P13" s="462"/>
      <c r="Q13" s="462"/>
      <c r="R13" s="462"/>
      <c r="S13" s="462"/>
      <c r="T13" s="462"/>
      <c r="U13" s="502"/>
    </row>
    <row r="14" spans="1:23" ht="24" customHeight="1">
      <c r="A14" s="230" t="s">
        <v>120</v>
      </c>
      <c r="B14" s="257"/>
      <c r="C14" s="264" t="s">
        <v>101</v>
      </c>
      <c r="D14" s="322"/>
      <c r="E14" s="322"/>
      <c r="F14" s="322" t="s">
        <v>236</v>
      </c>
      <c r="G14" s="371" t="s">
        <v>1</v>
      </c>
      <c r="H14" s="379"/>
      <c r="I14" s="384"/>
      <c r="J14" s="394"/>
      <c r="K14" s="394"/>
      <c r="L14" s="422" t="s">
        <v>89</v>
      </c>
      <c r="M14" s="371" t="s">
        <v>91</v>
      </c>
      <c r="N14" s="379"/>
      <c r="O14" s="384" t="str">
        <f>IF(D14="","",I14/D14/D14)</f>
        <v/>
      </c>
      <c r="P14" s="394"/>
      <c r="Q14" s="322"/>
      <c r="R14" s="379"/>
      <c r="S14" s="371" t="s">
        <v>129</v>
      </c>
      <c r="T14" s="322"/>
      <c r="U14" s="503"/>
    </row>
    <row r="15" spans="1:23" ht="21" customHeight="1">
      <c r="A15" s="231"/>
      <c r="B15" s="258"/>
      <c r="C15" s="292" t="s">
        <v>81</v>
      </c>
      <c r="D15" s="323" t="s">
        <v>41</v>
      </c>
      <c r="E15" s="346" t="s">
        <v>305</v>
      </c>
      <c r="F15" s="363"/>
      <c r="G15" s="363"/>
      <c r="H15" s="346" t="s">
        <v>55</v>
      </c>
      <c r="I15" s="385"/>
      <c r="J15" s="363"/>
      <c r="K15" s="407"/>
      <c r="L15" s="423" t="s">
        <v>104</v>
      </c>
      <c r="M15" s="431"/>
      <c r="N15" s="443"/>
      <c r="O15" s="455" t="s">
        <v>41</v>
      </c>
      <c r="P15" s="385"/>
      <c r="Q15" s="363"/>
      <c r="R15" s="407"/>
      <c r="S15" s="484" t="s">
        <v>13</v>
      </c>
      <c r="T15" s="489"/>
      <c r="U15" s="504"/>
    </row>
    <row r="16" spans="1:23" ht="21" customHeight="1">
      <c r="A16" s="232"/>
      <c r="B16" s="259"/>
      <c r="C16" s="293"/>
      <c r="D16" s="324" t="s">
        <v>134</v>
      </c>
      <c r="E16" s="347" t="s">
        <v>305</v>
      </c>
      <c r="F16" s="364"/>
      <c r="G16" s="364"/>
      <c r="H16" s="347" t="s">
        <v>55</v>
      </c>
      <c r="I16" s="386"/>
      <c r="J16" s="364"/>
      <c r="K16" s="408"/>
      <c r="L16" s="424"/>
      <c r="M16" s="432"/>
      <c r="N16" s="444"/>
      <c r="O16" s="456" t="s">
        <v>134</v>
      </c>
      <c r="P16" s="386"/>
      <c r="Q16" s="364"/>
      <c r="R16" s="408"/>
      <c r="S16" s="485" t="s">
        <v>220</v>
      </c>
      <c r="T16" s="490"/>
      <c r="U16" s="505"/>
    </row>
    <row r="17" spans="1:21" ht="24" customHeight="1">
      <c r="A17" s="233" t="s">
        <v>162</v>
      </c>
      <c r="B17" s="260" t="s">
        <v>229</v>
      </c>
      <c r="C17" s="294"/>
      <c r="D17" s="325"/>
      <c r="E17" s="348"/>
      <c r="F17" s="365" t="s">
        <v>151</v>
      </c>
      <c r="G17" s="372" t="s">
        <v>230</v>
      </c>
      <c r="H17" s="380"/>
      <c r="I17" s="365"/>
      <c r="J17" s="395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506"/>
    </row>
    <row r="18" spans="1:21" ht="24" customHeight="1">
      <c r="A18" s="234"/>
      <c r="B18" s="261" t="s">
        <v>133</v>
      </c>
      <c r="C18" s="295"/>
      <c r="D18" s="326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507"/>
    </row>
    <row r="19" spans="1:21" ht="24" customHeight="1">
      <c r="A19" s="234"/>
      <c r="B19" s="262" t="s">
        <v>231</v>
      </c>
      <c r="C19" s="296"/>
      <c r="D19" s="326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507"/>
    </row>
    <row r="20" spans="1:21" ht="24" customHeight="1">
      <c r="A20" s="234"/>
      <c r="B20" s="261" t="s">
        <v>214</v>
      </c>
      <c r="C20" s="295"/>
      <c r="D20" s="326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507"/>
    </row>
    <row r="21" spans="1:21" ht="24" customHeight="1">
      <c r="A21" s="234"/>
      <c r="B21" s="261" t="s">
        <v>159</v>
      </c>
      <c r="C21" s="297"/>
      <c r="D21" s="327"/>
      <c r="E21" s="350"/>
      <c r="F21" s="366" t="s">
        <v>163</v>
      </c>
      <c r="G21" s="373"/>
      <c r="H21" s="373"/>
      <c r="I21" s="387"/>
      <c r="J21" s="396"/>
      <c r="K21" s="410"/>
      <c r="L21" s="410"/>
      <c r="M21" s="410"/>
      <c r="N21" s="410"/>
      <c r="O21" s="410"/>
      <c r="P21" s="463"/>
      <c r="Q21" s="396"/>
      <c r="R21" s="410"/>
      <c r="S21" s="410"/>
      <c r="T21" s="410"/>
      <c r="U21" s="508"/>
    </row>
    <row r="22" spans="1:21" ht="24.75" customHeight="1">
      <c r="A22" s="234"/>
      <c r="B22" s="261" t="s">
        <v>253</v>
      </c>
      <c r="C22" s="295"/>
      <c r="D22" s="328"/>
      <c r="E22" s="351"/>
      <c r="F22" s="367"/>
      <c r="G22" s="367"/>
      <c r="H22" s="367"/>
      <c r="I22" s="367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509"/>
    </row>
    <row r="23" spans="1:21" ht="24" customHeight="1">
      <c r="A23" s="234"/>
      <c r="B23" s="261" t="s">
        <v>285</v>
      </c>
      <c r="C23" s="298"/>
      <c r="D23" s="261"/>
      <c r="E23" s="352"/>
      <c r="F23" s="352"/>
      <c r="G23" s="352"/>
      <c r="H23" s="352"/>
      <c r="I23" s="388"/>
      <c r="J23" s="397"/>
      <c r="K23" s="352"/>
      <c r="L23" s="352"/>
      <c r="M23" s="352"/>
      <c r="N23" s="352"/>
      <c r="O23" s="352"/>
      <c r="P23" s="388"/>
      <c r="Q23" s="397"/>
      <c r="R23" s="352"/>
      <c r="S23" s="352"/>
      <c r="T23" s="352"/>
      <c r="U23" s="510"/>
    </row>
    <row r="24" spans="1:21" ht="41.25" customHeight="1">
      <c r="A24" s="235"/>
      <c r="B24" s="263" t="s">
        <v>254</v>
      </c>
      <c r="C24" s="299"/>
      <c r="D24" s="299"/>
      <c r="E24" s="353"/>
      <c r="F24" s="263"/>
      <c r="G24" s="299"/>
      <c r="H24" s="299"/>
      <c r="I24" s="299"/>
      <c r="J24" s="299"/>
      <c r="K24" s="299"/>
      <c r="L24" s="299"/>
      <c r="M24" s="299"/>
      <c r="N24" s="299"/>
      <c r="O24" s="299"/>
      <c r="P24" s="464"/>
      <c r="Q24" s="464"/>
      <c r="R24" s="464"/>
      <c r="S24" s="464"/>
      <c r="T24" s="464"/>
      <c r="U24" s="511"/>
    </row>
    <row r="25" spans="1:21" ht="23.1" customHeight="1">
      <c r="A25" s="233" t="s">
        <v>131</v>
      </c>
      <c r="B25" s="264">
        <v>1</v>
      </c>
      <c r="C25" s="300" t="s">
        <v>119</v>
      </c>
      <c r="D25" s="329"/>
      <c r="E25" s="329"/>
      <c r="F25" s="329"/>
      <c r="G25" s="344"/>
      <c r="H25" s="344"/>
      <c r="I25" s="344"/>
      <c r="J25" s="398"/>
      <c r="K25" s="411"/>
      <c r="L25" s="425"/>
      <c r="M25" s="433"/>
      <c r="N25" s="318" t="s">
        <v>152</v>
      </c>
      <c r="O25" s="457"/>
      <c r="P25" s="457"/>
      <c r="Q25" s="457"/>
      <c r="R25" s="457"/>
      <c r="S25" s="457"/>
      <c r="T25" s="457"/>
      <c r="U25" s="499"/>
    </row>
    <row r="26" spans="1:21" ht="23.1" customHeight="1">
      <c r="A26" s="234"/>
      <c r="B26" s="265">
        <v>2</v>
      </c>
      <c r="C26" s="301" t="s">
        <v>158</v>
      </c>
      <c r="D26" s="319"/>
      <c r="E26" s="319"/>
      <c r="F26" s="319"/>
      <c r="G26" s="374"/>
      <c r="H26" s="374"/>
      <c r="I26" s="374"/>
      <c r="J26" s="399"/>
      <c r="K26" s="412"/>
      <c r="L26" s="426"/>
      <c r="M26" s="434"/>
      <c r="N26" s="290"/>
      <c r="O26" s="458"/>
      <c r="P26" s="458"/>
      <c r="Q26" s="458"/>
      <c r="R26" s="458"/>
      <c r="S26" s="458"/>
      <c r="T26" s="458"/>
      <c r="U26" s="512"/>
    </row>
    <row r="27" spans="1:21" ht="23.1" customHeight="1">
      <c r="A27" s="234"/>
      <c r="B27" s="265">
        <v>3</v>
      </c>
      <c r="C27" s="301" t="s">
        <v>164</v>
      </c>
      <c r="D27" s="319"/>
      <c r="E27" s="319"/>
      <c r="F27" s="319"/>
      <c r="G27" s="319"/>
      <c r="H27" s="319"/>
      <c r="I27" s="319"/>
      <c r="J27" s="400"/>
      <c r="K27" s="412"/>
      <c r="L27" s="426"/>
      <c r="M27" s="434"/>
      <c r="N27" s="290"/>
      <c r="O27" s="458"/>
      <c r="P27" s="458"/>
      <c r="Q27" s="458"/>
      <c r="R27" s="458"/>
      <c r="S27" s="458"/>
      <c r="T27" s="458"/>
      <c r="U27" s="512"/>
    </row>
    <row r="28" spans="1:21" ht="23.1" customHeight="1">
      <c r="A28" s="234"/>
      <c r="B28" s="265">
        <v>4</v>
      </c>
      <c r="C28" s="301" t="s">
        <v>165</v>
      </c>
      <c r="D28" s="319"/>
      <c r="E28" s="319"/>
      <c r="F28" s="319"/>
      <c r="G28" s="374"/>
      <c r="H28" s="374"/>
      <c r="I28" s="374"/>
      <c r="J28" s="399"/>
      <c r="K28" s="412"/>
      <c r="L28" s="426"/>
      <c r="M28" s="434"/>
      <c r="N28" s="290"/>
      <c r="O28" s="458"/>
      <c r="P28" s="458"/>
      <c r="Q28" s="458"/>
      <c r="R28" s="458"/>
      <c r="S28" s="458"/>
      <c r="T28" s="458"/>
      <c r="U28" s="512"/>
    </row>
    <row r="29" spans="1:21" ht="23.1" customHeight="1">
      <c r="A29" s="234"/>
      <c r="B29" s="265">
        <v>5</v>
      </c>
      <c r="C29" s="302" t="s">
        <v>167</v>
      </c>
      <c r="D29" s="330"/>
      <c r="E29" s="330"/>
      <c r="F29" s="330"/>
      <c r="G29" s="375"/>
      <c r="H29" s="375"/>
      <c r="I29" s="375"/>
      <c r="J29" s="401"/>
      <c r="K29" s="412"/>
      <c r="L29" s="426"/>
      <c r="M29" s="434"/>
      <c r="N29" s="290"/>
      <c r="O29" s="458"/>
      <c r="P29" s="458"/>
      <c r="Q29" s="458"/>
      <c r="R29" s="458"/>
      <c r="S29" s="458"/>
      <c r="T29" s="458"/>
      <c r="U29" s="512"/>
    </row>
    <row r="30" spans="1:21" ht="23.1" customHeight="1">
      <c r="A30" s="234"/>
      <c r="B30" s="265">
        <v>6</v>
      </c>
      <c r="C30" s="301" t="s">
        <v>169</v>
      </c>
      <c r="D30" s="319"/>
      <c r="E30" s="319"/>
      <c r="F30" s="319"/>
      <c r="G30" s="374"/>
      <c r="H30" s="374"/>
      <c r="I30" s="374"/>
      <c r="J30" s="399"/>
      <c r="K30" s="412"/>
      <c r="L30" s="426"/>
      <c r="M30" s="434"/>
      <c r="N30" s="290"/>
      <c r="O30" s="458"/>
      <c r="P30" s="458"/>
      <c r="Q30" s="458"/>
      <c r="R30" s="458"/>
      <c r="S30" s="458"/>
      <c r="T30" s="458"/>
      <c r="U30" s="512"/>
    </row>
    <row r="31" spans="1:21" ht="23.1" customHeight="1">
      <c r="A31" s="234"/>
      <c r="B31" s="265">
        <v>7</v>
      </c>
      <c r="C31" s="301" t="s">
        <v>173</v>
      </c>
      <c r="D31" s="319"/>
      <c r="E31" s="319"/>
      <c r="F31" s="319"/>
      <c r="G31" s="374"/>
      <c r="H31" s="374"/>
      <c r="I31" s="374"/>
      <c r="J31" s="399"/>
      <c r="K31" s="412"/>
      <c r="L31" s="426"/>
      <c r="M31" s="434"/>
      <c r="N31" s="290"/>
      <c r="O31" s="458"/>
      <c r="P31" s="458"/>
      <c r="Q31" s="458"/>
      <c r="R31" s="458"/>
      <c r="S31" s="458"/>
      <c r="T31" s="458"/>
      <c r="U31" s="512"/>
    </row>
    <row r="32" spans="1:21" ht="23.1" customHeight="1">
      <c r="A32" s="234"/>
      <c r="B32" s="265">
        <v>8</v>
      </c>
      <c r="C32" s="301" t="s">
        <v>156</v>
      </c>
      <c r="D32" s="319"/>
      <c r="E32" s="319"/>
      <c r="F32" s="319"/>
      <c r="G32" s="374"/>
      <c r="H32" s="374"/>
      <c r="I32" s="374"/>
      <c r="J32" s="399"/>
      <c r="K32" s="412"/>
      <c r="L32" s="426"/>
      <c r="M32" s="434"/>
      <c r="N32" s="290"/>
      <c r="O32" s="458"/>
      <c r="P32" s="458"/>
      <c r="Q32" s="458"/>
      <c r="R32" s="458"/>
      <c r="S32" s="458"/>
      <c r="T32" s="458"/>
      <c r="U32" s="512"/>
    </row>
    <row r="33" spans="1:21" ht="23.1" customHeight="1">
      <c r="A33" s="234"/>
      <c r="B33" s="265">
        <v>9</v>
      </c>
      <c r="C33" s="301" t="s">
        <v>86</v>
      </c>
      <c r="D33" s="319"/>
      <c r="E33" s="319"/>
      <c r="F33" s="319"/>
      <c r="G33" s="374"/>
      <c r="H33" s="374"/>
      <c r="I33" s="374"/>
      <c r="J33" s="399"/>
      <c r="K33" s="412"/>
      <c r="L33" s="426"/>
      <c r="M33" s="434"/>
      <c r="N33" s="290"/>
      <c r="O33" s="458"/>
      <c r="P33" s="458"/>
      <c r="Q33" s="458"/>
      <c r="R33" s="458"/>
      <c r="S33" s="458"/>
      <c r="T33" s="458"/>
      <c r="U33" s="512"/>
    </row>
    <row r="34" spans="1:21" ht="23.1" customHeight="1">
      <c r="A34" s="234"/>
      <c r="B34" s="265">
        <v>10</v>
      </c>
      <c r="C34" s="301" t="s">
        <v>153</v>
      </c>
      <c r="D34" s="319"/>
      <c r="E34" s="319"/>
      <c r="F34" s="319"/>
      <c r="G34" s="374"/>
      <c r="H34" s="374"/>
      <c r="I34" s="374"/>
      <c r="J34" s="399"/>
      <c r="K34" s="412"/>
      <c r="L34" s="426"/>
      <c r="M34" s="434"/>
      <c r="N34" s="290"/>
      <c r="O34" s="458"/>
      <c r="P34" s="458"/>
      <c r="Q34" s="458"/>
      <c r="R34" s="458"/>
      <c r="S34" s="458"/>
      <c r="T34" s="458"/>
      <c r="U34" s="512"/>
    </row>
    <row r="35" spans="1:21" ht="23.1" customHeight="1">
      <c r="A35" s="234"/>
      <c r="B35" s="265">
        <v>11</v>
      </c>
      <c r="C35" s="301" t="s">
        <v>19</v>
      </c>
      <c r="D35" s="319"/>
      <c r="E35" s="319"/>
      <c r="F35" s="319"/>
      <c r="G35" s="374"/>
      <c r="H35" s="374"/>
      <c r="I35" s="374"/>
      <c r="J35" s="399"/>
      <c r="K35" s="412"/>
      <c r="L35" s="426"/>
      <c r="M35" s="434"/>
      <c r="N35" s="290"/>
      <c r="O35" s="458"/>
      <c r="P35" s="458"/>
      <c r="Q35" s="458"/>
      <c r="R35" s="458"/>
      <c r="S35" s="458"/>
      <c r="T35" s="458"/>
      <c r="U35" s="512"/>
    </row>
    <row r="36" spans="1:21" ht="23.1" customHeight="1">
      <c r="A36" s="234"/>
      <c r="B36" s="265">
        <v>12</v>
      </c>
      <c r="C36" s="301" t="s">
        <v>70</v>
      </c>
      <c r="D36" s="319"/>
      <c r="E36" s="319"/>
      <c r="F36" s="319"/>
      <c r="G36" s="374"/>
      <c r="H36" s="374"/>
      <c r="I36" s="374"/>
      <c r="J36" s="399"/>
      <c r="K36" s="412"/>
      <c r="L36" s="426"/>
      <c r="M36" s="434"/>
      <c r="N36" s="290"/>
      <c r="O36" s="458"/>
      <c r="P36" s="458"/>
      <c r="Q36" s="458"/>
      <c r="R36" s="458"/>
      <c r="S36" s="458"/>
      <c r="T36" s="458"/>
      <c r="U36" s="512"/>
    </row>
    <row r="37" spans="1:21" ht="23.1" customHeight="1">
      <c r="A37" s="234"/>
      <c r="B37" s="265">
        <v>13</v>
      </c>
      <c r="C37" s="301" t="s">
        <v>174</v>
      </c>
      <c r="D37" s="319"/>
      <c r="E37" s="319"/>
      <c r="F37" s="319"/>
      <c r="G37" s="374"/>
      <c r="H37" s="374"/>
      <c r="I37" s="374"/>
      <c r="J37" s="399"/>
      <c r="K37" s="412"/>
      <c r="L37" s="426"/>
      <c r="M37" s="434"/>
      <c r="N37" s="290"/>
      <c r="O37" s="458"/>
      <c r="P37" s="458"/>
      <c r="Q37" s="458"/>
      <c r="R37" s="458"/>
      <c r="S37" s="458"/>
      <c r="T37" s="458"/>
      <c r="U37" s="512"/>
    </row>
    <row r="38" spans="1:21" ht="23.1" customHeight="1">
      <c r="A38" s="234"/>
      <c r="B38" s="265">
        <v>14</v>
      </c>
      <c r="C38" s="301" t="s">
        <v>238</v>
      </c>
      <c r="D38" s="319"/>
      <c r="E38" s="319"/>
      <c r="F38" s="319"/>
      <c r="G38" s="374"/>
      <c r="H38" s="374"/>
      <c r="I38" s="374"/>
      <c r="J38" s="399"/>
      <c r="K38" s="412"/>
      <c r="L38" s="426"/>
      <c r="M38" s="434"/>
      <c r="N38" s="290" t="s">
        <v>239</v>
      </c>
      <c r="O38" s="458"/>
      <c r="P38" s="458"/>
      <c r="Q38" s="458"/>
      <c r="R38" s="458"/>
      <c r="S38" s="458"/>
      <c r="T38" s="458"/>
      <c r="U38" s="512"/>
    </row>
    <row r="39" spans="1:21" ht="23.1" customHeight="1">
      <c r="A39" s="236"/>
      <c r="B39" s="266">
        <v>15</v>
      </c>
      <c r="C39" s="303" t="s">
        <v>123</v>
      </c>
      <c r="D39" s="331"/>
      <c r="E39" s="331"/>
      <c r="F39" s="331"/>
      <c r="G39" s="376"/>
      <c r="H39" s="381"/>
      <c r="I39" s="381"/>
      <c r="J39" s="402"/>
      <c r="K39" s="413"/>
      <c r="L39" s="427"/>
      <c r="M39" s="435"/>
      <c r="N39" s="445" t="s">
        <v>239</v>
      </c>
      <c r="O39" s="381"/>
      <c r="P39" s="381"/>
      <c r="Q39" s="381"/>
      <c r="R39" s="381"/>
      <c r="S39" s="381"/>
      <c r="T39" s="381"/>
      <c r="U39" s="513"/>
    </row>
    <row r="40" spans="1:21" ht="23.1" customHeight="1">
      <c r="A40" s="237"/>
      <c r="B40" s="267"/>
      <c r="C40" s="304"/>
      <c r="D40" s="304"/>
      <c r="E40" s="304"/>
      <c r="F40" s="304"/>
      <c r="G40" s="377"/>
      <c r="H40" s="382"/>
      <c r="I40" s="382"/>
      <c r="J40" s="382"/>
      <c r="K40" s="378"/>
      <c r="L40" s="378"/>
      <c r="M40" s="378"/>
      <c r="N40" s="279"/>
      <c r="O40" s="382"/>
      <c r="P40" s="382"/>
      <c r="Q40" s="382"/>
      <c r="R40" s="382"/>
      <c r="S40" s="382"/>
      <c r="T40" s="382"/>
      <c r="U40" s="382"/>
    </row>
    <row r="41" spans="1:21" ht="24.75" customHeight="1">
      <c r="B41" s="267"/>
      <c r="C41" s="304"/>
      <c r="D41" s="304"/>
      <c r="E41" s="304"/>
      <c r="F41" s="304"/>
      <c r="G41" s="378"/>
      <c r="H41" s="382"/>
      <c r="I41" s="382"/>
      <c r="J41" s="382"/>
      <c r="K41" s="378"/>
      <c r="L41" s="378"/>
      <c r="M41" s="378"/>
      <c r="N41" s="279"/>
      <c r="O41" s="279"/>
      <c r="P41" s="279"/>
      <c r="Q41" s="279"/>
      <c r="R41" s="279"/>
      <c r="S41" s="279"/>
      <c r="T41" s="279"/>
      <c r="U41" s="279"/>
    </row>
    <row r="42" spans="1:21" ht="21" customHeight="1">
      <c r="A42" s="233" t="s">
        <v>252</v>
      </c>
      <c r="B42" s="268" t="s">
        <v>175</v>
      </c>
      <c r="C42" s="305"/>
      <c r="D42" s="332"/>
      <c r="E42" s="354"/>
      <c r="F42" s="368"/>
      <c r="G42" s="368"/>
      <c r="H42" s="305" t="s">
        <v>105</v>
      </c>
      <c r="I42" s="389"/>
      <c r="J42" s="382"/>
      <c r="K42" s="414"/>
      <c r="L42" s="415"/>
      <c r="M42" s="415"/>
      <c r="N42" s="378"/>
      <c r="O42" s="378"/>
      <c r="P42" s="465"/>
      <c r="Q42" s="465"/>
      <c r="R42" s="465"/>
      <c r="S42" s="465"/>
      <c r="T42" s="465"/>
      <c r="U42" s="382"/>
    </row>
    <row r="43" spans="1:21" ht="21" customHeight="1">
      <c r="A43" s="234"/>
      <c r="B43" s="269" t="s">
        <v>176</v>
      </c>
      <c r="C43" s="306"/>
      <c r="D43" s="333"/>
      <c r="E43" s="355"/>
      <c r="F43" s="369"/>
      <c r="G43" s="369"/>
      <c r="H43" s="306" t="s">
        <v>105</v>
      </c>
      <c r="I43" s="389"/>
      <c r="J43" s="382"/>
      <c r="K43" s="415"/>
      <c r="L43" s="415"/>
      <c r="M43" s="415"/>
      <c r="N43" s="446"/>
      <c r="O43" s="378"/>
      <c r="P43" s="446"/>
      <c r="Q43" s="446"/>
      <c r="R43" s="446"/>
      <c r="S43" s="446"/>
      <c r="T43" s="446"/>
      <c r="U43" s="382"/>
    </row>
    <row r="44" spans="1:21" ht="20.25" customHeight="1">
      <c r="A44" s="234"/>
      <c r="B44" s="270" t="s">
        <v>301</v>
      </c>
      <c r="C44" s="307"/>
      <c r="D44" s="334"/>
      <c r="E44" s="355"/>
      <c r="F44" s="369"/>
      <c r="G44" s="369"/>
      <c r="H44" s="383" t="s">
        <v>184</v>
      </c>
      <c r="I44" s="389"/>
      <c r="J44" s="382"/>
      <c r="K44" s="415"/>
      <c r="L44" s="415"/>
      <c r="M44" s="415"/>
      <c r="N44" s="446"/>
      <c r="O44" s="378"/>
      <c r="P44" s="446"/>
      <c r="Q44" s="446"/>
      <c r="R44" s="446"/>
      <c r="S44" s="446"/>
      <c r="T44" s="446"/>
      <c r="U44" s="382"/>
    </row>
    <row r="45" spans="1:21" ht="19.5" customHeight="1">
      <c r="A45" s="236"/>
      <c r="B45" s="271" t="s">
        <v>177</v>
      </c>
      <c r="C45" s="308"/>
      <c r="D45" s="335"/>
      <c r="E45" s="356"/>
      <c r="F45" s="370"/>
      <c r="G45" s="370"/>
      <c r="H45" s="308" t="s">
        <v>24</v>
      </c>
      <c r="I45" s="389"/>
      <c r="J45" s="382"/>
      <c r="K45" s="415"/>
      <c r="L45" s="415"/>
      <c r="M45" s="415"/>
      <c r="N45" s="446"/>
      <c r="O45" s="446"/>
      <c r="P45" s="466"/>
      <c r="Q45" s="467"/>
      <c r="R45" s="467"/>
      <c r="S45" s="446"/>
      <c r="T45" s="446"/>
      <c r="U45" s="382"/>
    </row>
    <row r="46" spans="1:21" ht="23.25" customHeight="1">
      <c r="A46" s="218" t="s">
        <v>79</v>
      </c>
      <c r="B46" s="267"/>
      <c r="C46" s="304"/>
      <c r="D46" s="304"/>
      <c r="E46" s="304"/>
      <c r="F46" s="304"/>
      <c r="G46" s="378"/>
      <c r="H46" s="378"/>
      <c r="I46" s="378"/>
      <c r="J46" s="378"/>
      <c r="K46" s="415"/>
      <c r="L46" s="415"/>
      <c r="M46" s="415"/>
      <c r="N46" s="446"/>
      <c r="O46" s="446"/>
      <c r="P46" s="467"/>
      <c r="Q46" s="467"/>
      <c r="R46" s="467"/>
      <c r="S46" s="446"/>
      <c r="T46" s="446"/>
    </row>
    <row r="47" spans="1:21" ht="54.75" customHeight="1">
      <c r="A47" s="238" t="s">
        <v>341</v>
      </c>
      <c r="B47" s="272"/>
      <c r="C47" s="309"/>
      <c r="D47" s="336">
        <f>担当者会実施後提出!D18</f>
        <v>0</v>
      </c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472"/>
      <c r="R47" s="472"/>
      <c r="S47" s="472"/>
      <c r="T47" s="472"/>
      <c r="U47" s="514"/>
    </row>
    <row r="48" spans="1:21" ht="30" customHeight="1">
      <c r="A48" s="239" t="s">
        <v>170</v>
      </c>
      <c r="B48" s="273"/>
      <c r="C48" s="310"/>
      <c r="D48" s="337">
        <f>担当者会実施後提出!D20</f>
        <v>0</v>
      </c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  <c r="Q48" s="473"/>
      <c r="R48" s="473"/>
      <c r="S48" s="473"/>
      <c r="T48" s="473"/>
      <c r="U48" s="515"/>
    </row>
    <row r="49" spans="1:24" ht="30" customHeight="1">
      <c r="A49" s="239"/>
      <c r="B49" s="273"/>
      <c r="C49" s="310"/>
      <c r="D49" s="338">
        <f>担当者会実施後提出!D21</f>
        <v>0</v>
      </c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59"/>
      <c r="Q49" s="474"/>
      <c r="R49" s="474"/>
      <c r="S49" s="474"/>
      <c r="T49" s="474"/>
      <c r="U49" s="516"/>
    </row>
    <row r="50" spans="1:24" ht="30" customHeight="1">
      <c r="A50" s="240"/>
      <c r="B50" s="274"/>
      <c r="C50" s="311"/>
      <c r="D50" s="339">
        <f>担当者会実施後提出!D22</f>
        <v>0</v>
      </c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475"/>
      <c r="R50" s="475"/>
      <c r="S50" s="475"/>
      <c r="T50" s="475"/>
      <c r="U50" s="517"/>
    </row>
    <row r="51" spans="1:24" ht="100" customHeight="1">
      <c r="A51" s="241" t="s">
        <v>387</v>
      </c>
      <c r="B51" s="275"/>
      <c r="C51" s="275"/>
      <c r="D51" s="285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518"/>
    </row>
    <row r="52" spans="1:24" ht="58.5" customHeight="1">
      <c r="A52" s="242" t="s">
        <v>189</v>
      </c>
      <c r="B52" s="276"/>
      <c r="C52" s="276"/>
      <c r="D52" s="340"/>
      <c r="E52" s="362"/>
      <c r="F52" s="362"/>
      <c r="G52" s="362"/>
      <c r="H52" s="381"/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513"/>
    </row>
    <row r="53" spans="1:24" ht="24" customHeight="1">
      <c r="A53" s="243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519"/>
      <c r="V53" s="523"/>
      <c r="W53" s="523"/>
      <c r="X53" s="523"/>
    </row>
    <row r="54" spans="1:24" ht="18" customHeight="1">
      <c r="A54" s="244" t="s">
        <v>75</v>
      </c>
      <c r="B54" s="278"/>
      <c r="C54" s="278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520"/>
      <c r="V54" s="267"/>
      <c r="W54" s="267"/>
      <c r="X54" s="267"/>
    </row>
    <row r="55" spans="1:24" ht="26.25" customHeight="1">
      <c r="A55" s="245" t="s">
        <v>200</v>
      </c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521"/>
      <c r="V55" s="267"/>
      <c r="W55" s="267"/>
      <c r="X55" s="267"/>
    </row>
    <row r="56" spans="1:24" ht="26.25" customHeight="1">
      <c r="A56" s="245"/>
      <c r="B56" s="279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521"/>
    </row>
    <row r="57" spans="1:24" ht="26.25" customHeight="1">
      <c r="A57" s="245"/>
      <c r="B57" s="279"/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521"/>
    </row>
    <row r="58" spans="1:24" ht="26.25" customHeight="1">
      <c r="A58" s="245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521"/>
    </row>
    <row r="59" spans="1:24" ht="26.25" customHeight="1">
      <c r="A59" s="245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521"/>
    </row>
    <row r="60" spans="1:24" ht="26.25" customHeight="1">
      <c r="A60" s="245"/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521"/>
    </row>
    <row r="61" spans="1:24">
      <c r="A61" s="245"/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521"/>
    </row>
    <row r="62" spans="1:24">
      <c r="A62" s="245"/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521"/>
    </row>
    <row r="63" spans="1:24">
      <c r="A63" s="245"/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521"/>
    </row>
    <row r="64" spans="1:24" ht="101.25" customHeight="1">
      <c r="A64" s="246"/>
      <c r="B64" s="280"/>
      <c r="C64" s="280"/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522"/>
    </row>
  </sheetData>
  <mergeCells count="177">
    <mergeCell ref="A2:O2"/>
    <mergeCell ref="P2:S2"/>
    <mergeCell ref="T2:U2"/>
    <mergeCell ref="A3:B3"/>
    <mergeCell ref="C3:J3"/>
    <mergeCell ref="R5:S5"/>
    <mergeCell ref="T5:U5"/>
    <mergeCell ref="A6:B6"/>
    <mergeCell ref="C6:N6"/>
    <mergeCell ref="O6:P6"/>
    <mergeCell ref="Q6:U6"/>
    <mergeCell ref="A7:B7"/>
    <mergeCell ref="C7:J7"/>
    <mergeCell ref="K7:N7"/>
    <mergeCell ref="O7:U7"/>
    <mergeCell ref="A8:B8"/>
    <mergeCell ref="C8:J8"/>
    <mergeCell ref="K8:N8"/>
    <mergeCell ref="O8:Q8"/>
    <mergeCell ref="R8:U8"/>
    <mergeCell ref="A9:B9"/>
    <mergeCell ref="C9:D9"/>
    <mergeCell ref="I9:J9"/>
    <mergeCell ref="M9:N9"/>
    <mergeCell ref="O9:P9"/>
    <mergeCell ref="R9:T9"/>
    <mergeCell ref="A10:B10"/>
    <mergeCell ref="C10:D10"/>
    <mergeCell ref="E10:G10"/>
    <mergeCell ref="H10:K10"/>
    <mergeCell ref="L10:N10"/>
    <mergeCell ref="O10:U10"/>
    <mergeCell ref="A11:B11"/>
    <mergeCell ref="D11:N11"/>
    <mergeCell ref="O11:P11"/>
    <mergeCell ref="Q11:R11"/>
    <mergeCell ref="S11:U11"/>
    <mergeCell ref="A12:B12"/>
    <mergeCell ref="C12:U12"/>
    <mergeCell ref="A13:B13"/>
    <mergeCell ref="C13:K13"/>
    <mergeCell ref="L13:N13"/>
    <mergeCell ref="O13:U13"/>
    <mergeCell ref="D14:E14"/>
    <mergeCell ref="G14:H14"/>
    <mergeCell ref="I14:K14"/>
    <mergeCell ref="M14:N14"/>
    <mergeCell ref="O14:R14"/>
    <mergeCell ref="S14:U14"/>
    <mergeCell ref="F15:G15"/>
    <mergeCell ref="I15:K15"/>
    <mergeCell ref="P15:R15"/>
    <mergeCell ref="S15:T15"/>
    <mergeCell ref="F16:G16"/>
    <mergeCell ref="I16:K16"/>
    <mergeCell ref="P16:R16"/>
    <mergeCell ref="S16:T16"/>
    <mergeCell ref="B17:C17"/>
    <mergeCell ref="D17:E17"/>
    <mergeCell ref="G17:I17"/>
    <mergeCell ref="J17:N17"/>
    <mergeCell ref="O17:R17"/>
    <mergeCell ref="S17:U17"/>
    <mergeCell ref="B18:C18"/>
    <mergeCell ref="D18:I18"/>
    <mergeCell ref="J18:P18"/>
    <mergeCell ref="Q18:U18"/>
    <mergeCell ref="B19:C19"/>
    <mergeCell ref="D19:I19"/>
    <mergeCell ref="J19:P19"/>
    <mergeCell ref="Q19:U19"/>
    <mergeCell ref="B20:C20"/>
    <mergeCell ref="D20:I20"/>
    <mergeCell ref="J20:P20"/>
    <mergeCell ref="Q20:U20"/>
    <mergeCell ref="B21:C21"/>
    <mergeCell ref="D21:E21"/>
    <mergeCell ref="F21:I21"/>
    <mergeCell ref="J21:P21"/>
    <mergeCell ref="Q21:U21"/>
    <mergeCell ref="B22:C22"/>
    <mergeCell ref="D22:I22"/>
    <mergeCell ref="J22:P22"/>
    <mergeCell ref="Q22:U22"/>
    <mergeCell ref="B23:C23"/>
    <mergeCell ref="D23:I23"/>
    <mergeCell ref="J23:P23"/>
    <mergeCell ref="Q23:U23"/>
    <mergeCell ref="B24:E24"/>
    <mergeCell ref="F24:U24"/>
    <mergeCell ref="C25:J25"/>
    <mergeCell ref="K25:M25"/>
    <mergeCell ref="N25:U25"/>
    <mergeCell ref="C26:J26"/>
    <mergeCell ref="K26:M26"/>
    <mergeCell ref="N26:U26"/>
    <mergeCell ref="C27:J27"/>
    <mergeCell ref="K27:M27"/>
    <mergeCell ref="N27:U27"/>
    <mergeCell ref="C28:J28"/>
    <mergeCell ref="K28:M28"/>
    <mergeCell ref="N28:U28"/>
    <mergeCell ref="C29:J29"/>
    <mergeCell ref="K29:M29"/>
    <mergeCell ref="N29:U29"/>
    <mergeCell ref="C30:J30"/>
    <mergeCell ref="K30:M30"/>
    <mergeCell ref="N30:U30"/>
    <mergeCell ref="C31:J31"/>
    <mergeCell ref="K31:M31"/>
    <mergeCell ref="N31:U31"/>
    <mergeCell ref="C32:J32"/>
    <mergeCell ref="K32:M32"/>
    <mergeCell ref="N32:U32"/>
    <mergeCell ref="C33:J33"/>
    <mergeCell ref="K33:M33"/>
    <mergeCell ref="N33:U33"/>
    <mergeCell ref="C34:J34"/>
    <mergeCell ref="K34:M34"/>
    <mergeCell ref="N34:U34"/>
    <mergeCell ref="C35:J35"/>
    <mergeCell ref="K35:M35"/>
    <mergeCell ref="N35:U35"/>
    <mergeCell ref="C36:J36"/>
    <mergeCell ref="K36:M36"/>
    <mergeCell ref="N36:U36"/>
    <mergeCell ref="C37:J37"/>
    <mergeCell ref="K37:M37"/>
    <mergeCell ref="N37:U37"/>
    <mergeCell ref="C38:J38"/>
    <mergeCell ref="K38:M38"/>
    <mergeCell ref="N38:U38"/>
    <mergeCell ref="C39:J39"/>
    <mergeCell ref="K39:M39"/>
    <mergeCell ref="N39:U39"/>
    <mergeCell ref="B42:D42"/>
    <mergeCell ref="E42:G42"/>
    <mergeCell ref="L42:M42"/>
    <mergeCell ref="N42:T42"/>
    <mergeCell ref="B43:D43"/>
    <mergeCell ref="E43:G43"/>
    <mergeCell ref="L43:M43"/>
    <mergeCell ref="N43:O43"/>
    <mergeCell ref="P43:R43"/>
    <mergeCell ref="S43:T43"/>
    <mergeCell ref="B44:D44"/>
    <mergeCell ref="E44:G44"/>
    <mergeCell ref="L44:M44"/>
    <mergeCell ref="N44:O44"/>
    <mergeCell ref="P44:R44"/>
    <mergeCell ref="S44:T44"/>
    <mergeCell ref="B45:D45"/>
    <mergeCell ref="E45:G45"/>
    <mergeCell ref="L45:M45"/>
    <mergeCell ref="A47:C47"/>
    <mergeCell ref="D47:U47"/>
    <mergeCell ref="D48:U48"/>
    <mergeCell ref="D49:U49"/>
    <mergeCell ref="D50:U50"/>
    <mergeCell ref="A51:C51"/>
    <mergeCell ref="D51:U51"/>
    <mergeCell ref="A52:C52"/>
    <mergeCell ref="D52:U52"/>
    <mergeCell ref="K3:L5"/>
    <mergeCell ref="M3:N5"/>
    <mergeCell ref="O3:P5"/>
    <mergeCell ref="Q3:U4"/>
    <mergeCell ref="A4:B5"/>
    <mergeCell ref="C4:J5"/>
    <mergeCell ref="A14:B16"/>
    <mergeCell ref="C15:C16"/>
    <mergeCell ref="L15:N16"/>
    <mergeCell ref="A42:A45"/>
    <mergeCell ref="A48:C50"/>
    <mergeCell ref="A17:A24"/>
    <mergeCell ref="A25:A39"/>
    <mergeCell ref="A55:U64"/>
  </mergeCells>
  <phoneticPr fontId="2"/>
  <dataValidations count="1">
    <dataValidation type="list" allowBlank="1" showDropDown="0" showInputMessage="1" showErrorMessage="1" sqref="O7:U7">
      <formula1>$W$3:$W$5</formula1>
    </dataValidation>
  </dataValidations>
  <pageMargins left="0.69" right="0.57999999999999996" top="0.35" bottom="0.19685039370078741" header="0.27" footer="0.25"/>
  <pageSetup paperSize="9" scale="92" fitToWidth="1" fitToHeight="1" orientation="portrait" usePrinterDefaults="1" r:id="rId1"/>
  <rowBreaks count="1" manualBreakCount="1">
    <brk id="39" max="2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DropDown="0" showInputMessage="1" showErrorMessage="1">
          <x14:formula1>
            <xm:f>リスト!$A$2:$A$6</xm:f>
          </x14:formula1>
          <xm:sqref>O17:U17</xm:sqref>
        </x14:dataValidation>
        <x14:dataValidation type="list" allowBlank="1" showDropDown="0" showInputMessage="1" showErrorMessage="1">
          <x14:formula1>
            <xm:f>リスト!$C$2:$C$7</xm:f>
          </x14:formula1>
          <xm:sqref>J18:J19 D18:D19 Q18:Q19</xm:sqref>
        </x14:dataValidation>
        <x14:dataValidation type="list" allowBlank="1" showDropDown="0" showInputMessage="1" showErrorMessage="1">
          <x14:formula1>
            <xm:f>リスト!$A$9:$A$15</xm:f>
          </x14:formula1>
          <xm:sqref>D20:U20</xm:sqref>
        </x14:dataValidation>
        <x14:dataValidation type="list" allowBlank="1" showDropDown="0" showInputMessage="1" showErrorMessage="1">
          <x14:formula1>
            <xm:f>リスト!$A$18:$A$22</xm:f>
          </x14:formula1>
          <xm:sqref>J21</xm:sqref>
        </x14:dataValidation>
        <x14:dataValidation type="list" allowBlank="1" showDropDown="0" showInputMessage="1" showErrorMessage="1">
          <x14:formula1>
            <xm:f>リスト!$C$10:$C$20</xm:f>
          </x14:formula1>
          <xm:sqref>D22:U22</xm:sqref>
        </x14:dataValidation>
        <x14:dataValidation type="list" allowBlank="1" showDropDown="0" showInputMessage="1" showErrorMessage="1">
          <x14:formula1>
            <xm:f>リスト!$F$2:$F$6</xm:f>
          </x14:formula1>
          <xm:sqref>D17:E17</xm:sqref>
        </x14:dataValidation>
        <x14:dataValidation type="list" allowBlank="1" showDropDown="0" showInputMessage="1" showErrorMessage="1">
          <x14:formula1>
            <xm:f>リスト!$H$2:$H$3</xm:f>
          </x14:formula1>
          <xm:sqref>C8:J8</xm:sqref>
        </x14:dataValidation>
        <x14:dataValidation type="list" allowBlank="1" showDropDown="0" showInputMessage="1" showErrorMessage="1">
          <x14:formula1>
            <xm:f>リスト!$H$7:$H$8</xm:f>
          </x14:formula1>
          <xm:sqref>U15</xm:sqref>
        </x14:dataValidation>
        <x14:dataValidation type="list" allowBlank="1" showDropDown="0" showInputMessage="1" showErrorMessage="1">
          <x14:formula1>
            <xm:f>リスト!$H$11:$H$12</xm:f>
          </x14:formula1>
          <xm:sqref>U16</xm:sqref>
        </x14:dataValidation>
        <x14:dataValidation type="list" allowBlank="1" showDropDown="0" showInputMessage="1" showErrorMessage="1">
          <x14:formula1>
            <xm:f>リスト!$H$15:$H$21</xm:f>
          </x14:formula1>
          <xm:sqref>C10:N10</xm:sqref>
        </x14:dataValidation>
        <x14:dataValidation type="list" allowBlank="1" showDropDown="0" showInputMessage="1" showErrorMessage="1">
          <x14:formula1>
            <xm:f>リスト!$F$18:$F$19</xm:f>
          </x14:formula1>
          <xm:sqref>D21:E21</xm:sqref>
        </x14:dataValidation>
        <x14:dataValidation type="list" allowBlank="1" showDropDown="0" showInputMessage="1" showErrorMessage="1">
          <x14:formula1>
            <xm:f>リスト!$F$22:$F$24</xm:f>
          </x14:formula1>
          <xm:sqref>K26:M40</xm:sqref>
        </x14:dataValidation>
        <x14:dataValidation type="list" allowBlank="1" showDropDown="0" showInputMessage="1" showErrorMessage="1">
          <x14:formula1>
            <xm:f>リスト!$A$26:$A$27</xm:f>
          </x14:formula1>
          <xm:sqref>C11 Q11:R11</xm:sqref>
        </x14:dataValidation>
        <x14:dataValidation type="list" allowBlank="1" showDropDown="0" showInputMessage="1" showErrorMessage="1">
          <x14:formula1>
            <xm:f>リスト!$A$31:$A$34</xm:f>
          </x14:formula1>
          <xm:sqref>K25:M25</xm:sqref>
        </x14:dataValidation>
        <x14:dataValidation type="list" allowBlank="1" showDropDown="0" showInputMessage="1" showErrorMessage="1">
          <x14:formula1>
            <xm:f>リスト!$A$2:$A$7</xm:f>
          </x14:formula1>
          <xm:sqref>J17:N17</xm:sqref>
        </x14:dataValidation>
        <x14:dataValidation type="list" allowBlank="1" showDropDown="0" showInputMessage="1" showErrorMessage="1">
          <x14:formula1>
            <xm:f>リスト!$F$28:$F$34</xm:f>
          </x14:formula1>
          <xm:sqref>L9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6"/>
  </sheetPr>
  <dimension ref="A1:X66"/>
  <sheetViews>
    <sheetView view="pageBreakPreview" zoomScaleSheetLayoutView="100" workbookViewId="0">
      <selection activeCell="O7" sqref="O7:U7"/>
    </sheetView>
  </sheetViews>
  <sheetFormatPr defaultColWidth="8.875" defaultRowHeight="13"/>
  <cols>
    <col min="1" max="1" width="4.25" style="524" customWidth="1"/>
    <col min="2" max="2" width="7" style="524" customWidth="1"/>
    <col min="3" max="3" width="7.75" style="524" customWidth="1"/>
    <col min="4" max="4" width="4.125" style="524" customWidth="1"/>
    <col min="5" max="5" width="5.125" style="524" customWidth="1"/>
    <col min="6" max="6" width="4.25" style="524" customWidth="1"/>
    <col min="7" max="7" width="4.625" style="524" customWidth="1"/>
    <col min="8" max="8" width="4.375" style="524" customWidth="1"/>
    <col min="9" max="9" width="4" style="524" customWidth="1"/>
    <col min="10" max="11" width="3.125" style="524" customWidth="1"/>
    <col min="12" max="12" width="4.125" style="524" customWidth="1"/>
    <col min="13" max="13" width="3.625" style="524" customWidth="1"/>
    <col min="14" max="14" width="5.125" style="524" customWidth="1"/>
    <col min="15" max="15" width="5.875" style="524" customWidth="1"/>
    <col min="16" max="16" width="4.25" style="524" customWidth="1"/>
    <col min="17" max="17" width="3.375" style="524" customWidth="1"/>
    <col min="18" max="18" width="2.625" style="524" customWidth="1"/>
    <col min="19" max="19" width="4.625" style="524" customWidth="1"/>
    <col min="20" max="20" width="4.875" style="524" customWidth="1"/>
    <col min="21" max="21" width="5" style="524" customWidth="1"/>
    <col min="22" max="22" width="7.25" style="524" customWidth="1"/>
    <col min="23" max="23" width="16.875" style="524" customWidth="1"/>
    <col min="24" max="16384" width="8.875" style="524"/>
  </cols>
  <sheetData>
    <row r="1" spans="1:24" ht="18" customHeight="1">
      <c r="Q1" s="819" t="s">
        <v>200</v>
      </c>
      <c r="R1" s="835"/>
      <c r="S1" s="835"/>
      <c r="T1" s="835"/>
    </row>
    <row r="2" spans="1:24" s="524" customFormat="1" ht="22.5" customHeight="1">
      <c r="A2" s="525" t="s">
        <v>363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767"/>
      <c r="O2" s="767"/>
      <c r="P2" s="803" t="s">
        <v>200</v>
      </c>
      <c r="Q2" s="820"/>
      <c r="R2" s="820"/>
      <c r="S2" s="820"/>
      <c r="T2" s="856" t="s">
        <v>200</v>
      </c>
      <c r="U2" s="862"/>
      <c r="V2" s="524" t="s">
        <v>12</v>
      </c>
      <c r="W2" s="524" t="s">
        <v>95</v>
      </c>
      <c r="X2" s="902"/>
    </row>
    <row r="3" spans="1:24" ht="12" customHeight="1">
      <c r="A3" s="526" t="s">
        <v>9</v>
      </c>
      <c r="B3" s="555"/>
      <c r="C3" s="593" t="s">
        <v>264</v>
      </c>
      <c r="D3" s="630"/>
      <c r="E3" s="630"/>
      <c r="F3" s="630"/>
      <c r="G3" s="630"/>
      <c r="H3" s="630"/>
      <c r="I3" s="630"/>
      <c r="J3" s="714"/>
      <c r="K3" s="731" t="s">
        <v>12</v>
      </c>
      <c r="L3" s="745"/>
      <c r="M3" s="757" t="s">
        <v>20</v>
      </c>
      <c r="N3" s="768"/>
      <c r="O3" s="787" t="s">
        <v>6</v>
      </c>
      <c r="P3" s="804"/>
      <c r="Q3" s="821">
        <v>16444</v>
      </c>
      <c r="R3" s="836"/>
      <c r="S3" s="836"/>
      <c r="T3" s="836"/>
      <c r="U3" s="863"/>
      <c r="V3" s="524" t="s">
        <v>20</v>
      </c>
      <c r="W3" s="524" t="s">
        <v>51</v>
      </c>
      <c r="X3" s="902"/>
    </row>
    <row r="4" spans="1:24" ht="14.25" customHeight="1">
      <c r="A4" s="527" t="s">
        <v>93</v>
      </c>
      <c r="B4" s="556"/>
      <c r="C4" s="594" t="s">
        <v>186</v>
      </c>
      <c r="D4" s="631"/>
      <c r="E4" s="631"/>
      <c r="F4" s="631"/>
      <c r="G4" s="631"/>
      <c r="H4" s="631"/>
      <c r="I4" s="631"/>
      <c r="J4" s="715"/>
      <c r="K4" s="732"/>
      <c r="L4" s="746"/>
      <c r="M4" s="758"/>
      <c r="N4" s="769"/>
      <c r="O4" s="788"/>
      <c r="P4" s="805"/>
      <c r="Q4" s="822"/>
      <c r="R4" s="836"/>
      <c r="S4" s="836"/>
      <c r="T4" s="836"/>
      <c r="U4" s="863"/>
      <c r="V4" s="524" t="s">
        <v>46</v>
      </c>
      <c r="W4" s="524" t="s">
        <v>217</v>
      </c>
      <c r="X4" s="902"/>
    </row>
    <row r="5" spans="1:24" ht="12.75" customHeight="1">
      <c r="A5" s="528"/>
      <c r="B5" s="557"/>
      <c r="C5" s="595"/>
      <c r="D5" s="632"/>
      <c r="E5" s="662"/>
      <c r="F5" s="632"/>
      <c r="G5" s="632"/>
      <c r="H5" s="632"/>
      <c r="I5" s="632"/>
      <c r="J5" s="716"/>
      <c r="K5" s="733"/>
      <c r="L5" s="747"/>
      <c r="M5" s="759"/>
      <c r="N5" s="770"/>
      <c r="O5" s="789"/>
      <c r="P5" s="806"/>
      <c r="Q5" s="823" t="s">
        <v>45</v>
      </c>
      <c r="R5" s="837">
        <v>76</v>
      </c>
      <c r="S5" s="837"/>
      <c r="T5" s="857" t="s">
        <v>36</v>
      </c>
      <c r="U5" s="864"/>
      <c r="W5" s="524" t="s">
        <v>146</v>
      </c>
      <c r="X5" s="902"/>
    </row>
    <row r="6" spans="1:24" ht="27" customHeight="1">
      <c r="A6" s="529" t="s">
        <v>59</v>
      </c>
      <c r="B6" s="558"/>
      <c r="C6" s="596" t="s">
        <v>385</v>
      </c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771"/>
      <c r="O6" s="790" t="s">
        <v>34</v>
      </c>
      <c r="P6" s="563"/>
      <c r="Q6" s="824" t="s">
        <v>132</v>
      </c>
      <c r="R6" s="838"/>
      <c r="S6" s="838"/>
      <c r="T6" s="838"/>
      <c r="U6" s="865"/>
      <c r="X6" s="902"/>
    </row>
    <row r="7" spans="1:24" s="524" customFormat="1" ht="23.25" customHeight="1">
      <c r="A7" s="530" t="s">
        <v>115</v>
      </c>
      <c r="B7" s="559"/>
      <c r="C7" s="597" t="s">
        <v>137</v>
      </c>
      <c r="D7" s="634"/>
      <c r="E7" s="634"/>
      <c r="F7" s="634"/>
      <c r="G7" s="634"/>
      <c r="H7" s="634"/>
      <c r="I7" s="634"/>
      <c r="J7" s="717"/>
      <c r="K7" s="734" t="s">
        <v>110</v>
      </c>
      <c r="L7" s="748"/>
      <c r="M7" s="748"/>
      <c r="N7" s="772"/>
      <c r="O7" s="791" t="s">
        <v>51</v>
      </c>
      <c r="P7" s="807"/>
      <c r="Q7" s="807"/>
      <c r="R7" s="807"/>
      <c r="S7" s="807"/>
      <c r="T7" s="807"/>
      <c r="U7" s="866"/>
    </row>
    <row r="8" spans="1:24" s="524" customFormat="1" ht="21.75" customHeight="1">
      <c r="A8" s="530" t="s">
        <v>58</v>
      </c>
      <c r="B8" s="559"/>
      <c r="C8" s="598" t="s">
        <v>219</v>
      </c>
      <c r="D8" s="635"/>
      <c r="E8" s="635"/>
      <c r="F8" s="635"/>
      <c r="G8" s="635"/>
      <c r="H8" s="635"/>
      <c r="I8" s="635"/>
      <c r="J8" s="718"/>
      <c r="K8" s="733" t="s">
        <v>29</v>
      </c>
      <c r="L8" s="749"/>
      <c r="M8" s="749"/>
      <c r="N8" s="747"/>
      <c r="O8" s="792" t="s">
        <v>32</v>
      </c>
      <c r="P8" s="808"/>
      <c r="Q8" s="808"/>
      <c r="R8" s="839" t="s">
        <v>273</v>
      </c>
      <c r="S8" s="839"/>
      <c r="T8" s="839"/>
      <c r="U8" s="867"/>
    </row>
    <row r="9" spans="1:24" ht="21.75" customHeight="1">
      <c r="A9" s="531" t="s">
        <v>44</v>
      </c>
      <c r="B9" s="560"/>
      <c r="C9" s="599" t="s">
        <v>96</v>
      </c>
      <c r="D9" s="599"/>
      <c r="E9" s="663">
        <v>8</v>
      </c>
      <c r="F9" s="599" t="s">
        <v>67</v>
      </c>
      <c r="G9" s="663">
        <v>3</v>
      </c>
      <c r="H9" s="599" t="s">
        <v>25</v>
      </c>
      <c r="I9" s="663">
        <v>23</v>
      </c>
      <c r="J9" s="663"/>
      <c r="K9" s="599" t="s">
        <v>15</v>
      </c>
      <c r="L9" s="663" t="s">
        <v>181</v>
      </c>
      <c r="M9" s="760" t="s">
        <v>53</v>
      </c>
      <c r="N9" s="760"/>
      <c r="O9" s="793">
        <v>0.41666666666666669</v>
      </c>
      <c r="P9" s="663"/>
      <c r="Q9" s="599" t="s">
        <v>92</v>
      </c>
      <c r="R9" s="793">
        <v>0.45833333333333331</v>
      </c>
      <c r="S9" s="849"/>
      <c r="T9" s="849"/>
      <c r="U9" s="868" t="s">
        <v>211</v>
      </c>
    </row>
    <row r="10" spans="1:24" ht="21" customHeight="1">
      <c r="A10" s="532" t="s">
        <v>37</v>
      </c>
      <c r="B10" s="561"/>
      <c r="C10" s="600" t="s">
        <v>74</v>
      </c>
      <c r="D10" s="636"/>
      <c r="E10" s="636" t="s">
        <v>30</v>
      </c>
      <c r="F10" s="636"/>
      <c r="G10" s="636"/>
      <c r="H10" s="636" t="s">
        <v>124</v>
      </c>
      <c r="I10" s="636"/>
      <c r="J10" s="636"/>
      <c r="K10" s="636"/>
      <c r="L10" s="636" t="s">
        <v>138</v>
      </c>
      <c r="M10" s="636"/>
      <c r="N10" s="636"/>
      <c r="O10" s="794" t="s">
        <v>209</v>
      </c>
      <c r="P10" s="809"/>
      <c r="Q10" s="809"/>
      <c r="R10" s="809"/>
      <c r="S10" s="850"/>
      <c r="T10" s="850"/>
      <c r="U10" s="869"/>
    </row>
    <row r="11" spans="1:24" ht="21" customHeight="1">
      <c r="A11" s="533" t="s">
        <v>90</v>
      </c>
      <c r="B11" s="562"/>
      <c r="C11" s="601" t="s">
        <v>265</v>
      </c>
      <c r="D11" s="637" t="s">
        <v>276</v>
      </c>
      <c r="E11" s="664"/>
      <c r="F11" s="664"/>
      <c r="G11" s="664"/>
      <c r="H11" s="664"/>
      <c r="I11" s="664"/>
      <c r="J11" s="664"/>
      <c r="K11" s="664"/>
      <c r="L11" s="664"/>
      <c r="M11" s="664"/>
      <c r="N11" s="773"/>
      <c r="O11" s="795" t="s">
        <v>266</v>
      </c>
      <c r="P11" s="810"/>
      <c r="Q11" s="825" t="s">
        <v>265</v>
      </c>
      <c r="R11" s="840"/>
      <c r="S11" s="851" t="s">
        <v>50</v>
      </c>
      <c r="T11" s="858"/>
      <c r="U11" s="870"/>
    </row>
    <row r="12" spans="1:24" ht="24.75" customHeight="1">
      <c r="A12" s="534" t="s">
        <v>35</v>
      </c>
      <c r="B12" s="563"/>
      <c r="C12" s="602" t="s">
        <v>76</v>
      </c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871"/>
    </row>
    <row r="13" spans="1:24" ht="27.5" customHeight="1">
      <c r="A13" s="535" t="s">
        <v>268</v>
      </c>
      <c r="B13" s="564"/>
      <c r="C13" s="603" t="s">
        <v>76</v>
      </c>
      <c r="D13" s="639"/>
      <c r="E13" s="639"/>
      <c r="F13" s="639"/>
      <c r="G13" s="639"/>
      <c r="H13" s="639"/>
      <c r="I13" s="639"/>
      <c r="J13" s="639"/>
      <c r="K13" s="639"/>
      <c r="L13" s="750" t="s">
        <v>365</v>
      </c>
      <c r="M13" s="761"/>
      <c r="N13" s="774"/>
      <c r="O13" s="603" t="s">
        <v>76</v>
      </c>
      <c r="P13" s="639"/>
      <c r="Q13" s="639"/>
      <c r="R13" s="639"/>
      <c r="S13" s="639"/>
      <c r="T13" s="639"/>
      <c r="U13" s="872"/>
    </row>
    <row r="14" spans="1:24" ht="24" customHeight="1">
      <c r="A14" s="536" t="s">
        <v>120</v>
      </c>
      <c r="B14" s="565"/>
      <c r="C14" s="604" t="s">
        <v>101</v>
      </c>
      <c r="D14" s="640">
        <v>1.72</v>
      </c>
      <c r="E14" s="640"/>
      <c r="F14" s="681" t="s">
        <v>236</v>
      </c>
      <c r="G14" s="691" t="s">
        <v>1</v>
      </c>
      <c r="H14" s="700"/>
      <c r="I14" s="710">
        <v>55</v>
      </c>
      <c r="J14" s="719"/>
      <c r="K14" s="719"/>
      <c r="L14" s="751" t="s">
        <v>89</v>
      </c>
      <c r="M14" s="691" t="s">
        <v>91</v>
      </c>
      <c r="N14" s="700"/>
      <c r="O14" s="710">
        <f>I14/D14/D14</f>
        <v>18.591130340724717</v>
      </c>
      <c r="P14" s="719"/>
      <c r="Q14" s="640"/>
      <c r="R14" s="841"/>
      <c r="S14" s="852" t="s">
        <v>129</v>
      </c>
      <c r="T14" s="859"/>
      <c r="U14" s="873"/>
    </row>
    <row r="15" spans="1:24" ht="21" customHeight="1">
      <c r="A15" s="537"/>
      <c r="B15" s="566"/>
      <c r="C15" s="605" t="s">
        <v>81</v>
      </c>
      <c r="D15" s="641" t="s">
        <v>41</v>
      </c>
      <c r="E15" s="665" t="s">
        <v>305</v>
      </c>
      <c r="F15" s="682">
        <v>23</v>
      </c>
      <c r="G15" s="682"/>
      <c r="H15" s="665" t="s">
        <v>55</v>
      </c>
      <c r="I15" s="682">
        <v>24</v>
      </c>
      <c r="J15" s="720"/>
      <c r="K15" s="735"/>
      <c r="L15" s="752" t="s">
        <v>104</v>
      </c>
      <c r="M15" s="762"/>
      <c r="N15" s="775"/>
      <c r="O15" s="796" t="s">
        <v>41</v>
      </c>
      <c r="P15" s="811">
        <v>29</v>
      </c>
      <c r="Q15" s="826"/>
      <c r="R15" s="842"/>
      <c r="S15" s="853" t="s">
        <v>13</v>
      </c>
      <c r="T15" s="860"/>
      <c r="U15" s="874" t="s">
        <v>41</v>
      </c>
    </row>
    <row r="16" spans="1:24" ht="21" customHeight="1">
      <c r="A16" s="538"/>
      <c r="B16" s="567"/>
      <c r="C16" s="606"/>
      <c r="D16" s="642" t="s">
        <v>134</v>
      </c>
      <c r="E16" s="666" t="s">
        <v>305</v>
      </c>
      <c r="F16" s="683">
        <v>19</v>
      </c>
      <c r="G16" s="683"/>
      <c r="H16" s="701" t="s">
        <v>55</v>
      </c>
      <c r="I16" s="683">
        <v>22</v>
      </c>
      <c r="J16" s="721"/>
      <c r="K16" s="736"/>
      <c r="L16" s="753"/>
      <c r="M16" s="763"/>
      <c r="N16" s="776"/>
      <c r="O16" s="797" t="s">
        <v>134</v>
      </c>
      <c r="P16" s="812">
        <v>30</v>
      </c>
      <c r="Q16" s="827"/>
      <c r="R16" s="843"/>
      <c r="S16" s="854" t="s">
        <v>220</v>
      </c>
      <c r="T16" s="861"/>
      <c r="U16" s="875" t="s">
        <v>223</v>
      </c>
    </row>
    <row r="17" spans="1:21" ht="24" customHeight="1">
      <c r="A17" s="539" t="s">
        <v>162</v>
      </c>
      <c r="B17" s="568" t="s">
        <v>229</v>
      </c>
      <c r="C17" s="607"/>
      <c r="D17" s="643">
        <v>2</v>
      </c>
      <c r="E17" s="667"/>
      <c r="F17" s="684" t="s">
        <v>151</v>
      </c>
      <c r="G17" s="692" t="s">
        <v>230</v>
      </c>
      <c r="H17" s="702"/>
      <c r="I17" s="711"/>
      <c r="J17" s="722" t="s">
        <v>130</v>
      </c>
      <c r="K17" s="737"/>
      <c r="L17" s="737"/>
      <c r="M17" s="737"/>
      <c r="N17" s="737"/>
      <c r="O17" s="798"/>
      <c r="P17" s="813"/>
      <c r="Q17" s="813"/>
      <c r="R17" s="813"/>
      <c r="S17" s="855"/>
      <c r="T17" s="855"/>
      <c r="U17" s="876"/>
    </row>
    <row r="18" spans="1:21" ht="24" customHeight="1">
      <c r="A18" s="540"/>
      <c r="B18" s="569" t="s">
        <v>133</v>
      </c>
      <c r="C18" s="608"/>
      <c r="D18" s="644" t="s">
        <v>194</v>
      </c>
      <c r="E18" s="668"/>
      <c r="F18" s="668"/>
      <c r="G18" s="668"/>
      <c r="H18" s="668"/>
      <c r="I18" s="668"/>
      <c r="J18" s="668" t="s">
        <v>130</v>
      </c>
      <c r="K18" s="668"/>
      <c r="L18" s="668"/>
      <c r="M18" s="668"/>
      <c r="N18" s="668"/>
      <c r="O18" s="668"/>
      <c r="P18" s="668"/>
      <c r="Q18" s="828"/>
      <c r="R18" s="844"/>
      <c r="S18" s="844"/>
      <c r="T18" s="844"/>
      <c r="U18" s="877"/>
    </row>
    <row r="19" spans="1:21" ht="24" customHeight="1">
      <c r="A19" s="540"/>
      <c r="B19" s="570" t="s">
        <v>231</v>
      </c>
      <c r="C19" s="609"/>
      <c r="D19" s="644" t="s">
        <v>194</v>
      </c>
      <c r="E19" s="668"/>
      <c r="F19" s="668"/>
      <c r="G19" s="668"/>
      <c r="H19" s="668"/>
      <c r="I19" s="668"/>
      <c r="J19" s="723"/>
      <c r="K19" s="723"/>
      <c r="L19" s="723"/>
      <c r="M19" s="723"/>
      <c r="N19" s="723"/>
      <c r="O19" s="723"/>
      <c r="P19" s="723"/>
      <c r="Q19" s="829"/>
      <c r="R19" s="845"/>
      <c r="S19" s="845"/>
      <c r="T19" s="845"/>
      <c r="U19" s="878"/>
    </row>
    <row r="20" spans="1:21" ht="24" customHeight="1">
      <c r="A20" s="540"/>
      <c r="B20" s="569" t="s">
        <v>214</v>
      </c>
      <c r="C20" s="608"/>
      <c r="D20" s="644" t="s">
        <v>38</v>
      </c>
      <c r="E20" s="668"/>
      <c r="F20" s="668"/>
      <c r="G20" s="668"/>
      <c r="H20" s="668"/>
      <c r="I20" s="668"/>
      <c r="J20" s="668" t="s">
        <v>183</v>
      </c>
      <c r="K20" s="668"/>
      <c r="L20" s="668"/>
      <c r="M20" s="668"/>
      <c r="N20" s="668"/>
      <c r="O20" s="668"/>
      <c r="P20" s="668"/>
      <c r="Q20" s="829"/>
      <c r="R20" s="845"/>
      <c r="S20" s="845"/>
      <c r="T20" s="845"/>
      <c r="U20" s="878"/>
    </row>
    <row r="21" spans="1:21" ht="24" customHeight="1">
      <c r="A21" s="540"/>
      <c r="B21" s="569" t="s">
        <v>159</v>
      </c>
      <c r="C21" s="610"/>
      <c r="D21" s="645" t="s">
        <v>147</v>
      </c>
      <c r="E21" s="669"/>
      <c r="F21" s="685" t="s">
        <v>163</v>
      </c>
      <c r="G21" s="693"/>
      <c r="H21" s="693"/>
      <c r="I21" s="712"/>
      <c r="J21" s="724" t="s">
        <v>201</v>
      </c>
      <c r="K21" s="633"/>
      <c r="L21" s="633"/>
      <c r="M21" s="633"/>
      <c r="N21" s="633"/>
      <c r="O21" s="633"/>
      <c r="P21" s="814"/>
      <c r="Q21" s="830"/>
      <c r="R21" s="846"/>
      <c r="S21" s="846"/>
      <c r="T21" s="846"/>
      <c r="U21" s="879"/>
    </row>
    <row r="22" spans="1:21" ht="24" customHeight="1">
      <c r="A22" s="540"/>
      <c r="B22" s="571" t="s">
        <v>253</v>
      </c>
      <c r="C22" s="611"/>
      <c r="D22" s="645" t="s">
        <v>78</v>
      </c>
      <c r="E22" s="670"/>
      <c r="F22" s="686"/>
      <c r="G22" s="686"/>
      <c r="H22" s="686"/>
      <c r="I22" s="686"/>
      <c r="J22" s="670" t="s">
        <v>280</v>
      </c>
      <c r="K22" s="670"/>
      <c r="L22" s="670"/>
      <c r="M22" s="670"/>
      <c r="N22" s="670"/>
      <c r="O22" s="670"/>
      <c r="P22" s="670"/>
      <c r="Q22" s="670" t="s">
        <v>283</v>
      </c>
      <c r="R22" s="670"/>
      <c r="S22" s="670"/>
      <c r="T22" s="670"/>
      <c r="U22" s="880"/>
    </row>
    <row r="23" spans="1:21" ht="24" customHeight="1">
      <c r="A23" s="540"/>
      <c r="B23" s="571" t="s">
        <v>285</v>
      </c>
      <c r="C23" s="612"/>
      <c r="D23" s="645" t="s">
        <v>187</v>
      </c>
      <c r="E23" s="671"/>
      <c r="F23" s="671"/>
      <c r="G23" s="671"/>
      <c r="H23" s="671"/>
      <c r="I23" s="671"/>
      <c r="J23" s="670" t="s">
        <v>293</v>
      </c>
      <c r="K23" s="671"/>
      <c r="L23" s="671"/>
      <c r="M23" s="671"/>
      <c r="N23" s="671"/>
      <c r="O23" s="671"/>
      <c r="P23" s="671"/>
      <c r="Q23" s="670" t="s">
        <v>294</v>
      </c>
      <c r="R23" s="847"/>
      <c r="S23" s="847"/>
      <c r="T23" s="847"/>
      <c r="U23" s="881"/>
    </row>
    <row r="24" spans="1:21" ht="41.25" customHeight="1">
      <c r="A24" s="541"/>
      <c r="B24" s="572" t="s">
        <v>254</v>
      </c>
      <c r="C24" s="613"/>
      <c r="D24" s="613"/>
      <c r="E24" s="672"/>
      <c r="F24" s="687" t="s">
        <v>4</v>
      </c>
      <c r="G24" s="694"/>
      <c r="H24" s="694"/>
      <c r="I24" s="694"/>
      <c r="J24" s="694"/>
      <c r="K24" s="694"/>
      <c r="L24" s="694"/>
      <c r="M24" s="694"/>
      <c r="N24" s="694"/>
      <c r="O24" s="694"/>
      <c r="P24" s="694"/>
      <c r="Q24" s="694"/>
      <c r="R24" s="694"/>
      <c r="S24" s="694"/>
      <c r="T24" s="694"/>
      <c r="U24" s="882"/>
    </row>
    <row r="25" spans="1:21" ht="23.1" customHeight="1">
      <c r="A25" s="539" t="s">
        <v>131</v>
      </c>
      <c r="B25" s="573">
        <v>1</v>
      </c>
      <c r="C25" s="614" t="s">
        <v>119</v>
      </c>
      <c r="D25" s="646"/>
      <c r="E25" s="646"/>
      <c r="F25" s="646"/>
      <c r="G25" s="695"/>
      <c r="H25" s="695"/>
      <c r="I25" s="695"/>
      <c r="J25" s="725"/>
      <c r="K25" s="738" t="s">
        <v>246</v>
      </c>
      <c r="L25" s="754"/>
      <c r="M25" s="764"/>
      <c r="N25" s="636" t="s">
        <v>296</v>
      </c>
      <c r="O25" s="799"/>
      <c r="P25" s="799"/>
      <c r="Q25" s="799"/>
      <c r="R25" s="799"/>
      <c r="S25" s="799"/>
      <c r="T25" s="799"/>
      <c r="U25" s="883"/>
    </row>
    <row r="26" spans="1:21" ht="23.1" customHeight="1">
      <c r="A26" s="540"/>
      <c r="B26" s="574">
        <v>2</v>
      </c>
      <c r="C26" s="615" t="s">
        <v>158</v>
      </c>
      <c r="D26" s="647"/>
      <c r="E26" s="647"/>
      <c r="F26" s="647"/>
      <c r="G26" s="696"/>
      <c r="H26" s="696"/>
      <c r="I26" s="696"/>
      <c r="J26" s="726"/>
      <c r="K26" s="739" t="s">
        <v>207</v>
      </c>
      <c r="L26" s="755"/>
      <c r="M26" s="765"/>
      <c r="N26" s="777" t="s">
        <v>129</v>
      </c>
      <c r="O26" s="800"/>
      <c r="P26" s="800"/>
      <c r="Q26" s="800"/>
      <c r="R26" s="800"/>
      <c r="S26" s="800"/>
      <c r="T26" s="800"/>
      <c r="U26" s="884"/>
    </row>
    <row r="27" spans="1:21" ht="23.1" customHeight="1">
      <c r="A27" s="540"/>
      <c r="B27" s="574">
        <v>3</v>
      </c>
      <c r="C27" s="615" t="s">
        <v>164</v>
      </c>
      <c r="D27" s="647"/>
      <c r="E27" s="647"/>
      <c r="F27" s="647"/>
      <c r="G27" s="647"/>
      <c r="H27" s="647"/>
      <c r="I27" s="647"/>
      <c r="J27" s="727"/>
      <c r="K27" s="739" t="s">
        <v>207</v>
      </c>
      <c r="L27" s="755"/>
      <c r="M27" s="765"/>
      <c r="N27" s="777"/>
      <c r="O27" s="800"/>
      <c r="P27" s="800"/>
      <c r="Q27" s="800"/>
      <c r="R27" s="800"/>
      <c r="S27" s="800"/>
      <c r="T27" s="800"/>
      <c r="U27" s="884"/>
    </row>
    <row r="28" spans="1:21" ht="23.1" customHeight="1">
      <c r="A28" s="540"/>
      <c r="B28" s="574">
        <v>4</v>
      </c>
      <c r="C28" s="615" t="s">
        <v>165</v>
      </c>
      <c r="D28" s="647"/>
      <c r="E28" s="647"/>
      <c r="F28" s="647"/>
      <c r="G28" s="696"/>
      <c r="H28" s="696"/>
      <c r="I28" s="696"/>
      <c r="J28" s="726"/>
      <c r="K28" s="739" t="s">
        <v>207</v>
      </c>
      <c r="L28" s="755"/>
      <c r="M28" s="765"/>
      <c r="N28" s="777"/>
      <c r="O28" s="800"/>
      <c r="P28" s="800"/>
      <c r="Q28" s="800"/>
      <c r="R28" s="800"/>
      <c r="S28" s="800"/>
      <c r="T28" s="800"/>
      <c r="U28" s="884"/>
    </row>
    <row r="29" spans="1:21" ht="23.1" customHeight="1">
      <c r="A29" s="540"/>
      <c r="B29" s="574">
        <v>5</v>
      </c>
      <c r="C29" s="616" t="s">
        <v>167</v>
      </c>
      <c r="D29" s="648"/>
      <c r="E29" s="648"/>
      <c r="F29" s="648"/>
      <c r="G29" s="697"/>
      <c r="H29" s="697"/>
      <c r="I29" s="697"/>
      <c r="J29" s="728"/>
      <c r="K29" s="739" t="s">
        <v>207</v>
      </c>
      <c r="L29" s="755"/>
      <c r="M29" s="765"/>
      <c r="N29" s="777"/>
      <c r="O29" s="800"/>
      <c r="P29" s="800"/>
      <c r="Q29" s="800"/>
      <c r="R29" s="800"/>
      <c r="S29" s="800"/>
      <c r="T29" s="800"/>
      <c r="U29" s="884"/>
    </row>
    <row r="30" spans="1:21" ht="23.1" customHeight="1">
      <c r="A30" s="540"/>
      <c r="B30" s="574">
        <v>6</v>
      </c>
      <c r="C30" s="615" t="s">
        <v>169</v>
      </c>
      <c r="D30" s="647"/>
      <c r="E30" s="647"/>
      <c r="F30" s="647"/>
      <c r="G30" s="696"/>
      <c r="H30" s="696"/>
      <c r="I30" s="696"/>
      <c r="J30" s="726"/>
      <c r="K30" s="739" t="s">
        <v>94</v>
      </c>
      <c r="L30" s="755"/>
      <c r="M30" s="765"/>
      <c r="N30" s="778" t="s">
        <v>297</v>
      </c>
      <c r="O30" s="801"/>
      <c r="P30" s="801"/>
      <c r="Q30" s="801"/>
      <c r="R30" s="801"/>
      <c r="S30" s="801"/>
      <c r="T30" s="801"/>
      <c r="U30" s="885"/>
    </row>
    <row r="31" spans="1:21" ht="23.1" customHeight="1">
      <c r="A31" s="540"/>
      <c r="B31" s="574">
        <v>7</v>
      </c>
      <c r="C31" s="615" t="s">
        <v>173</v>
      </c>
      <c r="D31" s="647"/>
      <c r="E31" s="647"/>
      <c r="F31" s="647"/>
      <c r="G31" s="696"/>
      <c r="H31" s="696"/>
      <c r="I31" s="696"/>
      <c r="J31" s="726"/>
      <c r="K31" s="739" t="s">
        <v>237</v>
      </c>
      <c r="L31" s="755"/>
      <c r="M31" s="765"/>
      <c r="N31" s="778" t="s">
        <v>56</v>
      </c>
      <c r="O31" s="801"/>
      <c r="P31" s="801"/>
      <c r="Q31" s="801"/>
      <c r="R31" s="801"/>
      <c r="S31" s="801"/>
      <c r="T31" s="801"/>
      <c r="U31" s="885"/>
    </row>
    <row r="32" spans="1:21" ht="23.1" customHeight="1">
      <c r="A32" s="540"/>
      <c r="B32" s="574">
        <v>8</v>
      </c>
      <c r="C32" s="615" t="s">
        <v>156</v>
      </c>
      <c r="D32" s="647"/>
      <c r="E32" s="647"/>
      <c r="F32" s="647"/>
      <c r="G32" s="696"/>
      <c r="H32" s="696"/>
      <c r="I32" s="696"/>
      <c r="J32" s="726"/>
      <c r="K32" s="739" t="s">
        <v>207</v>
      </c>
      <c r="L32" s="755"/>
      <c r="M32" s="765"/>
      <c r="N32" s="777"/>
      <c r="O32" s="800"/>
      <c r="P32" s="800"/>
      <c r="Q32" s="800"/>
      <c r="R32" s="800"/>
      <c r="S32" s="800"/>
      <c r="T32" s="800"/>
      <c r="U32" s="884"/>
    </row>
    <row r="33" spans="1:21" ht="23.1" customHeight="1">
      <c r="A33" s="540"/>
      <c r="B33" s="574">
        <v>9</v>
      </c>
      <c r="C33" s="615" t="s">
        <v>86</v>
      </c>
      <c r="D33" s="647"/>
      <c r="E33" s="647"/>
      <c r="F33" s="647"/>
      <c r="G33" s="696"/>
      <c r="H33" s="696"/>
      <c r="I33" s="696"/>
      <c r="J33" s="726"/>
      <c r="K33" s="739" t="s">
        <v>207</v>
      </c>
      <c r="L33" s="755"/>
      <c r="M33" s="765"/>
      <c r="N33" s="777"/>
      <c r="O33" s="800"/>
      <c r="P33" s="800"/>
      <c r="Q33" s="800"/>
      <c r="R33" s="800"/>
      <c r="S33" s="800"/>
      <c r="T33" s="800"/>
      <c r="U33" s="884"/>
    </row>
    <row r="34" spans="1:21" ht="23.1" customHeight="1">
      <c r="A34" s="540"/>
      <c r="B34" s="574">
        <v>10</v>
      </c>
      <c r="C34" s="615" t="s">
        <v>153</v>
      </c>
      <c r="D34" s="647"/>
      <c r="E34" s="647"/>
      <c r="F34" s="647"/>
      <c r="G34" s="696"/>
      <c r="H34" s="696"/>
      <c r="I34" s="696"/>
      <c r="J34" s="726"/>
      <c r="K34" s="739" t="s">
        <v>207</v>
      </c>
      <c r="L34" s="755"/>
      <c r="M34" s="765"/>
      <c r="N34" s="777"/>
      <c r="O34" s="800"/>
      <c r="P34" s="800"/>
      <c r="Q34" s="800"/>
      <c r="R34" s="800"/>
      <c r="S34" s="800"/>
      <c r="T34" s="800"/>
      <c r="U34" s="884"/>
    </row>
    <row r="35" spans="1:21" ht="23.1" customHeight="1">
      <c r="A35" s="540"/>
      <c r="B35" s="574">
        <v>11</v>
      </c>
      <c r="C35" s="615" t="s">
        <v>19</v>
      </c>
      <c r="D35" s="647"/>
      <c r="E35" s="647"/>
      <c r="F35" s="647"/>
      <c r="G35" s="696"/>
      <c r="H35" s="696"/>
      <c r="I35" s="696"/>
      <c r="J35" s="726"/>
      <c r="K35" s="739" t="s">
        <v>237</v>
      </c>
      <c r="L35" s="755"/>
      <c r="M35" s="765"/>
      <c r="N35" s="777"/>
      <c r="O35" s="800"/>
      <c r="P35" s="800"/>
      <c r="Q35" s="800"/>
      <c r="R35" s="800"/>
      <c r="S35" s="800"/>
      <c r="T35" s="800"/>
      <c r="U35" s="884"/>
    </row>
    <row r="36" spans="1:21" ht="23.1" customHeight="1">
      <c r="A36" s="540"/>
      <c r="B36" s="574">
        <v>12</v>
      </c>
      <c r="C36" s="615" t="s">
        <v>70</v>
      </c>
      <c r="D36" s="647"/>
      <c r="E36" s="647"/>
      <c r="F36" s="647"/>
      <c r="G36" s="696"/>
      <c r="H36" s="703"/>
      <c r="I36" s="703"/>
      <c r="J36" s="729"/>
      <c r="K36" s="739" t="s">
        <v>207</v>
      </c>
      <c r="L36" s="755"/>
      <c r="M36" s="765"/>
      <c r="N36" s="777"/>
      <c r="O36" s="800"/>
      <c r="P36" s="800"/>
      <c r="Q36" s="800"/>
      <c r="R36" s="800"/>
      <c r="S36" s="800"/>
      <c r="T36" s="800"/>
      <c r="U36" s="884"/>
    </row>
    <row r="37" spans="1:21" ht="23.1" customHeight="1">
      <c r="A37" s="540"/>
      <c r="B37" s="574">
        <v>13</v>
      </c>
      <c r="C37" s="615" t="s">
        <v>174</v>
      </c>
      <c r="D37" s="647"/>
      <c r="E37" s="647"/>
      <c r="F37" s="647"/>
      <c r="G37" s="696"/>
      <c r="H37" s="703"/>
      <c r="I37" s="703"/>
      <c r="J37" s="729"/>
      <c r="K37" s="739" t="s">
        <v>207</v>
      </c>
      <c r="L37" s="755"/>
      <c r="M37" s="765"/>
      <c r="N37" s="777"/>
      <c r="O37" s="800"/>
      <c r="P37" s="800"/>
      <c r="Q37" s="800"/>
      <c r="R37" s="800"/>
      <c r="S37" s="800"/>
      <c r="T37" s="800"/>
      <c r="U37" s="884"/>
    </row>
    <row r="38" spans="1:21" ht="23.1" customHeight="1">
      <c r="A38" s="540"/>
      <c r="B38" s="574">
        <v>14</v>
      </c>
      <c r="C38" s="615" t="s">
        <v>238</v>
      </c>
      <c r="D38" s="647"/>
      <c r="E38" s="647"/>
      <c r="F38" s="647"/>
      <c r="G38" s="696"/>
      <c r="H38" s="703"/>
      <c r="I38" s="703"/>
      <c r="J38" s="729"/>
      <c r="K38" s="739" t="s">
        <v>207</v>
      </c>
      <c r="L38" s="755"/>
      <c r="M38" s="765"/>
      <c r="N38" s="779" t="s">
        <v>125</v>
      </c>
      <c r="O38" s="801"/>
      <c r="P38" s="801"/>
      <c r="Q38" s="801"/>
      <c r="R38" s="801"/>
      <c r="S38" s="801"/>
      <c r="T38" s="801"/>
      <c r="U38" s="885"/>
    </row>
    <row r="39" spans="1:21" ht="23.1" customHeight="1">
      <c r="A39" s="542"/>
      <c r="B39" s="575">
        <v>15</v>
      </c>
      <c r="C39" s="617" t="s">
        <v>123</v>
      </c>
      <c r="D39" s="649"/>
      <c r="E39" s="649"/>
      <c r="F39" s="649"/>
      <c r="G39" s="698"/>
      <c r="H39" s="704"/>
      <c r="I39" s="704"/>
      <c r="J39" s="730"/>
      <c r="K39" s="740" t="s">
        <v>207</v>
      </c>
      <c r="L39" s="756"/>
      <c r="M39" s="766"/>
      <c r="N39" s="780" t="s">
        <v>282</v>
      </c>
      <c r="O39" s="802"/>
      <c r="P39" s="802"/>
      <c r="Q39" s="802"/>
      <c r="R39" s="802"/>
      <c r="S39" s="802"/>
      <c r="T39" s="802"/>
      <c r="U39" s="886"/>
    </row>
    <row r="40" spans="1:21" ht="24.75" customHeight="1">
      <c r="B40" s="576"/>
      <c r="C40" s="618"/>
      <c r="D40" s="618"/>
      <c r="E40" s="618"/>
      <c r="F40" s="618"/>
      <c r="G40" s="699"/>
      <c r="H40" s="705"/>
      <c r="I40" s="705"/>
      <c r="J40" s="705"/>
      <c r="K40" s="699"/>
      <c r="L40" s="699"/>
      <c r="M40" s="699"/>
      <c r="N40" s="781"/>
      <c r="O40" s="781"/>
      <c r="P40" s="781"/>
      <c r="Q40" s="781"/>
      <c r="R40" s="781"/>
      <c r="S40" s="781"/>
      <c r="T40" s="781"/>
      <c r="U40" s="781"/>
    </row>
    <row r="41" spans="1:21" ht="21" customHeight="1">
      <c r="A41" s="539" t="s">
        <v>252</v>
      </c>
      <c r="B41" s="577" t="s">
        <v>175</v>
      </c>
      <c r="C41" s="619"/>
      <c r="D41" s="650"/>
      <c r="E41" s="673">
        <v>1956</v>
      </c>
      <c r="F41" s="688"/>
      <c r="G41" s="688"/>
      <c r="H41" s="619" t="s">
        <v>105</v>
      </c>
      <c r="I41" s="713"/>
      <c r="J41" s="705"/>
      <c r="K41" s="741"/>
      <c r="L41" s="744"/>
      <c r="M41" s="744"/>
      <c r="N41" s="782"/>
      <c r="O41" s="699"/>
      <c r="P41" s="815"/>
      <c r="Q41" s="815"/>
      <c r="R41" s="815"/>
      <c r="S41" s="815"/>
      <c r="T41" s="815"/>
      <c r="U41" s="705"/>
    </row>
    <row r="42" spans="1:21" ht="21" customHeight="1">
      <c r="A42" s="540"/>
      <c r="B42" s="578" t="s">
        <v>176</v>
      </c>
      <c r="C42" s="620"/>
      <c r="D42" s="651"/>
      <c r="E42" s="674">
        <v>1400</v>
      </c>
      <c r="F42" s="689"/>
      <c r="G42" s="689"/>
      <c r="H42" s="706" t="s">
        <v>105</v>
      </c>
      <c r="I42" s="713"/>
      <c r="J42" s="705"/>
      <c r="K42" s="742"/>
      <c r="L42" s="744"/>
      <c r="M42" s="744"/>
      <c r="N42" s="783"/>
      <c r="O42" s="699"/>
      <c r="P42" s="783"/>
      <c r="Q42" s="785"/>
      <c r="R42" s="785"/>
      <c r="S42" s="783"/>
      <c r="T42" s="783"/>
      <c r="U42" s="705"/>
    </row>
    <row r="43" spans="1:21" ht="20.25" customHeight="1">
      <c r="A43" s="540"/>
      <c r="B43" s="579" t="s">
        <v>155</v>
      </c>
      <c r="C43" s="621"/>
      <c r="D43" s="652"/>
      <c r="E43" s="674">
        <v>230</v>
      </c>
      <c r="F43" s="689"/>
      <c r="G43" s="689"/>
      <c r="H43" s="707" t="s">
        <v>184</v>
      </c>
      <c r="I43" s="713"/>
      <c r="J43" s="705"/>
      <c r="K43" s="742"/>
      <c r="L43" s="744"/>
      <c r="M43" s="744"/>
      <c r="N43" s="783"/>
      <c r="O43" s="699"/>
      <c r="P43" s="783"/>
      <c r="Q43" s="785"/>
      <c r="R43" s="785"/>
      <c r="S43" s="783"/>
      <c r="T43" s="783"/>
      <c r="U43" s="705"/>
    </row>
    <row r="44" spans="1:21" ht="19.5" customHeight="1">
      <c r="A44" s="542"/>
      <c r="B44" s="580" t="s">
        <v>177</v>
      </c>
      <c r="C44" s="622"/>
      <c r="D44" s="653"/>
      <c r="E44" s="675">
        <v>66</v>
      </c>
      <c r="F44" s="690"/>
      <c r="G44" s="690"/>
      <c r="H44" s="708" t="s">
        <v>24</v>
      </c>
      <c r="I44" s="713"/>
      <c r="J44" s="705"/>
      <c r="K44" s="743"/>
      <c r="L44" s="744"/>
      <c r="M44" s="744"/>
      <c r="N44" s="784"/>
      <c r="O44" s="785"/>
      <c r="P44" s="816"/>
      <c r="Q44" s="817"/>
      <c r="R44" s="817"/>
      <c r="S44" s="784"/>
      <c r="T44" s="784"/>
      <c r="U44" s="705"/>
    </row>
    <row r="45" spans="1:21" ht="23.25" customHeight="1">
      <c r="A45" s="543" t="s">
        <v>79</v>
      </c>
      <c r="B45" s="581"/>
      <c r="C45" s="623"/>
      <c r="D45" s="623"/>
      <c r="E45" s="623"/>
      <c r="F45" s="623"/>
      <c r="G45" s="699"/>
      <c r="H45" s="699"/>
      <c r="I45" s="699"/>
      <c r="J45" s="699"/>
      <c r="K45" s="744"/>
      <c r="L45" s="744"/>
      <c r="M45" s="744"/>
      <c r="N45" s="785"/>
      <c r="O45" s="785"/>
      <c r="P45" s="817"/>
      <c r="Q45" s="817"/>
      <c r="R45" s="817"/>
      <c r="S45" s="784"/>
      <c r="T45" s="784"/>
    </row>
    <row r="46" spans="1:21" ht="54.75" customHeight="1">
      <c r="A46" s="544" t="s">
        <v>179</v>
      </c>
      <c r="B46" s="582" t="s">
        <v>49</v>
      </c>
      <c r="C46" s="624"/>
      <c r="D46" s="654" t="s">
        <v>212</v>
      </c>
      <c r="E46" s="676"/>
      <c r="F46" s="676"/>
      <c r="G46" s="676"/>
      <c r="H46" s="676"/>
      <c r="I46" s="676"/>
      <c r="J46" s="676"/>
      <c r="K46" s="676"/>
      <c r="L46" s="676"/>
      <c r="M46" s="676"/>
      <c r="N46" s="676"/>
      <c r="O46" s="676"/>
      <c r="P46" s="676"/>
      <c r="Q46" s="831"/>
      <c r="R46" s="831"/>
      <c r="S46" s="831"/>
      <c r="T46" s="831"/>
      <c r="U46" s="887"/>
    </row>
    <row r="47" spans="1:21" ht="50.1" customHeight="1">
      <c r="A47" s="545"/>
      <c r="B47" s="583" t="s">
        <v>257</v>
      </c>
      <c r="C47" s="625"/>
      <c r="D47" s="655" t="s">
        <v>292</v>
      </c>
      <c r="E47" s="677"/>
      <c r="F47" s="677"/>
      <c r="G47" s="677"/>
      <c r="H47" s="677"/>
      <c r="I47" s="677"/>
      <c r="J47" s="677"/>
      <c r="K47" s="677"/>
      <c r="L47" s="677"/>
      <c r="M47" s="677"/>
      <c r="N47" s="677"/>
      <c r="O47" s="677"/>
      <c r="P47" s="677"/>
      <c r="Q47" s="832"/>
      <c r="R47" s="832"/>
      <c r="S47" s="832"/>
      <c r="T47" s="832"/>
      <c r="U47" s="888"/>
    </row>
    <row r="48" spans="1:21" ht="26.1" customHeight="1">
      <c r="A48" s="545"/>
      <c r="B48" s="584" t="s">
        <v>258</v>
      </c>
      <c r="C48" s="626"/>
      <c r="D48" s="656" t="s">
        <v>287</v>
      </c>
      <c r="E48" s="678"/>
      <c r="F48" s="678"/>
      <c r="G48" s="678"/>
      <c r="H48" s="678"/>
      <c r="I48" s="678"/>
      <c r="J48" s="678"/>
      <c r="K48" s="678"/>
      <c r="L48" s="678"/>
      <c r="M48" s="678"/>
      <c r="N48" s="678"/>
      <c r="O48" s="678"/>
      <c r="P48" s="678"/>
      <c r="Q48" s="833"/>
      <c r="R48" s="833"/>
      <c r="S48" s="833"/>
      <c r="T48" s="833"/>
      <c r="U48" s="889"/>
    </row>
    <row r="49" spans="1:23" ht="26.1" customHeight="1">
      <c r="A49" s="545"/>
      <c r="B49" s="585"/>
      <c r="C49" s="627"/>
      <c r="D49" s="656" t="s">
        <v>243</v>
      </c>
      <c r="E49" s="678"/>
      <c r="F49" s="678"/>
      <c r="G49" s="678"/>
      <c r="H49" s="678"/>
      <c r="I49" s="678"/>
      <c r="J49" s="678"/>
      <c r="K49" s="678"/>
      <c r="L49" s="678"/>
      <c r="M49" s="678"/>
      <c r="N49" s="678"/>
      <c r="O49" s="678"/>
      <c r="P49" s="678"/>
      <c r="Q49" s="833"/>
      <c r="R49" s="833"/>
      <c r="S49" s="833"/>
      <c r="T49" s="833"/>
      <c r="U49" s="889"/>
    </row>
    <row r="50" spans="1:23" ht="26.1" customHeight="1">
      <c r="A50" s="546"/>
      <c r="B50" s="586"/>
      <c r="C50" s="628"/>
      <c r="D50" s="656"/>
      <c r="E50" s="678"/>
      <c r="F50" s="678"/>
      <c r="G50" s="678"/>
      <c r="H50" s="678"/>
      <c r="I50" s="678"/>
      <c r="J50" s="678"/>
      <c r="K50" s="678"/>
      <c r="L50" s="678"/>
      <c r="M50" s="678"/>
      <c r="N50" s="678"/>
      <c r="O50" s="678"/>
      <c r="P50" s="678"/>
      <c r="Q50" s="833"/>
      <c r="R50" s="833"/>
      <c r="S50" s="833"/>
      <c r="T50" s="833"/>
      <c r="U50" s="889"/>
    </row>
    <row r="51" spans="1:23" ht="50.1" customHeight="1">
      <c r="A51" s="547" t="s">
        <v>221</v>
      </c>
      <c r="B51" s="587"/>
      <c r="C51" s="587"/>
      <c r="D51" s="657" t="s">
        <v>76</v>
      </c>
      <c r="E51" s="677"/>
      <c r="F51" s="677"/>
      <c r="G51" s="677"/>
      <c r="H51" s="677"/>
      <c r="I51" s="677"/>
      <c r="J51" s="677"/>
      <c r="K51" s="677"/>
      <c r="L51" s="677"/>
      <c r="M51" s="677"/>
      <c r="N51" s="677"/>
      <c r="O51" s="677"/>
      <c r="P51" s="677"/>
      <c r="Q51" s="834"/>
      <c r="R51" s="834"/>
      <c r="S51" s="834"/>
      <c r="T51" s="834"/>
      <c r="U51" s="890"/>
    </row>
    <row r="52" spans="1:23" ht="50.1" customHeight="1">
      <c r="A52" s="548" t="s">
        <v>348</v>
      </c>
      <c r="B52" s="587"/>
      <c r="C52" s="587"/>
      <c r="D52" s="658" t="s">
        <v>76</v>
      </c>
      <c r="E52" s="658"/>
      <c r="F52" s="658"/>
      <c r="G52" s="658"/>
      <c r="H52" s="658"/>
      <c r="I52" s="658"/>
      <c r="J52" s="658"/>
      <c r="K52" s="658"/>
      <c r="L52" s="658"/>
      <c r="M52" s="658"/>
      <c r="N52" s="658"/>
      <c r="O52" s="658"/>
      <c r="P52" s="658"/>
      <c r="Q52" s="658"/>
      <c r="R52" s="658"/>
      <c r="S52" s="658"/>
      <c r="T52" s="658"/>
      <c r="U52" s="891"/>
    </row>
    <row r="53" spans="1:23" ht="58.5" customHeight="1">
      <c r="A53" s="549" t="s">
        <v>189</v>
      </c>
      <c r="B53" s="588"/>
      <c r="C53" s="588"/>
      <c r="D53" s="659" t="s">
        <v>76</v>
      </c>
      <c r="E53" s="679"/>
      <c r="F53" s="679"/>
      <c r="G53" s="679"/>
      <c r="H53" s="679"/>
      <c r="I53" s="679"/>
      <c r="J53" s="679"/>
      <c r="K53" s="679"/>
      <c r="L53" s="679"/>
      <c r="M53" s="679"/>
      <c r="N53" s="679"/>
      <c r="O53" s="679"/>
      <c r="P53" s="679"/>
      <c r="Q53" s="679"/>
      <c r="R53" s="679"/>
      <c r="S53" s="679"/>
      <c r="T53" s="679"/>
      <c r="U53" s="892"/>
    </row>
    <row r="54" spans="1:23" ht="25.5" customHeight="1">
      <c r="A54" s="550" t="s">
        <v>321</v>
      </c>
      <c r="B54" s="589"/>
      <c r="C54" s="629"/>
      <c r="D54" s="660" t="s">
        <v>207</v>
      </c>
      <c r="E54" s="680"/>
      <c r="F54" s="680" t="s">
        <v>25</v>
      </c>
      <c r="G54" s="680" t="s">
        <v>207</v>
      </c>
      <c r="H54" s="709"/>
      <c r="I54" s="709" t="s">
        <v>15</v>
      </c>
      <c r="J54" s="680" t="s">
        <v>45</v>
      </c>
      <c r="K54" s="680" t="s">
        <v>182</v>
      </c>
      <c r="L54" s="680"/>
      <c r="M54" s="680" t="s">
        <v>211</v>
      </c>
      <c r="N54" s="786" t="s">
        <v>188</v>
      </c>
      <c r="O54" s="709"/>
      <c r="P54" s="818"/>
      <c r="Q54" s="709"/>
      <c r="R54" s="848" t="s">
        <v>108</v>
      </c>
      <c r="S54" s="709"/>
      <c r="T54" s="848" t="s">
        <v>160</v>
      </c>
      <c r="U54" s="893"/>
      <c r="V54" s="898"/>
      <c r="W54" s="900"/>
    </row>
    <row r="55" spans="1:23" ht="18.75" customHeight="1">
      <c r="A55" s="551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590"/>
      <c r="S55" s="590"/>
      <c r="T55" s="590"/>
      <c r="U55" s="894"/>
      <c r="V55" s="899"/>
      <c r="W55" s="901"/>
    </row>
    <row r="56" spans="1:23" ht="26.25" customHeight="1">
      <c r="A56" s="552" t="s">
        <v>75</v>
      </c>
      <c r="B56" s="591"/>
      <c r="C56" s="591"/>
      <c r="D56" s="661"/>
      <c r="E56" s="661"/>
      <c r="F56" s="661"/>
      <c r="G56" s="661"/>
      <c r="H56" s="661"/>
      <c r="I56" s="661"/>
      <c r="J56" s="661"/>
      <c r="K56" s="661"/>
      <c r="L56" s="661"/>
      <c r="M56" s="661"/>
      <c r="N56" s="661"/>
      <c r="O56" s="661"/>
      <c r="P56" s="661"/>
      <c r="Q56" s="661"/>
      <c r="R56" s="661"/>
      <c r="S56" s="661"/>
      <c r="T56" s="661"/>
      <c r="U56" s="895"/>
      <c r="V56" s="576"/>
      <c r="W56" s="576"/>
    </row>
    <row r="57" spans="1:23" ht="26.25" customHeight="1">
      <c r="A57" s="553"/>
      <c r="B57" s="576"/>
      <c r="C57" s="576"/>
      <c r="D57" s="576"/>
      <c r="E57" s="576"/>
      <c r="F57" s="576"/>
      <c r="G57" s="576"/>
      <c r="H57" s="576"/>
      <c r="I57" s="576"/>
      <c r="J57" s="576"/>
      <c r="K57" s="576"/>
      <c r="L57" s="576"/>
      <c r="M57" s="576"/>
      <c r="N57" s="576"/>
      <c r="O57" s="576"/>
      <c r="P57" s="576"/>
      <c r="Q57" s="576"/>
      <c r="R57" s="576"/>
      <c r="S57" s="576"/>
      <c r="T57" s="576"/>
      <c r="U57" s="896"/>
      <c r="V57" s="576"/>
      <c r="W57" s="576"/>
    </row>
    <row r="58" spans="1:23" ht="26.25" customHeight="1">
      <c r="A58" s="553"/>
      <c r="B58" s="576"/>
      <c r="C58" s="576"/>
      <c r="D58" s="576"/>
      <c r="E58" s="576"/>
      <c r="F58" s="576"/>
      <c r="G58" s="576"/>
      <c r="H58" s="576"/>
      <c r="I58" s="576"/>
      <c r="J58" s="576"/>
      <c r="K58" s="576"/>
      <c r="L58" s="576"/>
      <c r="M58" s="576"/>
      <c r="N58" s="576"/>
      <c r="O58" s="576"/>
      <c r="P58" s="576"/>
      <c r="Q58" s="576"/>
      <c r="R58" s="576"/>
      <c r="S58" s="576"/>
      <c r="T58" s="576"/>
      <c r="U58" s="896"/>
    </row>
    <row r="59" spans="1:23" ht="26.25" customHeight="1">
      <c r="A59" s="553"/>
      <c r="B59" s="576"/>
      <c r="C59" s="576"/>
      <c r="D59" s="576"/>
      <c r="E59" s="576"/>
      <c r="F59" s="576"/>
      <c r="G59" s="576"/>
      <c r="H59" s="576"/>
      <c r="I59" s="576"/>
      <c r="J59" s="576"/>
      <c r="K59" s="576"/>
      <c r="L59" s="576"/>
      <c r="M59" s="576"/>
      <c r="N59" s="576"/>
      <c r="O59" s="576"/>
      <c r="P59" s="576"/>
      <c r="Q59" s="576"/>
      <c r="R59" s="576"/>
      <c r="S59" s="576"/>
      <c r="T59" s="576"/>
      <c r="U59" s="896"/>
    </row>
    <row r="60" spans="1:23" ht="26.25" customHeight="1">
      <c r="A60" s="553"/>
      <c r="B60" s="576"/>
      <c r="C60" s="576"/>
      <c r="D60" s="576"/>
      <c r="E60" s="576"/>
      <c r="F60" s="576"/>
      <c r="G60" s="576"/>
      <c r="H60" s="576"/>
      <c r="I60" s="576"/>
      <c r="J60" s="576"/>
      <c r="K60" s="576"/>
      <c r="L60" s="576"/>
      <c r="M60" s="576"/>
      <c r="N60" s="576"/>
      <c r="O60" s="576"/>
      <c r="P60" s="576"/>
      <c r="Q60" s="576"/>
      <c r="R60" s="576"/>
      <c r="S60" s="576"/>
      <c r="T60" s="576"/>
      <c r="U60" s="896"/>
    </row>
    <row r="61" spans="1:23" ht="26.25" customHeight="1">
      <c r="A61" s="553"/>
      <c r="B61" s="576"/>
      <c r="C61" s="576"/>
      <c r="D61" s="576"/>
      <c r="E61" s="576"/>
      <c r="F61" s="576"/>
      <c r="G61" s="576"/>
      <c r="H61" s="576"/>
      <c r="I61" s="576"/>
      <c r="J61" s="576"/>
      <c r="K61" s="576"/>
      <c r="L61" s="576"/>
      <c r="M61" s="576"/>
      <c r="N61" s="576"/>
      <c r="O61" s="576"/>
      <c r="P61" s="576"/>
      <c r="Q61" s="576"/>
      <c r="R61" s="576"/>
      <c r="S61" s="576"/>
      <c r="T61" s="576"/>
      <c r="U61" s="896"/>
    </row>
    <row r="62" spans="1:23" ht="26.25" customHeight="1">
      <c r="A62" s="553"/>
      <c r="B62" s="576"/>
      <c r="C62" s="576"/>
      <c r="D62" s="576"/>
      <c r="E62" s="576"/>
      <c r="F62" s="576"/>
      <c r="G62" s="576"/>
      <c r="H62" s="576"/>
      <c r="I62" s="576"/>
      <c r="J62" s="576"/>
      <c r="K62" s="576"/>
      <c r="L62" s="576"/>
      <c r="M62" s="576"/>
      <c r="N62" s="576"/>
      <c r="O62" s="576"/>
      <c r="P62" s="576"/>
      <c r="Q62" s="576"/>
      <c r="R62" s="576"/>
      <c r="S62" s="576"/>
      <c r="T62" s="576"/>
      <c r="U62" s="896"/>
    </row>
    <row r="63" spans="1:23">
      <c r="A63" s="553"/>
      <c r="B63" s="576"/>
      <c r="C63" s="576"/>
      <c r="D63" s="576"/>
      <c r="E63" s="576"/>
      <c r="F63" s="576"/>
      <c r="G63" s="576"/>
      <c r="H63" s="576"/>
      <c r="I63" s="576"/>
      <c r="J63" s="576"/>
      <c r="K63" s="576"/>
      <c r="L63" s="576"/>
      <c r="M63" s="576"/>
      <c r="N63" s="576"/>
      <c r="O63" s="576"/>
      <c r="P63" s="576"/>
      <c r="Q63" s="576"/>
      <c r="R63" s="576"/>
      <c r="S63" s="576"/>
      <c r="T63" s="576"/>
      <c r="U63" s="896"/>
    </row>
    <row r="64" spans="1:23">
      <c r="A64" s="553"/>
      <c r="B64" s="576"/>
      <c r="C64" s="576"/>
      <c r="D64" s="576"/>
      <c r="E64" s="576"/>
      <c r="F64" s="576"/>
      <c r="G64" s="576"/>
      <c r="H64" s="576"/>
      <c r="I64" s="576"/>
      <c r="J64" s="576"/>
      <c r="K64" s="576"/>
      <c r="L64" s="576"/>
      <c r="M64" s="576"/>
      <c r="N64" s="576"/>
      <c r="O64" s="576"/>
      <c r="P64" s="576"/>
      <c r="Q64" s="576"/>
      <c r="R64" s="576"/>
      <c r="S64" s="576"/>
      <c r="T64" s="576"/>
      <c r="U64" s="896"/>
    </row>
    <row r="65" spans="1:21">
      <c r="A65" s="553"/>
      <c r="B65" s="576"/>
      <c r="C65" s="576"/>
      <c r="D65" s="576"/>
      <c r="E65" s="576"/>
      <c r="F65" s="576"/>
      <c r="G65" s="576"/>
      <c r="H65" s="576"/>
      <c r="I65" s="576"/>
      <c r="J65" s="576"/>
      <c r="K65" s="576"/>
      <c r="L65" s="576"/>
      <c r="M65" s="576"/>
      <c r="N65" s="576"/>
      <c r="O65" s="576"/>
      <c r="P65" s="576"/>
      <c r="Q65" s="576"/>
      <c r="R65" s="576"/>
      <c r="S65" s="576"/>
      <c r="T65" s="576"/>
      <c r="U65" s="896"/>
    </row>
    <row r="66" spans="1:21" ht="101.25" customHeight="1">
      <c r="A66" s="554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592"/>
      <c r="S66" s="592"/>
      <c r="T66" s="592"/>
      <c r="U66" s="897"/>
    </row>
  </sheetData>
  <mergeCells count="191">
    <mergeCell ref="Q1:T1"/>
    <mergeCell ref="A2:M2"/>
    <mergeCell ref="N2:O2"/>
    <mergeCell ref="P2:S2"/>
    <mergeCell ref="T2:U2"/>
    <mergeCell ref="A3:B3"/>
    <mergeCell ref="C3:J3"/>
    <mergeCell ref="R5:S5"/>
    <mergeCell ref="T5:U5"/>
    <mergeCell ref="A6:B6"/>
    <mergeCell ref="C6:N6"/>
    <mergeCell ref="O6:P6"/>
    <mergeCell ref="Q6:U6"/>
    <mergeCell ref="A7:B7"/>
    <mergeCell ref="C7:J7"/>
    <mergeCell ref="K7:N7"/>
    <mergeCell ref="O7:U7"/>
    <mergeCell ref="A8:B8"/>
    <mergeCell ref="C8:J8"/>
    <mergeCell ref="K8:N8"/>
    <mergeCell ref="O8:Q8"/>
    <mergeCell ref="R8:U8"/>
    <mergeCell ref="A9:B9"/>
    <mergeCell ref="C9:D9"/>
    <mergeCell ref="I9:J9"/>
    <mergeCell ref="M9:N9"/>
    <mergeCell ref="O9:P9"/>
    <mergeCell ref="R9:T9"/>
    <mergeCell ref="A10:B10"/>
    <mergeCell ref="C10:D10"/>
    <mergeCell ref="E10:G10"/>
    <mergeCell ref="H10:K10"/>
    <mergeCell ref="L10:N10"/>
    <mergeCell ref="O10:U10"/>
    <mergeCell ref="A11:B11"/>
    <mergeCell ref="D11:N11"/>
    <mergeCell ref="O11:P11"/>
    <mergeCell ref="Q11:R11"/>
    <mergeCell ref="S11:U11"/>
    <mergeCell ref="A12:B12"/>
    <mergeCell ref="C12:U12"/>
    <mergeCell ref="A13:B13"/>
    <mergeCell ref="C13:K13"/>
    <mergeCell ref="L13:N13"/>
    <mergeCell ref="O13:U13"/>
    <mergeCell ref="D14:E14"/>
    <mergeCell ref="G14:H14"/>
    <mergeCell ref="I14:K14"/>
    <mergeCell ref="M14:N14"/>
    <mergeCell ref="O14:R14"/>
    <mergeCell ref="S14:U14"/>
    <mergeCell ref="F15:G15"/>
    <mergeCell ref="I15:K15"/>
    <mergeCell ref="P15:R15"/>
    <mergeCell ref="S15:T15"/>
    <mergeCell ref="F16:G16"/>
    <mergeCell ref="I16:K16"/>
    <mergeCell ref="P16:R16"/>
    <mergeCell ref="S16:T16"/>
    <mergeCell ref="B17:C17"/>
    <mergeCell ref="D17:E17"/>
    <mergeCell ref="G17:I17"/>
    <mergeCell ref="J17:N17"/>
    <mergeCell ref="O17:R17"/>
    <mergeCell ref="S17:U17"/>
    <mergeCell ref="B18:C18"/>
    <mergeCell ref="D18:I18"/>
    <mergeCell ref="J18:P18"/>
    <mergeCell ref="Q18:U18"/>
    <mergeCell ref="B19:C19"/>
    <mergeCell ref="D19:I19"/>
    <mergeCell ref="J19:P19"/>
    <mergeCell ref="Q19:U19"/>
    <mergeCell ref="B20:C20"/>
    <mergeCell ref="D20:I20"/>
    <mergeCell ref="J20:P20"/>
    <mergeCell ref="Q20:U20"/>
    <mergeCell ref="B21:C21"/>
    <mergeCell ref="D21:E21"/>
    <mergeCell ref="F21:I21"/>
    <mergeCell ref="J21:P21"/>
    <mergeCell ref="Q21:U21"/>
    <mergeCell ref="B22:C22"/>
    <mergeCell ref="D22:I22"/>
    <mergeCell ref="J22:P22"/>
    <mergeCell ref="Q22:U22"/>
    <mergeCell ref="B23:C23"/>
    <mergeCell ref="D23:I23"/>
    <mergeCell ref="J23:P23"/>
    <mergeCell ref="Q23:U23"/>
    <mergeCell ref="B24:E24"/>
    <mergeCell ref="F24:U24"/>
    <mergeCell ref="C25:J25"/>
    <mergeCell ref="K25:M25"/>
    <mergeCell ref="N25:U25"/>
    <mergeCell ref="C26:J26"/>
    <mergeCell ref="K26:M26"/>
    <mergeCell ref="N26:U26"/>
    <mergeCell ref="C27:J27"/>
    <mergeCell ref="K27:M27"/>
    <mergeCell ref="N27:U27"/>
    <mergeCell ref="C28:J28"/>
    <mergeCell ref="K28:M28"/>
    <mergeCell ref="N28:U28"/>
    <mergeCell ref="C29:J29"/>
    <mergeCell ref="K29:M29"/>
    <mergeCell ref="N29:U29"/>
    <mergeCell ref="C30:J30"/>
    <mergeCell ref="K30:M30"/>
    <mergeCell ref="N30:U30"/>
    <mergeCell ref="C31:J31"/>
    <mergeCell ref="K31:M31"/>
    <mergeCell ref="N31:U31"/>
    <mergeCell ref="C32:J32"/>
    <mergeCell ref="K32:M32"/>
    <mergeCell ref="N32:U32"/>
    <mergeCell ref="C33:J33"/>
    <mergeCell ref="K33:M33"/>
    <mergeCell ref="N33:U33"/>
    <mergeCell ref="C34:J34"/>
    <mergeCell ref="K34:M34"/>
    <mergeCell ref="N34:U34"/>
    <mergeCell ref="C35:J35"/>
    <mergeCell ref="K35:M35"/>
    <mergeCell ref="N35:U35"/>
    <mergeCell ref="C36:J36"/>
    <mergeCell ref="K36:M36"/>
    <mergeCell ref="N36:U36"/>
    <mergeCell ref="C37:J37"/>
    <mergeCell ref="K37:M37"/>
    <mergeCell ref="N37:U37"/>
    <mergeCell ref="C38:J38"/>
    <mergeCell ref="K38:M38"/>
    <mergeCell ref="N38:U38"/>
    <mergeCell ref="C39:J39"/>
    <mergeCell ref="K39:M39"/>
    <mergeCell ref="N39:U39"/>
    <mergeCell ref="B41:D41"/>
    <mergeCell ref="E41:G41"/>
    <mergeCell ref="L41:M41"/>
    <mergeCell ref="N41:T41"/>
    <mergeCell ref="B42:D42"/>
    <mergeCell ref="E42:G42"/>
    <mergeCell ref="L42:M42"/>
    <mergeCell ref="N42:O42"/>
    <mergeCell ref="P42:R42"/>
    <mergeCell ref="S42:T42"/>
    <mergeCell ref="B43:D43"/>
    <mergeCell ref="E43:G43"/>
    <mergeCell ref="L43:M43"/>
    <mergeCell ref="N43:O43"/>
    <mergeCell ref="P43:R43"/>
    <mergeCell ref="S43:T43"/>
    <mergeCell ref="B44:D44"/>
    <mergeCell ref="E44:G44"/>
    <mergeCell ref="L44:M44"/>
    <mergeCell ref="B46:C46"/>
    <mergeCell ref="D46:U46"/>
    <mergeCell ref="B47:C47"/>
    <mergeCell ref="D47:U47"/>
    <mergeCell ref="D48:U48"/>
    <mergeCell ref="D49:U49"/>
    <mergeCell ref="D50:U50"/>
    <mergeCell ref="A51:C51"/>
    <mergeCell ref="D51:U51"/>
    <mergeCell ref="A52:C52"/>
    <mergeCell ref="D52:U52"/>
    <mergeCell ref="A53:C53"/>
    <mergeCell ref="D53:U53"/>
    <mergeCell ref="A54:C54"/>
    <mergeCell ref="D54:E54"/>
    <mergeCell ref="G54:H54"/>
    <mergeCell ref="K54:L54"/>
    <mergeCell ref="N54:O54"/>
    <mergeCell ref="P54:Q54"/>
    <mergeCell ref="T54:U54"/>
    <mergeCell ref="A56:C56"/>
    <mergeCell ref="K3:L5"/>
    <mergeCell ref="M3:N5"/>
    <mergeCell ref="O3:P5"/>
    <mergeCell ref="Q3:U4"/>
    <mergeCell ref="A4:B5"/>
    <mergeCell ref="C4:J5"/>
    <mergeCell ref="A14:B16"/>
    <mergeCell ref="C15:C16"/>
    <mergeCell ref="L15:N16"/>
    <mergeCell ref="A41:A44"/>
    <mergeCell ref="A46:A50"/>
    <mergeCell ref="B48:C50"/>
    <mergeCell ref="A17:A24"/>
    <mergeCell ref="A25:A39"/>
  </mergeCells>
  <phoneticPr fontId="2"/>
  <dataValidations count="2">
    <dataValidation type="list" allowBlank="1" showDropDown="0" showInputMessage="1" showErrorMessage="1" sqref="M3:N5">
      <formula1>$V$3:$V$5</formula1>
    </dataValidation>
    <dataValidation type="list" allowBlank="1" showDropDown="0" showInputMessage="1" showErrorMessage="1" sqref="O7:U7">
      <formula1>$W$3:$W$5</formula1>
    </dataValidation>
  </dataValidations>
  <pageMargins left="0.55118110236220474" right="0.43307086614173229" top="0.35433070866141736" bottom="0.19685039370078741" header="0.27559055118110237" footer="0.23622047244094491"/>
  <pageSetup paperSize="9" scale="95" fitToWidth="1" fitToHeight="1" orientation="portrait" usePrinterDefaults="1" cellComments="asDisplayed" r:id="rId1"/>
  <rowBreaks count="1" manualBreakCount="1">
    <brk id="39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DropDown="0" showInputMessage="1" showErrorMessage="1">
          <x14:formula1>
            <xm:f>リスト!$A$31:$A$34</xm:f>
          </x14:formula1>
          <xm:sqref>K25:M25</xm:sqref>
        </x14:dataValidation>
        <x14:dataValidation type="list" allowBlank="1" showDropDown="0" showInputMessage="1" showErrorMessage="1">
          <x14:formula1>
            <xm:f>リスト!$A$26:$A$27</xm:f>
          </x14:formula1>
          <xm:sqref>C11 Q11:R11</xm:sqref>
        </x14:dataValidation>
        <x14:dataValidation type="list" allowBlank="1" showDropDown="0" showInputMessage="1" showErrorMessage="1">
          <x14:formula1>
            <xm:f>リスト!$F$22:$F$24</xm:f>
          </x14:formula1>
          <xm:sqref>K26:M39</xm:sqref>
        </x14:dataValidation>
        <x14:dataValidation type="list" allowBlank="1" showDropDown="0" showInputMessage="1" showErrorMessage="1">
          <x14:formula1>
            <xm:f>リスト!$F$18:$F$19</xm:f>
          </x14:formula1>
          <xm:sqref>D21:E21</xm:sqref>
        </x14:dataValidation>
        <x14:dataValidation type="list" allowBlank="1" showDropDown="0" showInputMessage="1" showErrorMessage="1">
          <x14:formula1>
            <xm:f>リスト!$H$15:$H$21</xm:f>
          </x14:formula1>
          <xm:sqref>C10:N10</xm:sqref>
        </x14:dataValidation>
        <x14:dataValidation type="list" allowBlank="1" showDropDown="0" showInputMessage="1" showErrorMessage="1">
          <x14:formula1>
            <xm:f>リスト!$H$11:$H$12</xm:f>
          </x14:formula1>
          <xm:sqref>U16</xm:sqref>
        </x14:dataValidation>
        <x14:dataValidation type="list" allowBlank="1" showDropDown="0" showInputMessage="1" showErrorMessage="1">
          <x14:formula1>
            <xm:f>リスト!$H$7:$H$8</xm:f>
          </x14:formula1>
          <xm:sqref>U15</xm:sqref>
        </x14:dataValidation>
        <x14:dataValidation type="list" allowBlank="1" showDropDown="0" showInputMessage="1" showErrorMessage="1">
          <x14:formula1>
            <xm:f>リスト!$H$2:$H$3</xm:f>
          </x14:formula1>
          <xm:sqref>C8:J8</xm:sqref>
        </x14:dataValidation>
        <x14:dataValidation type="list" allowBlank="1" showDropDown="0" showInputMessage="1" showErrorMessage="1">
          <x14:formula1>
            <xm:f>リスト!$F$2:$F$6</xm:f>
          </x14:formula1>
          <xm:sqref>D17:E17</xm:sqref>
        </x14:dataValidation>
        <x14:dataValidation type="list" allowBlank="1" showDropDown="0" showInputMessage="1" showErrorMessage="1">
          <x14:formula1>
            <xm:f>リスト!$C$10:$C$20</xm:f>
          </x14:formula1>
          <xm:sqref>D22:U22</xm:sqref>
        </x14:dataValidation>
        <x14:dataValidation type="list" allowBlank="1" showDropDown="0" showInputMessage="1" showErrorMessage="1">
          <x14:formula1>
            <xm:f>リスト!$A$18:$A$22</xm:f>
          </x14:formula1>
          <xm:sqref>J21</xm:sqref>
        </x14:dataValidation>
        <x14:dataValidation type="list" allowBlank="1" showDropDown="0" showInputMessage="1" showErrorMessage="1">
          <x14:formula1>
            <xm:f>リスト!$A$9:$A$15</xm:f>
          </x14:formula1>
          <xm:sqref>D20:U20</xm:sqref>
        </x14:dataValidation>
        <x14:dataValidation type="list" allowBlank="1" showDropDown="0" showInputMessage="1" showErrorMessage="1">
          <x14:formula1>
            <xm:f>リスト!$C$2:$C$7</xm:f>
          </x14:formula1>
          <xm:sqref>J18:J19 D18:D19 Q18:Q19</xm:sqref>
        </x14:dataValidation>
        <x14:dataValidation type="list" allowBlank="1" showDropDown="0" showInputMessage="1" showErrorMessage="1">
          <x14:formula1>
            <xm:f>リスト!$A$2:$A$6</xm:f>
          </x14:formula1>
          <xm:sqref>J17:U17</xm:sqref>
        </x14:dataValidation>
        <x14:dataValidation type="list" allowBlank="1" showDropDown="0" showInputMessage="1" showErrorMessage="1">
          <x14:formula1>
            <xm:f>リスト!$F$28:$F$34</xm:f>
          </x14:formula1>
          <xm:sqref>L9 K54:L54</xm:sqref>
        </x14:dataValidation>
        <x14:dataValidation type="list" allowBlank="1" showDropDown="0" showInputMessage="1" showErrorMessage="1">
          <x14:formula1>
            <xm:f>リスト!$F$38:$F$39</xm:f>
          </x14:formula1>
          <xm:sqref>N54:O54</xm:sqref>
        </x14:dataValidation>
        <x14:dataValidation type="list" allowBlank="1" showDropDown="0" showInputMessage="1" showErrorMessage="1">
          <x14:formula1>
            <xm:f>リスト!$C$24:$C$40</xm:f>
          </x14:formula1>
          <xm:sqref>D48:U50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30"/>
  <sheetViews>
    <sheetView workbookViewId="0">
      <selection activeCell="C5" sqref="C5:P5"/>
    </sheetView>
  </sheetViews>
  <sheetFormatPr defaultRowHeight="13"/>
  <cols>
    <col min="1" max="1" width="4.36328125" style="903" customWidth="1"/>
    <col min="2" max="2" width="15.36328125" style="903" customWidth="1"/>
    <col min="3" max="3" width="6.26953125" style="903" customWidth="1"/>
    <col min="4" max="4" width="4.7265625" style="903" bestFit="1" customWidth="1"/>
    <col min="5" max="5" width="6.26953125" style="903" customWidth="1"/>
    <col min="6" max="6" width="8" style="903" bestFit="1" customWidth="1"/>
    <col min="7" max="7" width="6.26953125" style="903" customWidth="1"/>
    <col min="8" max="8" width="2.36328125" style="903" bestFit="1" customWidth="1"/>
    <col min="9" max="9" width="7.36328125" style="903" bestFit="1" customWidth="1"/>
    <col min="10" max="10" width="6.26953125" style="903" customWidth="1"/>
    <col min="11" max="11" width="4.7265625" style="903" bestFit="1" customWidth="1"/>
    <col min="12" max="12" width="6.26953125" style="903" customWidth="1"/>
    <col min="13" max="13" width="8.7265625" style="903" customWidth="1"/>
    <col min="14" max="14" width="6.26953125" style="903" customWidth="1"/>
    <col min="15" max="15" width="2.36328125" style="903" bestFit="1" customWidth="1"/>
    <col min="16" max="16" width="7.36328125" style="903" bestFit="1" customWidth="1"/>
    <col min="17" max="256" width="8.7265625" style="903" customWidth="1"/>
  </cols>
  <sheetData>
    <row r="1" spans="1:16" ht="16.5">
      <c r="A1" s="905" t="s">
        <v>380</v>
      </c>
    </row>
    <row r="2" spans="1:16" ht="12.5" customHeight="1">
      <c r="A2" s="905"/>
    </row>
    <row r="3" spans="1:16" ht="15.5" customHeight="1">
      <c r="A3" s="906"/>
      <c r="B3" s="914" t="s">
        <v>373</v>
      </c>
      <c r="C3" s="928">
        <f>担当者会実施後提出!D6</f>
        <v>0</v>
      </c>
      <c r="D3" s="928"/>
      <c r="E3" s="928"/>
      <c r="F3" s="950"/>
      <c r="G3" s="951"/>
      <c r="H3" s="951"/>
      <c r="I3" s="953"/>
      <c r="J3" s="906"/>
      <c r="K3" s="964"/>
      <c r="L3" s="965"/>
      <c r="M3" s="965"/>
      <c r="N3" s="965"/>
      <c r="O3" s="965"/>
      <c r="P3" s="965"/>
    </row>
    <row r="4" spans="1:16" ht="8.5" customHeight="1">
      <c r="A4" s="905"/>
    </row>
    <row r="5" spans="1:16" ht="49" customHeight="1">
      <c r="A5" s="906"/>
      <c r="B5" s="914" t="s">
        <v>97</v>
      </c>
      <c r="C5" s="929">
        <f>担当者会実施後提出!D18</f>
        <v>0</v>
      </c>
      <c r="D5" s="941"/>
      <c r="E5" s="929"/>
      <c r="F5" s="941"/>
      <c r="G5" s="941"/>
      <c r="H5" s="941"/>
      <c r="I5" s="941"/>
      <c r="J5" s="941"/>
      <c r="K5" s="941"/>
      <c r="L5" s="941"/>
      <c r="M5" s="941"/>
      <c r="N5" s="941"/>
      <c r="O5" s="941"/>
      <c r="P5" s="941"/>
    </row>
    <row r="6" spans="1:16" ht="13.75">
      <c r="A6" s="907"/>
      <c r="B6" s="907"/>
      <c r="C6" s="930"/>
      <c r="D6" s="930"/>
      <c r="E6" s="930"/>
      <c r="F6" s="930"/>
      <c r="G6" s="930"/>
      <c r="H6" s="930"/>
      <c r="I6" s="930"/>
      <c r="J6" s="906"/>
      <c r="K6" s="964"/>
      <c r="L6" s="966"/>
      <c r="M6" s="966"/>
      <c r="N6" s="966"/>
      <c r="O6" s="966"/>
      <c r="P6" s="966"/>
    </row>
    <row r="7" spans="1:16" ht="14">
      <c r="A7" s="908" t="s">
        <v>351</v>
      </c>
      <c r="B7" s="915"/>
      <c r="C7" s="931" t="s">
        <v>259</v>
      </c>
      <c r="D7" s="942"/>
      <c r="E7" s="942"/>
      <c r="F7" s="942"/>
      <c r="G7" s="942"/>
      <c r="H7" s="942"/>
      <c r="I7" s="954"/>
      <c r="J7" s="931" t="s">
        <v>360</v>
      </c>
      <c r="K7" s="942"/>
      <c r="L7" s="942"/>
      <c r="M7" s="942"/>
      <c r="N7" s="942"/>
      <c r="O7" s="942"/>
      <c r="P7" s="954"/>
    </row>
    <row r="8" spans="1:16" s="904" customFormat="1" ht="17.5" customHeight="1">
      <c r="A8" s="909"/>
      <c r="B8" s="916" t="s">
        <v>113</v>
      </c>
      <c r="C8" s="932" t="s">
        <v>379</v>
      </c>
      <c r="D8" s="943"/>
      <c r="E8" s="943"/>
      <c r="F8" s="943"/>
      <c r="G8" s="943"/>
      <c r="H8" s="943"/>
      <c r="I8" s="955"/>
      <c r="J8" s="932" t="s">
        <v>379</v>
      </c>
      <c r="K8" s="943"/>
      <c r="L8" s="943"/>
      <c r="M8" s="943"/>
      <c r="N8" s="943"/>
      <c r="O8" s="943"/>
      <c r="P8" s="955"/>
    </row>
    <row r="9" spans="1:16">
      <c r="A9" s="909"/>
      <c r="B9" s="917" t="s">
        <v>242</v>
      </c>
      <c r="C9" s="933" t="s">
        <v>122</v>
      </c>
      <c r="D9" s="944" t="s">
        <v>356</v>
      </c>
      <c r="E9" s="933"/>
      <c r="F9" s="933" t="s">
        <v>92</v>
      </c>
      <c r="G9" s="933"/>
      <c r="H9" s="952" t="s">
        <v>356</v>
      </c>
      <c r="I9" s="956"/>
      <c r="J9" s="938"/>
      <c r="K9" s="944" t="s">
        <v>356</v>
      </c>
      <c r="L9" s="933"/>
      <c r="M9" s="933" t="s">
        <v>92</v>
      </c>
      <c r="N9" s="933"/>
      <c r="O9" s="944" t="s">
        <v>356</v>
      </c>
      <c r="P9" s="960"/>
    </row>
    <row r="10" spans="1:16">
      <c r="A10" s="909"/>
      <c r="B10" s="918" t="s">
        <v>354</v>
      </c>
      <c r="C10" s="934" t="s">
        <v>63</v>
      </c>
      <c r="D10" s="934" t="s">
        <v>357</v>
      </c>
      <c r="E10" s="937"/>
      <c r="F10" s="937" t="s">
        <v>358</v>
      </c>
      <c r="G10" s="937"/>
      <c r="H10" s="937"/>
      <c r="I10" s="957" t="s">
        <v>118</v>
      </c>
      <c r="J10" s="939" t="s">
        <v>63</v>
      </c>
      <c r="K10" s="937" t="s">
        <v>357</v>
      </c>
      <c r="L10" s="937"/>
      <c r="M10" s="937" t="s">
        <v>358</v>
      </c>
      <c r="N10" s="937"/>
      <c r="O10" s="937"/>
      <c r="P10" s="957" t="s">
        <v>118</v>
      </c>
    </row>
    <row r="11" spans="1:16" ht="77.5" customHeight="1">
      <c r="A11" s="909"/>
      <c r="B11" s="919" t="s">
        <v>361</v>
      </c>
      <c r="C11" s="935"/>
      <c r="D11" s="945"/>
      <c r="E11" s="945"/>
      <c r="F11" s="945"/>
      <c r="G11" s="945"/>
      <c r="H11" s="945"/>
      <c r="I11" s="958"/>
      <c r="J11" s="935"/>
      <c r="K11" s="945"/>
      <c r="L11" s="945"/>
      <c r="M11" s="945"/>
      <c r="N11" s="945"/>
      <c r="O11" s="945"/>
      <c r="P11" s="958"/>
    </row>
    <row r="12" spans="1:16" ht="26" customHeight="1">
      <c r="A12" s="909"/>
      <c r="B12" s="920" t="s">
        <v>154</v>
      </c>
      <c r="C12" s="935"/>
      <c r="D12" s="945"/>
      <c r="E12" s="945"/>
      <c r="F12" s="945"/>
      <c r="G12" s="945"/>
      <c r="H12" s="945"/>
      <c r="I12" s="958"/>
      <c r="J12" s="935"/>
      <c r="K12" s="945"/>
      <c r="L12" s="945"/>
      <c r="M12" s="945"/>
      <c r="N12" s="945"/>
      <c r="O12" s="945"/>
      <c r="P12" s="958"/>
    </row>
    <row r="13" spans="1:16" ht="27.5" customHeight="1">
      <c r="A13" s="909"/>
      <c r="B13" s="921" t="s">
        <v>234</v>
      </c>
      <c r="C13" s="935"/>
      <c r="D13" s="945"/>
      <c r="E13" s="945"/>
      <c r="F13" s="945"/>
      <c r="G13" s="945"/>
      <c r="H13" s="945"/>
      <c r="I13" s="958"/>
      <c r="J13" s="935"/>
      <c r="K13" s="945"/>
      <c r="L13" s="945"/>
      <c r="M13" s="945"/>
      <c r="N13" s="945"/>
      <c r="O13" s="945"/>
      <c r="P13" s="958"/>
    </row>
    <row r="14" spans="1:16" ht="13.75">
      <c r="A14" s="910"/>
      <c r="B14" s="922" t="s">
        <v>350</v>
      </c>
      <c r="C14" s="936" t="s">
        <v>233</v>
      </c>
      <c r="D14" s="946"/>
      <c r="E14" s="948"/>
      <c r="F14" s="948"/>
      <c r="G14" s="948"/>
      <c r="H14" s="948"/>
      <c r="I14" s="959"/>
      <c r="J14" s="936" t="s">
        <v>233</v>
      </c>
      <c r="K14" s="946"/>
      <c r="L14" s="949"/>
      <c r="M14" s="949"/>
      <c r="N14" s="949"/>
      <c r="O14" s="949"/>
      <c r="P14" s="961"/>
    </row>
    <row r="15" spans="1:16" ht="14">
      <c r="A15" s="911" t="s">
        <v>353</v>
      </c>
      <c r="B15" s="915"/>
      <c r="C15" s="931" t="s">
        <v>355</v>
      </c>
      <c r="D15" s="942"/>
      <c r="E15" s="942"/>
      <c r="F15" s="942"/>
      <c r="G15" s="942"/>
      <c r="H15" s="942"/>
      <c r="I15" s="954"/>
      <c r="J15" s="962" t="s">
        <v>39</v>
      </c>
      <c r="K15" s="942"/>
      <c r="L15" s="942"/>
      <c r="M15" s="942"/>
      <c r="N15" s="942"/>
      <c r="O15" s="942"/>
      <c r="P15" s="954"/>
    </row>
    <row r="16" spans="1:16" s="904" customFormat="1" ht="17.5" customHeight="1">
      <c r="A16" s="912"/>
      <c r="B16" s="923" t="s">
        <v>113</v>
      </c>
      <c r="C16" s="932" t="s">
        <v>379</v>
      </c>
      <c r="D16" s="943"/>
      <c r="E16" s="943"/>
      <c r="F16" s="943"/>
      <c r="G16" s="943"/>
      <c r="H16" s="943"/>
      <c r="I16" s="955"/>
      <c r="J16" s="932" t="s">
        <v>379</v>
      </c>
      <c r="K16" s="943"/>
      <c r="L16" s="943"/>
      <c r="M16" s="943"/>
      <c r="N16" s="943"/>
      <c r="O16" s="943"/>
      <c r="P16" s="955"/>
    </row>
    <row r="17" spans="1:21">
      <c r="A17" s="912"/>
      <c r="B17" s="917" t="s">
        <v>242</v>
      </c>
      <c r="C17" s="933"/>
      <c r="D17" s="944" t="s">
        <v>356</v>
      </c>
      <c r="E17" s="933"/>
      <c r="F17" s="933" t="s">
        <v>92</v>
      </c>
      <c r="G17" s="933"/>
      <c r="H17" s="944" t="s">
        <v>356</v>
      </c>
      <c r="I17" s="960"/>
      <c r="J17" s="933"/>
      <c r="K17" s="944" t="s">
        <v>356</v>
      </c>
      <c r="L17" s="933"/>
      <c r="M17" s="933" t="s">
        <v>92</v>
      </c>
      <c r="N17" s="933"/>
      <c r="O17" s="944" t="s">
        <v>356</v>
      </c>
      <c r="P17" s="960"/>
    </row>
    <row r="18" spans="1:21">
      <c r="A18" s="912"/>
      <c r="B18" s="918" t="s">
        <v>354</v>
      </c>
      <c r="C18" s="937" t="s">
        <v>63</v>
      </c>
      <c r="D18" s="937" t="s">
        <v>357</v>
      </c>
      <c r="E18" s="937"/>
      <c r="F18" s="937" t="s">
        <v>358</v>
      </c>
      <c r="G18" s="937"/>
      <c r="H18" s="937"/>
      <c r="I18" s="957" t="s">
        <v>118</v>
      </c>
      <c r="J18" s="937" t="s">
        <v>63</v>
      </c>
      <c r="K18" s="937" t="s">
        <v>357</v>
      </c>
      <c r="L18" s="937"/>
      <c r="M18" s="937" t="s">
        <v>358</v>
      </c>
      <c r="N18" s="937"/>
      <c r="O18" s="937"/>
      <c r="P18" s="957" t="s">
        <v>118</v>
      </c>
    </row>
    <row r="19" spans="1:21" ht="77.5" customHeight="1">
      <c r="A19" s="912"/>
      <c r="B19" s="919" t="s">
        <v>361</v>
      </c>
      <c r="C19" s="935"/>
      <c r="D19" s="945"/>
      <c r="E19" s="945"/>
      <c r="F19" s="945"/>
      <c r="G19" s="945"/>
      <c r="H19" s="945"/>
      <c r="I19" s="958"/>
      <c r="J19" s="963"/>
      <c r="K19" s="945"/>
      <c r="L19" s="945"/>
      <c r="M19" s="945"/>
      <c r="N19" s="945"/>
      <c r="O19" s="945"/>
      <c r="P19" s="958"/>
    </row>
    <row r="20" spans="1:21" ht="26">
      <c r="A20" s="912"/>
      <c r="B20" s="920" t="s">
        <v>154</v>
      </c>
      <c r="C20" s="935"/>
      <c r="D20" s="945"/>
      <c r="E20" s="945"/>
      <c r="F20" s="945"/>
      <c r="G20" s="945"/>
      <c r="H20" s="945"/>
      <c r="I20" s="958"/>
      <c r="J20" s="963"/>
      <c r="K20" s="945"/>
      <c r="L20" s="945"/>
      <c r="M20" s="945"/>
      <c r="N20" s="945"/>
      <c r="O20" s="945"/>
      <c r="P20" s="958"/>
      <c r="U20" s="967"/>
    </row>
    <row r="21" spans="1:21" ht="23.5" customHeight="1">
      <c r="A21" s="912"/>
      <c r="B21" s="924" t="s">
        <v>234</v>
      </c>
      <c r="C21" s="935"/>
      <c r="D21" s="945"/>
      <c r="E21" s="945"/>
      <c r="F21" s="945"/>
      <c r="G21" s="945"/>
      <c r="H21" s="945"/>
      <c r="I21" s="958"/>
      <c r="J21" s="963"/>
      <c r="K21" s="945"/>
      <c r="L21" s="945"/>
      <c r="M21" s="945"/>
      <c r="N21" s="945"/>
      <c r="O21" s="945"/>
      <c r="P21" s="958"/>
    </row>
    <row r="22" spans="1:21" ht="13.75">
      <c r="A22" s="913"/>
      <c r="B22" s="925" t="s">
        <v>350</v>
      </c>
      <c r="C22" s="936" t="s">
        <v>233</v>
      </c>
      <c r="D22" s="946"/>
      <c r="E22" s="949"/>
      <c r="F22" s="949"/>
      <c r="G22" s="949"/>
      <c r="H22" s="949"/>
      <c r="I22" s="961"/>
      <c r="J22" s="936" t="s">
        <v>233</v>
      </c>
      <c r="K22" s="946"/>
      <c r="L22" s="949"/>
      <c r="M22" s="949"/>
      <c r="N22" s="949"/>
      <c r="O22" s="949"/>
      <c r="P22" s="961"/>
    </row>
    <row r="23" spans="1:21" ht="14">
      <c r="A23" s="911" t="s">
        <v>378</v>
      </c>
      <c r="B23" s="926"/>
      <c r="C23" s="931" t="s">
        <v>241</v>
      </c>
      <c r="D23" s="942"/>
      <c r="E23" s="942"/>
      <c r="F23" s="942"/>
      <c r="G23" s="942"/>
      <c r="H23" s="942"/>
      <c r="I23" s="954"/>
      <c r="J23" s="931" t="s">
        <v>249</v>
      </c>
      <c r="K23" s="942"/>
      <c r="L23" s="942"/>
      <c r="M23" s="942"/>
      <c r="N23" s="942"/>
      <c r="O23" s="942"/>
      <c r="P23" s="954"/>
    </row>
    <row r="24" spans="1:21" s="904" customFormat="1" ht="17.5" customHeight="1">
      <c r="A24" s="912"/>
      <c r="B24" s="923" t="s">
        <v>113</v>
      </c>
      <c r="C24" s="932" t="s">
        <v>379</v>
      </c>
      <c r="D24" s="943"/>
      <c r="E24" s="943"/>
      <c r="F24" s="943"/>
      <c r="G24" s="943"/>
      <c r="H24" s="943"/>
      <c r="I24" s="955"/>
      <c r="J24" s="932" t="s">
        <v>379</v>
      </c>
      <c r="K24" s="943"/>
      <c r="L24" s="943"/>
      <c r="M24" s="943"/>
      <c r="N24" s="943"/>
      <c r="O24" s="943"/>
      <c r="P24" s="955"/>
    </row>
    <row r="25" spans="1:21">
      <c r="A25" s="912"/>
      <c r="B25" s="917" t="s">
        <v>242</v>
      </c>
      <c r="C25" s="938" t="s">
        <v>122</v>
      </c>
      <c r="D25" s="944" t="s">
        <v>356</v>
      </c>
      <c r="E25" s="933"/>
      <c r="F25" s="933" t="s">
        <v>92</v>
      </c>
      <c r="G25" s="933"/>
      <c r="H25" s="944" t="s">
        <v>356</v>
      </c>
      <c r="I25" s="960"/>
      <c r="J25" s="938"/>
      <c r="K25" s="944" t="s">
        <v>356</v>
      </c>
      <c r="L25" s="933"/>
      <c r="M25" s="933" t="s">
        <v>92</v>
      </c>
      <c r="N25" s="933"/>
      <c r="O25" s="944" t="s">
        <v>356</v>
      </c>
      <c r="P25" s="960"/>
    </row>
    <row r="26" spans="1:21">
      <c r="A26" s="912"/>
      <c r="B26" s="927" t="s">
        <v>354</v>
      </c>
      <c r="C26" s="939" t="s">
        <v>63</v>
      </c>
      <c r="D26" s="937" t="s">
        <v>357</v>
      </c>
      <c r="E26" s="937"/>
      <c r="F26" s="937" t="s">
        <v>358</v>
      </c>
      <c r="G26" s="937"/>
      <c r="H26" s="937"/>
      <c r="I26" s="957" t="s">
        <v>118</v>
      </c>
      <c r="J26" s="939" t="s">
        <v>63</v>
      </c>
      <c r="K26" s="937" t="s">
        <v>357</v>
      </c>
      <c r="L26" s="937"/>
      <c r="M26" s="937" t="s">
        <v>358</v>
      </c>
      <c r="N26" s="937"/>
      <c r="O26" s="937"/>
      <c r="P26" s="957" t="s">
        <v>118</v>
      </c>
    </row>
    <row r="27" spans="1:21" ht="77.5" customHeight="1">
      <c r="A27" s="912"/>
      <c r="B27" s="919" t="s">
        <v>361</v>
      </c>
      <c r="C27" s="935"/>
      <c r="D27" s="945"/>
      <c r="E27" s="945"/>
      <c r="F27" s="945"/>
      <c r="G27" s="945"/>
      <c r="H27" s="945"/>
      <c r="I27" s="958"/>
      <c r="J27" s="935"/>
      <c r="K27" s="945"/>
      <c r="L27" s="945"/>
      <c r="M27" s="945"/>
      <c r="N27" s="945"/>
      <c r="O27" s="945"/>
      <c r="P27" s="958"/>
    </row>
    <row r="28" spans="1:21" ht="26">
      <c r="A28" s="912"/>
      <c r="B28" s="920" t="s">
        <v>154</v>
      </c>
      <c r="C28" s="935"/>
      <c r="D28" s="945"/>
      <c r="E28" s="945"/>
      <c r="F28" s="945"/>
      <c r="G28" s="945"/>
      <c r="H28" s="945"/>
      <c r="I28" s="958"/>
      <c r="J28" s="935"/>
      <c r="K28" s="945"/>
      <c r="L28" s="945"/>
      <c r="M28" s="945"/>
      <c r="N28" s="945"/>
      <c r="O28" s="945"/>
      <c r="P28" s="958"/>
    </row>
    <row r="29" spans="1:21" ht="29" customHeight="1">
      <c r="A29" s="912"/>
      <c r="B29" s="921" t="s">
        <v>234</v>
      </c>
      <c r="C29" s="935"/>
      <c r="D29" s="945"/>
      <c r="E29" s="945"/>
      <c r="F29" s="945"/>
      <c r="G29" s="945"/>
      <c r="H29" s="945"/>
      <c r="I29" s="958"/>
      <c r="J29" s="935"/>
      <c r="K29" s="945"/>
      <c r="L29" s="945"/>
      <c r="M29" s="945"/>
      <c r="N29" s="945"/>
      <c r="O29" s="945"/>
      <c r="P29" s="958"/>
    </row>
    <row r="30" spans="1:21" ht="13.75">
      <c r="A30" s="913"/>
      <c r="B30" s="922" t="s">
        <v>350</v>
      </c>
      <c r="C30" s="940" t="s">
        <v>233</v>
      </c>
      <c r="D30" s="947"/>
      <c r="E30" s="949"/>
      <c r="F30" s="949"/>
      <c r="G30" s="949"/>
      <c r="H30" s="949"/>
      <c r="I30" s="961"/>
      <c r="J30" s="940" t="s">
        <v>233</v>
      </c>
      <c r="K30" s="947"/>
      <c r="L30" s="949"/>
      <c r="M30" s="949"/>
      <c r="N30" s="949"/>
      <c r="O30" s="949"/>
      <c r="P30" s="961"/>
    </row>
  </sheetData>
  <mergeCells count="49">
    <mergeCell ref="C3:E3"/>
    <mergeCell ref="G3:H3"/>
    <mergeCell ref="L3:P3"/>
    <mergeCell ref="C5:P5"/>
    <mergeCell ref="C7:I7"/>
    <mergeCell ref="J7:P7"/>
    <mergeCell ref="C8:I8"/>
    <mergeCell ref="J8:P8"/>
    <mergeCell ref="C11:I11"/>
    <mergeCell ref="J11:P11"/>
    <mergeCell ref="C12:I12"/>
    <mergeCell ref="J12:P12"/>
    <mergeCell ref="C13:I13"/>
    <mergeCell ref="J13:P13"/>
    <mergeCell ref="C14:D14"/>
    <mergeCell ref="E14:I14"/>
    <mergeCell ref="J14:K14"/>
    <mergeCell ref="L14:P14"/>
    <mergeCell ref="C15:I15"/>
    <mergeCell ref="J15:P15"/>
    <mergeCell ref="C16:I16"/>
    <mergeCell ref="J16:P16"/>
    <mergeCell ref="C19:I19"/>
    <mergeCell ref="J19:P19"/>
    <mergeCell ref="C20:I20"/>
    <mergeCell ref="J20:P20"/>
    <mergeCell ref="C21:I21"/>
    <mergeCell ref="J21:P21"/>
    <mergeCell ref="C22:D22"/>
    <mergeCell ref="E22:I22"/>
    <mergeCell ref="J22:K22"/>
    <mergeCell ref="L22:P22"/>
    <mergeCell ref="C23:I23"/>
    <mergeCell ref="J23:P23"/>
    <mergeCell ref="C24:I24"/>
    <mergeCell ref="J24:P24"/>
    <mergeCell ref="C27:I27"/>
    <mergeCell ref="J27:P27"/>
    <mergeCell ref="C28:I28"/>
    <mergeCell ref="J28:P28"/>
    <mergeCell ref="C29:I29"/>
    <mergeCell ref="J29:P29"/>
    <mergeCell ref="C30:D30"/>
    <mergeCell ref="E30:I30"/>
    <mergeCell ref="J30:K30"/>
    <mergeCell ref="L30:P30"/>
    <mergeCell ref="A7:A14"/>
    <mergeCell ref="A15:A22"/>
    <mergeCell ref="A23:A30"/>
  </mergeCells>
  <phoneticPr fontId="51" type="Hiragana"/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98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85"/>
  <sheetViews>
    <sheetView zoomScaleSheetLayoutView="100" workbookViewId="0">
      <selection activeCell="X37" sqref="X37"/>
    </sheetView>
  </sheetViews>
  <sheetFormatPr defaultColWidth="8.875" defaultRowHeight="12"/>
  <cols>
    <col min="1" max="1" width="3.625" style="218" customWidth="1"/>
    <col min="2" max="2" width="7.125" style="218" customWidth="1"/>
    <col min="3" max="3" width="6.625" style="218" customWidth="1"/>
    <col min="4" max="4" width="4.125" style="218" customWidth="1"/>
    <col min="5" max="5" width="4.5" style="218" customWidth="1"/>
    <col min="6" max="6" width="5.625" style="218" customWidth="1"/>
    <col min="7" max="7" width="4.625" style="218" customWidth="1"/>
    <col min="8" max="8" width="3.125" style="218" customWidth="1"/>
    <col min="9" max="9" width="4" style="218" customWidth="1"/>
    <col min="10" max="11" width="3.125" style="218" customWidth="1"/>
    <col min="12" max="12" width="4.25" style="218" customWidth="1"/>
    <col min="13" max="13" width="3.625" style="218" customWidth="1"/>
    <col min="14" max="14" width="6.375" style="218" customWidth="1"/>
    <col min="15" max="15" width="4" style="218" customWidth="1"/>
    <col min="16" max="16" width="5.25" style="218" customWidth="1"/>
    <col min="17" max="18" width="4.125" style="218" customWidth="1"/>
    <col min="19" max="19" width="5.375" style="218" customWidth="1"/>
    <col min="20" max="20" width="4.25" style="218" customWidth="1"/>
    <col min="21" max="21" width="5.625" style="218" customWidth="1"/>
    <col min="22" max="22" width="7.25" style="218" hidden="1" customWidth="1"/>
    <col min="23" max="23" width="14.25" style="218" hidden="1" customWidth="1"/>
    <col min="24" max="24" width="48.25" style="218" customWidth="1"/>
    <col min="25" max="16384" width="8.875" style="218"/>
  </cols>
  <sheetData>
    <row r="1" spans="1:23">
      <c r="R1" s="218" t="s">
        <v>63</v>
      </c>
    </row>
    <row r="2" spans="1:23" s="218" customFormat="1" ht="21.75" customHeight="1">
      <c r="A2" s="219" t="s">
        <v>352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1069"/>
      <c r="O2" s="1069"/>
      <c r="P2" s="1082"/>
      <c r="Q2" s="459" t="s">
        <v>63</v>
      </c>
      <c r="R2" s="1092"/>
      <c r="S2" s="1092"/>
      <c r="T2" s="486"/>
      <c r="U2" s="491"/>
      <c r="V2" s="218" t="s">
        <v>12</v>
      </c>
      <c r="W2" s="218" t="s">
        <v>95</v>
      </c>
    </row>
    <row r="3" spans="1:23" ht="12" customHeight="1">
      <c r="A3" s="220" t="s">
        <v>9</v>
      </c>
      <c r="B3" s="247"/>
      <c r="C3" s="281">
        <f>担当者会実施後提出!D5</f>
        <v>0</v>
      </c>
      <c r="D3" s="312"/>
      <c r="E3" s="312"/>
      <c r="F3" s="312"/>
      <c r="G3" s="312"/>
      <c r="H3" s="312"/>
      <c r="I3" s="312"/>
      <c r="J3" s="390"/>
      <c r="K3" s="403" t="s">
        <v>12</v>
      </c>
      <c r="L3" s="416"/>
      <c r="M3" s="428">
        <f>担当者会実施後提出!S6</f>
        <v>0</v>
      </c>
      <c r="N3" s="436"/>
      <c r="O3" s="447" t="s">
        <v>6</v>
      </c>
      <c r="P3" s="257"/>
      <c r="Q3" s="428" t="str">
        <f>担当者会実施後提出!W6</f>
        <v>　</v>
      </c>
      <c r="R3" s="476"/>
      <c r="S3" s="476"/>
      <c r="T3" s="476"/>
      <c r="U3" s="492"/>
      <c r="V3" s="218" t="s">
        <v>20</v>
      </c>
      <c r="W3" s="218" t="s">
        <v>51</v>
      </c>
    </row>
    <row r="4" spans="1:23" ht="15" customHeight="1">
      <c r="A4" s="221" t="s">
        <v>93</v>
      </c>
      <c r="B4" s="248"/>
      <c r="C4" s="282">
        <f>担当者会実施後提出!D6</f>
        <v>0</v>
      </c>
      <c r="D4" s="313"/>
      <c r="E4" s="313"/>
      <c r="F4" s="313"/>
      <c r="G4" s="313"/>
      <c r="H4" s="313"/>
      <c r="I4" s="313"/>
      <c r="J4" s="391"/>
      <c r="K4" s="404"/>
      <c r="L4" s="417"/>
      <c r="M4" s="429"/>
      <c r="N4" s="437"/>
      <c r="O4" s="448"/>
      <c r="P4" s="258"/>
      <c r="Q4" s="429"/>
      <c r="R4" s="477"/>
      <c r="S4" s="477"/>
      <c r="T4" s="477"/>
      <c r="U4" s="493"/>
      <c r="V4" s="218" t="s">
        <v>46</v>
      </c>
      <c r="W4" s="218" t="s">
        <v>217</v>
      </c>
    </row>
    <row r="5" spans="1:23" ht="15" customHeight="1">
      <c r="A5" s="222"/>
      <c r="B5" s="249"/>
      <c r="C5" s="283"/>
      <c r="D5" s="314"/>
      <c r="E5" s="342"/>
      <c r="F5" s="314"/>
      <c r="G5" s="314"/>
      <c r="H5" s="314"/>
      <c r="I5" s="314"/>
      <c r="J5" s="392"/>
      <c r="K5" s="405"/>
      <c r="L5" s="418"/>
      <c r="M5" s="430"/>
      <c r="N5" s="438"/>
      <c r="O5" s="449"/>
      <c r="P5" s="253"/>
      <c r="Q5" s="469" t="s">
        <v>45</v>
      </c>
      <c r="R5" s="478">
        <f>担当者会実施後提出!Y6</f>
        <v>0</v>
      </c>
      <c r="S5" s="478"/>
      <c r="T5" s="487" t="s">
        <v>36</v>
      </c>
      <c r="U5" s="494"/>
      <c r="W5" s="218" t="s">
        <v>146</v>
      </c>
    </row>
    <row r="6" spans="1:23" ht="27" customHeight="1">
      <c r="A6" s="223" t="s">
        <v>59</v>
      </c>
      <c r="B6" s="250"/>
      <c r="C6" s="987" t="str">
        <f>担当者会実施後提出!D7</f>
        <v>　</v>
      </c>
      <c r="D6" s="995"/>
      <c r="E6" s="995"/>
      <c r="F6" s="995"/>
      <c r="G6" s="995"/>
      <c r="H6" s="995"/>
      <c r="I6" s="995"/>
      <c r="J6" s="995"/>
      <c r="K6" s="995"/>
      <c r="L6" s="995"/>
      <c r="M6" s="995"/>
      <c r="N6" s="1070"/>
      <c r="O6" s="450" t="s">
        <v>34</v>
      </c>
      <c r="P6" s="255"/>
      <c r="Q6" s="470">
        <f>担当者会実施後提出!W8</f>
        <v>0</v>
      </c>
      <c r="R6" s="479"/>
      <c r="S6" s="479"/>
      <c r="T6" s="479"/>
      <c r="U6" s="495"/>
    </row>
    <row r="7" spans="1:23" s="218" customFormat="1" ht="25.5" customHeight="1">
      <c r="A7" s="224" t="s">
        <v>115</v>
      </c>
      <c r="B7" s="251"/>
      <c r="C7" s="988" t="s">
        <v>362</v>
      </c>
      <c r="D7" s="996"/>
      <c r="E7" s="996"/>
      <c r="F7" s="996"/>
      <c r="G7" s="996"/>
      <c r="H7" s="996"/>
      <c r="I7" s="996"/>
      <c r="J7" s="1049"/>
      <c r="K7" s="406" t="s">
        <v>110</v>
      </c>
      <c r="L7" s="419"/>
      <c r="M7" s="419"/>
      <c r="N7" s="440"/>
      <c r="O7" s="406"/>
      <c r="P7" s="419"/>
      <c r="Q7" s="419"/>
      <c r="R7" s="419"/>
      <c r="S7" s="419"/>
      <c r="T7" s="419"/>
      <c r="U7" s="496"/>
    </row>
    <row r="8" spans="1:23" s="218" customFormat="1" ht="25.5" customHeight="1">
      <c r="A8" s="224" t="s">
        <v>58</v>
      </c>
      <c r="B8" s="251"/>
      <c r="C8" s="286"/>
      <c r="D8" s="317"/>
      <c r="E8" s="317"/>
      <c r="F8" s="317"/>
      <c r="G8" s="317"/>
      <c r="H8" s="317"/>
      <c r="I8" s="317"/>
      <c r="J8" s="251"/>
      <c r="K8" s="405" t="s">
        <v>29</v>
      </c>
      <c r="L8" s="420"/>
      <c r="M8" s="420"/>
      <c r="N8" s="418"/>
      <c r="O8" s="451" t="s">
        <v>32</v>
      </c>
      <c r="P8" s="460"/>
      <c r="Q8" s="460"/>
      <c r="R8" s="480">
        <f>担当者会実施後提出!T26</f>
        <v>0</v>
      </c>
      <c r="S8" s="480"/>
      <c r="T8" s="480"/>
      <c r="U8" s="497"/>
    </row>
    <row r="9" spans="1:23" ht="25.5" customHeight="1">
      <c r="A9" s="225" t="s">
        <v>44</v>
      </c>
      <c r="B9" s="252"/>
      <c r="C9" s="287" t="s">
        <v>96</v>
      </c>
      <c r="D9" s="287"/>
      <c r="E9" s="343"/>
      <c r="F9" s="287" t="s">
        <v>67</v>
      </c>
      <c r="G9" s="287"/>
      <c r="H9" s="287" t="s">
        <v>25</v>
      </c>
      <c r="I9" s="287"/>
      <c r="J9" s="287"/>
      <c r="K9" s="287" t="s">
        <v>15</v>
      </c>
      <c r="L9" s="287"/>
      <c r="M9" s="481" t="s">
        <v>53</v>
      </c>
      <c r="N9" s="481"/>
      <c r="O9" s="452"/>
      <c r="P9" s="287"/>
      <c r="Q9" s="287" t="s">
        <v>92</v>
      </c>
      <c r="R9" s="452"/>
      <c r="S9" s="287"/>
      <c r="T9" s="483"/>
      <c r="U9" s="498" t="s">
        <v>211</v>
      </c>
    </row>
    <row r="10" spans="1:23" ht="21" customHeight="1">
      <c r="A10" s="226" t="s">
        <v>37</v>
      </c>
      <c r="B10" s="253"/>
      <c r="C10" s="989">
        <f>初回面接用!C10:U10</f>
        <v>0</v>
      </c>
      <c r="D10" s="997"/>
      <c r="E10" s="997">
        <f>初回面接用!E10</f>
        <v>0</v>
      </c>
      <c r="F10" s="997"/>
      <c r="G10" s="997"/>
      <c r="H10" s="997">
        <f>初回面接用!H10</f>
        <v>0</v>
      </c>
      <c r="I10" s="997"/>
      <c r="J10" s="997"/>
      <c r="K10" s="997"/>
      <c r="L10" s="997">
        <f>初回面接用!L10</f>
        <v>0</v>
      </c>
      <c r="M10" s="997"/>
      <c r="N10" s="997"/>
      <c r="O10" s="997">
        <f>初回面接用!O10</f>
        <v>0</v>
      </c>
      <c r="P10" s="997"/>
      <c r="Q10" s="997"/>
      <c r="R10" s="997"/>
      <c r="S10" s="1094"/>
      <c r="T10" s="1094"/>
      <c r="U10" s="1097"/>
    </row>
    <row r="11" spans="1:23" s="218" customFormat="1" ht="21" customHeight="1">
      <c r="A11" s="227" t="s">
        <v>90</v>
      </c>
      <c r="B11" s="254"/>
      <c r="C11" s="289"/>
      <c r="D11" s="319" t="s">
        <v>172</v>
      </c>
      <c r="E11" s="345"/>
      <c r="F11" s="345"/>
      <c r="G11" s="345"/>
      <c r="H11" s="345"/>
      <c r="I11" s="345"/>
      <c r="J11" s="345"/>
      <c r="K11" s="345"/>
      <c r="L11" s="345"/>
      <c r="M11" s="345"/>
      <c r="N11" s="441"/>
      <c r="O11" s="453" t="s">
        <v>266</v>
      </c>
      <c r="P11" s="461"/>
      <c r="Q11" s="471"/>
      <c r="R11" s="482"/>
      <c r="S11" s="399" t="s">
        <v>50</v>
      </c>
      <c r="T11" s="488"/>
      <c r="U11" s="500"/>
    </row>
    <row r="12" spans="1:23" ht="21" customHeight="1">
      <c r="A12" s="228" t="s">
        <v>35</v>
      </c>
      <c r="B12" s="255"/>
      <c r="C12" s="990"/>
      <c r="D12" s="998"/>
      <c r="E12" s="998"/>
      <c r="F12" s="998"/>
      <c r="G12" s="998"/>
      <c r="H12" s="998"/>
      <c r="I12" s="998"/>
      <c r="J12" s="998"/>
      <c r="K12" s="998"/>
      <c r="L12" s="998"/>
      <c r="M12" s="998"/>
      <c r="N12" s="998"/>
      <c r="O12" s="998"/>
      <c r="P12" s="998"/>
      <c r="Q12" s="998"/>
      <c r="R12" s="998"/>
      <c r="S12" s="998"/>
      <c r="T12" s="998"/>
      <c r="U12" s="1098"/>
    </row>
    <row r="13" spans="1:23" ht="27.5" customHeight="1">
      <c r="A13" s="231" t="s">
        <v>82</v>
      </c>
      <c r="B13" s="258"/>
      <c r="C13" s="991">
        <f>初回面接用!C13</f>
        <v>0</v>
      </c>
      <c r="D13" s="999"/>
      <c r="E13" s="999"/>
      <c r="F13" s="999"/>
      <c r="G13" s="999"/>
      <c r="H13" s="999"/>
      <c r="I13" s="999"/>
      <c r="J13" s="999"/>
      <c r="K13" s="999"/>
      <c r="L13" s="999"/>
      <c r="M13" s="999"/>
      <c r="N13" s="999"/>
      <c r="O13" s="999"/>
      <c r="P13" s="999"/>
      <c r="Q13" s="999"/>
      <c r="R13" s="999"/>
      <c r="S13" s="999"/>
      <c r="T13" s="999"/>
      <c r="U13" s="1099"/>
    </row>
    <row r="14" spans="1:23" ht="23.25" customHeight="1">
      <c r="A14" s="230" t="s">
        <v>120</v>
      </c>
      <c r="B14" s="257"/>
      <c r="C14" s="264" t="s">
        <v>101</v>
      </c>
      <c r="D14" s="322"/>
      <c r="E14" s="322"/>
      <c r="F14" s="322" t="s">
        <v>236</v>
      </c>
      <c r="G14" s="371" t="s">
        <v>1</v>
      </c>
      <c r="H14" s="379"/>
      <c r="I14" s="384"/>
      <c r="J14" s="394"/>
      <c r="K14" s="394"/>
      <c r="L14" s="422" t="s">
        <v>89</v>
      </c>
      <c r="M14" s="371" t="s">
        <v>91</v>
      </c>
      <c r="N14" s="379"/>
      <c r="O14" s="384" t="str">
        <f>IF(D14="","",I14/D14/D14)</f>
        <v/>
      </c>
      <c r="P14" s="394"/>
      <c r="Q14" s="322"/>
      <c r="R14" s="379"/>
      <c r="S14" s="371" t="s">
        <v>129</v>
      </c>
      <c r="T14" s="322"/>
      <c r="U14" s="503"/>
    </row>
    <row r="15" spans="1:23" ht="21" customHeight="1">
      <c r="A15" s="231"/>
      <c r="B15" s="258"/>
      <c r="C15" s="292" t="s">
        <v>81</v>
      </c>
      <c r="D15" s="1000" t="s">
        <v>41</v>
      </c>
      <c r="E15" s="1009" t="s">
        <v>305</v>
      </c>
      <c r="F15" s="1021"/>
      <c r="G15" s="1021"/>
      <c r="H15" s="1009" t="s">
        <v>55</v>
      </c>
      <c r="I15" s="1043"/>
      <c r="J15" s="1021"/>
      <c r="K15" s="1055"/>
      <c r="L15" s="1059" t="s">
        <v>104</v>
      </c>
      <c r="M15" s="984"/>
      <c r="N15" s="250"/>
      <c r="O15" s="1076" t="s">
        <v>41</v>
      </c>
      <c r="P15" s="1043"/>
      <c r="Q15" s="1021"/>
      <c r="R15" s="1055"/>
      <c r="S15" s="484" t="s">
        <v>13</v>
      </c>
      <c r="T15" s="489"/>
      <c r="U15" s="504"/>
    </row>
    <row r="16" spans="1:23" ht="21" customHeight="1">
      <c r="A16" s="232"/>
      <c r="B16" s="259"/>
      <c r="C16" s="293"/>
      <c r="D16" s="1001" t="s">
        <v>134</v>
      </c>
      <c r="E16" s="347" t="s">
        <v>305</v>
      </c>
      <c r="F16" s="364"/>
      <c r="G16" s="364"/>
      <c r="H16" s="347" t="s">
        <v>55</v>
      </c>
      <c r="I16" s="386"/>
      <c r="J16" s="364"/>
      <c r="K16" s="408"/>
      <c r="L16" s="1060"/>
      <c r="M16" s="985"/>
      <c r="N16" s="259"/>
      <c r="O16" s="456" t="s">
        <v>134</v>
      </c>
      <c r="P16" s="386"/>
      <c r="Q16" s="364"/>
      <c r="R16" s="408"/>
      <c r="S16" s="485" t="s">
        <v>220</v>
      </c>
      <c r="T16" s="490"/>
      <c r="U16" s="1100"/>
    </row>
    <row r="17" spans="1:21" ht="24" hidden="1" customHeight="1">
      <c r="A17" s="233" t="s">
        <v>162</v>
      </c>
      <c r="B17" s="977" t="s">
        <v>117</v>
      </c>
      <c r="C17" s="992"/>
      <c r="D17" s="1002"/>
      <c r="E17" s="519"/>
      <c r="F17" s="257" t="s">
        <v>151</v>
      </c>
      <c r="G17" s="447" t="s">
        <v>148</v>
      </c>
      <c r="H17" s="1036"/>
      <c r="I17" s="257"/>
      <c r="J17" s="1050" t="s">
        <v>144</v>
      </c>
      <c r="K17" s="1050"/>
      <c r="L17" s="1050"/>
      <c r="M17" s="1050"/>
      <c r="N17" s="1050"/>
      <c r="O17" s="1050"/>
      <c r="P17" s="1050"/>
      <c r="Q17" s="1050"/>
      <c r="R17" s="1050"/>
      <c r="S17" s="1050"/>
      <c r="T17" s="1050"/>
      <c r="U17" s="1101"/>
    </row>
    <row r="18" spans="1:21" ht="24" hidden="1" customHeight="1">
      <c r="A18" s="234"/>
      <c r="B18" s="285" t="s">
        <v>84</v>
      </c>
      <c r="C18" s="393"/>
      <c r="D18" s="450" t="s">
        <v>100</v>
      </c>
      <c r="E18" s="1010"/>
      <c r="F18" s="1010"/>
      <c r="G18" s="1010"/>
      <c r="H18" s="1010"/>
      <c r="I18" s="1010"/>
      <c r="J18" s="1010"/>
      <c r="K18" s="1010"/>
      <c r="L18" s="1010"/>
      <c r="M18" s="1010"/>
      <c r="N18" s="1010"/>
      <c r="O18" s="1010"/>
      <c r="P18" s="1010"/>
      <c r="Q18" s="1010"/>
      <c r="R18" s="1010"/>
      <c r="S18" s="1010"/>
      <c r="T18" s="1010"/>
      <c r="U18" s="1102"/>
    </row>
    <row r="19" spans="1:21" ht="24" hidden="1" customHeight="1">
      <c r="A19" s="234"/>
      <c r="B19" s="978" t="s">
        <v>62</v>
      </c>
      <c r="C19" s="993"/>
      <c r="D19" s="450" t="s">
        <v>135</v>
      </c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512"/>
    </row>
    <row r="20" spans="1:21" ht="25.5" hidden="1" customHeight="1">
      <c r="A20" s="234"/>
      <c r="B20" s="285" t="s">
        <v>136</v>
      </c>
      <c r="C20" s="393"/>
      <c r="D20" s="286" t="s">
        <v>71</v>
      </c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512"/>
    </row>
    <row r="21" spans="1:21" ht="36.75" hidden="1" customHeight="1">
      <c r="A21" s="234"/>
      <c r="B21" s="285" t="s">
        <v>140</v>
      </c>
      <c r="C21" s="316"/>
      <c r="D21" s="1003" t="s">
        <v>80</v>
      </c>
      <c r="E21" s="1011"/>
      <c r="F21" s="285" t="s">
        <v>128</v>
      </c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1093"/>
      <c r="S21" s="450" t="s">
        <v>157</v>
      </c>
      <c r="T21" s="1010"/>
      <c r="U21" s="1102"/>
    </row>
    <row r="22" spans="1:21" ht="142.5" hidden="1" customHeight="1">
      <c r="A22" s="234"/>
      <c r="B22" s="285" t="s">
        <v>141</v>
      </c>
      <c r="C22" s="393"/>
      <c r="D22" s="1004" t="s">
        <v>106</v>
      </c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1103"/>
    </row>
    <row r="23" spans="1:21" ht="66.75" hidden="1" customHeight="1">
      <c r="A23" s="968"/>
      <c r="B23" s="979" t="s">
        <v>121</v>
      </c>
      <c r="C23" s="994"/>
      <c r="D23" s="994"/>
      <c r="E23" s="1012"/>
      <c r="F23" s="1022" t="s">
        <v>143</v>
      </c>
      <c r="G23" s="1033"/>
      <c r="H23" s="1033"/>
      <c r="I23" s="1033"/>
      <c r="J23" s="1033"/>
      <c r="K23" s="1033"/>
      <c r="L23" s="1033"/>
      <c r="M23" s="1033"/>
      <c r="N23" s="1033"/>
      <c r="O23" s="1033"/>
      <c r="P23" s="381"/>
      <c r="Q23" s="381"/>
      <c r="R23" s="381"/>
      <c r="S23" s="381"/>
      <c r="T23" s="381"/>
      <c r="U23" s="513"/>
    </row>
    <row r="24" spans="1:21" ht="26.25" customHeight="1">
      <c r="A24" s="233" t="s">
        <v>85</v>
      </c>
      <c r="B24" s="264">
        <v>1</v>
      </c>
      <c r="C24" s="300" t="s">
        <v>119</v>
      </c>
      <c r="D24" s="329"/>
      <c r="E24" s="329"/>
      <c r="F24" s="329"/>
      <c r="G24" s="344"/>
      <c r="H24" s="344"/>
      <c r="I24" s="344"/>
      <c r="J24" s="398"/>
      <c r="K24" s="411"/>
      <c r="L24" s="425"/>
      <c r="M24" s="433"/>
      <c r="N24" s="288" t="s">
        <v>152</v>
      </c>
      <c r="O24" s="425"/>
      <c r="P24" s="425"/>
      <c r="Q24" s="425"/>
      <c r="R24" s="425"/>
      <c r="S24" s="433"/>
      <c r="T24" s="288" t="s">
        <v>260</v>
      </c>
      <c r="U24" s="1104"/>
    </row>
    <row r="25" spans="1:21" ht="21" customHeight="1">
      <c r="A25" s="234"/>
      <c r="B25" s="265">
        <v>2</v>
      </c>
      <c r="C25" s="301" t="s">
        <v>158</v>
      </c>
      <c r="D25" s="319"/>
      <c r="E25" s="319"/>
      <c r="F25" s="319"/>
      <c r="G25" s="374"/>
      <c r="H25" s="374"/>
      <c r="I25" s="374"/>
      <c r="J25" s="399"/>
      <c r="K25" s="412"/>
      <c r="L25" s="426"/>
      <c r="M25" s="434"/>
      <c r="N25" s="1071" t="s">
        <v>129</v>
      </c>
      <c r="O25" s="361"/>
      <c r="P25" s="361"/>
      <c r="Q25" s="361"/>
      <c r="R25" s="361"/>
      <c r="S25" s="361"/>
      <c r="T25" s="1095">
        <f>初回面接用!K26</f>
        <v>0</v>
      </c>
      <c r="U25" s="1105"/>
    </row>
    <row r="26" spans="1:21" ht="21" customHeight="1">
      <c r="A26" s="234"/>
      <c r="B26" s="265">
        <v>3</v>
      </c>
      <c r="C26" s="301" t="s">
        <v>164</v>
      </c>
      <c r="D26" s="319"/>
      <c r="E26" s="319"/>
      <c r="F26" s="319"/>
      <c r="G26" s="319"/>
      <c r="H26" s="319"/>
      <c r="I26" s="319"/>
      <c r="J26" s="400"/>
      <c r="K26" s="412"/>
      <c r="L26" s="426"/>
      <c r="M26" s="434"/>
      <c r="N26" s="1071"/>
      <c r="O26" s="361"/>
      <c r="P26" s="361"/>
      <c r="Q26" s="361"/>
      <c r="R26" s="361"/>
      <c r="S26" s="361"/>
      <c r="T26" s="1095">
        <f>初回面接用!K27</f>
        <v>0</v>
      </c>
      <c r="U26" s="1105"/>
    </row>
    <row r="27" spans="1:21" ht="21" customHeight="1">
      <c r="A27" s="234"/>
      <c r="B27" s="265">
        <v>4</v>
      </c>
      <c r="C27" s="301" t="s">
        <v>165</v>
      </c>
      <c r="D27" s="319"/>
      <c r="E27" s="319"/>
      <c r="F27" s="319"/>
      <c r="G27" s="374"/>
      <c r="H27" s="374"/>
      <c r="I27" s="374"/>
      <c r="J27" s="399"/>
      <c r="K27" s="412"/>
      <c r="L27" s="426"/>
      <c r="M27" s="434"/>
      <c r="N27" s="1071"/>
      <c r="O27" s="361"/>
      <c r="P27" s="361"/>
      <c r="Q27" s="361"/>
      <c r="R27" s="361"/>
      <c r="S27" s="361"/>
      <c r="T27" s="1095">
        <f>初回面接用!K28</f>
        <v>0</v>
      </c>
      <c r="U27" s="1105"/>
    </row>
    <row r="28" spans="1:21" ht="21" customHeight="1">
      <c r="A28" s="234"/>
      <c r="B28" s="265">
        <v>5</v>
      </c>
      <c r="C28" s="302" t="s">
        <v>167</v>
      </c>
      <c r="D28" s="330"/>
      <c r="E28" s="330"/>
      <c r="F28" s="330"/>
      <c r="G28" s="375"/>
      <c r="H28" s="375"/>
      <c r="I28" s="375"/>
      <c r="J28" s="401"/>
      <c r="K28" s="412"/>
      <c r="L28" s="426"/>
      <c r="M28" s="434"/>
      <c r="N28" s="1071"/>
      <c r="O28" s="361"/>
      <c r="P28" s="361"/>
      <c r="Q28" s="361"/>
      <c r="R28" s="361"/>
      <c r="S28" s="361"/>
      <c r="T28" s="1095">
        <f>初回面接用!K29</f>
        <v>0</v>
      </c>
      <c r="U28" s="1105"/>
    </row>
    <row r="29" spans="1:21" ht="21" customHeight="1">
      <c r="A29" s="234"/>
      <c r="B29" s="265">
        <v>6</v>
      </c>
      <c r="C29" s="301" t="s">
        <v>169</v>
      </c>
      <c r="D29" s="319"/>
      <c r="E29" s="319"/>
      <c r="F29" s="319"/>
      <c r="G29" s="374"/>
      <c r="H29" s="374"/>
      <c r="I29" s="374"/>
      <c r="J29" s="399"/>
      <c r="K29" s="412"/>
      <c r="L29" s="426"/>
      <c r="M29" s="434"/>
      <c r="N29" s="1071"/>
      <c r="O29" s="361"/>
      <c r="P29" s="361"/>
      <c r="Q29" s="361"/>
      <c r="R29" s="361"/>
      <c r="S29" s="361"/>
      <c r="T29" s="1095">
        <f>初回面接用!K30</f>
        <v>0</v>
      </c>
      <c r="U29" s="1105"/>
    </row>
    <row r="30" spans="1:21" ht="21" customHeight="1">
      <c r="A30" s="234"/>
      <c r="B30" s="265">
        <v>7</v>
      </c>
      <c r="C30" s="301" t="s">
        <v>173</v>
      </c>
      <c r="D30" s="319"/>
      <c r="E30" s="319"/>
      <c r="F30" s="319"/>
      <c r="G30" s="374"/>
      <c r="H30" s="374"/>
      <c r="I30" s="374"/>
      <c r="J30" s="399"/>
      <c r="K30" s="412"/>
      <c r="L30" s="426"/>
      <c r="M30" s="434"/>
      <c r="N30" s="1071"/>
      <c r="O30" s="361"/>
      <c r="P30" s="361"/>
      <c r="Q30" s="361"/>
      <c r="R30" s="361"/>
      <c r="S30" s="361"/>
      <c r="T30" s="1095">
        <f>初回面接用!K31</f>
        <v>0</v>
      </c>
      <c r="U30" s="1105"/>
    </row>
    <row r="31" spans="1:21" ht="21" customHeight="1">
      <c r="A31" s="234"/>
      <c r="B31" s="265">
        <v>8</v>
      </c>
      <c r="C31" s="301" t="s">
        <v>156</v>
      </c>
      <c r="D31" s="319"/>
      <c r="E31" s="319"/>
      <c r="F31" s="319"/>
      <c r="G31" s="374"/>
      <c r="H31" s="374"/>
      <c r="I31" s="374"/>
      <c r="J31" s="399"/>
      <c r="K31" s="412"/>
      <c r="L31" s="426"/>
      <c r="M31" s="434"/>
      <c r="N31" s="1071"/>
      <c r="O31" s="361"/>
      <c r="P31" s="361"/>
      <c r="Q31" s="361"/>
      <c r="R31" s="361"/>
      <c r="S31" s="361"/>
      <c r="T31" s="1095">
        <f>初回面接用!K32</f>
        <v>0</v>
      </c>
      <c r="U31" s="1105"/>
    </row>
    <row r="32" spans="1:21" ht="21" customHeight="1">
      <c r="A32" s="234"/>
      <c r="B32" s="265">
        <v>9</v>
      </c>
      <c r="C32" s="301" t="s">
        <v>86</v>
      </c>
      <c r="D32" s="319"/>
      <c r="E32" s="319"/>
      <c r="F32" s="319"/>
      <c r="G32" s="374"/>
      <c r="H32" s="374"/>
      <c r="I32" s="374"/>
      <c r="J32" s="399"/>
      <c r="K32" s="412"/>
      <c r="L32" s="426"/>
      <c r="M32" s="434"/>
      <c r="N32" s="1071"/>
      <c r="O32" s="361"/>
      <c r="P32" s="361"/>
      <c r="Q32" s="361"/>
      <c r="R32" s="361"/>
      <c r="S32" s="361"/>
      <c r="T32" s="1095">
        <f>初回面接用!K33</f>
        <v>0</v>
      </c>
      <c r="U32" s="1105"/>
    </row>
    <row r="33" spans="1:23" ht="21" customHeight="1">
      <c r="A33" s="234"/>
      <c r="B33" s="265">
        <v>10</v>
      </c>
      <c r="C33" s="301" t="s">
        <v>153</v>
      </c>
      <c r="D33" s="319"/>
      <c r="E33" s="319"/>
      <c r="F33" s="319"/>
      <c r="G33" s="374"/>
      <c r="H33" s="374"/>
      <c r="I33" s="374"/>
      <c r="J33" s="399"/>
      <c r="K33" s="412"/>
      <c r="L33" s="426"/>
      <c r="M33" s="434"/>
      <c r="N33" s="1071"/>
      <c r="O33" s="361"/>
      <c r="P33" s="361"/>
      <c r="Q33" s="361"/>
      <c r="R33" s="361"/>
      <c r="S33" s="361"/>
      <c r="T33" s="1095">
        <f>初回面接用!K34</f>
        <v>0</v>
      </c>
      <c r="U33" s="1105"/>
    </row>
    <row r="34" spans="1:23" ht="21" customHeight="1">
      <c r="A34" s="234"/>
      <c r="B34" s="265">
        <v>11</v>
      </c>
      <c r="C34" s="301" t="s">
        <v>19</v>
      </c>
      <c r="D34" s="319"/>
      <c r="E34" s="319"/>
      <c r="F34" s="319"/>
      <c r="G34" s="374"/>
      <c r="H34" s="374"/>
      <c r="I34" s="374"/>
      <c r="J34" s="399"/>
      <c r="K34" s="412"/>
      <c r="L34" s="426"/>
      <c r="M34" s="434"/>
      <c r="N34" s="1071"/>
      <c r="O34" s="361"/>
      <c r="P34" s="361"/>
      <c r="Q34" s="361"/>
      <c r="R34" s="361"/>
      <c r="S34" s="361"/>
      <c r="T34" s="1095">
        <f>初回面接用!K35</f>
        <v>0</v>
      </c>
      <c r="U34" s="1105"/>
    </row>
    <row r="35" spans="1:23" ht="21" customHeight="1">
      <c r="A35" s="234"/>
      <c r="B35" s="265">
        <v>12</v>
      </c>
      <c r="C35" s="301" t="s">
        <v>70</v>
      </c>
      <c r="D35" s="319"/>
      <c r="E35" s="319"/>
      <c r="F35" s="319"/>
      <c r="G35" s="374"/>
      <c r="H35" s="374"/>
      <c r="I35" s="374"/>
      <c r="J35" s="399"/>
      <c r="K35" s="412"/>
      <c r="L35" s="426"/>
      <c r="M35" s="434"/>
      <c r="N35" s="1071"/>
      <c r="O35" s="361"/>
      <c r="P35" s="361"/>
      <c r="Q35" s="361"/>
      <c r="R35" s="361"/>
      <c r="S35" s="361"/>
      <c r="T35" s="1095">
        <f>初回面接用!K36</f>
        <v>0</v>
      </c>
      <c r="U35" s="1105"/>
    </row>
    <row r="36" spans="1:23" ht="21" customHeight="1">
      <c r="A36" s="234"/>
      <c r="B36" s="265">
        <v>13</v>
      </c>
      <c r="C36" s="301" t="s">
        <v>174</v>
      </c>
      <c r="D36" s="319"/>
      <c r="E36" s="319"/>
      <c r="F36" s="319"/>
      <c r="G36" s="374"/>
      <c r="H36" s="374"/>
      <c r="I36" s="374"/>
      <c r="J36" s="399"/>
      <c r="K36" s="412"/>
      <c r="L36" s="426"/>
      <c r="M36" s="434"/>
      <c r="N36" s="1071"/>
      <c r="O36" s="361"/>
      <c r="P36" s="361"/>
      <c r="Q36" s="361"/>
      <c r="R36" s="361"/>
      <c r="S36" s="361"/>
      <c r="T36" s="1095">
        <f>初回面接用!K37</f>
        <v>0</v>
      </c>
      <c r="U36" s="1105"/>
    </row>
    <row r="37" spans="1:23" ht="21" customHeight="1">
      <c r="A37" s="234"/>
      <c r="B37" s="265">
        <v>14</v>
      </c>
      <c r="C37" s="301" t="s">
        <v>238</v>
      </c>
      <c r="D37" s="319"/>
      <c r="E37" s="319"/>
      <c r="F37" s="319"/>
      <c r="G37" s="374"/>
      <c r="H37" s="374"/>
      <c r="I37" s="374"/>
      <c r="J37" s="399"/>
      <c r="K37" s="412"/>
      <c r="L37" s="426"/>
      <c r="M37" s="434"/>
      <c r="N37" s="1071" t="s">
        <v>103</v>
      </c>
      <c r="O37" s="361"/>
      <c r="P37" s="361"/>
      <c r="Q37" s="361"/>
      <c r="R37" s="361"/>
      <c r="S37" s="361"/>
      <c r="T37" s="1095">
        <f>初回面接用!K38</f>
        <v>0</v>
      </c>
      <c r="U37" s="1105"/>
    </row>
    <row r="38" spans="1:23" ht="21" customHeight="1">
      <c r="A38" s="236"/>
      <c r="B38" s="266">
        <v>15</v>
      </c>
      <c r="C38" s="303" t="s">
        <v>123</v>
      </c>
      <c r="D38" s="331"/>
      <c r="E38" s="331"/>
      <c r="F38" s="331"/>
      <c r="G38" s="376"/>
      <c r="H38" s="376"/>
      <c r="I38" s="376"/>
      <c r="J38" s="1051"/>
      <c r="K38" s="413"/>
      <c r="L38" s="427"/>
      <c r="M38" s="435"/>
      <c r="N38" s="1072" t="s">
        <v>103</v>
      </c>
      <c r="O38" s="1077"/>
      <c r="P38" s="1077"/>
      <c r="Q38" s="1077"/>
      <c r="R38" s="1077"/>
      <c r="S38" s="1077"/>
      <c r="T38" s="1096">
        <f>初回面接用!K39</f>
        <v>0</v>
      </c>
      <c r="U38" s="1106"/>
    </row>
    <row r="39" spans="1:23" ht="6.75" customHeight="1">
      <c r="B39" s="267"/>
      <c r="C39" s="304"/>
      <c r="D39" s="304"/>
      <c r="E39" s="304"/>
      <c r="F39" s="304"/>
      <c r="G39" s="378"/>
      <c r="H39" s="382"/>
      <c r="I39" s="382"/>
      <c r="J39" s="382"/>
      <c r="K39" s="378"/>
      <c r="L39" s="378"/>
      <c r="M39" s="378"/>
      <c r="N39" s="378"/>
      <c r="O39" s="378"/>
      <c r="P39" s="279"/>
      <c r="Q39" s="279"/>
      <c r="R39" s="279"/>
      <c r="S39" s="279"/>
      <c r="T39" s="382"/>
      <c r="U39" s="382"/>
    </row>
    <row r="40" spans="1:23" ht="13.5" customHeight="1">
      <c r="B40" s="267"/>
      <c r="C40" s="304"/>
      <c r="D40" s="304"/>
      <c r="E40" s="459"/>
      <c r="F40" s="1023"/>
      <c r="G40" s="1023"/>
      <c r="H40" s="1023"/>
      <c r="I40" s="1023"/>
      <c r="J40" s="1023"/>
      <c r="K40" s="378" t="s">
        <v>196</v>
      </c>
      <c r="L40" s="1061"/>
      <c r="M40" s="1061"/>
      <c r="N40" s="1061"/>
      <c r="O40" s="378" t="s">
        <v>72</v>
      </c>
      <c r="P40" s="465"/>
      <c r="Q40" s="465"/>
      <c r="R40" s="279"/>
      <c r="S40" s="279"/>
      <c r="T40" s="382"/>
      <c r="U40" s="382"/>
    </row>
    <row r="41" spans="1:23">
      <c r="A41" s="969" t="s">
        <v>22</v>
      </c>
      <c r="B41" s="268" t="s">
        <v>175</v>
      </c>
      <c r="C41" s="305"/>
      <c r="D41" s="305"/>
      <c r="E41" s="1013"/>
      <c r="F41" s="1024"/>
      <c r="G41" s="1024"/>
      <c r="H41" s="1037"/>
      <c r="I41" s="1044" t="s">
        <v>105</v>
      </c>
      <c r="J41" s="1052"/>
      <c r="K41" s="1056">
        <f>初回面接用!E42</f>
        <v>0</v>
      </c>
      <c r="L41" s="1062"/>
      <c r="M41" s="1062"/>
      <c r="N41" s="1073"/>
      <c r="O41" s="1078">
        <f>E41-K41</f>
        <v>0</v>
      </c>
      <c r="P41" s="1083"/>
      <c r="Q41" s="1088"/>
      <c r="R41" s="465"/>
      <c r="S41" s="465"/>
      <c r="T41" s="465"/>
      <c r="U41" s="382"/>
    </row>
    <row r="42" spans="1:23">
      <c r="A42" s="970"/>
      <c r="B42" s="269" t="s">
        <v>176</v>
      </c>
      <c r="C42" s="306"/>
      <c r="D42" s="306"/>
      <c r="E42" s="1014"/>
      <c r="F42" s="1025"/>
      <c r="G42" s="1025"/>
      <c r="H42" s="1038"/>
      <c r="I42" s="1045" t="s">
        <v>105</v>
      </c>
      <c r="J42" s="1053"/>
      <c r="K42" s="1057">
        <f>初回面接用!E43</f>
        <v>0</v>
      </c>
      <c r="L42" s="1063"/>
      <c r="M42" s="1063"/>
      <c r="N42" s="1074"/>
      <c r="O42" s="1079">
        <f>E42-K42</f>
        <v>0</v>
      </c>
      <c r="P42" s="1084"/>
      <c r="Q42" s="1089"/>
      <c r="R42" s="446"/>
      <c r="S42" s="446"/>
      <c r="T42" s="446"/>
      <c r="U42" s="382"/>
    </row>
    <row r="43" spans="1:23">
      <c r="A43" s="970"/>
      <c r="B43" s="270" t="s">
        <v>155</v>
      </c>
      <c r="C43" s="307"/>
      <c r="D43" s="307"/>
      <c r="E43" s="1014"/>
      <c r="F43" s="1025"/>
      <c r="G43" s="1025"/>
      <c r="H43" s="1038"/>
      <c r="I43" s="1045" t="s">
        <v>184</v>
      </c>
      <c r="J43" s="1053"/>
      <c r="K43" s="1057">
        <f>初回面接用!E44</f>
        <v>0</v>
      </c>
      <c r="L43" s="1063"/>
      <c r="M43" s="1063"/>
      <c r="N43" s="1074"/>
      <c r="O43" s="1079">
        <f>E43-K43</f>
        <v>0</v>
      </c>
      <c r="P43" s="1084"/>
      <c r="Q43" s="1089"/>
      <c r="R43" s="446"/>
      <c r="S43" s="446"/>
      <c r="T43" s="446"/>
      <c r="U43" s="382"/>
    </row>
    <row r="44" spans="1:23" ht="12.75">
      <c r="A44" s="971"/>
      <c r="B44" s="271" t="s">
        <v>177</v>
      </c>
      <c r="C44" s="308"/>
      <c r="D44" s="308"/>
      <c r="E44" s="1015"/>
      <c r="F44" s="1026"/>
      <c r="G44" s="1026"/>
      <c r="H44" s="1039"/>
      <c r="I44" s="1046" t="s">
        <v>24</v>
      </c>
      <c r="J44" s="1054"/>
      <c r="K44" s="1058">
        <f>初回面接用!E45</f>
        <v>0</v>
      </c>
      <c r="L44" s="1064"/>
      <c r="M44" s="1064"/>
      <c r="N44" s="1075"/>
      <c r="O44" s="1080">
        <f>E44-K44</f>
        <v>0</v>
      </c>
      <c r="P44" s="1080"/>
      <c r="Q44" s="1090"/>
      <c r="R44" s="467"/>
      <c r="S44" s="446"/>
      <c r="T44" s="446"/>
      <c r="U44" s="382"/>
    </row>
    <row r="45" spans="1:23" ht="6" customHeight="1">
      <c r="B45" s="267"/>
      <c r="C45" s="304"/>
      <c r="D45" s="304"/>
      <c r="E45" s="304"/>
      <c r="F45" s="304"/>
      <c r="G45" s="378"/>
      <c r="H45" s="378"/>
      <c r="I45" s="378"/>
      <c r="J45" s="378"/>
      <c r="K45" s="415"/>
      <c r="L45" s="415"/>
      <c r="M45" s="415"/>
      <c r="N45" s="446"/>
      <c r="O45" s="446"/>
      <c r="P45" s="467"/>
      <c r="Q45" s="467"/>
      <c r="R45" s="467"/>
      <c r="S45" s="446"/>
      <c r="T45" s="446"/>
      <c r="U45" s="465"/>
    </row>
    <row r="46" spans="1:23" ht="3" hidden="1" customHeight="1">
      <c r="B46" s="267"/>
      <c r="C46" s="304"/>
      <c r="D46" s="304"/>
      <c r="E46" s="304"/>
      <c r="F46" s="304"/>
      <c r="G46" s="378"/>
      <c r="H46" s="378"/>
      <c r="I46" s="378"/>
      <c r="J46" s="378"/>
      <c r="K46" s="415"/>
      <c r="L46" s="415"/>
      <c r="M46" s="415"/>
      <c r="N46" s="446"/>
      <c r="O46" s="446"/>
      <c r="P46" s="467"/>
      <c r="Q46" s="467"/>
      <c r="R46" s="467"/>
      <c r="S46" s="446"/>
      <c r="T46" s="446"/>
    </row>
    <row r="47" spans="1:23" ht="15" customHeight="1">
      <c r="A47" s="972" t="s">
        <v>349</v>
      </c>
      <c r="B47" s="980"/>
      <c r="C47" s="980"/>
      <c r="D47" s="1005"/>
      <c r="E47" s="1016"/>
      <c r="F47" s="519"/>
      <c r="G47" s="519"/>
      <c r="H47" s="1040"/>
      <c r="I47" s="1047" t="s">
        <v>68</v>
      </c>
      <c r="J47" s="1047"/>
      <c r="K47" s="1047"/>
      <c r="L47" s="1065"/>
      <c r="M47" s="1067"/>
      <c r="N47" s="1067"/>
      <c r="O47" s="1067"/>
      <c r="P47" s="1067"/>
      <c r="Q47" s="1067"/>
      <c r="R47" s="1067"/>
      <c r="S47" s="1067"/>
      <c r="T47" s="1067"/>
      <c r="U47" s="1107"/>
      <c r="V47" s="231"/>
      <c r="W47" s="1115"/>
    </row>
    <row r="48" spans="1:23" ht="15" customHeight="1">
      <c r="A48" s="973"/>
      <c r="B48" s="981"/>
      <c r="C48" s="981"/>
      <c r="D48" s="1006"/>
      <c r="E48" s="1017"/>
      <c r="F48" s="465"/>
      <c r="G48" s="465"/>
      <c r="H48" s="1041"/>
      <c r="I48" s="1048"/>
      <c r="J48" s="1048"/>
      <c r="K48" s="1048"/>
      <c r="L48" s="1066"/>
      <c r="M48" s="1068"/>
      <c r="N48" s="1068"/>
      <c r="O48" s="1068"/>
      <c r="P48" s="1068"/>
      <c r="Q48" s="1068"/>
      <c r="R48" s="1068"/>
      <c r="S48" s="1068"/>
      <c r="T48" s="1068"/>
      <c r="U48" s="1108"/>
      <c r="V48" s="231"/>
      <c r="W48" s="1116"/>
    </row>
    <row r="49" spans="1:24" ht="21.75" customHeight="1">
      <c r="A49" s="974"/>
      <c r="B49" s="982"/>
      <c r="C49" s="982"/>
      <c r="D49" s="1007"/>
      <c r="E49" s="1018"/>
      <c r="F49" s="1027"/>
      <c r="G49" s="1027"/>
      <c r="H49" s="1042"/>
      <c r="I49" s="1048" t="s">
        <v>366</v>
      </c>
      <c r="J49" s="1048"/>
      <c r="K49" s="1048"/>
      <c r="L49" s="1066"/>
      <c r="M49" s="1068"/>
      <c r="N49" s="1068"/>
      <c r="O49" s="1068"/>
      <c r="P49" s="1068"/>
      <c r="Q49" s="1068"/>
      <c r="R49" s="1068"/>
      <c r="S49" s="1068"/>
      <c r="T49" s="1068"/>
      <c r="U49" s="1108"/>
      <c r="V49" s="231"/>
      <c r="W49" s="523"/>
    </row>
    <row r="50" spans="1:24" ht="30" customHeight="1">
      <c r="A50" s="975" t="s">
        <v>274</v>
      </c>
      <c r="B50" s="983"/>
      <c r="C50" s="983"/>
      <c r="D50" s="1008"/>
      <c r="E50" s="285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1109"/>
      <c r="V50" s="1113"/>
      <c r="W50" s="378"/>
    </row>
    <row r="51" spans="1:24">
      <c r="A51" s="223" t="s">
        <v>116</v>
      </c>
      <c r="B51" s="984"/>
      <c r="C51" s="984"/>
      <c r="D51" s="250"/>
      <c r="E51" s="1004"/>
      <c r="F51" s="1028" t="s">
        <v>295</v>
      </c>
      <c r="G51" s="1028"/>
      <c r="H51" s="1028"/>
      <c r="I51" s="1028"/>
      <c r="J51" s="1028"/>
      <c r="K51" s="1028"/>
      <c r="L51" s="1028"/>
      <c r="M51" s="1028"/>
      <c r="N51" s="1028"/>
      <c r="O51" s="1028"/>
      <c r="P51" s="1085"/>
      <c r="Q51" s="1085"/>
      <c r="R51" s="1085"/>
      <c r="S51" s="1085"/>
      <c r="T51" s="1085"/>
      <c r="U51" s="1110"/>
      <c r="V51" s="1114"/>
      <c r="W51" s="1061"/>
    </row>
    <row r="52" spans="1:24">
      <c r="A52" s="231"/>
      <c r="B52" s="378"/>
      <c r="C52" s="378"/>
      <c r="D52" s="258"/>
      <c r="E52" s="1004"/>
      <c r="F52" s="1029" t="s">
        <v>335</v>
      </c>
      <c r="G52" s="1030"/>
      <c r="H52" s="1034"/>
      <c r="I52" s="1034"/>
      <c r="J52" s="1034"/>
      <c r="K52" s="1034"/>
      <c r="L52" s="1034"/>
      <c r="M52" s="1034"/>
      <c r="N52" s="1034"/>
      <c r="O52" s="1034"/>
      <c r="P52" s="1086"/>
      <c r="Q52" s="1085"/>
      <c r="R52" s="1085"/>
      <c r="S52" s="1085"/>
      <c r="T52" s="1085"/>
      <c r="U52" s="1110"/>
      <c r="V52" s="1114"/>
      <c r="W52" s="1061"/>
    </row>
    <row r="53" spans="1:24">
      <c r="A53" s="231"/>
      <c r="B53" s="378"/>
      <c r="C53" s="378"/>
      <c r="D53" s="258"/>
      <c r="E53" s="1004"/>
      <c r="F53" s="1030" t="s">
        <v>364</v>
      </c>
      <c r="G53" s="1034"/>
      <c r="H53" s="1034"/>
      <c r="I53" s="1034"/>
      <c r="J53" s="1034"/>
      <c r="K53" s="1034"/>
      <c r="L53" s="1034"/>
      <c r="M53" s="1034"/>
      <c r="N53" s="1034"/>
      <c r="O53" s="1034"/>
      <c r="P53" s="1086"/>
      <c r="Q53" s="1085"/>
      <c r="R53" s="1085"/>
      <c r="S53" s="1085"/>
      <c r="T53" s="1085"/>
      <c r="U53" s="1110"/>
      <c r="V53" s="1114"/>
      <c r="W53" s="1061"/>
    </row>
    <row r="54" spans="1:24">
      <c r="A54" s="231"/>
      <c r="B54" s="378"/>
      <c r="C54" s="378"/>
      <c r="D54" s="258"/>
      <c r="E54" s="1004"/>
      <c r="F54" s="1030" t="s">
        <v>367</v>
      </c>
      <c r="G54" s="1034"/>
      <c r="H54" s="1034"/>
      <c r="I54" s="1034"/>
      <c r="J54" s="1034"/>
      <c r="K54" s="1034"/>
      <c r="L54" s="1034"/>
      <c r="M54" s="1034"/>
      <c r="N54" s="1034"/>
      <c r="O54" s="1034"/>
      <c r="P54" s="1086"/>
      <c r="Q54" s="1085"/>
      <c r="R54" s="1085"/>
      <c r="S54" s="1085"/>
      <c r="T54" s="1085"/>
      <c r="U54" s="1110"/>
      <c r="V54" s="1114"/>
      <c r="W54" s="1061"/>
    </row>
    <row r="55" spans="1:24" ht="12.75">
      <c r="A55" s="232"/>
      <c r="B55" s="985"/>
      <c r="C55" s="985"/>
      <c r="D55" s="259"/>
      <c r="E55" s="1019"/>
      <c r="F55" s="1031" t="s">
        <v>368</v>
      </c>
      <c r="G55" s="1035"/>
      <c r="H55" s="1035"/>
      <c r="I55" s="1035"/>
      <c r="J55" s="1035"/>
      <c r="K55" s="1035"/>
      <c r="L55" s="1035"/>
      <c r="M55" s="1035"/>
      <c r="N55" s="1035"/>
      <c r="O55" s="1035"/>
      <c r="P55" s="1087"/>
      <c r="Q55" s="1091"/>
      <c r="R55" s="1091"/>
      <c r="S55" s="1091"/>
      <c r="T55" s="1091"/>
      <c r="U55" s="1111"/>
      <c r="V55" s="523"/>
      <c r="W55" s="1113"/>
    </row>
    <row r="56" spans="1:24" ht="33" customHeight="1">
      <c r="V56" s="267"/>
      <c r="W56" s="267"/>
    </row>
    <row r="57" spans="1:24" ht="20.25" hidden="1" customHeight="1">
      <c r="A57" s="446"/>
      <c r="B57" s="446"/>
      <c r="C57" s="446"/>
      <c r="D57" s="446"/>
      <c r="E57" s="1020"/>
      <c r="F57" s="1020"/>
      <c r="G57" s="1020"/>
      <c r="H57" s="1020"/>
      <c r="I57" s="1020"/>
      <c r="J57" s="1020"/>
      <c r="K57" s="1020"/>
      <c r="L57" s="1020"/>
      <c r="M57" s="1020"/>
      <c r="N57" s="1020"/>
      <c r="O57" s="1081"/>
      <c r="P57" s="378"/>
      <c r="Q57" s="378"/>
      <c r="R57" s="446"/>
      <c r="S57" s="446"/>
      <c r="T57" s="378"/>
      <c r="U57" s="378"/>
    </row>
    <row r="58" spans="1:24" ht="17" customHeight="1">
      <c r="A58" s="976" t="s">
        <v>75</v>
      </c>
      <c r="B58" s="986"/>
      <c r="C58" s="986"/>
      <c r="D58" s="277"/>
      <c r="E58" s="277"/>
      <c r="F58" s="1032"/>
      <c r="G58" s="1032"/>
      <c r="H58" s="1032"/>
      <c r="I58" s="1032"/>
      <c r="J58" s="1032"/>
      <c r="K58" s="1032"/>
      <c r="L58" s="1032"/>
      <c r="M58" s="1032"/>
      <c r="N58" s="1032"/>
      <c r="O58" s="1032"/>
      <c r="P58" s="1032"/>
      <c r="Q58" s="1032"/>
      <c r="R58" s="1032"/>
      <c r="S58" s="1032"/>
      <c r="T58" s="1032"/>
      <c r="U58" s="1112"/>
      <c r="X58" s="1113"/>
    </row>
    <row r="59" spans="1:24" ht="26.25" customHeight="1">
      <c r="A59" s="245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521"/>
      <c r="V59" s="267"/>
      <c r="W59" s="267"/>
      <c r="X59" s="523"/>
    </row>
    <row r="60" spans="1:24" ht="26.25" customHeight="1">
      <c r="A60" s="245"/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521"/>
      <c r="V60" s="267"/>
      <c r="W60" s="267"/>
      <c r="X60" s="267"/>
    </row>
    <row r="61" spans="1:24" ht="26.25" customHeight="1">
      <c r="A61" s="245"/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521"/>
      <c r="X61" s="267"/>
    </row>
    <row r="62" spans="1:24" ht="26.25" customHeight="1">
      <c r="A62" s="245"/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521"/>
    </row>
    <row r="63" spans="1:24" ht="26.25" customHeight="1">
      <c r="A63" s="245"/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521"/>
    </row>
    <row r="64" spans="1:24" ht="26.25" customHeight="1">
      <c r="A64" s="245"/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521"/>
    </row>
    <row r="65" spans="1:21" ht="26.25" customHeight="1">
      <c r="A65" s="245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521"/>
    </row>
    <row r="66" spans="1:21" ht="26.25" customHeight="1">
      <c r="A66" s="245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521"/>
    </row>
    <row r="67" spans="1:21" ht="26.25" customHeight="1">
      <c r="A67" s="245"/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521"/>
    </row>
    <row r="68" spans="1:21" ht="26.25" customHeight="1">
      <c r="A68" s="245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521"/>
    </row>
    <row r="69" spans="1:21" ht="26.25" customHeight="1">
      <c r="A69" s="245"/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P69" s="279"/>
      <c r="Q69" s="279"/>
      <c r="R69" s="279"/>
      <c r="S69" s="279"/>
      <c r="T69" s="279"/>
      <c r="U69" s="521"/>
    </row>
    <row r="70" spans="1:21" ht="26.25" customHeight="1">
      <c r="A70" s="245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521"/>
    </row>
    <row r="71" spans="1:21" ht="26.25" customHeight="1">
      <c r="A71" s="245"/>
      <c r="B71" s="279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79"/>
      <c r="R71" s="279"/>
      <c r="S71" s="279"/>
      <c r="T71" s="279"/>
      <c r="U71" s="521"/>
    </row>
    <row r="72" spans="1:21" ht="26.25" customHeight="1">
      <c r="A72" s="245"/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279"/>
      <c r="P72" s="279"/>
      <c r="Q72" s="279"/>
      <c r="R72" s="279"/>
      <c r="S72" s="279"/>
      <c r="T72" s="279"/>
      <c r="U72" s="521"/>
    </row>
    <row r="73" spans="1:21" ht="26.25" customHeight="1">
      <c r="A73" s="245"/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521"/>
    </row>
    <row r="74" spans="1:21" ht="26.25" customHeight="1">
      <c r="A74" s="245"/>
      <c r="B74" s="279"/>
      <c r="C74" s="279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  <c r="O74" s="279"/>
      <c r="P74" s="279"/>
      <c r="Q74" s="279"/>
      <c r="R74" s="279"/>
      <c r="S74" s="279"/>
      <c r="T74" s="279"/>
      <c r="U74" s="521"/>
    </row>
    <row r="75" spans="1:21" ht="27" customHeight="1">
      <c r="A75" s="245"/>
      <c r="B75" s="279"/>
      <c r="C75" s="279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521"/>
    </row>
    <row r="76" spans="1:21">
      <c r="A76" s="245"/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279"/>
      <c r="R76" s="279"/>
      <c r="S76" s="279"/>
      <c r="T76" s="279"/>
      <c r="U76" s="521"/>
    </row>
    <row r="77" spans="1:21">
      <c r="A77" s="245"/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521"/>
    </row>
    <row r="78" spans="1:21">
      <c r="A78" s="245"/>
      <c r="B78" s="279"/>
      <c r="C78" s="279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  <c r="O78" s="279"/>
      <c r="P78" s="279"/>
      <c r="Q78" s="279"/>
      <c r="R78" s="279"/>
      <c r="S78" s="279"/>
      <c r="T78" s="279"/>
      <c r="U78" s="521"/>
    </row>
    <row r="79" spans="1:21">
      <c r="A79" s="245"/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79"/>
      <c r="S79" s="279"/>
      <c r="T79" s="279"/>
      <c r="U79" s="521"/>
    </row>
    <row r="80" spans="1:21">
      <c r="A80" s="245"/>
      <c r="B80" s="279"/>
      <c r="C80" s="279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521"/>
    </row>
    <row r="81" spans="1:21">
      <c r="A81" s="245"/>
      <c r="B81" s="279"/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521"/>
    </row>
    <row r="82" spans="1:21">
      <c r="A82" s="245"/>
      <c r="B82" s="279"/>
      <c r="C82" s="279"/>
      <c r="D82" s="279"/>
      <c r="E82" s="279"/>
      <c r="F82" s="279"/>
      <c r="G82" s="279"/>
      <c r="H82" s="279"/>
      <c r="I82" s="279"/>
      <c r="J82" s="279"/>
      <c r="K82" s="279"/>
      <c r="L82" s="279"/>
      <c r="M82" s="279"/>
      <c r="N82" s="279"/>
      <c r="O82" s="279"/>
      <c r="P82" s="279"/>
      <c r="Q82" s="279"/>
      <c r="R82" s="279"/>
      <c r="S82" s="279"/>
      <c r="T82" s="279"/>
      <c r="U82" s="521"/>
    </row>
    <row r="83" spans="1:21">
      <c r="A83" s="245"/>
      <c r="B83" s="279"/>
      <c r="C83" s="279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  <c r="O83" s="279"/>
      <c r="P83" s="279"/>
      <c r="Q83" s="279"/>
      <c r="R83" s="279"/>
      <c r="S83" s="279"/>
      <c r="T83" s="279"/>
      <c r="U83" s="521"/>
    </row>
    <row r="84" spans="1:21">
      <c r="A84" s="245"/>
      <c r="B84" s="279"/>
      <c r="C84" s="279"/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  <c r="U84" s="521"/>
    </row>
    <row r="85" spans="1:21" ht="232.5" customHeight="1">
      <c r="A85" s="246"/>
      <c r="B85" s="280"/>
      <c r="C85" s="280"/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522"/>
    </row>
  </sheetData>
  <mergeCells count="186">
    <mergeCell ref="A2:M2"/>
    <mergeCell ref="N2:O2"/>
    <mergeCell ref="Q2:S2"/>
    <mergeCell ref="T2:U2"/>
    <mergeCell ref="A3:B3"/>
    <mergeCell ref="C3:J3"/>
    <mergeCell ref="R5:S5"/>
    <mergeCell ref="T5:U5"/>
    <mergeCell ref="A6:B6"/>
    <mergeCell ref="C6:N6"/>
    <mergeCell ref="O6:P6"/>
    <mergeCell ref="Q6:U6"/>
    <mergeCell ref="A7:B7"/>
    <mergeCell ref="C7:J7"/>
    <mergeCell ref="K7:N7"/>
    <mergeCell ref="O7:U7"/>
    <mergeCell ref="A8:B8"/>
    <mergeCell ref="C8:J8"/>
    <mergeCell ref="K8:N8"/>
    <mergeCell ref="O8:Q8"/>
    <mergeCell ref="R8:U8"/>
    <mergeCell ref="A9:B9"/>
    <mergeCell ref="C9:D9"/>
    <mergeCell ref="I9:J9"/>
    <mergeCell ref="M9:N9"/>
    <mergeCell ref="O9:P9"/>
    <mergeCell ref="R9:T9"/>
    <mergeCell ref="A10:B10"/>
    <mergeCell ref="C10:D10"/>
    <mergeCell ref="E10:G10"/>
    <mergeCell ref="H10:K10"/>
    <mergeCell ref="L10:N10"/>
    <mergeCell ref="O10:U10"/>
    <mergeCell ref="A11:B11"/>
    <mergeCell ref="D11:N11"/>
    <mergeCell ref="O11:P11"/>
    <mergeCell ref="Q11:R11"/>
    <mergeCell ref="S11:U11"/>
    <mergeCell ref="A12:B12"/>
    <mergeCell ref="C12:U12"/>
    <mergeCell ref="A13:B13"/>
    <mergeCell ref="C13:U13"/>
    <mergeCell ref="D14:E14"/>
    <mergeCell ref="G14:H14"/>
    <mergeCell ref="I14:K14"/>
    <mergeCell ref="M14:N14"/>
    <mergeCell ref="O14:R14"/>
    <mergeCell ref="S14:U14"/>
    <mergeCell ref="F15:G15"/>
    <mergeCell ref="I15:K15"/>
    <mergeCell ref="P15:R15"/>
    <mergeCell ref="S15:T15"/>
    <mergeCell ref="F16:G16"/>
    <mergeCell ref="I16:K16"/>
    <mergeCell ref="P16:R16"/>
    <mergeCell ref="S16:T16"/>
    <mergeCell ref="B17:C17"/>
    <mergeCell ref="D17:E17"/>
    <mergeCell ref="G17:I17"/>
    <mergeCell ref="J17:U17"/>
    <mergeCell ref="B18:C18"/>
    <mergeCell ref="D18:U18"/>
    <mergeCell ref="B19:C19"/>
    <mergeCell ref="D19:U19"/>
    <mergeCell ref="B20:C20"/>
    <mergeCell ref="D20:U20"/>
    <mergeCell ref="B21:C21"/>
    <mergeCell ref="D21:E21"/>
    <mergeCell ref="F21:R21"/>
    <mergeCell ref="S21:U21"/>
    <mergeCell ref="B22:C22"/>
    <mergeCell ref="D22:U22"/>
    <mergeCell ref="B23:E23"/>
    <mergeCell ref="F23:U23"/>
    <mergeCell ref="C24:J24"/>
    <mergeCell ref="K24:M24"/>
    <mergeCell ref="N24:S24"/>
    <mergeCell ref="T24:U24"/>
    <mergeCell ref="C25:J25"/>
    <mergeCell ref="K25:M25"/>
    <mergeCell ref="N25:S25"/>
    <mergeCell ref="T25:U25"/>
    <mergeCell ref="C26:J26"/>
    <mergeCell ref="K26:M26"/>
    <mergeCell ref="N26:S26"/>
    <mergeCell ref="T26:U26"/>
    <mergeCell ref="C27:J27"/>
    <mergeCell ref="K27:M27"/>
    <mergeCell ref="N27:S27"/>
    <mergeCell ref="T27:U27"/>
    <mergeCell ref="C28:J28"/>
    <mergeCell ref="K28:M28"/>
    <mergeCell ref="N28:S28"/>
    <mergeCell ref="T28:U28"/>
    <mergeCell ref="C29:J29"/>
    <mergeCell ref="K29:M29"/>
    <mergeCell ref="N29:S29"/>
    <mergeCell ref="T29:U29"/>
    <mergeCell ref="C30:J30"/>
    <mergeCell ref="K30:M30"/>
    <mergeCell ref="N30:S30"/>
    <mergeCell ref="T30:U30"/>
    <mergeCell ref="C31:J31"/>
    <mergeCell ref="K31:M31"/>
    <mergeCell ref="N31:S31"/>
    <mergeCell ref="T31:U31"/>
    <mergeCell ref="C32:J32"/>
    <mergeCell ref="K32:M32"/>
    <mergeCell ref="N32:S32"/>
    <mergeCell ref="T32:U32"/>
    <mergeCell ref="C33:J33"/>
    <mergeCell ref="K33:M33"/>
    <mergeCell ref="N33:S33"/>
    <mergeCell ref="T33:U33"/>
    <mergeCell ref="C34:J34"/>
    <mergeCell ref="K34:M34"/>
    <mergeCell ref="N34:S34"/>
    <mergeCell ref="T34:U34"/>
    <mergeCell ref="C35:J35"/>
    <mergeCell ref="K35:M35"/>
    <mergeCell ref="N35:S35"/>
    <mergeCell ref="T35:U35"/>
    <mergeCell ref="C36:J36"/>
    <mergeCell ref="K36:M36"/>
    <mergeCell ref="N36:S36"/>
    <mergeCell ref="T36:U36"/>
    <mergeCell ref="C37:J37"/>
    <mergeCell ref="K37:M37"/>
    <mergeCell ref="N37:S37"/>
    <mergeCell ref="T37:U37"/>
    <mergeCell ref="C38:J38"/>
    <mergeCell ref="K38:M38"/>
    <mergeCell ref="N38:S38"/>
    <mergeCell ref="T38:U38"/>
    <mergeCell ref="E40:J40"/>
    <mergeCell ref="K40:N40"/>
    <mergeCell ref="O40:Q40"/>
    <mergeCell ref="B41:D41"/>
    <mergeCell ref="E41:H41"/>
    <mergeCell ref="I41:J41"/>
    <mergeCell ref="K41:N41"/>
    <mergeCell ref="O41:Q41"/>
    <mergeCell ref="B42:D42"/>
    <mergeCell ref="E42:H42"/>
    <mergeCell ref="I42:J42"/>
    <mergeCell ref="K42:N42"/>
    <mergeCell ref="O42:Q42"/>
    <mergeCell ref="B43:D43"/>
    <mergeCell ref="E43:H43"/>
    <mergeCell ref="I43:J43"/>
    <mergeCell ref="K43:N43"/>
    <mergeCell ref="O43:Q43"/>
    <mergeCell ref="B44:D44"/>
    <mergeCell ref="E44:H44"/>
    <mergeCell ref="I44:J44"/>
    <mergeCell ref="K44:N44"/>
    <mergeCell ref="O44:Q44"/>
    <mergeCell ref="I49:K49"/>
    <mergeCell ref="L49:U49"/>
    <mergeCell ref="A50:D50"/>
    <mergeCell ref="E50:U50"/>
    <mergeCell ref="F51:O51"/>
    <mergeCell ref="F52:P52"/>
    <mergeCell ref="F53:P53"/>
    <mergeCell ref="F54:P54"/>
    <mergeCell ref="F55:P55"/>
    <mergeCell ref="A58:C58"/>
    <mergeCell ref="K3:L5"/>
    <mergeCell ref="M3:N5"/>
    <mergeCell ref="O3:P5"/>
    <mergeCell ref="Q3:U4"/>
    <mergeCell ref="A4:B5"/>
    <mergeCell ref="C4:J5"/>
    <mergeCell ref="A14:B16"/>
    <mergeCell ref="C15:C16"/>
    <mergeCell ref="L15:N16"/>
    <mergeCell ref="A17:A22"/>
    <mergeCell ref="A41:A44"/>
    <mergeCell ref="A47:D49"/>
    <mergeCell ref="E47:H49"/>
    <mergeCell ref="I47:K48"/>
    <mergeCell ref="L47:U48"/>
    <mergeCell ref="V47:V49"/>
    <mergeCell ref="A51:D55"/>
    <mergeCell ref="A24:A38"/>
    <mergeCell ref="A59:U85"/>
  </mergeCells>
  <phoneticPr fontId="2"/>
  <dataValidations count="2">
    <dataValidation type="list" allowBlank="1" showDropDown="0" showInputMessage="1" showErrorMessage="1" sqref="O7:U7">
      <formula1>$W$3:$W$5</formula1>
    </dataValidation>
    <dataValidation type="list" allowBlank="1" showDropDown="0" showInputMessage="1" showErrorMessage="1" sqref="P57">
      <formula1>#REF!</formula1>
    </dataValidation>
  </dataValidations>
  <pageMargins left="0.69" right="0.39370078740157483" top="0.39370078740157483" bottom="0.19685039370078741" header="0.28999999999999998" footer="0.31496062992125984"/>
  <pageSetup paperSize="9" scale="94" fitToWidth="1" fitToHeight="1" orientation="portrait" usePrinterDefaults="1" r:id="rId1"/>
  <rowBreaks count="1" manualBreakCount="1">
    <brk id="55" max="2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3012" r:id="rId4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68580</xdr:colOff>
                    <xdr:row>49</xdr:row>
                    <xdr:rowOff>354330</xdr:rowOff>
                  </from>
                  <to xmlns:xdr="http://schemas.openxmlformats.org/drawingml/2006/spreadsheetDrawing">
                    <xdr:col>5</xdr:col>
                    <xdr:colOff>62230</xdr:colOff>
                    <xdr:row>51</xdr:row>
                    <xdr:rowOff>31115</xdr:rowOff>
                  </to>
                </anchor>
              </controlPr>
            </control>
          </mc:Choice>
        </mc:AlternateContent>
        <mc:AlternateContent>
          <mc:Choice Requires="x14">
            <control shapeId="43013" r:id="rId5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68580</xdr:colOff>
                    <xdr:row>50</xdr:row>
                    <xdr:rowOff>130810</xdr:rowOff>
                  </from>
                  <to xmlns:xdr="http://schemas.openxmlformats.org/drawingml/2006/spreadsheetDrawing">
                    <xdr:col>5</xdr:col>
                    <xdr:colOff>62230</xdr:colOff>
                    <xdr:row>52</xdr:row>
                    <xdr:rowOff>35560</xdr:rowOff>
                  </to>
                </anchor>
              </controlPr>
            </control>
          </mc:Choice>
        </mc:AlternateContent>
        <mc:AlternateContent>
          <mc:Choice Requires="x14">
            <control shapeId="43014" r:id="rId6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68580</xdr:colOff>
                    <xdr:row>51</xdr:row>
                    <xdr:rowOff>130810</xdr:rowOff>
                  </from>
                  <to xmlns:xdr="http://schemas.openxmlformats.org/drawingml/2006/spreadsheetDrawing">
                    <xdr:col>5</xdr:col>
                    <xdr:colOff>62230</xdr:colOff>
                    <xdr:row>53</xdr:row>
                    <xdr:rowOff>34925</xdr:rowOff>
                  </to>
                </anchor>
              </controlPr>
            </control>
          </mc:Choice>
        </mc:AlternateContent>
        <mc:AlternateContent>
          <mc:Choice Requires="x14">
            <control shapeId="43015" r:id="rId7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68580</xdr:colOff>
                    <xdr:row>52</xdr:row>
                    <xdr:rowOff>130810</xdr:rowOff>
                  </from>
                  <to xmlns:xdr="http://schemas.openxmlformats.org/drawingml/2006/spreadsheetDrawing">
                    <xdr:col>5</xdr:col>
                    <xdr:colOff>62230</xdr:colOff>
                    <xdr:row>54</xdr:row>
                    <xdr:rowOff>35560</xdr:rowOff>
                  </to>
                </anchor>
              </controlPr>
            </control>
          </mc:Choice>
        </mc:AlternateContent>
        <mc:AlternateContent>
          <mc:Choice Requires="x14">
            <control shapeId="43016" r:id="rId8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68580</xdr:colOff>
                    <xdr:row>53</xdr:row>
                    <xdr:rowOff>123190</xdr:rowOff>
                  </from>
                  <to xmlns:xdr="http://schemas.openxmlformats.org/drawingml/2006/spreadsheetDrawing">
                    <xdr:col>5</xdr:col>
                    <xdr:colOff>62230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43019" r:id="rId9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194310</xdr:colOff>
                    <xdr:row>50</xdr:row>
                    <xdr:rowOff>125730</xdr:rowOff>
                  </from>
                  <to xmlns:xdr="http://schemas.openxmlformats.org/drawingml/2006/spreadsheetDrawing">
                    <xdr:col>9</xdr:col>
                    <xdr:colOff>2540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43020" r:id="rId10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187960</xdr:colOff>
                    <xdr:row>50</xdr:row>
                    <xdr:rowOff>127000</xdr:rowOff>
                  </from>
                  <to xmlns:xdr="http://schemas.openxmlformats.org/drawingml/2006/spreadsheetDrawing">
                    <xdr:col>11</xdr:col>
                    <xdr:colOff>274955</xdr:colOff>
                    <xdr:row>52</xdr:row>
                    <xdr:rowOff>32385</xdr:rowOff>
                  </to>
                </anchor>
              </controlPr>
            </control>
          </mc:Choice>
        </mc:AlternateContent>
        <mc:AlternateContent>
          <mc:Choice Requires="x14">
            <control shapeId="43021" r:id="rId11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137795</xdr:colOff>
                    <xdr:row>50</xdr:row>
                    <xdr:rowOff>127000</xdr:rowOff>
                  </from>
                  <to xmlns:xdr="http://schemas.openxmlformats.org/drawingml/2006/spreadsheetDrawing">
                    <xdr:col>13</xdr:col>
                    <xdr:colOff>443230</xdr:colOff>
                    <xdr:row>52</xdr:row>
                    <xdr:rowOff>32385</xdr:rowOff>
                  </to>
                </anchor>
              </controlPr>
            </control>
          </mc:Choice>
        </mc:AlternateContent>
        <mc:AlternateContent>
          <mc:Choice Requires="x14">
            <control shapeId="43022" r:id="rId12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194310</xdr:colOff>
                    <xdr:row>51</xdr:row>
                    <xdr:rowOff>125730</xdr:rowOff>
                  </from>
                  <to xmlns:xdr="http://schemas.openxmlformats.org/drawingml/2006/spreadsheetDrawing">
                    <xdr:col>9</xdr:col>
                    <xdr:colOff>2540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43023" r:id="rId13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187960</xdr:colOff>
                    <xdr:row>51</xdr:row>
                    <xdr:rowOff>127000</xdr:rowOff>
                  </from>
                  <to xmlns:xdr="http://schemas.openxmlformats.org/drawingml/2006/spreadsheetDrawing">
                    <xdr:col>11</xdr:col>
                    <xdr:colOff>274955</xdr:colOff>
                    <xdr:row>53</xdr:row>
                    <xdr:rowOff>32385</xdr:rowOff>
                  </to>
                </anchor>
              </controlPr>
            </control>
          </mc:Choice>
        </mc:AlternateContent>
        <mc:AlternateContent>
          <mc:Choice Requires="x14">
            <control shapeId="43024" r:id="rId14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137795</xdr:colOff>
                    <xdr:row>51</xdr:row>
                    <xdr:rowOff>127000</xdr:rowOff>
                  </from>
                  <to xmlns:xdr="http://schemas.openxmlformats.org/drawingml/2006/spreadsheetDrawing">
                    <xdr:col>13</xdr:col>
                    <xdr:colOff>443230</xdr:colOff>
                    <xdr:row>53</xdr:row>
                    <xdr:rowOff>32385</xdr:rowOff>
                  </to>
                </anchor>
              </controlPr>
            </control>
          </mc:Choice>
        </mc:AlternateContent>
        <mc:AlternateContent>
          <mc:Choice Requires="x14">
            <control shapeId="43025" r:id="rId15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194310</xdr:colOff>
                    <xdr:row>52</xdr:row>
                    <xdr:rowOff>125730</xdr:rowOff>
                  </from>
                  <to xmlns:xdr="http://schemas.openxmlformats.org/drawingml/2006/spreadsheetDrawing">
                    <xdr:col>9</xdr:col>
                    <xdr:colOff>2540</xdr:colOff>
                    <xdr:row>54</xdr:row>
                    <xdr:rowOff>31115</xdr:rowOff>
                  </to>
                </anchor>
              </controlPr>
            </control>
          </mc:Choice>
        </mc:AlternateContent>
        <mc:AlternateContent>
          <mc:Choice Requires="x14">
            <control shapeId="43026" r:id="rId16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187960</xdr:colOff>
                    <xdr:row>52</xdr:row>
                    <xdr:rowOff>127000</xdr:rowOff>
                  </from>
                  <to xmlns:xdr="http://schemas.openxmlformats.org/drawingml/2006/spreadsheetDrawing">
                    <xdr:col>11</xdr:col>
                    <xdr:colOff>274955</xdr:colOff>
                    <xdr:row>54</xdr:row>
                    <xdr:rowOff>32385</xdr:rowOff>
                  </to>
                </anchor>
              </controlPr>
            </control>
          </mc:Choice>
        </mc:AlternateContent>
        <mc:AlternateContent>
          <mc:Choice Requires="x14">
            <control shapeId="43027" r:id="rId17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137795</xdr:colOff>
                    <xdr:row>52</xdr:row>
                    <xdr:rowOff>127000</xdr:rowOff>
                  </from>
                  <to xmlns:xdr="http://schemas.openxmlformats.org/drawingml/2006/spreadsheetDrawing">
                    <xdr:col>13</xdr:col>
                    <xdr:colOff>443230</xdr:colOff>
                    <xdr:row>54</xdr:row>
                    <xdr:rowOff>32385</xdr:rowOff>
                  </to>
                </anchor>
              </controlPr>
            </control>
          </mc:Choice>
        </mc:AlternateContent>
        <mc:AlternateContent>
          <mc:Choice Requires="x14">
            <control shapeId="43028" r:id="rId18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194310</xdr:colOff>
                    <xdr:row>53</xdr:row>
                    <xdr:rowOff>125730</xdr:rowOff>
                  </from>
                  <to xmlns:xdr="http://schemas.openxmlformats.org/drawingml/2006/spreadsheetDrawing">
                    <xdr:col>9</xdr:col>
                    <xdr:colOff>2540</xdr:colOff>
                    <xdr:row>55</xdr:row>
                    <xdr:rowOff>24765</xdr:rowOff>
                  </to>
                </anchor>
              </controlPr>
            </control>
          </mc:Choice>
        </mc:AlternateContent>
        <mc:AlternateContent>
          <mc:Choice Requires="x14">
            <control shapeId="43029" r:id="rId19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187960</xdr:colOff>
                    <xdr:row>53</xdr:row>
                    <xdr:rowOff>127000</xdr:rowOff>
                  </from>
                  <to xmlns:xdr="http://schemas.openxmlformats.org/drawingml/2006/spreadsheetDrawing">
                    <xdr:col>11</xdr:col>
                    <xdr:colOff>274955</xdr:colOff>
                    <xdr:row>55</xdr:row>
                    <xdr:rowOff>26035</xdr:rowOff>
                  </to>
                </anchor>
              </controlPr>
            </control>
          </mc:Choice>
        </mc:AlternateContent>
        <mc:AlternateContent>
          <mc:Choice Requires="x14">
            <control shapeId="43030" r:id="rId20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137795</xdr:colOff>
                    <xdr:row>53</xdr:row>
                    <xdr:rowOff>127000</xdr:rowOff>
                  </from>
                  <to xmlns:xdr="http://schemas.openxmlformats.org/drawingml/2006/spreadsheetDrawing">
                    <xdr:col>13</xdr:col>
                    <xdr:colOff>443230</xdr:colOff>
                    <xdr:row>55</xdr:row>
                    <xdr:rowOff>26035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DropDown="0" showInputMessage="1" showErrorMessage="1">
          <x14:formula1>
            <xm:f>リスト!$H$2:$H$3</xm:f>
          </x14:formula1>
          <xm:sqref>C8:J8</xm:sqref>
        </x14:dataValidation>
        <x14:dataValidation type="list" allowBlank="1" showDropDown="0" showInputMessage="1" showErrorMessage="1">
          <x14:formula1>
            <xm:f>リスト!$F$28:$F$34</xm:f>
          </x14:formula1>
          <xm:sqref>L9</xm:sqref>
        </x14:dataValidation>
        <x14:dataValidation type="list" allowBlank="1" showDropDown="0" showInputMessage="1" showErrorMessage="1">
          <x14:formula1>
            <xm:f>リスト!$F$14:$F$15</xm:f>
          </x14:formula1>
          <xm:sqref>E47:H49</xm:sqref>
        </x14:dataValidation>
        <x14:dataValidation type="list" allowBlank="1" showDropDown="0" showInputMessage="1" showErrorMessage="1">
          <x14:formula1>
            <xm:f>リスト!$H$11:$H$12</xm:f>
          </x14:formula1>
          <xm:sqref>U16</xm:sqref>
        </x14:dataValidation>
        <x14:dataValidation type="list" allowBlank="1" showDropDown="0" showInputMessage="1" showErrorMessage="1">
          <x14:formula1>
            <xm:f>リスト!$H$7:$H$8</xm:f>
          </x14:formula1>
          <xm:sqref>U15</xm:sqref>
        </x14:dataValidation>
        <x14:dataValidation type="list" allowBlank="1" showDropDown="0" showInputMessage="1" showErrorMessage="1">
          <x14:formula1>
            <xm:f>リスト!$F$22:$F$24</xm:f>
          </x14:formula1>
          <xm:sqref>K25:M38</xm:sqref>
        </x14:dataValidation>
        <x14:dataValidation type="list" allowBlank="1" showDropDown="0" showInputMessage="1" showErrorMessage="1">
          <x14:formula1>
            <xm:f>リスト!$A$31:$A$34</xm:f>
          </x14:formula1>
          <xm:sqref>K24:M24</xm:sqref>
        </x14:dataValidation>
        <x14:dataValidation type="list" allowBlank="1" showDropDown="0" showInputMessage="1" showErrorMessage="1">
          <x14:formula1>
            <xm:f>リスト!$A$26:$A$27</xm:f>
          </x14:formula1>
          <xm:sqref>C11 Q11:R11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27"/>
  <sheetViews>
    <sheetView workbookViewId="0">
      <selection activeCell="M22" sqref="M22"/>
    </sheetView>
  </sheetViews>
  <sheetFormatPr defaultRowHeight="13"/>
  <cols>
    <col min="1" max="1" width="9.90625" style="903" customWidth="1"/>
    <col min="2" max="4" width="5.1796875" style="903" customWidth="1"/>
    <col min="5" max="5" width="8.36328125" style="903" customWidth="1"/>
    <col min="6" max="6" width="7.6328125" style="903" customWidth="1"/>
    <col min="7" max="7" width="8" style="903" customWidth="1"/>
    <col min="8" max="9" width="8.1796875" style="903" customWidth="1"/>
    <col min="10" max="10" width="9.6328125" style="903" customWidth="1"/>
    <col min="11" max="11" width="12.36328125" style="903" customWidth="1"/>
    <col min="12" max="12" width="24.7265625" style="903" customWidth="1"/>
    <col min="13" max="254" width="13.90625" style="903" customWidth="1"/>
    <col min="255" max="256" width="8.7265625" style="903" customWidth="1"/>
  </cols>
  <sheetData>
    <row r="2" spans="1:12" s="904" customFormat="1" ht="19">
      <c r="A2" s="1117" t="s">
        <v>161</v>
      </c>
      <c r="B2" s="1117"/>
      <c r="C2" s="1117"/>
    </row>
    <row r="3" spans="1:12" s="904" customFormat="1" ht="3.5" customHeight="1">
      <c r="A3" s="1118"/>
      <c r="B3" s="1117"/>
      <c r="C3" s="1117"/>
    </row>
    <row r="4" spans="1:12" s="904" customFormat="1" ht="16.5">
      <c r="A4" s="1119" t="s">
        <v>251</v>
      </c>
      <c r="B4" s="1128"/>
      <c r="C4" s="1128" t="s">
        <v>375</v>
      </c>
      <c r="D4" s="1128"/>
      <c r="E4" s="1128" t="s">
        <v>376</v>
      </c>
    </row>
    <row r="5" spans="1:12" ht="13" customHeight="1">
      <c r="A5" s="1120"/>
      <c r="B5" s="1120"/>
      <c r="C5" s="1120"/>
    </row>
    <row r="6" spans="1:12" ht="22.5" customHeight="1">
      <c r="A6" s="1121" t="s">
        <v>224</v>
      </c>
      <c r="B6" s="1121"/>
      <c r="C6" s="1131">
        <f>担当者会実施後提出!D6</f>
        <v>0</v>
      </c>
      <c r="D6" s="1131"/>
      <c r="E6" s="1131"/>
      <c r="F6" s="1121" t="s">
        <v>112</v>
      </c>
      <c r="G6" s="1121"/>
      <c r="H6" s="1131">
        <f>担当者会実施後提出!C3</f>
        <v>0</v>
      </c>
      <c r="I6" s="1131"/>
      <c r="J6" s="1121" t="s">
        <v>126</v>
      </c>
      <c r="K6" s="1133">
        <f>担当者会実施後提出!K3</f>
        <v>0</v>
      </c>
    </row>
    <row r="7" spans="1:12" ht="15.5">
      <c r="A7" s="1122"/>
      <c r="B7" s="1122"/>
      <c r="C7" s="1122"/>
    </row>
    <row r="9" spans="1:12" s="904" customFormat="1" ht="33.5" customHeight="1">
      <c r="A9" s="1123" t="s">
        <v>374</v>
      </c>
      <c r="B9" s="1123"/>
      <c r="C9" s="1123" t="s">
        <v>54</v>
      </c>
      <c r="D9" s="1123"/>
      <c r="E9" s="1123"/>
      <c r="F9" s="1123" t="s">
        <v>377</v>
      </c>
      <c r="G9" s="1123"/>
      <c r="H9" s="1123" t="s">
        <v>359</v>
      </c>
      <c r="I9" s="1123"/>
      <c r="J9" s="1123" t="s">
        <v>369</v>
      </c>
      <c r="K9" s="1123"/>
      <c r="L9" s="1123" t="s">
        <v>178</v>
      </c>
    </row>
    <row r="10" spans="1:12" s="904" customFormat="1" ht="29" customHeight="1">
      <c r="A10" s="1124" t="str">
        <f>担当者会実施後提出!K10</f>
        <v>令和 年 月 日</v>
      </c>
      <c r="B10" s="1125"/>
      <c r="C10" s="1125" t="s">
        <v>21</v>
      </c>
      <c r="D10" s="1125"/>
      <c r="E10" s="1125"/>
      <c r="F10" s="1132">
        <v>0</v>
      </c>
      <c r="G10" s="1132"/>
      <c r="H10" s="1132" t="s">
        <v>240</v>
      </c>
      <c r="I10" s="1132"/>
      <c r="J10" s="1132">
        <v>0</v>
      </c>
      <c r="K10" s="1132"/>
      <c r="L10" s="1134"/>
    </row>
    <row r="11" spans="1:12" s="904" customFormat="1" ht="29" customHeight="1">
      <c r="A11" s="1125"/>
      <c r="B11" s="1125"/>
      <c r="C11" s="1125"/>
      <c r="D11" s="1125"/>
      <c r="E11" s="1125"/>
      <c r="F11" s="1132">
        <v>0</v>
      </c>
      <c r="G11" s="1132"/>
      <c r="H11" s="1132">
        <v>0</v>
      </c>
      <c r="I11" s="1132"/>
      <c r="J11" s="1132">
        <v>0</v>
      </c>
      <c r="K11" s="1132"/>
      <c r="L11" s="1134"/>
    </row>
    <row r="12" spans="1:12" s="904" customFormat="1" ht="27.5" customHeight="1">
      <c r="A12" s="1126" t="str">
        <f>IF('経過報告（訪問後毎回記載、毎月提出）'!C8="令和 年 月 日","",'経過報告（訪問後毎回記載、毎月提出）'!C8)</f>
        <v/>
      </c>
      <c r="B12" s="1129"/>
      <c r="C12" s="1125"/>
      <c r="D12" s="1125"/>
      <c r="E12" s="1125"/>
      <c r="F12" s="1132">
        <v>0</v>
      </c>
      <c r="G12" s="1132"/>
      <c r="H12" s="1132">
        <v>0</v>
      </c>
      <c r="I12" s="1132"/>
      <c r="J12" s="1132"/>
      <c r="K12" s="1132"/>
      <c r="L12" s="1134"/>
    </row>
    <row r="13" spans="1:12" s="904" customFormat="1" ht="29" customHeight="1">
      <c r="A13" s="1127"/>
      <c r="B13" s="1130"/>
      <c r="C13" s="1125"/>
      <c r="D13" s="1125"/>
      <c r="E13" s="1125"/>
      <c r="F13" s="1132">
        <v>0</v>
      </c>
      <c r="G13" s="1132"/>
      <c r="H13" s="1132"/>
      <c r="I13" s="1132"/>
      <c r="J13" s="1132"/>
      <c r="K13" s="1132"/>
      <c r="L13" s="1134"/>
    </row>
    <row r="14" spans="1:12" s="904" customFormat="1" ht="29" customHeight="1">
      <c r="A14" s="1126" t="str">
        <f>IF('経過報告（訪問後毎回記載、毎月提出）'!J8="令和 年 月 日","",'経過報告（訪問後毎回記載、毎月提出）'!J8)</f>
        <v/>
      </c>
      <c r="B14" s="1129"/>
      <c r="C14" s="1125"/>
      <c r="D14" s="1125"/>
      <c r="E14" s="1125"/>
      <c r="F14" s="1132">
        <v>0</v>
      </c>
      <c r="G14" s="1132"/>
      <c r="H14" s="1132">
        <v>0</v>
      </c>
      <c r="I14" s="1132"/>
      <c r="J14" s="1132"/>
      <c r="K14" s="1132"/>
      <c r="L14" s="1134"/>
    </row>
    <row r="15" spans="1:12" s="904" customFormat="1" ht="29" customHeight="1">
      <c r="A15" s="1127"/>
      <c r="B15" s="1130"/>
      <c r="C15" s="1125"/>
      <c r="D15" s="1125"/>
      <c r="E15" s="1125"/>
      <c r="F15" s="1132">
        <v>0</v>
      </c>
      <c r="G15" s="1132"/>
      <c r="H15" s="1132"/>
      <c r="I15" s="1132"/>
      <c r="J15" s="1132"/>
      <c r="K15" s="1132"/>
      <c r="L15" s="1134"/>
    </row>
    <row r="16" spans="1:12" s="904" customFormat="1" ht="29" customHeight="1">
      <c r="A16" s="1126" t="str">
        <f>IF('経過報告（訪問後毎回記載、毎月提出）'!C16="令和 年 月 日","",'経過報告（訪問後毎回記載、毎月提出）'!C16)</f>
        <v/>
      </c>
      <c r="B16" s="1129"/>
      <c r="C16" s="1125"/>
      <c r="D16" s="1125"/>
      <c r="E16" s="1125"/>
      <c r="F16" s="1132">
        <v>0</v>
      </c>
      <c r="G16" s="1132"/>
      <c r="H16" s="1132">
        <v>0</v>
      </c>
      <c r="I16" s="1132"/>
      <c r="J16" s="1132"/>
      <c r="K16" s="1132"/>
      <c r="L16" s="1134"/>
    </row>
    <row r="17" spans="1:12" s="904" customFormat="1" ht="29" customHeight="1">
      <c r="A17" s="1127"/>
      <c r="B17" s="1130"/>
      <c r="C17" s="1125"/>
      <c r="D17" s="1125"/>
      <c r="E17" s="1125"/>
      <c r="F17" s="1132">
        <v>0</v>
      </c>
      <c r="G17" s="1132"/>
      <c r="H17" s="1132"/>
      <c r="I17" s="1132"/>
      <c r="J17" s="1132"/>
      <c r="K17" s="1132"/>
      <c r="L17" s="1134"/>
    </row>
    <row r="18" spans="1:12" s="904" customFormat="1" ht="29" customHeight="1">
      <c r="A18" s="1126" t="str">
        <f>IF('経過報告（訪問後毎回記載、毎月提出）'!J16="令和 年 月 日","",'経過報告（訪問後毎回記載、毎月提出）'!J16)</f>
        <v/>
      </c>
      <c r="B18" s="1129"/>
      <c r="C18" s="1125"/>
      <c r="D18" s="1125"/>
      <c r="E18" s="1125"/>
      <c r="F18" s="1132">
        <v>0</v>
      </c>
      <c r="G18" s="1132"/>
      <c r="H18" s="1132">
        <v>0</v>
      </c>
      <c r="I18" s="1132"/>
      <c r="J18" s="1132"/>
      <c r="K18" s="1132"/>
      <c r="L18" s="1134"/>
    </row>
    <row r="19" spans="1:12" s="904" customFormat="1" ht="29" customHeight="1">
      <c r="A19" s="1127"/>
      <c r="B19" s="1130"/>
      <c r="C19" s="1125"/>
      <c r="D19" s="1125"/>
      <c r="E19" s="1125"/>
      <c r="F19" s="1132">
        <v>0</v>
      </c>
      <c r="G19" s="1132"/>
      <c r="H19" s="1132"/>
      <c r="I19" s="1132"/>
      <c r="J19" s="1132"/>
      <c r="K19" s="1132"/>
      <c r="L19" s="1134"/>
    </row>
    <row r="20" spans="1:12" s="904" customFormat="1" ht="29" customHeight="1">
      <c r="A20" s="1126" t="str">
        <f>IF('経過報告（訪問後毎回記載、毎月提出）'!C24="令和 年 月 日","",'経過報告（訪問後毎回記載、毎月提出）'!C24)</f>
        <v/>
      </c>
      <c r="B20" s="1129"/>
      <c r="C20" s="1125"/>
      <c r="D20" s="1125"/>
      <c r="E20" s="1125"/>
      <c r="F20" s="1132">
        <v>0</v>
      </c>
      <c r="G20" s="1132"/>
      <c r="H20" s="1132">
        <v>0</v>
      </c>
      <c r="I20" s="1132"/>
      <c r="J20" s="1132"/>
      <c r="K20" s="1132"/>
      <c r="L20" s="1134"/>
    </row>
    <row r="21" spans="1:12" s="904" customFormat="1" ht="29" customHeight="1">
      <c r="A21" s="1127"/>
      <c r="B21" s="1130"/>
      <c r="C21" s="1125"/>
      <c r="D21" s="1125"/>
      <c r="E21" s="1125"/>
      <c r="F21" s="1132">
        <v>0</v>
      </c>
      <c r="G21" s="1132"/>
      <c r="H21" s="1132"/>
      <c r="I21" s="1132"/>
      <c r="J21" s="1132"/>
      <c r="K21" s="1132"/>
      <c r="L21" s="1134"/>
    </row>
    <row r="22" spans="1:12" s="904" customFormat="1" ht="29" customHeight="1">
      <c r="A22" s="1126" t="str">
        <f>IF('経過報告（訪問後毎回記載、毎月提出）'!J24="令和 年 月 日","",'経過報告（訪問後毎回記載、毎月提出）'!J24)</f>
        <v/>
      </c>
      <c r="B22" s="1129"/>
      <c r="C22" s="1125"/>
      <c r="D22" s="1125"/>
      <c r="E22" s="1125"/>
      <c r="F22" s="1132">
        <v>0</v>
      </c>
      <c r="G22" s="1132"/>
      <c r="H22" s="1132">
        <v>0</v>
      </c>
      <c r="I22" s="1132"/>
      <c r="J22" s="1132"/>
      <c r="K22" s="1132"/>
      <c r="L22" s="1134"/>
    </row>
    <row r="23" spans="1:12" s="904" customFormat="1" ht="29" customHeight="1">
      <c r="A23" s="1127"/>
      <c r="B23" s="1130"/>
      <c r="C23" s="1125"/>
      <c r="D23" s="1125"/>
      <c r="E23" s="1125"/>
      <c r="F23" s="1132">
        <v>0</v>
      </c>
      <c r="G23" s="1132"/>
      <c r="H23" s="1132"/>
      <c r="I23" s="1132"/>
      <c r="J23" s="1132"/>
      <c r="K23" s="1132"/>
      <c r="L23" s="1134"/>
    </row>
    <row r="24" spans="1:12" s="904" customFormat="1" ht="29" customHeight="1">
      <c r="A24" s="1126"/>
      <c r="B24" s="1129"/>
      <c r="C24" s="1125"/>
      <c r="D24" s="1125"/>
      <c r="E24" s="1125"/>
      <c r="F24" s="1132"/>
      <c r="G24" s="1132"/>
      <c r="H24" s="1132"/>
      <c r="I24" s="1132"/>
      <c r="J24" s="1132"/>
      <c r="K24" s="1132"/>
      <c r="L24" s="1134"/>
    </row>
    <row r="25" spans="1:12" s="904" customFormat="1" ht="29" customHeight="1">
      <c r="A25" s="1127"/>
      <c r="B25" s="1130"/>
      <c r="C25" s="1125"/>
      <c r="D25" s="1125"/>
      <c r="E25" s="1125"/>
      <c r="F25" s="1132"/>
      <c r="G25" s="1132"/>
      <c r="H25" s="1132"/>
      <c r="I25" s="1132"/>
      <c r="J25" s="1132"/>
      <c r="K25" s="1132"/>
      <c r="L25" s="1134"/>
    </row>
    <row r="26" spans="1:12" s="904" customFormat="1" ht="29" customHeight="1">
      <c r="A26" s="1126"/>
      <c r="B26" s="1129"/>
      <c r="C26" s="1125"/>
      <c r="D26" s="1125"/>
      <c r="E26" s="1125"/>
      <c r="F26" s="1132"/>
      <c r="G26" s="1132"/>
      <c r="H26" s="1132"/>
      <c r="I26" s="1132"/>
      <c r="J26" s="1132"/>
      <c r="K26" s="1132"/>
      <c r="L26" s="1134"/>
    </row>
    <row r="27" spans="1:12" s="904" customFormat="1" ht="29" customHeight="1">
      <c r="A27" s="1127"/>
      <c r="B27" s="1130"/>
      <c r="C27" s="1125"/>
      <c r="D27" s="1125"/>
      <c r="E27" s="1125"/>
      <c r="F27" s="1132"/>
      <c r="G27" s="1132"/>
      <c r="H27" s="1132"/>
      <c r="I27" s="1132"/>
      <c r="J27" s="1132"/>
      <c r="K27" s="1132"/>
      <c r="L27" s="1134"/>
    </row>
  </sheetData>
  <mergeCells count="81">
    <mergeCell ref="A6:B6"/>
    <mergeCell ref="C6:E6"/>
    <mergeCell ref="F6:G6"/>
    <mergeCell ref="H6:I6"/>
    <mergeCell ref="A9:B9"/>
    <mergeCell ref="C9:E9"/>
    <mergeCell ref="F9:G9"/>
    <mergeCell ref="H9:I9"/>
    <mergeCell ref="J9:K9"/>
    <mergeCell ref="F10:G10"/>
    <mergeCell ref="H10:I10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F25:G25"/>
    <mergeCell ref="H25:I25"/>
    <mergeCell ref="J25:K25"/>
    <mergeCell ref="F26:G26"/>
    <mergeCell ref="H26:I26"/>
    <mergeCell ref="J26:K26"/>
    <mergeCell ref="F27:G27"/>
    <mergeCell ref="H27:I27"/>
    <mergeCell ref="J27:K27"/>
    <mergeCell ref="A10:B11"/>
    <mergeCell ref="C10:E11"/>
    <mergeCell ref="A12:B13"/>
    <mergeCell ref="C12:E13"/>
    <mergeCell ref="A14:B15"/>
    <mergeCell ref="C14:E15"/>
    <mergeCell ref="A16:B17"/>
    <mergeCell ref="C16:E17"/>
    <mergeCell ref="A18:B19"/>
    <mergeCell ref="C18:E19"/>
    <mergeCell ref="A20:B21"/>
    <mergeCell ref="C20:E21"/>
    <mergeCell ref="A22:B23"/>
    <mergeCell ref="C22:E23"/>
    <mergeCell ref="A24:B25"/>
    <mergeCell ref="C24:E25"/>
    <mergeCell ref="A26:B27"/>
    <mergeCell ref="C26:E27"/>
  </mergeCells>
  <phoneticPr fontId="51" type="Hiragana"/>
  <dataValidations count="1">
    <dataValidation type="list" allowBlank="0" showDropDown="0" showInputMessage="1" showErrorMessage="1" sqref="C12:E27">
      <formula1>"2．訪問指導"</formula1>
    </dataValidation>
  </dataValidations>
  <pageMargins left="0.23622047244094488" right="0.23622047244094488" top="0.74803149606299213" bottom="0.74803149606299213" header="0.31496062992125984" footer="0.31496062992125984"/>
  <pageSetup paperSize="9" scale="90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activeCell="J12" sqref="J12"/>
    </sheetView>
  </sheetViews>
  <sheetFormatPr defaultRowHeight="12"/>
  <cols>
    <col min="1" max="1" width="16" style="1135" customWidth="1"/>
    <col min="2" max="2" width="3" style="1135" customWidth="1"/>
    <col min="3" max="3" width="40.375" style="1135" customWidth="1"/>
    <col min="4" max="4" width="2.5" style="1135" customWidth="1"/>
    <col min="5" max="5" width="0.75" style="1135" customWidth="1"/>
    <col min="6" max="6" width="7.875" style="1135" customWidth="1"/>
    <col min="7" max="7" width="4.25" style="1135" customWidth="1"/>
    <col min="8" max="8" width="12.25" style="1135" customWidth="1"/>
    <col min="9" max="16384" width="9" style="1135" customWidth="1"/>
  </cols>
  <sheetData>
    <row r="1" spans="1:8" ht="15" customHeight="1">
      <c r="A1" s="1136" t="s">
        <v>193</v>
      </c>
      <c r="B1" s="1137"/>
      <c r="C1" s="1137" t="s">
        <v>256</v>
      </c>
      <c r="D1" s="1137"/>
      <c r="E1" s="1137"/>
      <c r="F1" s="1137" t="s">
        <v>3</v>
      </c>
      <c r="G1" s="1137"/>
      <c r="H1" s="1137" t="s">
        <v>58</v>
      </c>
    </row>
    <row r="2" spans="1:8" ht="15" customHeight="1">
      <c r="A2" s="1136" t="s">
        <v>8</v>
      </c>
      <c r="B2" s="1137"/>
      <c r="C2" s="1136" t="s">
        <v>194</v>
      </c>
      <c r="D2" s="1137"/>
      <c r="E2" s="1137"/>
      <c r="F2" s="1141">
        <v>1</v>
      </c>
      <c r="G2" s="1137"/>
      <c r="H2" s="1136" t="s">
        <v>219</v>
      </c>
    </row>
    <row r="3" spans="1:8" ht="15" customHeight="1">
      <c r="A3" s="1136" t="s">
        <v>43</v>
      </c>
      <c r="B3" s="1137"/>
      <c r="C3" s="1136" t="s">
        <v>8</v>
      </c>
      <c r="D3" s="1137"/>
      <c r="E3" s="1137"/>
      <c r="F3" s="1141">
        <v>2</v>
      </c>
      <c r="G3" s="1137"/>
      <c r="H3" s="1136" t="s">
        <v>218</v>
      </c>
    </row>
    <row r="4" spans="1:8" ht="15" customHeight="1">
      <c r="A4" s="1136" t="s">
        <v>130</v>
      </c>
      <c r="B4" s="1137"/>
      <c r="C4" s="1136" t="s">
        <v>43</v>
      </c>
      <c r="D4" s="1137"/>
      <c r="E4" s="1137"/>
      <c r="F4" s="1141">
        <v>3</v>
      </c>
      <c r="G4" s="1137"/>
      <c r="H4" s="1137"/>
    </row>
    <row r="5" spans="1:8" ht="15" customHeight="1">
      <c r="A5" s="1136" t="s">
        <v>192</v>
      </c>
      <c r="B5" s="1137"/>
      <c r="C5" s="1136" t="s">
        <v>130</v>
      </c>
      <c r="D5" s="1137"/>
      <c r="E5" s="1137"/>
      <c r="F5" s="1141">
        <v>4</v>
      </c>
      <c r="G5" s="1137"/>
      <c r="H5" s="1137"/>
    </row>
    <row r="6" spans="1:8" ht="15" customHeight="1">
      <c r="A6" s="1136" t="s">
        <v>27</v>
      </c>
      <c r="B6" s="1137"/>
      <c r="C6" s="1136" t="s">
        <v>192</v>
      </c>
      <c r="D6" s="1137"/>
      <c r="E6" s="1137"/>
      <c r="F6" s="1141">
        <v>5</v>
      </c>
      <c r="G6" s="1137"/>
      <c r="H6" s="1137" t="s">
        <v>13</v>
      </c>
    </row>
    <row r="7" spans="1:8" ht="15" customHeight="1">
      <c r="A7" s="1136" t="s">
        <v>138</v>
      </c>
      <c r="B7" s="1137"/>
      <c r="C7" s="1136" t="s">
        <v>138</v>
      </c>
      <c r="D7" s="1137"/>
      <c r="E7" s="1137"/>
      <c r="F7" s="1136" t="s">
        <v>208</v>
      </c>
      <c r="G7" s="1137"/>
      <c r="H7" s="1136" t="s">
        <v>41</v>
      </c>
    </row>
    <row r="8" spans="1:8" ht="15" customHeight="1">
      <c r="A8" s="1137" t="s">
        <v>28</v>
      </c>
      <c r="B8" s="1137"/>
      <c r="C8" s="1137"/>
      <c r="D8" s="1137"/>
      <c r="E8" s="1137"/>
      <c r="F8" s="1137"/>
      <c r="G8" s="1137"/>
      <c r="H8" s="1136" t="s">
        <v>134</v>
      </c>
    </row>
    <row r="9" spans="1:8" ht="15" customHeight="1">
      <c r="A9" s="1136" t="s">
        <v>38</v>
      </c>
      <c r="B9" s="1137"/>
      <c r="C9" s="1137" t="s">
        <v>114</v>
      </c>
      <c r="D9" s="1137"/>
      <c r="E9" s="1137"/>
      <c r="F9" s="1137"/>
      <c r="G9" s="1137"/>
      <c r="H9" s="1137"/>
    </row>
    <row r="10" spans="1:8" ht="15" customHeight="1">
      <c r="A10" s="1136" t="s">
        <v>183</v>
      </c>
      <c r="B10" s="1137"/>
      <c r="C10" s="1138" t="s">
        <v>78</v>
      </c>
      <c r="D10" s="1137"/>
      <c r="E10" s="1137"/>
      <c r="F10" s="1137"/>
      <c r="G10" s="1137"/>
      <c r="H10" s="1137" t="s">
        <v>222</v>
      </c>
    </row>
    <row r="11" spans="1:8" ht="15" customHeight="1">
      <c r="A11" s="1136" t="s">
        <v>26</v>
      </c>
      <c r="B11" s="1137"/>
      <c r="C11" s="1138" t="s">
        <v>279</v>
      </c>
      <c r="D11" s="1137"/>
      <c r="E11" s="1137"/>
      <c r="F11" s="1137"/>
      <c r="G11" s="1137"/>
      <c r="H11" s="1136" t="s">
        <v>64</v>
      </c>
    </row>
    <row r="12" spans="1:8" ht="15" customHeight="1">
      <c r="A12" s="1136" t="s">
        <v>180</v>
      </c>
      <c r="B12" s="1137"/>
      <c r="C12" s="1138" t="s">
        <v>245</v>
      </c>
      <c r="D12" s="1137"/>
      <c r="E12" s="1137"/>
      <c r="F12" s="1137"/>
      <c r="G12" s="1137"/>
      <c r="H12" s="1136" t="s">
        <v>223</v>
      </c>
    </row>
    <row r="13" spans="1:8" ht="15" customHeight="1">
      <c r="A13" s="1136" t="s">
        <v>47</v>
      </c>
      <c r="B13" s="1137"/>
      <c r="C13" s="1138" t="s">
        <v>205</v>
      </c>
      <c r="D13" s="1137"/>
      <c r="E13" s="1137"/>
      <c r="F13" s="1137" t="s">
        <v>102</v>
      </c>
      <c r="G13" s="1137"/>
      <c r="H13" s="1137"/>
    </row>
    <row r="14" spans="1:8" ht="15" customHeight="1">
      <c r="A14" s="1136" t="s">
        <v>195</v>
      </c>
      <c r="B14" s="1137"/>
      <c r="C14" s="1138" t="s">
        <v>52</v>
      </c>
      <c r="D14" s="1137"/>
      <c r="E14" s="1137"/>
      <c r="F14" s="1136" t="s">
        <v>127</v>
      </c>
      <c r="G14" s="1137"/>
      <c r="H14" s="1137" t="s">
        <v>37</v>
      </c>
    </row>
    <row r="15" spans="1:8" ht="20.25" customHeight="1">
      <c r="A15" s="1136" t="s">
        <v>138</v>
      </c>
      <c r="B15" s="1137"/>
      <c r="C15" s="1138" t="s">
        <v>280</v>
      </c>
      <c r="D15" s="1137"/>
      <c r="E15" s="1137"/>
      <c r="F15" s="1136" t="s">
        <v>216</v>
      </c>
      <c r="G15" s="1137"/>
      <c r="H15" s="1136" t="s">
        <v>74</v>
      </c>
    </row>
    <row r="16" spans="1:8" ht="15" customHeight="1">
      <c r="A16" s="1137"/>
      <c r="B16" s="1137"/>
      <c r="C16" s="1138" t="s">
        <v>204</v>
      </c>
      <c r="D16" s="1137"/>
      <c r="E16" s="1137"/>
      <c r="F16" s="1137"/>
      <c r="G16" s="1137"/>
      <c r="H16" s="1136" t="s">
        <v>30</v>
      </c>
    </row>
    <row r="17" spans="1:8" ht="21.75" customHeight="1">
      <c r="A17" s="1137" t="s">
        <v>198</v>
      </c>
      <c r="B17" s="1137"/>
      <c r="C17" s="1138" t="s">
        <v>42</v>
      </c>
      <c r="D17" s="1137"/>
      <c r="E17" s="1137"/>
      <c r="F17" s="1137" t="s">
        <v>262</v>
      </c>
      <c r="G17" s="1137"/>
      <c r="H17" s="1136" t="s">
        <v>225</v>
      </c>
    </row>
    <row r="18" spans="1:8" ht="23.25" customHeight="1">
      <c r="A18" s="1136" t="s">
        <v>201</v>
      </c>
      <c r="B18" s="1137"/>
      <c r="C18" s="1138" t="s">
        <v>57</v>
      </c>
      <c r="D18" s="1137"/>
      <c r="E18" s="1137"/>
      <c r="F18" s="1136" t="s">
        <v>147</v>
      </c>
      <c r="G18" s="1137"/>
      <c r="H18" s="1136" t="s">
        <v>227</v>
      </c>
    </row>
    <row r="19" spans="1:8" ht="15" customHeight="1">
      <c r="A19" s="1136" t="s">
        <v>111</v>
      </c>
      <c r="B19" s="1137"/>
      <c r="C19" s="1138" t="s">
        <v>206</v>
      </c>
      <c r="D19" s="1137"/>
      <c r="E19" s="1137"/>
      <c r="F19" s="1136" t="s">
        <v>157</v>
      </c>
      <c r="G19" s="1137"/>
      <c r="H19" s="1136" t="s">
        <v>228</v>
      </c>
    </row>
    <row r="20" spans="1:8" ht="15" customHeight="1">
      <c r="A20" s="1136" t="s">
        <v>107</v>
      </c>
      <c r="B20" s="1137"/>
      <c r="C20" s="1138" t="s">
        <v>283</v>
      </c>
      <c r="D20" s="1137"/>
      <c r="E20" s="1137"/>
      <c r="F20" s="1137"/>
      <c r="G20" s="1137"/>
      <c r="H20" s="1136" t="s">
        <v>124</v>
      </c>
    </row>
    <row r="21" spans="1:8" ht="15" customHeight="1">
      <c r="A21" s="1136" t="s">
        <v>202</v>
      </c>
      <c r="B21" s="1137"/>
      <c r="C21" s="1137"/>
      <c r="D21" s="1137"/>
      <c r="E21" s="1137"/>
      <c r="F21" s="1137" t="s">
        <v>263</v>
      </c>
      <c r="G21" s="1137"/>
      <c r="H21" s="1136" t="s">
        <v>138</v>
      </c>
    </row>
    <row r="22" spans="1:8" ht="15" customHeight="1">
      <c r="A22" s="1136" t="s">
        <v>138</v>
      </c>
      <c r="B22" s="1137"/>
      <c r="C22" s="1137"/>
      <c r="D22" s="1137"/>
      <c r="E22" s="1137"/>
      <c r="F22" s="1142" t="s">
        <v>207</v>
      </c>
      <c r="G22" s="1137"/>
      <c r="H22" s="1137"/>
    </row>
    <row r="23" spans="1:8" ht="15" customHeight="1">
      <c r="A23" s="1137"/>
      <c r="B23" s="1137"/>
      <c r="C23" s="1139" t="s">
        <v>145</v>
      </c>
      <c r="D23" s="1137"/>
      <c r="E23" s="1137"/>
      <c r="F23" s="1142" t="s">
        <v>94</v>
      </c>
      <c r="G23" s="1137"/>
      <c r="H23" s="1137"/>
    </row>
    <row r="24" spans="1:8" ht="15" customHeight="1">
      <c r="A24" s="1137"/>
      <c r="B24" s="1137"/>
      <c r="C24" s="1136" t="s">
        <v>302</v>
      </c>
      <c r="D24" s="1137"/>
      <c r="E24" s="1137"/>
      <c r="F24" s="1142" t="s">
        <v>237</v>
      </c>
      <c r="G24" s="1137"/>
      <c r="H24" s="1136" t="s">
        <v>308</v>
      </c>
    </row>
    <row r="25" spans="1:8" ht="15" customHeight="1">
      <c r="A25" s="1137" t="s">
        <v>90</v>
      </c>
      <c r="B25" s="1137"/>
      <c r="C25" s="1136" t="s">
        <v>48</v>
      </c>
      <c r="D25" s="1137"/>
      <c r="E25" s="1137"/>
      <c r="F25" s="1137"/>
      <c r="G25" s="1137"/>
      <c r="H25" s="1137"/>
    </row>
    <row r="26" spans="1:8" ht="15" customHeight="1">
      <c r="A26" s="1136" t="s">
        <v>265</v>
      </c>
      <c r="B26" s="1137"/>
      <c r="C26" s="1136" t="s">
        <v>286</v>
      </c>
      <c r="D26" s="1137"/>
      <c r="E26" s="1137"/>
      <c r="F26" s="1137"/>
      <c r="G26" s="1137"/>
      <c r="H26" s="1137"/>
    </row>
    <row r="27" spans="1:8" ht="15" customHeight="1">
      <c r="A27" s="1136" t="s">
        <v>185</v>
      </c>
      <c r="B27" s="1137"/>
      <c r="C27" s="1136" t="s">
        <v>287</v>
      </c>
      <c r="D27" s="1137"/>
      <c r="E27" s="1137"/>
      <c r="F27" s="1137" t="s">
        <v>61</v>
      </c>
      <c r="G27" s="1137"/>
      <c r="H27" s="1137"/>
    </row>
    <row r="28" spans="1:8" ht="15" customHeight="1">
      <c r="A28" s="1137"/>
      <c r="B28" s="1137"/>
      <c r="C28" s="1136" t="s">
        <v>288</v>
      </c>
      <c r="D28" s="1137"/>
      <c r="E28" s="1137"/>
      <c r="F28" s="1136" t="s">
        <v>181</v>
      </c>
      <c r="G28" s="1137"/>
      <c r="H28" s="1137"/>
    </row>
    <row r="29" spans="1:8" ht="15" customHeight="1">
      <c r="A29" s="1137"/>
      <c r="B29" s="1137"/>
      <c r="C29" s="1136" t="s">
        <v>18</v>
      </c>
      <c r="D29" s="1137"/>
      <c r="E29" s="1137"/>
      <c r="F29" s="1136" t="s">
        <v>33</v>
      </c>
      <c r="G29" s="1137"/>
      <c r="H29" s="1137"/>
    </row>
    <row r="30" spans="1:8" ht="15" customHeight="1">
      <c r="A30" s="1137" t="s">
        <v>269</v>
      </c>
      <c r="B30" s="1137"/>
      <c r="C30" s="1136" t="s">
        <v>17</v>
      </c>
      <c r="D30" s="1137"/>
      <c r="E30" s="1137"/>
      <c r="F30" s="1136" t="s">
        <v>182</v>
      </c>
      <c r="G30" s="1137"/>
      <c r="H30" s="1137"/>
    </row>
    <row r="31" spans="1:8" ht="15" customHeight="1">
      <c r="A31" s="1136" t="s">
        <v>270</v>
      </c>
      <c r="B31" s="1137"/>
      <c r="C31" s="1136" t="s">
        <v>289</v>
      </c>
      <c r="D31" s="1137"/>
      <c r="E31" s="1137"/>
      <c r="F31" s="1136" t="s">
        <v>281</v>
      </c>
      <c r="G31" s="1137"/>
      <c r="H31" s="1137"/>
    </row>
    <row r="32" spans="1:8" ht="15" customHeight="1">
      <c r="A32" s="1136" t="s">
        <v>272</v>
      </c>
      <c r="B32" s="1137"/>
      <c r="C32" s="1136" t="s">
        <v>290</v>
      </c>
      <c r="D32" s="1137"/>
      <c r="E32" s="1137"/>
      <c r="F32" s="1136" t="s">
        <v>291</v>
      </c>
      <c r="G32" s="1137"/>
      <c r="H32" s="1137"/>
    </row>
    <row r="33" spans="1:8" ht="15" customHeight="1">
      <c r="A33" s="1136" t="s">
        <v>246</v>
      </c>
      <c r="B33" s="1137"/>
      <c r="C33" s="1136" t="s">
        <v>232</v>
      </c>
      <c r="D33" s="1137"/>
      <c r="E33" s="1137"/>
      <c r="F33" s="1136" t="s">
        <v>271</v>
      </c>
      <c r="G33" s="1137"/>
      <c r="H33" s="1137"/>
    </row>
    <row r="34" spans="1:8" ht="15" customHeight="1">
      <c r="A34" s="1136" t="s">
        <v>215</v>
      </c>
      <c r="B34" s="1137"/>
      <c r="C34" s="1136" t="s">
        <v>243</v>
      </c>
      <c r="D34" s="1137"/>
      <c r="E34" s="1137"/>
      <c r="F34" s="1136" t="s">
        <v>99</v>
      </c>
      <c r="G34" s="1137"/>
      <c r="H34" s="1137"/>
    </row>
    <row r="35" spans="1:8" ht="15" customHeight="1">
      <c r="A35" s="1137"/>
      <c r="B35" s="1137"/>
      <c r="C35" s="1136" t="s">
        <v>244</v>
      </c>
      <c r="D35" s="1137"/>
      <c r="E35" s="1137"/>
      <c r="F35" s="1137"/>
      <c r="G35" s="1137"/>
      <c r="H35" s="1137"/>
    </row>
    <row r="36" spans="1:8" ht="15" customHeight="1">
      <c r="A36" s="1137"/>
      <c r="B36" s="1137"/>
      <c r="C36" s="1136" t="s">
        <v>247</v>
      </c>
      <c r="D36" s="1137"/>
      <c r="E36" s="1137"/>
      <c r="F36" s="1137"/>
      <c r="G36" s="1137"/>
      <c r="H36" s="1137"/>
    </row>
    <row r="37" spans="1:8" ht="15" customHeight="1">
      <c r="A37" s="1137"/>
      <c r="B37" s="1137"/>
      <c r="C37" s="1136" t="s">
        <v>248</v>
      </c>
      <c r="D37" s="1137"/>
      <c r="E37" s="1137"/>
      <c r="F37" s="1137"/>
      <c r="G37" s="1137"/>
      <c r="H37" s="1137"/>
    </row>
    <row r="38" spans="1:8" ht="15" customHeight="1">
      <c r="A38" s="1137"/>
      <c r="B38" s="1137"/>
      <c r="C38" s="1136" t="s">
        <v>11</v>
      </c>
      <c r="D38" s="1137"/>
      <c r="E38" s="1137"/>
      <c r="F38" s="1136" t="s">
        <v>188</v>
      </c>
      <c r="G38" s="1137"/>
      <c r="H38" s="1137"/>
    </row>
    <row r="39" spans="1:8" ht="15" customHeight="1">
      <c r="A39" s="1137"/>
      <c r="B39" s="1137"/>
      <c r="C39" s="1136" t="s">
        <v>250</v>
      </c>
      <c r="D39" s="1137"/>
      <c r="E39" s="1137"/>
      <c r="F39" s="1136" t="s">
        <v>298</v>
      </c>
      <c r="G39" s="1137"/>
      <c r="H39" s="1137"/>
    </row>
    <row r="40" spans="1:8" ht="13">
      <c r="C40" s="1140" t="s">
        <v>303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9"/>
  <sheetViews>
    <sheetView workbookViewId="0">
      <selection activeCell="I17" sqref="I17"/>
    </sheetView>
  </sheetViews>
  <sheetFormatPr defaultRowHeight="13"/>
  <cols>
    <col min="1" max="7" width="12.625" customWidth="1"/>
  </cols>
  <sheetData>
    <row r="1" spans="1:5" ht="21">
      <c r="A1" s="1143"/>
      <c r="B1" s="1143"/>
      <c r="C1" s="1151" t="s">
        <v>5</v>
      </c>
    </row>
    <row r="14" spans="1:5" ht="4.5" customHeight="1"/>
    <row r="15" spans="1:5">
      <c r="C15" s="1152" t="s">
        <v>210</v>
      </c>
      <c r="D15" s="1152"/>
      <c r="E15" s="1152"/>
    </row>
    <row r="16" spans="1:5">
      <c r="C16" s="1152"/>
      <c r="D16" s="1152"/>
      <c r="E16" s="1152"/>
    </row>
    <row r="17" spans="1:7" ht="21.75" customHeight="1">
      <c r="A17" s="1144" t="s">
        <v>181</v>
      </c>
      <c r="B17" s="1144" t="s">
        <v>299</v>
      </c>
      <c r="C17" s="1144" t="s">
        <v>2</v>
      </c>
      <c r="D17" s="1144" t="s">
        <v>40</v>
      </c>
      <c r="E17" s="1144" t="s">
        <v>69</v>
      </c>
      <c r="F17" s="1155" t="s">
        <v>10</v>
      </c>
      <c r="G17" s="1150" t="s">
        <v>99</v>
      </c>
    </row>
    <row r="18" spans="1:7" ht="16.5">
      <c r="A18" s="1144"/>
      <c r="B18" s="1144">
        <v>1</v>
      </c>
      <c r="C18" s="1144">
        <v>2</v>
      </c>
      <c r="D18" s="1144">
        <v>3</v>
      </c>
      <c r="E18" s="1144">
        <v>4</v>
      </c>
      <c r="F18" s="1155">
        <v>5</v>
      </c>
      <c r="G18" s="1150">
        <v>6</v>
      </c>
    </row>
    <row r="19" spans="1:7" ht="75" customHeight="1">
      <c r="A19" s="1145"/>
      <c r="B19" s="1145"/>
      <c r="C19" s="1147"/>
      <c r="D19" s="1145"/>
      <c r="E19" s="1145"/>
      <c r="F19" s="1145"/>
      <c r="G19" s="1145"/>
    </row>
    <row r="20" spans="1:7" ht="21.75" customHeight="1">
      <c r="A20" s="1144">
        <v>7</v>
      </c>
      <c r="B20" s="1144">
        <v>8</v>
      </c>
      <c r="C20" s="1144">
        <v>9</v>
      </c>
      <c r="D20" s="1144">
        <v>10</v>
      </c>
      <c r="E20" s="1144">
        <v>11</v>
      </c>
      <c r="F20" s="1155">
        <f>F18+7</f>
        <v>12</v>
      </c>
      <c r="G20" s="1150">
        <f>G18+7</f>
        <v>13</v>
      </c>
    </row>
    <row r="21" spans="1:7" ht="75" customHeight="1">
      <c r="A21" s="1146"/>
      <c r="B21" s="1145"/>
      <c r="C21" s="1145"/>
      <c r="D21" s="1145"/>
      <c r="E21" s="1145"/>
      <c r="F21" s="1145"/>
      <c r="G21" s="1145"/>
    </row>
    <row r="22" spans="1:7" ht="21.75" customHeight="1">
      <c r="A22" s="1144">
        <f t="shared" ref="A22:G22" si="0">A20+7</f>
        <v>14</v>
      </c>
      <c r="B22" s="1144">
        <f t="shared" si="0"/>
        <v>15</v>
      </c>
      <c r="C22" s="1144">
        <f t="shared" si="0"/>
        <v>16</v>
      </c>
      <c r="D22" s="1144">
        <f t="shared" si="0"/>
        <v>17</v>
      </c>
      <c r="E22" s="1144">
        <f t="shared" si="0"/>
        <v>18</v>
      </c>
      <c r="F22" s="1155">
        <f t="shared" si="0"/>
        <v>19</v>
      </c>
      <c r="G22" s="1150">
        <f t="shared" si="0"/>
        <v>20</v>
      </c>
    </row>
    <row r="23" spans="1:7" ht="75" customHeight="1">
      <c r="A23" s="1147"/>
      <c r="B23" s="1145"/>
      <c r="C23" s="1145"/>
      <c r="D23" s="1145"/>
      <c r="E23" s="1145"/>
      <c r="F23" s="1145"/>
      <c r="G23" s="1145"/>
    </row>
    <row r="24" spans="1:7" ht="21.75" customHeight="1">
      <c r="A24" s="1144">
        <f t="shared" ref="A24:G24" si="1">A22+7</f>
        <v>21</v>
      </c>
      <c r="B24" s="1144">
        <f t="shared" si="1"/>
        <v>22</v>
      </c>
      <c r="C24" s="1144">
        <f t="shared" si="1"/>
        <v>23</v>
      </c>
      <c r="D24" s="1144">
        <f t="shared" si="1"/>
        <v>24</v>
      </c>
      <c r="E24" s="1144">
        <f t="shared" si="1"/>
        <v>25</v>
      </c>
      <c r="F24" s="1155">
        <f t="shared" si="1"/>
        <v>26</v>
      </c>
      <c r="G24" s="1150">
        <f t="shared" si="1"/>
        <v>27</v>
      </c>
    </row>
    <row r="25" spans="1:7" ht="75" customHeight="1">
      <c r="A25" s="1147"/>
      <c r="B25" s="1145"/>
      <c r="C25" s="1145"/>
      <c r="D25" s="1147"/>
      <c r="E25" s="1147"/>
      <c r="F25" s="1147"/>
      <c r="G25" s="1147"/>
    </row>
    <row r="26" spans="1:7" ht="21.75" customHeight="1">
      <c r="A26" s="1144">
        <f>A24+7</f>
        <v>28</v>
      </c>
      <c r="B26" s="1150">
        <f>B24+7</f>
        <v>29</v>
      </c>
      <c r="C26" s="1144">
        <f>C24+7</f>
        <v>30</v>
      </c>
      <c r="D26" s="1144"/>
      <c r="E26" s="1144"/>
      <c r="F26" s="1155"/>
      <c r="G26" s="1150"/>
    </row>
    <row r="27" spans="1:7" ht="75.75" customHeight="1">
      <c r="A27" s="1147"/>
      <c r="B27" s="1147" t="s">
        <v>16</v>
      </c>
      <c r="C27" s="1145"/>
      <c r="D27" s="1145"/>
      <c r="E27" s="1145"/>
      <c r="F27" s="1145"/>
      <c r="G27" s="1145"/>
    </row>
    <row r="28" spans="1:7" ht="16.5">
      <c r="A28" s="1148"/>
      <c r="B28" s="1148"/>
      <c r="C28" s="1153"/>
    </row>
    <row r="29" spans="1:7" ht="77.25" customHeight="1">
      <c r="A29" s="1149"/>
      <c r="B29" s="1149"/>
      <c r="C29" s="1154"/>
      <c r="D29" s="1154"/>
      <c r="E29" s="1154"/>
      <c r="F29" s="1154"/>
    </row>
  </sheetData>
  <mergeCells count="2">
    <mergeCell ref="A1:B1"/>
    <mergeCell ref="C15:E16"/>
  </mergeCells>
  <phoneticPr fontId="2"/>
  <pageMargins left="0.65" right="0.4" top="0.63" bottom="0.44" header="0.3" footer="0.2800000000000000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担当者会実施後提出</vt:lpstr>
      <vt:lpstr>初回訪問にて署名後提出</vt:lpstr>
      <vt:lpstr>初回面接用</vt:lpstr>
      <vt:lpstr>①初回面接 (記入例)</vt:lpstr>
      <vt:lpstr>経過報告（訪問後毎回記載、毎月提出）</vt:lpstr>
      <vt:lpstr>最終評価面接用</vt:lpstr>
      <vt:lpstr>実績報告書</vt:lpstr>
      <vt:lpstr>リスト</vt:lpstr>
      <vt:lpstr xml:space="preserve">R７年４月目標カレンダー </vt:lpstr>
      <vt:lpstr>R７年５月目標カレンダー</vt:lpstr>
      <vt:lpstr>R７年６月目標カレンダー</vt:lpstr>
      <vt:lpstr>R７年７月目標カレンダー</vt:lpstr>
      <vt:lpstr>R７年8月目標カレンダー</vt:lpstr>
      <vt:lpstr>R７年９月目標カレンダー</vt:lpstr>
      <vt:lpstr>R７年１０月目標カレンダー</vt:lpstr>
      <vt:lpstr>R７年１１月目標カレンダー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岩貝 京子</dc:creator>
  <cp:lastModifiedBy>松原　智久</cp:lastModifiedBy>
  <cp:lastPrinted>2025-10-09T11:45:57Z</cp:lastPrinted>
  <dcterms:created xsi:type="dcterms:W3CDTF">2021-06-17T05:11:39Z</dcterms:created>
  <dcterms:modified xsi:type="dcterms:W3CDTF">2026-03-30T08:44:27Z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2026-03-30T08:44:27Z</vt:filetime>
  </property>
</Properties>
</file>