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福祉総務課\令和3年度\固有文書\指導監査\令和３年度福祉総務課\Ｄ 介護・高齢者福祉（令和3年度）\04,07介護保険実地指導、結果\Ｒ3　自己点検シート\地域密着\勤務形態一覧(地域密着)\"/>
    </mc:Choice>
  </mc:AlternateContent>
  <bookViews>
    <workbookView xWindow="0" yWindow="0" windowWidth="20490" windowHeight="7530"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<sst xmlns="http://schemas.openxmlformats.org/spreadsheetml/2006/main" count="2262" uniqueCount="327">
  <si>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</si>
  <si>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</si>
  <si>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</si>
  <si>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</si>
  <si>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</si>
  <si>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</si>
  <si>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</si>
  <si>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</si>
  <si>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</si>
  <si>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</si>
  <si>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</si>
  <si>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</si>
  <si>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</si>
  <si>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</si>
  <si>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</si>
  <si>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</si>
  <si>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</si>
  <si>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</si>
  <si>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</si>
  <si>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</si>
  <si>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</si>
  <si>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</si>
  <si>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</si>
  <si>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</si>
  <si>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</si>
  <si>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</si>
  <si>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</si>
  <si>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</si>
  <si>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</si>
  <si>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</si>
  <si>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</si>
  <si>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</si>
  <si>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</si>
  <si>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</si>
  <si>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</si>
  <si>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</si>
  <si>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</si>
  <si>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</si>
  <si>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</si>
  <si>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</si>
  <si>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</si>
  <si>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</si>
  <si>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</si>
  <si>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</si>
  <si>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</si>
  <si>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</si>
  <si>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</si>
  <si>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</si>
  <si>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</si>
  <si>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</si>
  <si>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</si>
  <si>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</si>
  <si>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</si>
  <si>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</si>
  <si>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</si>
  <si>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</si>
  <si>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</si>
  <si>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</si>
  <si>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</si>
  <si>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</si>
  <si>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</si>
  <si>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</si>
  <si>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</si>
  <si>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</si>
  <si>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</si>
  <si>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</si>
  <si>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</si>
  <si>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</si>
  <si>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</si>
  <si>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</si>
  <si>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</si>
  <si>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</si>
  <si>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</si>
  <si>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</si>
  <si>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</si>
  <si>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</si>
  <si>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</si>
  <si>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</si>
  <si>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</si>
  <si>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</si>
  <si>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</si>
  <si>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</si>
  <si>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</si>
  <si>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</si>
  <si>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</si>
  <si>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</si>
  <si>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</si>
  <si>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</si>
  <si>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</si>
  <si>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</si>
  <si>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</si>
  <si>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</si>
  <si>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</si>
  <si>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</si>
  <si>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</si>
  <si>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</si>
  <si>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</si>
  <si>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</si>
  <si>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</si>
  <si>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</si>
  <si>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</si>
  <si>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</si>
  <si>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</si>
  <si>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</si>
  <si>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</si>
  <si>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</si>
  <si>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</si>
  <si>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</si>
  <si>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</si>
  <si>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</si>
  <si>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</si>
  <si>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</si>
  <si>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</si>
  <si>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</si>
  <si>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</si>
  <si>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</si>
  <si>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</si>
  <si>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</si>
  <si>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</si>
  <si>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</si>
  <si>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</si>
  <si>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</si>
  <si>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</si>
  <si>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</si>
  <si>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</si>
  <si>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</si>
  <si>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</si>
  <si>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</si>
  <si>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</si>
  <si>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</si>
  <si>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</si>
  <si>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</si>
  <si>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</si>
  <si>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</si>
  <si>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</si>
  <si>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</si>
  <si>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</si>
  <si>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</si>
  <si>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</si>
  <si>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</si>
  <si>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</si>
  <si>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</si>
  <si>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</si>
  <si>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</si>
  <si>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</si>
  <si>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</si>
  <si>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</si>
  <si>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</si>
  <si>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</si>
  <si>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</si>
  <si>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</si>
  <si>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</si>
  <si>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</si>
  <si>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</si>
  <si>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</si>
  <si>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</si>
  <si>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</si>
  <si>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</si>
  <si>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</si>
  <si>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</si>
  <si>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</si>
  <si>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</si>
  <si>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</si>
  <si>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</si>
  <si>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</si>
  <si>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</si>
  <si>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</si>
  <si>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</si>
  <si>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</si>
  <si>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</si>
  <si>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</si>
  <si>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</si>
  <si>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</si>
  <si>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</si>
  <si>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</si>
  <si>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</si>
  <si>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</si>
  <si>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</si>
  <si>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</si>
  <si>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</si>
  <si>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</si>
  <si>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</si>
  <si>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</si>
  <si>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</si>
  <si>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</si>
  <si>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</si>
  <si>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</si>
  <si>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</si>
  <si>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</si>
  <si>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</si>
  <si>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</si>
  <si>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</si>
  <si>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</si>
  <si>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</si>
  <si>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</si>
  <si>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</si>
  <si>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</si>
  <si>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</si>
  <si>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</si>
  <si>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</si>
  <si>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</si>
  <si>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</si>
  <si>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</si>
  <si>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</si>
  <si>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</si>
  <si>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</si>
  <si>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</si>
  <si>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</si>
  <si>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</si>
  <si>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</si>
  <si>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</si>
  <si>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</si>
  <si>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</si>
  <si>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</si>
  <si>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</si>
  <si>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</si>
  <si>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</si>
  <si>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</si>
  <si>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</si>
  <si>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</si>
  <si>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</si>
  <si>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</si>
  <si>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</si>
  <si>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</si>
  <si>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</si>
  <si>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</si>
  <si>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</si>
  <si>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</si>
  <si>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</si>
  <si>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</si>
  <si>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</si>
  <si>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</si>
  <si>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</si>
  <si>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</si>
  <si>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</si>
  <si>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</si>
  <si>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</si>
  <si>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</si>
  <si>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</si>
  <si>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</si>
  <si>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</si>
  <si>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</si>
  <si>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</si>
  <si>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</si>
  <si>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</si>
  <si>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</si>
  <si>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</si>
  <si>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</si>
  <si>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</si>
  <si>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</si>
  <si>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</si>
  <si>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</si>
  <si>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</si>
  <si>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</si>
  <si>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</si>
  <si>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</si>
  <si>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</si>
  <si>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</si>
  <si>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</si>
  <si>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</si>
  <si>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</si>
  <si>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</si>
  <si>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</si>
  <si>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</si>
  <si>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</si>
  <si>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</si>
  <si>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</si>
  <si>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</si>
  <si>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</si>
  <si>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</si>
  <si>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</si>
  <si>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</si>
  <si>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</si>
  <si>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</si>
  <si>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</si>
  <si>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</si>
  <si>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</si>
  <si>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</si>
  <si>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</si>
  <si>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</si>
  <si>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</si>
  <si>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</si>
  <si>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</si>
  <si>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</si>
  <si>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</si>
  <si>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</si>
  <si>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</si>
  <si>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</si>
  <si>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</si>
  <si>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</si>
  <si>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</si>
  <si>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</si>
  <si>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</si>
  <si>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</si>
  <si>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</si>
  <si>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</si>
  <si>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</si>
  <si>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</si>
  <si>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</si>
  <si>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</si>
  <si>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</si>
  <si>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</si>
  <si>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</si>
  <si>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</si>
  <si>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</si>
  <si>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</si>
  <si>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</si>
  <si>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</si>
  <si>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</si>
  <si>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</si>
  <si>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</si>
  <si>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</si>
  <si>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</si>
  <si>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</si>
  <si>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</si>
  <si>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</si>
  <si>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</si>
  <si>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</si>
  <si>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</si>
  <si>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</si>
  <si>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</si>
  <si>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</si>
  <si>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</si>
  <si>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(13)人員基準の確認（看護職員・介護職員）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</si>
  <si>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(15)人員基準の確認（看護職員・介護職員）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</si>
  <si>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　(13)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</si>
  <si>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t>　(15)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</si>
</sst>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50" zoomScaleNormal="55" zoomScaleSheetLayoutView="50" workbookViewId="0">
      <selection activeCell="B1" sqref="B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318</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41" t="str">
        <f>IF($BI$3="暦月",IF(DAY(DATE($AJ$2,$AN$2,30))=30,30,""),"")</f>
        <v/>
      </c>
      <c r="BE14" s="155" t="str">
        <f>IF($BI$3="暦月",IF(DAY(DATE($AJ$2,$AN$2,31))=31,31,""),"")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311</v>
      </c>
      <c r="BA41" s="106"/>
      <c r="BB41" s="107" t="s">
        <v>248</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310</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311</v>
      </c>
      <c r="BA61" s="106"/>
      <c r="BB61" s="107" t="s">
        <v>248</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310</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324</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26" orientation="portrait"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50" zoomScaleNormal="55" zoomScaleSheetLayoutView="50" workbookViewId="0">
      <selection activeCell="B1" sqref="B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318</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3</v>
      </c>
      <c r="AD2" s="239"/>
      <c r="AE2" s="142" t="s">
        <v>28</v>
      </c>
      <c r="AF2" s="240">
        <f>IF(AC2=0,"",YEAR(DATE(2018+AC2,1,1)))</f>
        <v>2021</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283</v>
      </c>
      <c r="D12" s="282"/>
      <c r="E12" s="214"/>
      <c r="F12" s="211"/>
      <c r="G12" s="214"/>
      <c r="H12" s="211"/>
      <c r="I12" s="285" t="s">
        <v>284</v>
      </c>
      <c r="J12" s="286"/>
      <c r="K12" s="291" t="s">
        <v>285</v>
      </c>
      <c r="L12" s="257"/>
      <c r="M12" s="257"/>
      <c r="N12" s="282"/>
      <c r="O12" s="291" t="s">
        <v>286</v>
      </c>
      <c r="P12" s="257"/>
      <c r="Q12" s="257"/>
      <c r="R12" s="257"/>
      <c r="S12" s="282"/>
      <c r="T12" s="198"/>
      <c r="U12" s="198"/>
      <c r="V12" s="199"/>
      <c r="W12" s="294" t="s">
        <v>287</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288</v>
      </c>
      <c r="BE12" s="251"/>
      <c r="BF12" s="256" t="s">
        <v>289</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IF($BE$3="暦月",IF(DAY(DATE($AF$2,$AJ$2,29))=29,29,""),"")</f>
        <v/>
      </c>
      <c r="AZ14" s="218" t="str">
        <f>IF($BE$3="暦月",IF(DAY(DATE($AF$2,$AJ$2,30))=30,30,""),"")</f>
        <v/>
      </c>
      <c r="BA14" s="155" t="str">
        <f>IF($BE$3="暦月",IF(DAY(DATE($AF$2,$AJ$2,31))=31,31,""),"")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323</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50" zoomScaleNormal="55" zoomScaleSheetLayoutView="50" workbookViewId="0">
      <selection activeCell="B1" sqref="B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318</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82" t="str">
        <f>IF($BI$3="暦月",IF(DAY(DATE($AJ$2,$AN$2,30))=30,30,""),"")</f>
        <v/>
      </c>
      <c r="BE14" s="155" t="str">
        <f>IF($BI$3="暦月",IF(DAY(DATE($AJ$2,$AN$2,31))=31,31,""),"")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324</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75" zoomScaleNormal="75" workbookViewId="0">
      <selection activeCell="Q2" sqref="Q2"/>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319</v>
      </c>
      <c r="D49" s="86"/>
    </row>
    <row r="50" spans="3:4" x14ac:dyDescent="0.4">
      <c r="C50" s="86" t="s">
        <v>320</v>
      </c>
      <c r="D50" s="86"/>
    </row>
    <row r="51" spans="3:4" x14ac:dyDescent="0.4">
      <c r="C51" s="86" t="s">
        <v>321</v>
      </c>
      <c r="D51" s="86"/>
    </row>
    <row r="52" spans="3:4" x14ac:dyDescent="0.4">
      <c r="C52" s="86" t="s">
        <v>322</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N2" sqref="N2"/>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291</v>
      </c>
      <c r="C16" s="47"/>
      <c r="D16" s="46"/>
    </row>
    <row r="17" spans="2:6" s="48" customFormat="1" ht="20.25" customHeight="1" x14ac:dyDescent="0.4">
      <c r="B17" s="46" t="s">
        <v>290</v>
      </c>
      <c r="C17" s="47"/>
      <c r="D17" s="46"/>
    </row>
    <row r="18" spans="2:6" s="48" customFormat="1" ht="20.25" customHeight="1" x14ac:dyDescent="0.4">
      <c r="B18" s="46"/>
      <c r="C18" s="47"/>
      <c r="D18" s="46"/>
    </row>
    <row r="19" spans="2:6" s="48" customFormat="1" ht="17.25" customHeight="1" x14ac:dyDescent="0.4">
      <c r="B19" s="46" t="s">
        <v>292</v>
      </c>
      <c r="C19" s="46"/>
      <c r="D19" s="46"/>
    </row>
    <row r="20" spans="2:6" s="48" customFormat="1" ht="17.25" customHeight="1" x14ac:dyDescent="0.4">
      <c r="B20" s="46" t="s">
        <v>312</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293</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294</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295</v>
      </c>
      <c r="C49" s="46"/>
    </row>
    <row r="50" spans="2:54" s="48" customFormat="1" ht="17.25" customHeight="1" x14ac:dyDescent="0.4">
      <c r="B50" s="46"/>
      <c r="C50" s="46"/>
    </row>
    <row r="51" spans="2:54" s="48" customFormat="1" ht="17.25" customHeight="1" x14ac:dyDescent="0.4">
      <c r="B51" s="46" t="s">
        <v>296</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297</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298</v>
      </c>
      <c r="C57" s="46"/>
      <c r="D57" s="46"/>
    </row>
    <row r="58" spans="2:54" s="48" customFormat="1" ht="17.25" customHeight="1" x14ac:dyDescent="0.4">
      <c r="B58" s="46"/>
      <c r="C58" s="46"/>
      <c r="D58" s="46"/>
    </row>
    <row r="59" spans="2:54" s="48" customFormat="1" ht="17.25" customHeight="1" x14ac:dyDescent="0.4">
      <c r="B59" s="53" t="s">
        <v>299</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325</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315</v>
      </c>
    </row>
    <row r="69" spans="2:2" ht="18.75" customHeight="1" x14ac:dyDescent="0.4">
      <c r="B69" s="209" t="s">
        <v>316</v>
      </c>
    </row>
    <row r="70" spans="2:2" ht="18.75" customHeight="1" x14ac:dyDescent="0.4">
      <c r="B70" s="209" t="s">
        <v>317</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N2" sqref="N2"/>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291</v>
      </c>
      <c r="C16" s="47"/>
      <c r="D16" s="46"/>
    </row>
    <row r="17" spans="2:4" s="48" customFormat="1" ht="20.25" customHeight="1" x14ac:dyDescent="0.4">
      <c r="B17" s="46" t="s">
        <v>290</v>
      </c>
      <c r="C17" s="47"/>
      <c r="D17" s="46"/>
    </row>
    <row r="18" spans="2:4" s="48" customFormat="1" ht="20.25" customHeight="1" x14ac:dyDescent="0.4">
      <c r="B18" s="46"/>
      <c r="C18" s="47"/>
      <c r="D18" s="46"/>
    </row>
    <row r="19" spans="2:4" s="48" customFormat="1" ht="20.25" customHeight="1" x14ac:dyDescent="0.4">
      <c r="B19" s="46" t="s">
        <v>300</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301</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302</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303</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304</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305</v>
      </c>
      <c r="C59" s="46"/>
    </row>
    <row r="60" spans="2:51" s="48" customFormat="1" ht="17.25" customHeight="1" x14ac:dyDescent="0.4">
      <c r="B60" s="46"/>
      <c r="C60" s="46"/>
    </row>
    <row r="61" spans="2:51" s="48" customFormat="1" ht="17.25" customHeight="1" x14ac:dyDescent="0.4">
      <c r="B61" s="46" t="s">
        <v>306</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307</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308</v>
      </c>
      <c r="C67" s="46"/>
      <c r="D67" s="46"/>
    </row>
    <row r="68" spans="2:54" s="48" customFormat="1" ht="17.25" customHeight="1" x14ac:dyDescent="0.4">
      <c r="B68" s="46"/>
      <c r="C68" s="46"/>
      <c r="D68" s="46"/>
    </row>
    <row r="69" spans="2:54" s="48" customFormat="1" ht="17.25" customHeight="1" x14ac:dyDescent="0.4">
      <c r="B69" s="53" t="s">
        <v>309</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326</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315</v>
      </c>
    </row>
    <row r="79" spans="2:54" ht="18.75" customHeight="1" x14ac:dyDescent="0.4">
      <c r="B79" s="209" t="s">
        <v>316</v>
      </c>
    </row>
    <row r="80" spans="2:54" ht="18.75" customHeight="1" x14ac:dyDescent="0.4">
      <c r="B80" s="209" t="s">
        <v>317</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313</v>
      </c>
      <c r="F23" s="29" t="s">
        <v>113</v>
      </c>
      <c r="G23" s="29" t="s">
        <v>111</v>
      </c>
      <c r="H23" s="65" t="s">
        <v>105</v>
      </c>
      <c r="I23" s="65" t="s">
        <v>117</v>
      </c>
      <c r="J23" s="29" t="s">
        <v>255</v>
      </c>
      <c r="K23" s="65"/>
      <c r="L23" s="66"/>
    </row>
    <row r="24" spans="2:12" ht="19.5" x14ac:dyDescent="0.4">
      <c r="B24" s="403"/>
      <c r="C24" s="28" t="s">
        <v>110</v>
      </c>
      <c r="D24" s="29" t="s">
        <v>255</v>
      </c>
      <c r="E24" s="29" t="s">
        <v>314</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松江市</cp:lastModifiedBy>
  <cp:lastPrinted>2021-03-24T13:36:05Z</cp:lastPrinted>
  <dcterms:created xsi:type="dcterms:W3CDTF">2020-01-28T01:12:50Z</dcterms:created>
  <dcterms:modified xsi:type="dcterms:W3CDTF">2021-08-26T04:39:37Z</dcterms:modified>
</cp:coreProperties>
</file>