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X:\子育て政策課\令和6年度\13_保育指導\Ｂ_保育所監査\01_保育所指導監査調書\06_保育所型認定こども園　　　　決裁済み\HP\"/>
    </mc:Choice>
  </mc:AlternateContent>
  <xr:revisionPtr revIDLastSave="0" documentId="13_ncr:1_{7C635851-4C28-45F2-95D1-7835A03F8992}" xr6:coauthVersionLast="47" xr6:coauthVersionMax="47" xr10:uidLastSave="{00000000-0000-0000-0000-000000000000}"/>
  <bookViews>
    <workbookView xWindow="-120" yWindow="-120" windowWidth="20730" windowHeight="11160" xr2:uid="{00000000-000D-0000-FFFF-FFFF00000000}"/>
  </bookViews>
  <sheets>
    <sheet name="表紙①" sheetId="22" r:id="rId1"/>
    <sheet name="表紙" sheetId="5" state="hidden" r:id="rId2"/>
    <sheet name="監査調書" sheetId="1" r:id="rId3"/>
    <sheet name="表1" sheetId="29" r:id="rId4"/>
    <sheet name="表2" sheetId="8" r:id="rId5"/>
    <sheet name="表3" sheetId="9" r:id="rId6"/>
    <sheet name="表4" sheetId="2" r:id="rId7"/>
    <sheet name="表5" sheetId="13" r:id="rId8"/>
    <sheet name="表6" sheetId="14" r:id="rId9"/>
    <sheet name="職員名簿" sheetId="12" state="hidden" r:id="rId10"/>
    <sheet name="表7" sheetId="23" r:id="rId11"/>
    <sheet name="表8" sheetId="30" r:id="rId12"/>
    <sheet name="児童の入所状況" sheetId="19" r:id="rId13"/>
    <sheet name="目次" sheetId="3" state="hidden" r:id="rId14"/>
    <sheet name="虐待等防止" sheetId="31" r:id="rId15"/>
  </sheets>
  <definedNames>
    <definedName name="_xlnm.Print_Area" localSheetId="2">監査調書!$A$7:$AO$869</definedName>
    <definedName name="_xlnm.Print_Area" localSheetId="14">虐待等防止!$A$1:$C$31</definedName>
    <definedName name="_xlnm.Print_Area" localSheetId="9">職員名簿!$B$2:$N$108</definedName>
    <definedName name="_xlnm.Print_Area" localSheetId="3">表1!$A$1:$T$37</definedName>
    <definedName name="_xlnm.Print_Area" localSheetId="4">表2!$B$1:$K$30</definedName>
    <definedName name="_xlnm.Print_Area" localSheetId="5">表3!$B$1:$L$42</definedName>
    <definedName name="_xlnm.Print_Area" localSheetId="6">表4!$B$1:$R$42</definedName>
    <definedName name="_xlnm.Print_Area" localSheetId="7">表5!$B$1:$K$21</definedName>
    <definedName name="_xlnm.Print_Area" localSheetId="1">表紙!$A$2:$F$29</definedName>
    <definedName name="_xlnm.Print_Area" localSheetId="13">目次!$A$1:$J$93</definedName>
    <definedName name="_xlnm.Print_Titles" localSheetId="14">虐待等防止!$1:$4</definedName>
    <definedName name="_xlnm.Print_Titles" localSheetId="9">職員名簿!$4:$5</definedName>
    <definedName name="Z_2551AA87_C8AC_44D2_9B59_889D51388544_.wvu.PrintArea" localSheetId="3" hidden="1">表1!$A$1:$T$37</definedName>
    <definedName name="Z_6DC44FDF_0C09_47FB_A5AF_824CD1BC2305_.wvu.PrintArea" localSheetId="3" hidden="1">表1!$A$1:$T$37</definedName>
    <definedName name="Z_9A1E6C0C_79D8_4967_8200_E07361298C76_.wvu.PrintArea" localSheetId="3" hidden="1">表1!$A$1:$T$37</definedName>
    <definedName name="Z_C3AD20A6_3328_4303_8F17_34FEC5275D94_.wvu.PrintArea" localSheetId="3" hidden="1">表1!$A$1:$T$37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6" i="29" l="1"/>
  <c r="J15" i="29"/>
  <c r="K39" i="2"/>
  <c r="K38" i="2"/>
  <c r="P36" i="2" l="1"/>
  <c r="C15" i="2" l="1"/>
  <c r="C7" i="2"/>
  <c r="C5" i="9"/>
  <c r="C5" i="8"/>
  <c r="K40" i="2" l="1"/>
  <c r="K41" i="2"/>
  <c r="K35" i="2"/>
  <c r="K34" i="2"/>
  <c r="K33" i="2"/>
  <c r="K32" i="2"/>
  <c r="K31" i="2"/>
  <c r="K36" i="2" s="1"/>
  <c r="N29" i="29" l="1"/>
  <c r="Q36" i="29"/>
  <c r="O36" i="29"/>
  <c r="N36" i="29"/>
  <c r="M36" i="29"/>
  <c r="K36" i="29"/>
  <c r="H36" i="29"/>
  <c r="Q17" i="29"/>
  <c r="P17" i="29"/>
  <c r="O17" i="29"/>
  <c r="N17" i="29"/>
  <c r="M17" i="29"/>
  <c r="L17" i="29"/>
  <c r="H17" i="29"/>
  <c r="G17" i="29"/>
  <c r="F17" i="29"/>
  <c r="R16" i="29"/>
  <c r="R15" i="29"/>
  <c r="R13" i="29"/>
  <c r="J13" i="29"/>
  <c r="R12" i="29"/>
  <c r="J12" i="29"/>
  <c r="J17" i="29" s="1"/>
  <c r="J23" i="29" s="1"/>
  <c r="R17" i="29" l="1"/>
  <c r="R23" i="29" s="1"/>
  <c r="H866" i="1"/>
  <c r="M18" i="19" l="1"/>
  <c r="L18" i="19"/>
  <c r="K18" i="19"/>
  <c r="J18" i="19"/>
  <c r="I18" i="19"/>
  <c r="H18" i="19"/>
  <c r="G18" i="19"/>
  <c r="F18" i="19"/>
  <c r="E18" i="19"/>
  <c r="D18" i="19"/>
  <c r="C18" i="19"/>
  <c r="J37" i="9" l="1"/>
  <c r="J31" i="9"/>
  <c r="C10" i="12" l="1"/>
  <c r="C11" i="12"/>
  <c r="C12" i="12"/>
  <c r="C13" i="12"/>
  <c r="C14" i="12"/>
  <c r="C15" i="12"/>
  <c r="C16" i="12"/>
  <c r="C17" i="12"/>
  <c r="C18" i="12"/>
  <c r="C19" i="12"/>
  <c r="C20" i="12"/>
  <c r="C21" i="12"/>
  <c r="C22" i="12"/>
  <c r="C23" i="12"/>
  <c r="C24" i="12"/>
  <c r="C25" i="12"/>
  <c r="C26" i="12"/>
  <c r="C27" i="12"/>
  <c r="C28" i="12"/>
  <c r="C29" i="12"/>
  <c r="C30" i="12"/>
  <c r="C31" i="12"/>
  <c r="C32" i="12"/>
  <c r="C33" i="12"/>
  <c r="C34" i="12"/>
  <c r="C35" i="12"/>
  <c r="C36" i="12"/>
  <c r="C37" i="12"/>
  <c r="C38" i="12"/>
  <c r="C39" i="12"/>
  <c r="C40" i="12"/>
  <c r="C41" i="12"/>
  <c r="C42" i="12"/>
  <c r="C43" i="12"/>
  <c r="C44" i="12"/>
  <c r="C45" i="12"/>
  <c r="C46" i="12"/>
  <c r="C47" i="12"/>
  <c r="C48" i="12"/>
  <c r="C49" i="12"/>
  <c r="C50" i="12"/>
  <c r="C51" i="12"/>
  <c r="C52" i="12"/>
  <c r="C53" i="12"/>
  <c r="C54" i="12"/>
  <c r="C55" i="12"/>
  <c r="C56" i="12"/>
  <c r="C57" i="12"/>
  <c r="C58" i="12"/>
  <c r="C59" i="12"/>
  <c r="C60" i="12"/>
  <c r="C61" i="12"/>
  <c r="C62" i="12"/>
  <c r="C63" i="12"/>
  <c r="C64" i="12"/>
  <c r="C65" i="12"/>
  <c r="C66" i="12"/>
  <c r="C67" i="12"/>
  <c r="C68" i="12"/>
  <c r="C69" i="12"/>
  <c r="C70" i="12"/>
  <c r="C71" i="12"/>
  <c r="C72" i="12"/>
  <c r="C73" i="12"/>
  <c r="C74" i="12"/>
  <c r="C75" i="12"/>
  <c r="C76" i="12"/>
  <c r="C77" i="12"/>
  <c r="C78" i="12"/>
  <c r="C79" i="12"/>
  <c r="C80" i="12"/>
  <c r="C81" i="12"/>
  <c r="C82" i="12"/>
  <c r="C83" i="12"/>
  <c r="C84" i="12"/>
  <c r="C85" i="12"/>
  <c r="C86" i="12"/>
  <c r="C87" i="12"/>
  <c r="C88" i="12"/>
  <c r="C89" i="12"/>
  <c r="C90" i="12"/>
  <c r="C91" i="12"/>
  <c r="C92" i="12"/>
  <c r="C93" i="12"/>
  <c r="C94" i="12"/>
  <c r="C95" i="12"/>
  <c r="C96" i="12"/>
  <c r="C97" i="12"/>
  <c r="C98" i="12"/>
  <c r="C99" i="12"/>
  <c r="C100" i="12"/>
  <c r="C101" i="12"/>
  <c r="C102" i="12"/>
  <c r="C103" i="12"/>
  <c r="C104" i="12"/>
  <c r="C105" i="12"/>
  <c r="C106" i="12"/>
  <c r="C107" i="12"/>
  <c r="C8" i="12" l="1"/>
  <c r="C9" i="12" s="1"/>
  <c r="C4" i="12" l="1"/>
  <c r="Q9" i="2" l="1"/>
  <c r="P20" i="2" l="1"/>
  <c r="K19" i="2"/>
  <c r="K18" i="2"/>
  <c r="K22" i="2"/>
  <c r="K21" i="2"/>
  <c r="K25" i="9"/>
  <c r="K26" i="9"/>
  <c r="K24" i="9"/>
  <c r="K17" i="9"/>
  <c r="K18" i="9"/>
  <c r="K19" i="9"/>
  <c r="K20" i="9"/>
  <c r="K21" i="9"/>
  <c r="K22" i="9"/>
  <c r="K8" i="9"/>
  <c r="K9" i="9"/>
  <c r="K10" i="9"/>
  <c r="K11" i="9"/>
  <c r="K12" i="9"/>
  <c r="K13" i="9"/>
  <c r="K14" i="9"/>
  <c r="K15" i="9"/>
  <c r="K16" i="9"/>
  <c r="K7" i="9"/>
  <c r="F17" i="8"/>
  <c r="G17" i="8"/>
  <c r="H17" i="8"/>
  <c r="I17" i="8"/>
  <c r="J17" i="8"/>
  <c r="E17" i="8"/>
  <c r="K23" i="9" l="1"/>
  <c r="K20" i="2"/>
  <c r="K27" i="9" l="1"/>
  <c r="B19" i="5" l="1"/>
  <c r="B18" i="5"/>
  <c r="AJ629" i="1"/>
  <c r="AH629" i="1"/>
  <c r="AF629" i="1"/>
  <c r="AD629" i="1"/>
  <c r="AB629" i="1"/>
  <c r="Z629" i="1"/>
  <c r="X629" i="1"/>
  <c r="V629" i="1"/>
  <c r="T629" i="1"/>
  <c r="R629" i="1"/>
  <c r="P629" i="1"/>
  <c r="N629" i="1"/>
  <c r="P617" i="1"/>
  <c r="R617" i="1"/>
  <c r="T617" i="1"/>
  <c r="V617" i="1"/>
  <c r="X617" i="1"/>
  <c r="Z617" i="1"/>
  <c r="AB617" i="1"/>
  <c r="AD617" i="1"/>
  <c r="AF617" i="1"/>
  <c r="AH617" i="1"/>
  <c r="AJ617" i="1"/>
  <c r="N617" i="1"/>
  <c r="E21" i="8" l="1"/>
  <c r="E24" i="8" s="1"/>
  <c r="E23" i="8" l="1"/>
  <c r="E25" i="8" s="1"/>
</calcChain>
</file>

<file path=xl/sharedStrings.xml><?xml version="1.0" encoding="utf-8"?>
<sst xmlns="http://schemas.openxmlformats.org/spreadsheetml/2006/main" count="1563" uniqueCount="1245">
  <si>
    <t>保育所等監査調書</t>
  </si>
  <si>
    <t>設置者名</t>
  </si>
  <si>
    <t>施設名</t>
  </si>
  <si>
    <t>施設長名</t>
  </si>
  <si>
    <t>電話番号</t>
    <phoneticPr fontId="1"/>
  </si>
  <si>
    <t>Ｆ Ａ Ｘ</t>
    <phoneticPr fontId="1"/>
  </si>
  <si>
    <t>記入者職名・氏名</t>
    <phoneticPr fontId="1"/>
  </si>
  <si>
    <t>年齢区分</t>
    <phoneticPr fontId="1"/>
  </si>
  <si>
    <t>人数(名)</t>
    <rPh sb="0" eb="2">
      <t>ニンズウ</t>
    </rPh>
    <rPh sb="3" eb="4">
      <t>メイ</t>
    </rPh>
    <phoneticPr fontId="1"/>
  </si>
  <si>
    <t>乳児室</t>
    <rPh sb="0" eb="2">
      <t>ニュウジ</t>
    </rPh>
    <rPh sb="2" eb="3">
      <t>シツ</t>
    </rPh>
    <phoneticPr fontId="1"/>
  </si>
  <si>
    <t>ほふく室</t>
    <rPh sb="3" eb="4">
      <t>シツ</t>
    </rPh>
    <phoneticPr fontId="1"/>
  </si>
  <si>
    <t>◎次の諸帳簿は記録されているか</t>
  </si>
  <si>
    <t>(2) 業務管理体制の整備</t>
  </si>
  <si>
    <t>(1) 運営規程</t>
  </si>
  <si>
    <t>(3) 事業計画、諸規程の状況</t>
    <phoneticPr fontId="1"/>
  </si>
  <si>
    <t>(4) 労働条件</t>
    <phoneticPr fontId="1"/>
  </si>
  <si>
    <t>(5) 旅費</t>
  </si>
  <si>
    <t>(6) 職員の健康診断</t>
  </si>
  <si>
    <t>(1) 利用定員</t>
    <phoneticPr fontId="1"/>
  </si>
  <si>
    <t>(2) 所長の設置状況</t>
  </si>
  <si>
    <t>(3) 職員の配置状況</t>
  </si>
  <si>
    <t>(4) 職員の充足状況</t>
  </si>
  <si>
    <t>(5) 職員研修の状況</t>
  </si>
  <si>
    <t>(6) 保育所組織</t>
  </si>
  <si>
    <t>(7) 休所等の状況</t>
  </si>
  <si>
    <t>(8) 苦情解決の仕組み</t>
  </si>
  <si>
    <t>(9) 一人ひとりの子どもを尊重する取組</t>
  </si>
  <si>
    <t>(10) 秘密の保持、個人情報の保護</t>
  </si>
  <si>
    <t>(11) 福祉サービスの質の向上のための措置等</t>
  </si>
  <si>
    <t>(1) 施設の面積基準の充足状況</t>
  </si>
  <si>
    <t>(2) 施設等の状況</t>
  </si>
  <si>
    <t>(3) 保育所内外の保安</t>
  </si>
  <si>
    <t>(4) 医薬品等</t>
  </si>
  <si>
    <t>(5) 安全管理体制</t>
  </si>
  <si>
    <t>(6) 避難訓練等の状況</t>
  </si>
  <si>
    <t>(1) 全体的な計画・指導計画の策定の状況</t>
  </si>
  <si>
    <t>(2) 記録の状況</t>
  </si>
  <si>
    <t>(3) 保護者との連携の状況</t>
  </si>
  <si>
    <t>(4) 利用者負担額の受領</t>
  </si>
  <si>
    <t>(5) 関係機関、地域社会等との連携状況</t>
  </si>
  <si>
    <t>(6) 危険防止</t>
  </si>
  <si>
    <t>(1) 児童の健康診断の実施状況</t>
  </si>
  <si>
    <t>(2) 児童の健康状態の把握</t>
  </si>
  <si>
    <t>(3) 児童の衛生管理</t>
    <phoneticPr fontId="1"/>
  </si>
  <si>
    <t>(4) 感染症の予防対策</t>
  </si>
  <si>
    <t>(5) 体調不良時の対応</t>
  </si>
  <si>
    <t>(1) 給食打合せ会議</t>
  </si>
  <si>
    <t>(2) 喫食状況</t>
  </si>
  <si>
    <t>(3) 給食関係帳簿</t>
  </si>
  <si>
    <t>(4) 食事指導・食育の推進</t>
  </si>
  <si>
    <t>(5) 献立</t>
  </si>
  <si>
    <t>(6) 検食</t>
  </si>
  <si>
    <t>(7) 塩分</t>
  </si>
  <si>
    <t>(8) 調理委託</t>
  </si>
  <si>
    <t>(9) 衛生管理体制</t>
  </si>
  <si>
    <t>(10) 検便の実施状況</t>
    <phoneticPr fontId="1"/>
  </si>
  <si>
    <t>(11）保存食</t>
    <phoneticPr fontId="1"/>
  </si>
  <si>
    <t>(1) 経理規程</t>
  </si>
  <si>
    <t>(2) 管理体制の確立</t>
  </si>
  <si>
    <t>(3) 内部監査</t>
  </si>
  <si>
    <t>(1) 収入手続</t>
  </si>
  <si>
    <t>(2) 支出手続</t>
  </si>
  <si>
    <t>(1) 月次試算表</t>
  </si>
  <si>
    <t>(1) 流動資産</t>
  </si>
  <si>
    <t>(2) 固定資産</t>
  </si>
  <si>
    <t>(1) 私立保育所に係る委託費の弾力運用の前提条件</t>
  </si>
  <si>
    <t>(2) 費目間流用</t>
  </si>
  <si>
    <t>(3) 拠点（サービス）区分間繰入金収入、拠点（サービス）区分間繰入金支出</t>
  </si>
  <si>
    <t>(4) 積立資産支出</t>
  </si>
  <si>
    <t>(5) 積立資産取崩収入</t>
  </si>
  <si>
    <t>(6) 支払資金残高</t>
  </si>
  <si>
    <t>(7) 委託費対象外経費</t>
  </si>
  <si>
    <t>(1) 拠点（サービス）区分間繰入金収入、拠点（サービス）区分間繰入金支出</t>
  </si>
  <si>
    <t>(2) 積立資産支出</t>
  </si>
  <si>
    <t>(3) 積立資産取崩収入</t>
  </si>
  <si>
    <t>(4) 支払資金残高</t>
  </si>
  <si>
    <t>１　運営・管理状況</t>
  </si>
  <si>
    <t>○事業計画書、予算書、事業報告書及び決算書が作成されているか</t>
  </si>
  <si>
    <t>○事業計画に則った事業運営がなされているか</t>
  </si>
  <si>
    <t>○次の諸規程は整備されているか</t>
  </si>
  <si>
    <t>・就業規則</t>
  </si>
  <si>
    <t>・非常勤職員就業規則</t>
    <phoneticPr fontId="1"/>
  </si>
  <si>
    <t>・給与規程</t>
  </si>
  <si>
    <t>・旅費規程</t>
  </si>
  <si>
    <t>・育児・介護休業規程</t>
  </si>
  <si>
    <t>○労働者名簿、賃金台帳が整備されているか</t>
  </si>
  <si>
    <t>○給与を口座振込にしている場合は、本人から同意を得ているか</t>
  </si>
  <si>
    <t>○年次有給休暇は適切に付与されているか</t>
  </si>
  <si>
    <t>○年次有給休暇を取得しやすい職場環境の整備に努めているか</t>
    <phoneticPr fontId="1"/>
  </si>
  <si>
    <t>具体的な取組内容</t>
  </si>
  <si>
    <t>○労働条件の改善等に配慮し、職員の定着促進及び離職防止対策を講じているか</t>
  </si>
  <si>
    <t>実施している定着促進・離職防止対策</t>
  </si>
  <si>
    <t xml:space="preserve"> ○その他、労働関係法規は遵守されているか。</t>
  </si>
  <si>
    <t>○旅行命令簿が作成されているか</t>
  </si>
  <si>
    <t>○旅費の額、支払い・精算の方法は、規程どおりとなっているか</t>
  </si>
  <si>
    <t>利用定員(人)</t>
    <rPh sb="5" eb="6">
      <t>ニン</t>
    </rPh>
    <phoneticPr fontId="1"/>
  </si>
  <si>
    <t>入所児童数(人)</t>
    <rPh sb="6" eb="7">
      <t>ニン</t>
    </rPh>
    <phoneticPr fontId="1"/>
  </si>
  <si>
    <t>○保育士等の配置において、次の特例１、２、３のいずれかを利用しているか</t>
  </si>
  <si>
    <t>※「いない」場合は、以下の回答は不要</t>
  </si>
  <si>
    <t>〇「有」の場合、子育て支援員等の要件を満たす者を配置しているか</t>
  </si>
  <si>
    <t>★確認資料：子育て支援員研修修了証書、家庭的保育者認定証、保育業務従事経験・研修受講が分かる書類</t>
    <rPh sb="43" eb="44">
      <t>ワ</t>
    </rPh>
    <rPh sb="46" eb="48">
      <t>ショルイ</t>
    </rPh>
    <phoneticPr fontId="1"/>
  </si>
  <si>
    <t>②特例２（幼稚園教諭、小学校教諭、養護教諭を活用）の利用</t>
  </si>
  <si>
    <t>〇「有」の場合、幼稚園教諭等の免許は更新されているか</t>
  </si>
  <si>
    <t>★確認資料：教員免許状、免許更新を証する書類</t>
  </si>
  <si>
    <t>〇「有」の場合、２／３保育士要件は満たしているか</t>
  </si>
  <si>
    <t>★確認資料：子育て支援員研修修了証書、家庭的保育者認定証、保育業務従事経験が分かる書類</t>
  </si>
  <si>
    <t>○嘱託医及び嘱託歯科医を置いているか</t>
  </si>
  <si>
    <t>◎研修参加が特定の職員（正規雇用の職員等）に偏っていないか</t>
  </si>
  <si>
    <t>◎採用時の研修が実施されているか</t>
  </si>
  <si>
    <t>◎外部研修の成果を組織内で活用しているか　</t>
  </si>
  <si>
    <t>研修報告の方法</t>
  </si>
  <si>
    <t>○業務分担表（事務分掌）が作成され、各責任者が明らかにされているか</t>
  </si>
  <si>
    <t>○職員会議は定期的に開催され、保育内容、研修の復命等必要な事項が話し合われているか</t>
  </si>
  <si>
    <t>○苦情解決の仕組みに関する規程は整備されているか</t>
  </si>
  <si>
    <t>◎保護者等からの苦情を受け付ける窓口を設置し、担当者を決めて対応しているか</t>
  </si>
  <si>
    <t>○「島根県運営適正化委員会」の行う調査に協力しているか</t>
  </si>
  <si>
    <t xml:space="preserve">◎苦情内容、改善への経過等を記録しているか </t>
  </si>
  <si>
    <t>・公表の方法及び時期</t>
  </si>
  <si>
    <t>◎子どもの人格を尊重し、人権に配慮した接し方としてどのようなことに留意しているか</t>
  </si>
  <si>
    <t>具体的な内容</t>
  </si>
  <si>
    <t>◎個人情報の保護についてどのようなことに留意しているか</t>
    <phoneticPr fontId="1"/>
  </si>
  <si>
    <t>□保護者等、関係者による評価を受けて、結果を公表しているか</t>
    <phoneticPr fontId="1"/>
  </si>
  <si>
    <t>３　安全管理の状況</t>
  </si>
  <si>
    <t xml:space="preserve"> 設 備 名</t>
  </si>
  <si>
    <t>消火設備</t>
  </si>
  <si>
    <t>避難設備</t>
  </si>
  <si>
    <t>○施設内外の設備等（遊具を含む。）について、チェックリストによる安全点検を行っているか</t>
  </si>
  <si>
    <t>・毎月１回程度安全点検を実施しているか</t>
  </si>
  <si>
    <t>・点検記録の有無</t>
  </si>
  <si>
    <t>・その他の具体的な対策　　　　　　　　　　　　　　　　　　</t>
    <phoneticPr fontId="1"/>
  </si>
  <si>
    <t>○来訪者用の入口・受付を明示し、外部からの人の出入りを確認しているか</t>
    <phoneticPr fontId="1"/>
  </si>
  <si>
    <t xml:space="preserve">○医薬品等の整備、保管がされているか </t>
    <phoneticPr fontId="1"/>
  </si>
  <si>
    <t>◎事故発生時の対応マニュアルが作成され、医師や保護者への緊急連絡体制が整っているか</t>
  </si>
  <si>
    <t>◎保護者・関係機関等への連絡方法を職員に周知しているか</t>
  </si>
  <si>
    <t>◎賠償すべき事故が発生した場合に備えて保険に加入しているか</t>
  </si>
  <si>
    <t>○年に１回、消防署の指導を受けているか   　　　</t>
    <phoneticPr fontId="1"/>
  </si>
  <si>
    <t>○様々な状況設定のもとに訓練が実施されているか</t>
    <phoneticPr fontId="1"/>
  </si>
  <si>
    <t>○消防計画を作成し、消防署へ届け出ているか</t>
    <phoneticPr fontId="1"/>
  </si>
  <si>
    <t>○防火管理者、火気取締責任者が定められているか</t>
  </si>
  <si>
    <t>○防火管理者は、管理、監督の地位の者で、講習を受講しているか</t>
  </si>
  <si>
    <t>○消防用設備等の法定点検を実施し、その結果を消防署に報告しているか</t>
    <phoneticPr fontId="1"/>
  </si>
  <si>
    <t>○施設内の見やすいところに避難経路図を掲示しているか</t>
  </si>
  <si>
    <t>４　保育の状況</t>
  </si>
  <si>
    <t>◎指導計画が策定されているか</t>
  </si>
  <si>
    <t>◎指導計画の評価、反省はされているか</t>
  </si>
  <si>
    <t>○登降所時、児童の状況について保護者から引継ぎが行われているか</t>
  </si>
  <si>
    <t>○保護者との連携状況</t>
  </si>
  <si>
    <t>・連絡帳</t>
  </si>
  <si>
    <t>・保育参観</t>
  </si>
  <si>
    <t>・保健、生活、食事等の指導、講習会の開催</t>
  </si>
  <si>
    <t>○市町村、児童相談所等の関係機関との連携がとられているか</t>
  </si>
  <si>
    <t>◎地域住民や地域の活動との連携、協力、交流等を行っているか</t>
  </si>
  <si>
    <t>◎住民への保育情報の提供や、保育に関する相談への助言を行っているか</t>
  </si>
  <si>
    <t>５　健康管理の状況</t>
  </si>
  <si>
    <t>・入所時の健康診断の実施</t>
  </si>
  <si>
    <t>・年度中途に入所した場合の健康診断の実施</t>
  </si>
  <si>
    <t>・健康診断</t>
  </si>
  <si>
    <t>・健康診断当日に欠席した児童への対応方法</t>
  </si>
  <si>
    <t>・歯科検診</t>
  </si>
  <si>
    <t>・体位測定</t>
  </si>
  <si>
    <t>・風しん、麻しんの予防接種について、勧奨あるいは情報提供をしているか</t>
  </si>
  <si>
    <t>○乳幼児突然死症候群(SIDS)の予防</t>
  </si>
  <si>
    <t>・寝返りのできない乳児は仰向けに寝かしているか</t>
  </si>
  <si>
    <t>・睡眠中の子どもの顔色、呼吸状態をきめ細かく観察しているか</t>
  </si>
  <si>
    <t>○感染症や食中毒が発生した場合の報告体制を整備しているか</t>
  </si>
  <si>
    <t>６　給食の状況</t>
  </si>
  <si>
    <t xml:space="preserve">○給食打合せ会議の開催状況 </t>
  </si>
  <si>
    <t>・給食予定･実施献立表及び給食日誌</t>
  </si>
  <si>
    <t xml:space="preserve">・栄養出納表 </t>
  </si>
  <si>
    <t>・調味料による食塩摂取状況</t>
  </si>
  <si>
    <t>・給食用スキムミルク受払台帳（注）</t>
  </si>
  <si>
    <t>〇食材の選定にあたって地産地消に配慮しているか</t>
  </si>
  <si>
    <t>○献立表は作成されているか</t>
  </si>
  <si>
    <t>○献立作成の配慮事項</t>
  </si>
  <si>
    <t>離乳食についての配慮事項</t>
  </si>
  <si>
    <t>○調理の外部委託を行っている場合、契約内容等は遵守されているか</t>
  </si>
  <si>
    <t>※行っている場合、契約書の写しを添付すること</t>
  </si>
  <si>
    <t>〇冬季(10月～3月)において、ノロウイルスの検便を行っているか</t>
  </si>
  <si>
    <t>在籍職員数（パートを含む）</t>
  </si>
  <si>
    <t>調理従事者</t>
  </si>
  <si>
    <t>乳児担当者</t>
  </si>
  <si>
    <t>その他職員</t>
  </si>
  <si>
    <t>通常検便実施者数の計</t>
  </si>
  <si>
    <t xml:space="preserve"> ＊　記載例</t>
  </si>
  <si>
    <t>通常検便実施者数</t>
  </si>
  <si>
    <t>Ｏ157検査実施者数</t>
  </si>
  <si>
    <t>対象者数</t>
  </si>
  <si>
    <t xml:space="preserve">○－20℃以下で保存しているか </t>
  </si>
  <si>
    <t>○食事提供後２週間以上保存しているか</t>
  </si>
  <si>
    <t>○原材料は特に洗浄・殺菌等を行わず購入した状態で保存しているか</t>
  </si>
  <si>
    <t>○会計基準省令にしたがい経理規程を定めているか</t>
  </si>
  <si>
    <t>○会計責任者及び出納職員が理事長により任命されているか</t>
  </si>
  <si>
    <t>○会計責任者と出納職員の兼務を避け、内部牽制体制を確立しているか</t>
  </si>
  <si>
    <t>８　収入・支出手続</t>
  </si>
  <si>
    <t>○収入決議（伺）がなされているか</t>
  </si>
  <si>
    <t>○収入に当たっては、経理規程で定める手続きが行われているか</t>
  </si>
  <si>
    <t xml:space="preserve">○支出決議（伺）がされているか </t>
  </si>
  <si>
    <t>○支出に当たっては、経理規程で定める手続きが行われているか</t>
  </si>
  <si>
    <t xml:space="preserve">○事業目的と関係のない支出がなされていないか </t>
  </si>
  <si>
    <t>９　月次報告</t>
  </si>
  <si>
    <t>○月次試算表を作成し、毎月、理事長に提出されているか</t>
  </si>
  <si>
    <t>○現金残高は現金出納帳と一致するか（3月31日現在）</t>
  </si>
  <si>
    <t>○預金残高は金融機関の残高証明書と一致するか（3月31日現在）</t>
  </si>
  <si>
    <t>【当座預金については銀行勘定調整表を作成し、伝票残高と証明書残高の差異の内容を明らかにしておくこと】</t>
    <phoneticPr fontId="1"/>
  </si>
  <si>
    <t>（有の場合）</t>
  </si>
  <si>
    <t>繰入元</t>
  </si>
  <si>
    <t>○人件費積立資産への積立支出があるか</t>
  </si>
  <si>
    <t>○修繕積立資産への積立支出があるか</t>
  </si>
  <si>
    <t>○備品等購入積立資産への積立支出があるか</t>
  </si>
  <si>
    <t>○土地取得に要する費用を取り崩す場合、施設整備が確実な場合に行っているか</t>
  </si>
  <si>
    <t>○前期末支払資金残高を取り崩したか</t>
  </si>
  <si>
    <t>○当期留保率</t>
  </si>
  <si>
    <t>×</t>
  </si>
  <si>
    <t>＝</t>
  </si>
  <si>
    <t>円</t>
    <rPh sb="0" eb="1">
      <t>エン</t>
    </rPh>
    <phoneticPr fontId="1"/>
  </si>
  <si>
    <t>0歳児</t>
  </si>
  <si>
    <t>5歳児</t>
  </si>
  <si>
    <t>合計</t>
  </si>
  <si>
    <t>２歳未満</t>
    <rPh sb="1" eb="2">
      <t>サイ</t>
    </rPh>
    <rPh sb="2" eb="4">
      <t>ミマン</t>
    </rPh>
    <phoneticPr fontId="1"/>
  </si>
  <si>
    <t>２歳以上</t>
  </si>
  <si>
    <t xml:space="preserve">保育室・遊戯室 </t>
  </si>
  <si>
    <t>屋外遊戯場</t>
  </si>
  <si>
    <t>1歳児</t>
    <phoneticPr fontId="1"/>
  </si>
  <si>
    <t>3歳児</t>
    <phoneticPr fontId="1"/>
  </si>
  <si>
    <t>基準値
(㎡)</t>
    <rPh sb="0" eb="3">
      <t>キジュンチ</t>
    </rPh>
    <phoneticPr fontId="1"/>
  </si>
  <si>
    <t>面積基準による算定</t>
  </si>
  <si>
    <t>面積
（㎡）</t>
    <rPh sb="0" eb="2">
      <t>メンセキ</t>
    </rPh>
    <phoneticPr fontId="1"/>
  </si>
  <si>
    <t>　＊各勤務区分の時間帯を明記したもの（「早番：7:00～16:00」など）</t>
    <phoneticPr fontId="1"/>
  </si>
  <si>
    <t>◇業務分担表（事務分掌）</t>
    <phoneticPr fontId="1"/>
  </si>
  <si>
    <t>◇勤務ローテーション表（監査前月分）</t>
    <phoneticPr fontId="1"/>
  </si>
  <si>
    <t>◇保育所（園）要覧・しおり等</t>
    <phoneticPr fontId="1"/>
  </si>
  <si>
    <t>◇職員名簿（別紙様式による）　　　＊臨時・パート職員を含む</t>
    <phoneticPr fontId="1"/>
  </si>
  <si>
    <t>◇収支計算分析表（該当保育所等のみ。ただし、認定こども園を除く。）</t>
    <phoneticPr fontId="1"/>
  </si>
  <si>
    <t>◇調理の外部委託に係る契約書(該当保育所等のみ）</t>
    <phoneticPr fontId="1"/>
  </si>
  <si>
    <t>◇欠格事由に該当しない旨の誓約書</t>
    <phoneticPr fontId="1"/>
  </si>
  <si>
    <t>添付の有無</t>
    <rPh sb="0" eb="2">
      <t>テンプ</t>
    </rPh>
    <rPh sb="3" eb="5">
      <t>ウム</t>
    </rPh>
    <phoneticPr fontId="1"/>
  </si>
  <si>
    <t>（１）運営規程（重要事項に関する規程）</t>
    <phoneticPr fontId="1"/>
  </si>
  <si>
    <t>(１)施設の目的及び運営の方針</t>
    <phoneticPr fontId="1"/>
  </si>
  <si>
    <t>（２） 業務管理体制の整備</t>
    <phoneticPr fontId="1"/>
  </si>
  <si>
    <t>（３） 事業計画、諸規程の状況</t>
    <phoneticPr fontId="1"/>
  </si>
  <si>
    <t>（４）労働条件</t>
    <phoneticPr fontId="1"/>
  </si>
  <si>
    <t>週</t>
    <rPh sb="0" eb="1">
      <t>シュウ</t>
    </rPh>
    <phoneticPr fontId="1"/>
  </si>
  <si>
    <t>週）、</t>
    <rPh sb="0" eb="1">
      <t>シュウ</t>
    </rPh>
    <phoneticPr fontId="1"/>
  </si>
  <si>
    <t>産後</t>
    <rPh sb="0" eb="2">
      <t>サンゴ</t>
    </rPh>
    <phoneticPr fontId="1"/>
  </si>
  <si>
    <t>○年</t>
    <phoneticPr fontId="1"/>
  </si>
  <si>
    <t>回</t>
    <rPh sb="0" eb="1">
      <t>カイ</t>
    </rPh>
    <phoneticPr fontId="1"/>
  </si>
  <si>
    <t>○運営規程に定める休所日以外に休所した日</t>
    <phoneticPr fontId="1"/>
  </si>
  <si>
    <t>・苦情の受付件数</t>
    <phoneticPr fontId="1"/>
  </si>
  <si>
    <t>・第三者委員への苦情受付の報告件数</t>
    <phoneticPr fontId="1"/>
  </si>
  <si>
    <t>・第三者委員への苦情解決結果の報告件数</t>
    <phoneticPr fontId="1"/>
  </si>
  <si>
    <t>・苦情解決結果の公表件数</t>
    <phoneticPr fontId="1"/>
  </si>
  <si>
    <t>警報設備</t>
    <phoneticPr fontId="1"/>
  </si>
  <si>
    <t>件</t>
    <rPh sb="0" eb="1">
      <t>ケン</t>
    </rPh>
    <phoneticPr fontId="1"/>
  </si>
  <si>
    <t>※重篤な事故等が発生していない場合、該当なしと記入</t>
    <rPh sb="1" eb="3">
      <t>ジュウトク</t>
    </rPh>
    <rPh sb="4" eb="6">
      <t>ジコ</t>
    </rPh>
    <rPh sb="6" eb="7">
      <t>トウ</t>
    </rPh>
    <rPh sb="8" eb="10">
      <t>ハッセイ</t>
    </rPh>
    <rPh sb="15" eb="17">
      <t>バアイ</t>
    </rPh>
    <rPh sb="18" eb="20">
      <t>ガイトウ</t>
    </rPh>
    <rPh sb="23" eb="25">
      <t>キニュウ</t>
    </rPh>
    <phoneticPr fontId="1"/>
  </si>
  <si>
    <t>回実施</t>
  </si>
  <si>
    <t>○避難訓練：　　　 　　　  　　</t>
    <phoneticPr fontId="1"/>
  </si>
  <si>
    <t>年</t>
    <rPh sb="0" eb="1">
      <t>ネン</t>
    </rPh>
    <phoneticPr fontId="1"/>
  </si>
  <si>
    <t>日</t>
    <rPh sb="0" eb="1">
      <t>ニチ</t>
    </rPh>
    <phoneticPr fontId="1"/>
  </si>
  <si>
    <t>直近の届出年月日：</t>
    <rPh sb="3" eb="5">
      <t>トドケデ</t>
    </rPh>
    <phoneticPr fontId="1"/>
  </si>
  <si>
    <t>直近の指導年月日：</t>
    <phoneticPr fontId="1"/>
  </si>
  <si>
    <t>講習受講年月日：</t>
    <rPh sb="0" eb="2">
      <t>コウシュウ</t>
    </rPh>
    <rPh sb="2" eb="4">
      <t>ジュコウ</t>
    </rPh>
    <rPh sb="4" eb="7">
      <t>ネンガッピ</t>
    </rPh>
    <phoneticPr fontId="1"/>
  </si>
  <si>
    <t>（１）全体的な計画･指導計画の策定の状況      ★確認資料：各計画</t>
    <phoneticPr fontId="1"/>
  </si>
  <si>
    <t>回発行</t>
  </si>
  <si>
    <t>回開催</t>
  </si>
  <si>
    <t>年</t>
    <phoneticPr fontId="1"/>
  </si>
  <si>
    <t>・その他</t>
    <phoneticPr fontId="1"/>
  </si>
  <si>
    <t>（２） 記録の状況      ★確認資料：各諸帳簿</t>
    <phoneticPr fontId="1"/>
  </si>
  <si>
    <t xml:space="preserve">（３） 保護者との連携の状況   </t>
    <phoneticPr fontId="1"/>
  </si>
  <si>
    <t>（４） 利用者負担額の受領</t>
    <phoneticPr fontId="1"/>
  </si>
  <si>
    <t>（５） 関係機関、地域社会等との連携状況</t>
    <phoneticPr fontId="1"/>
  </si>
  <si>
    <t>　   連携の方法</t>
    <phoneticPr fontId="1"/>
  </si>
  <si>
    <t>（６） 危険防止</t>
    <phoneticPr fontId="1"/>
  </si>
  <si>
    <t>年</t>
    <phoneticPr fontId="1"/>
  </si>
  <si>
    <t>回</t>
  </si>
  <si>
    <t>回</t>
    <phoneticPr fontId="1"/>
  </si>
  <si>
    <t>年</t>
    <phoneticPr fontId="1"/>
  </si>
  <si>
    <t>実施した月</t>
    <phoneticPr fontId="1"/>
  </si>
  <si>
    <t>（４） 感染症の予防対策</t>
    <phoneticPr fontId="1"/>
  </si>
  <si>
    <t>○感染症対応マニュアルを作成しているか</t>
    <phoneticPr fontId="1"/>
  </si>
  <si>
    <t>昼食</t>
    <rPh sb="0" eb="2">
      <t>チュウショク</t>
    </rPh>
    <phoneticPr fontId="1"/>
  </si>
  <si>
    <t xml:space="preserve"> 午後のおやつ</t>
    <rPh sb="1" eb="3">
      <t>ゴゴ</t>
    </rPh>
    <phoneticPr fontId="1"/>
  </si>
  <si>
    <t>（３） 給食関係諸帳簿</t>
    <phoneticPr fontId="1"/>
  </si>
  <si>
    <t>（４） 食事指導・食育の推進</t>
    <phoneticPr fontId="1"/>
  </si>
  <si>
    <t>（５） 献立         ★確認資料：給食予定・実施献立表及び給食日誌（給食関係帳簿・様式１、２）</t>
    <phoneticPr fontId="1"/>
  </si>
  <si>
    <t>食物アレルギーのある子への対応</t>
    <phoneticPr fontId="1"/>
  </si>
  <si>
    <t>３歳未満児に対する献立、調理についての配慮事項</t>
    <phoneticPr fontId="1"/>
  </si>
  <si>
    <t>内　　　　　　容</t>
    <rPh sb="0" eb="1">
      <t>ウチ</t>
    </rPh>
    <rPh sb="7" eb="8">
      <t>カタチ</t>
    </rPh>
    <phoneticPr fontId="1"/>
  </si>
  <si>
    <t>○給食材料の購入に当たって、品質、鮮度等に留意して検収を行っているか</t>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</si>
  <si>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</si>
  <si>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</si>
  <si>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</si>
  <si>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</si>
  <si>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</si>
  <si>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</si>
  <si>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10月</t>
    <rPh sb="2" eb="3">
      <t>ガツ</t>
    </rPh>
    <phoneticPr fontId="1"/>
  </si>
  <si>
    <t>11月</t>
    <rPh sb="2" eb="3">
      <t>ガツ</t>
    </rPh>
    <phoneticPr fontId="1"/>
  </si>
  <si>
    <t>12月</t>
    <rPh sb="2" eb="3">
      <t>ガツ</t>
    </rPh>
    <phoneticPr fontId="1"/>
  </si>
  <si>
    <t>１月</t>
    <rPh sb="1" eb="2">
      <t>ガツ</t>
    </rPh>
    <phoneticPr fontId="1"/>
  </si>
  <si>
    <t>２月</t>
    <rPh sb="1" eb="2">
      <t>ガツ</t>
    </rPh>
    <phoneticPr fontId="1"/>
  </si>
  <si>
    <t>３月</t>
    <rPh sb="1" eb="2">
      <t>ガツ</t>
    </rPh>
    <phoneticPr fontId="1"/>
  </si>
  <si>
    <t>週</t>
    <rPh sb="0" eb="1">
      <t>シュウ</t>
    </rPh>
    <phoneticPr fontId="1"/>
  </si>
  <si>
    <t>（多胎</t>
  </si>
  <si>
    <t>消火訓練（模擬消火訓練でも可）：</t>
    <rPh sb="0" eb="2">
      <t>ショウカ</t>
    </rPh>
    <rPh sb="2" eb="4">
      <t>クンレン</t>
    </rPh>
    <rPh sb="5" eb="7">
      <t>モギ</t>
    </rPh>
    <rPh sb="7" eb="9">
      <t>ショウカ</t>
    </rPh>
    <rPh sb="9" eb="11">
      <t>クンレン</t>
    </rPh>
    <rPh sb="13" eb="14">
      <t>カ</t>
    </rPh>
    <phoneticPr fontId="1"/>
  </si>
  <si>
    <t>（１） 経理規程</t>
    <phoneticPr fontId="1"/>
  </si>
  <si>
    <t>（２） 管理体制の確立</t>
    <phoneticPr fontId="1"/>
  </si>
  <si>
    <t>（１） 収入手続       ★確認資料：経理規程、収入伺綴、収入証憑綴</t>
    <phoneticPr fontId="1"/>
  </si>
  <si>
    <t>（１）月次試算表</t>
    <phoneticPr fontId="1"/>
  </si>
  <si>
    <t>（１） 流動資産　 　★確認資料：現金出納帳、預金（貯金）出納帳、預金等の残高証明書、勘定票綴</t>
    <phoneticPr fontId="1"/>
  </si>
  <si>
    <t xml:space="preserve"> （２） 固定資産      ★確認資料：固定資産管理台帳</t>
    <phoneticPr fontId="1"/>
  </si>
  <si>
    <t>○固定資産管理台帳は整備されているか</t>
    <phoneticPr fontId="1"/>
  </si>
  <si>
    <t>％</t>
    <phoneticPr fontId="1"/>
  </si>
  <si>
    <t>計</t>
    <rPh sb="0" eb="1">
      <t>ケイ</t>
    </rPh>
    <phoneticPr fontId="1"/>
  </si>
  <si>
    <t>　 勤務ローテーション表、給与台帳、保育士証</t>
    <phoneticPr fontId="1"/>
  </si>
  <si>
    <t xml:space="preserve"> ◎定　員 </t>
    <phoneticPr fontId="1"/>
  </si>
  <si>
    <t>定数</t>
    <rPh sb="0" eb="2">
      <t>テイスウ</t>
    </rPh>
    <phoneticPr fontId="1"/>
  </si>
  <si>
    <t>乳児</t>
  </si>
  <si>
    <t>３:１</t>
    <phoneticPr fontId="1"/>
  </si>
  <si>
    <t>１歳児</t>
  </si>
  <si>
    <t>６:１</t>
    <phoneticPr fontId="1"/>
  </si>
  <si>
    <t>２歳児</t>
  </si>
  <si>
    <t>加配</t>
    <rPh sb="0" eb="2">
      <t>カハイ</t>
    </rPh>
    <phoneticPr fontId="1"/>
  </si>
  <si>
    <t>標準時間認定を受けた子どもが利用
【私立】については１人</t>
    <rPh sb="0" eb="2">
      <t>ヒョウジュン</t>
    </rPh>
    <rPh sb="2" eb="4">
      <t>ジカン</t>
    </rPh>
    <rPh sb="4" eb="6">
      <t>ニンテイ</t>
    </rPh>
    <rPh sb="7" eb="8">
      <t>ウ</t>
    </rPh>
    <rPh sb="10" eb="11">
      <t>コ</t>
    </rPh>
    <rPh sb="14" eb="16">
      <t>リヨウ</t>
    </rPh>
    <rPh sb="18" eb="20">
      <t>シリツ</t>
    </rPh>
    <rPh sb="27" eb="28">
      <t>ニン</t>
    </rPh>
    <phoneticPr fontId="1"/>
  </si>
  <si>
    <t>◎上記のほか補助金の要件等により配置する必要のある職員</t>
    <rPh sb="1" eb="3">
      <t>ジョウキ</t>
    </rPh>
    <rPh sb="6" eb="9">
      <t>ホジョキン</t>
    </rPh>
    <rPh sb="10" eb="12">
      <t>ヨウケン</t>
    </rPh>
    <rPh sb="12" eb="13">
      <t>トウ</t>
    </rPh>
    <rPh sb="16" eb="18">
      <t>ハイチ</t>
    </rPh>
    <rPh sb="20" eb="22">
      <t>ヒツヨウ</t>
    </rPh>
    <rPh sb="25" eb="27">
      <t>ショクイン</t>
    </rPh>
    <phoneticPr fontId="1"/>
  </si>
  <si>
    <t>下記に該当する場合は保育士数等を計上</t>
    <phoneticPr fontId="1"/>
  </si>
  <si>
    <t>保育士</t>
    <rPh sb="0" eb="3">
      <t>ホイクシ</t>
    </rPh>
    <phoneticPr fontId="1"/>
  </si>
  <si>
    <t>その他</t>
  </si>
  <si>
    <t>その他</t>
    <rPh sb="2" eb="3">
      <t>タ</t>
    </rPh>
    <phoneticPr fontId="1"/>
  </si>
  <si>
    <t>一時預かり事業
保育従事者２人以上　　＊保育士1/2以上</t>
    <rPh sb="0" eb="2">
      <t>イチジ</t>
    </rPh>
    <rPh sb="2" eb="3">
      <t>アズ</t>
    </rPh>
    <rPh sb="5" eb="7">
      <t>ジギョウ</t>
    </rPh>
    <rPh sb="8" eb="10">
      <t>ホイク</t>
    </rPh>
    <rPh sb="10" eb="13">
      <t>ジュウジシャ</t>
    </rPh>
    <rPh sb="14" eb="15">
      <t>ニン</t>
    </rPh>
    <rPh sb="15" eb="17">
      <t>イジョウ</t>
    </rPh>
    <rPh sb="20" eb="23">
      <t>ホイクシ</t>
    </rPh>
    <rPh sb="26" eb="28">
      <t>イジョウ</t>
    </rPh>
    <phoneticPr fontId="1"/>
  </si>
  <si>
    <t>県単障がい児保育事業
　保育士１名以上</t>
    <rPh sb="0" eb="1">
      <t>ケン</t>
    </rPh>
    <rPh sb="1" eb="2">
      <t>タン</t>
    </rPh>
    <rPh sb="2" eb="3">
      <t>ショウ</t>
    </rPh>
    <rPh sb="5" eb="6">
      <t>ジ</t>
    </rPh>
    <rPh sb="6" eb="8">
      <t>ホイク</t>
    </rPh>
    <rPh sb="8" eb="10">
      <t>ジギョウ</t>
    </rPh>
    <rPh sb="12" eb="15">
      <t>ホイクシ</t>
    </rPh>
    <rPh sb="16" eb="17">
      <t>メイ</t>
    </rPh>
    <rPh sb="17" eb="19">
      <t>イジョウ</t>
    </rPh>
    <phoneticPr fontId="1"/>
  </si>
  <si>
    <t>保育士配置の特例</t>
    <rPh sb="0" eb="3">
      <t>ホイクシ</t>
    </rPh>
    <rPh sb="3" eb="5">
      <t>ハイチ</t>
    </rPh>
    <rPh sb="6" eb="8">
      <t>トクレイ</t>
    </rPh>
    <phoneticPr fontId="1"/>
  </si>
  <si>
    <t>人</t>
    <rPh sb="0" eb="1">
      <t>ニン</t>
    </rPh>
    <phoneticPr fontId="1"/>
  </si>
  <si>
    <t>所長</t>
    <rPh sb="0" eb="2">
      <t>ショチョウ</t>
    </rPh>
    <phoneticPr fontId="1"/>
  </si>
  <si>
    <t xml:space="preserve"> 民設保育所で、所長設置加算適用の
 所長又は公設保育所で、職務に保育 
 の割り当てがない所長　  　    　 (A1）</t>
    <rPh sb="19" eb="20">
      <t>ショ</t>
    </rPh>
    <rPh sb="20" eb="21">
      <t>チョウ</t>
    </rPh>
    <rPh sb="21" eb="22">
      <t>マタ</t>
    </rPh>
    <rPh sb="23" eb="25">
      <t>コウセツ</t>
    </rPh>
    <rPh sb="25" eb="28">
      <t>ホイクショ</t>
    </rPh>
    <rPh sb="30" eb="32">
      <t>ショクム</t>
    </rPh>
    <rPh sb="33" eb="35">
      <t>ホイク</t>
    </rPh>
    <rPh sb="39" eb="40">
      <t>ワ</t>
    </rPh>
    <rPh sb="41" eb="42">
      <t>ア</t>
    </rPh>
    <rPh sb="46" eb="48">
      <t>ショチョウ</t>
    </rPh>
    <phoneticPr fontId="1"/>
  </si>
  <si>
    <t xml:space="preserve"> 上記以外の所長           　　　     （A2）</t>
    <rPh sb="1" eb="3">
      <t>ジョウキ</t>
    </rPh>
    <rPh sb="3" eb="5">
      <t>イガイ</t>
    </rPh>
    <rPh sb="6" eb="8">
      <t>ショチョウ</t>
    </rPh>
    <phoneticPr fontId="1"/>
  </si>
  <si>
    <t>各職種の総人数(所長(A1),(A2)を除く)
                               　　　　　　　　     (B)</t>
    <phoneticPr fontId="1"/>
  </si>
  <si>
    <t>(B)のうち病児保育事業担当者（職員配置の補助を受けている者）　　　           　 (C1)</t>
    <phoneticPr fontId="1"/>
  </si>
  <si>
    <t>(B)のうち一時預かり事業担当者（職員配置の補助を受けている者）      　　 　　 (C2)</t>
    <phoneticPr fontId="1"/>
  </si>
  <si>
    <t>(B)のうち地域子育て支援拠点事業担当者（職員配置の補助を受けている者)  　 (C3)</t>
    <phoneticPr fontId="1"/>
  </si>
  <si>
    <t>(B)のうち県単一時保育事業担当者　　　　　　　　　　　　   
                       　　　　　（注２）　 （C4）</t>
    <rPh sb="62" eb="63">
      <t>チュウ</t>
    </rPh>
    <phoneticPr fontId="1"/>
  </si>
  <si>
    <t>(B)のうち県単障がい児保育事業担当者
　　　　　　　　　　　　　　　     （C5）</t>
    <phoneticPr fontId="1"/>
  </si>
  <si>
    <t>(B)－(C1)－(C2)－(C3)－(C4)－(C5)
　　　　　　　　　　　　　　　     （D）</t>
    <phoneticPr fontId="1"/>
  </si>
  <si>
    <t>(D)のうち常勤（注３）の職員数 
　　　　　　　　　　　　　　　     （E）</t>
    <phoneticPr fontId="1"/>
  </si>
  <si>
    <t>非常勤職員</t>
    <rPh sb="0" eb="3">
      <t>ヒジョウキン</t>
    </rPh>
    <rPh sb="3" eb="5">
      <t>ショクイン</t>
    </rPh>
    <phoneticPr fontId="1"/>
  </si>
  <si>
    <t xml:space="preserve"> (D)のうち非常勤(注３)の職員数 (F）
※各職員の勤務時間について表３に記載</t>
    <rPh sb="7" eb="10">
      <t>ヒジョウキン</t>
    </rPh>
    <rPh sb="11" eb="12">
      <t>チュウ</t>
    </rPh>
    <rPh sb="15" eb="17">
      <t>ショクイン</t>
    </rPh>
    <rPh sb="17" eb="18">
      <t>スウ</t>
    </rPh>
    <rPh sb="24" eb="25">
      <t>カク</t>
    </rPh>
    <rPh sb="25" eb="27">
      <t>ショクイン</t>
    </rPh>
    <rPh sb="28" eb="30">
      <t>キンム</t>
    </rPh>
    <rPh sb="30" eb="32">
      <t>ジカン</t>
    </rPh>
    <rPh sb="36" eb="37">
      <t>ヒョウ</t>
    </rPh>
    <rPh sb="39" eb="41">
      <t>キサイ</t>
    </rPh>
    <phoneticPr fontId="1"/>
  </si>
  <si>
    <t xml:space="preserve">（表３）の（N）から転記   </t>
    <phoneticPr fontId="1"/>
  </si>
  <si>
    <t xml:space="preserve">（表３）の（O）から転記    </t>
    <phoneticPr fontId="1"/>
  </si>
  <si>
    <t>(表1)の保育士定数（P)と比較する職員数
①②③に係る(A2)＋(E)＋(G)　　　  （I）</t>
    <rPh sb="26" eb="27">
      <t>カカ</t>
    </rPh>
    <phoneticPr fontId="1"/>
  </si>
  <si>
    <t>(表1)の保育士定数（Q)と比較する職員数
①②③④に係る(A2)＋(E)＋(H)　　    (J)</t>
    <phoneticPr fontId="1"/>
  </si>
  <si>
    <t>（注３）　常勤は、常用労働者のことであり、正規、嘱託、臨時など雇用の形態は問わない。非常勤は、パートタイマー等短時間勤務の保育
    　       士や常勤の保育士以外の保育士のことをいう。</t>
    <phoneticPr fontId="1"/>
  </si>
  <si>
    <t>職種等
（①～④）</t>
    <phoneticPr fontId="1"/>
  </si>
  <si>
    <t xml:space="preserve">１日の勤務時間  </t>
    <phoneticPr fontId="1"/>
  </si>
  <si>
    <t>１ヶ月の勤務日数</t>
  </si>
  <si>
    <t xml:space="preserve">１ヶ月の
勤務時間数合計  </t>
    <rPh sb="2" eb="3">
      <t>ゲツ</t>
    </rPh>
    <rPh sb="9" eb="10">
      <t>スウ</t>
    </rPh>
    <rPh sb="10" eb="12">
      <t>ゴウケイ</t>
    </rPh>
    <phoneticPr fontId="1"/>
  </si>
  <si>
    <t>①保育士</t>
  </si>
  <si>
    <t>②看護師等</t>
  </si>
  <si>
    <t>③幼稚園
  教諭等</t>
    <rPh sb="7" eb="9">
      <t>キョウユ</t>
    </rPh>
    <rPh sb="9" eb="10">
      <t>トウ</t>
    </rPh>
    <phoneticPr fontId="1"/>
  </si>
  <si>
    <t>①～③小計</t>
  </si>
  <si>
    <t>(K)</t>
    <phoneticPr fontId="1"/>
  </si>
  <si>
    <t>④子育て
　  支援員等</t>
    <rPh sb="8" eb="11">
      <t>シエンイン</t>
    </rPh>
    <rPh sb="11" eb="12">
      <t>トウ</t>
    </rPh>
    <phoneticPr fontId="1"/>
  </si>
  <si>
    <t>①～④合計</t>
  </si>
  <si>
    <t>(L)</t>
    <phoneticPr fontId="1"/>
  </si>
  <si>
    <t>常勤職員の１ヶ月
の勤務時間数</t>
    <rPh sb="10" eb="12">
      <t>キンム</t>
    </rPh>
    <rPh sb="12" eb="15">
      <t>ジカンスウ</t>
    </rPh>
    <phoneticPr fontId="1"/>
  </si>
  <si>
    <t>(M)</t>
  </si>
  <si>
    <t>（小数点以下切り捨て）</t>
    <rPh sb="1" eb="4">
      <t>ショウスウテン</t>
    </rPh>
    <rPh sb="4" eb="6">
      <t>イカ</t>
    </rPh>
    <rPh sb="6" eb="7">
      <t>キ</t>
    </rPh>
    <rPh sb="8" eb="9">
      <t>ス</t>
    </rPh>
    <phoneticPr fontId="1"/>
  </si>
  <si>
    <t>(N)【(表２)の(G)に転記】</t>
    <rPh sb="5" eb="6">
      <t>ヒョウ</t>
    </rPh>
    <rPh sb="13" eb="15">
      <t>テンキ</t>
    </rPh>
    <phoneticPr fontId="1"/>
  </si>
  <si>
    <t>(O)【(表２)の(H)に転記】</t>
    <rPh sb="5" eb="6">
      <t>ヒョウ</t>
    </rPh>
    <rPh sb="13" eb="15">
      <t>テンキ</t>
    </rPh>
    <phoneticPr fontId="1"/>
  </si>
  <si>
    <r>
      <t>◇保育所等台帳　</t>
    </r>
    <r>
      <rPr>
        <b/>
        <sz val="11"/>
        <color theme="1"/>
        <rFont val="游ゴシック"/>
        <family val="3"/>
        <charset val="128"/>
        <scheme val="minor"/>
      </rPr>
      <t>※前年度から内容に変更があった場合</t>
    </r>
    <phoneticPr fontId="1"/>
  </si>
  <si>
    <r>
      <t>◇建物の平面図　</t>
    </r>
    <r>
      <rPr>
        <b/>
        <sz val="11"/>
        <color theme="1"/>
        <rFont val="游ゴシック"/>
        <family val="3"/>
        <charset val="128"/>
        <scheme val="minor"/>
      </rPr>
      <t>※前年度から内容に変更があった場合</t>
    </r>
    <phoneticPr fontId="1"/>
  </si>
  <si>
    <t>　※長期的な指導計画</t>
    <phoneticPr fontId="1"/>
  </si>
  <si>
    <t>　※短期的な指導計画</t>
    <phoneticPr fontId="1"/>
  </si>
  <si>
    <t>　</t>
    <phoneticPr fontId="1"/>
  </si>
  <si>
    <t>　※個別的な指導計画</t>
    <phoneticPr fontId="1"/>
  </si>
  <si>
    <t xml:space="preserve">　・３歳未満児   </t>
    <phoneticPr fontId="1"/>
  </si>
  <si>
    <t>　・障がいのある子ども</t>
    <phoneticPr fontId="1"/>
  </si>
  <si>
    <t>◎年度当初から定員を大きく超過している場合、定員見直しの予定・考え方</t>
    <phoneticPr fontId="1"/>
  </si>
  <si>
    <t>（注）子育て支援員研修のうち地域保育コースの選択科目「地域型保育」または「一時預かり事業」の修了者　　</t>
    <phoneticPr fontId="1"/>
  </si>
  <si>
    <t>イ　 当期留保率</t>
    <phoneticPr fontId="1"/>
  </si>
  <si>
    <t>年度</t>
    <rPh sb="0" eb="2">
      <t>ネンド</t>
    </rPh>
    <phoneticPr fontId="1"/>
  </si>
  <si>
    <t>令和</t>
    <phoneticPr fontId="1"/>
  </si>
  <si>
    <t>氏名</t>
    <rPh sb="0" eb="2">
      <t>シメイ</t>
    </rPh>
    <phoneticPr fontId="1"/>
  </si>
  <si>
    <t>法令遵守責任者　職名</t>
    <rPh sb="8" eb="10">
      <t>ショクメイ</t>
    </rPh>
    <phoneticPr fontId="1"/>
  </si>
  <si>
    <t>休所の有無</t>
    <rPh sb="0" eb="2">
      <t>キュウショ</t>
    </rPh>
    <rPh sb="3" eb="5">
      <t>ウム</t>
    </rPh>
    <phoneticPr fontId="1"/>
  </si>
  <si>
    <t>「有」の場合、休所した日</t>
    <rPh sb="1" eb="2">
      <t>ア</t>
    </rPh>
    <rPh sb="4" eb="6">
      <t>バアイ</t>
    </rPh>
    <rPh sb="7" eb="9">
      <t>キュウショ</t>
    </rPh>
    <rPh sb="11" eb="12">
      <t>ヒ</t>
    </rPh>
    <phoneticPr fontId="1"/>
  </si>
  <si>
    <t>「有」の場合、休所した理由</t>
    <rPh sb="1" eb="2">
      <t>ア</t>
    </rPh>
    <rPh sb="4" eb="6">
      <t>バアイ</t>
    </rPh>
    <rPh sb="7" eb="9">
      <t>キュウショ</t>
    </rPh>
    <rPh sb="11" eb="13">
      <t>リユウ</t>
    </rPh>
    <phoneticPr fontId="1"/>
  </si>
  <si>
    <t>苦情解決責任者の職名</t>
    <phoneticPr fontId="1"/>
  </si>
  <si>
    <t>苦情受付担当者の職名</t>
    <phoneticPr fontId="1"/>
  </si>
  <si>
    <t>整備されている装置器具等</t>
    <phoneticPr fontId="1"/>
  </si>
  <si>
    <t>消火器</t>
    <rPh sb="0" eb="3">
      <t>ショウカキ</t>
    </rPh>
    <phoneticPr fontId="1"/>
  </si>
  <si>
    <t>個</t>
    <rPh sb="0" eb="1">
      <t>コ</t>
    </rPh>
    <phoneticPr fontId="1"/>
  </si>
  <si>
    <t>屋内消火栓</t>
    <phoneticPr fontId="1"/>
  </si>
  <si>
    <t>屋外消火栓</t>
    <phoneticPr fontId="1"/>
  </si>
  <si>
    <t>熱感知</t>
    <phoneticPr fontId="1"/>
  </si>
  <si>
    <t>煙感知</t>
    <phoneticPr fontId="1"/>
  </si>
  <si>
    <t>電気火災警報装置</t>
    <phoneticPr fontId="1"/>
  </si>
  <si>
    <t>警鐘</t>
    <phoneticPr fontId="1"/>
  </si>
  <si>
    <t>拡声器</t>
    <phoneticPr fontId="1"/>
  </si>
  <si>
    <t>サイレン</t>
    <phoneticPr fontId="1"/>
  </si>
  <si>
    <t>非常ベル</t>
    <rPh sb="0" eb="2">
      <t>ヒジョウ</t>
    </rPh>
    <phoneticPr fontId="1"/>
  </si>
  <si>
    <t>避難はしご</t>
    <phoneticPr fontId="1"/>
  </si>
  <si>
    <t>タラップ</t>
    <phoneticPr fontId="1"/>
  </si>
  <si>
    <t>滑り台</t>
    <rPh sb="0" eb="1">
      <t>スベ</t>
    </rPh>
    <rPh sb="2" eb="3">
      <t>ダイ</t>
    </rPh>
    <phoneticPr fontId="1"/>
  </si>
  <si>
    <t>非常口</t>
    <rPh sb="0" eb="3">
      <t>ヒジョウグチ</t>
    </rPh>
    <phoneticPr fontId="1"/>
  </si>
  <si>
    <t>誘導標識</t>
    <rPh sb="0" eb="2">
      <t>ユウドウ</t>
    </rPh>
    <rPh sb="2" eb="4">
      <t>ヒョウシキ</t>
    </rPh>
    <phoneticPr fontId="1"/>
  </si>
  <si>
    <t>□</t>
  </si>
  <si>
    <t>加入している場合、その内容</t>
    <phoneticPr fontId="1"/>
  </si>
  <si>
    <t>加入してない場合、その理由</t>
    <phoneticPr fontId="1"/>
  </si>
  <si>
    <t>月</t>
    <rPh sb="0" eb="1">
      <t>ゲツ</t>
    </rPh>
    <phoneticPr fontId="1"/>
  </si>
  <si>
    <t>直近の報告年月日：</t>
    <rPh sb="3" eb="5">
      <t>ホウコク</t>
    </rPh>
    <rPh sb="5" eb="8">
      <t>ネンガッピ</t>
    </rPh>
    <phoneticPr fontId="1"/>
  </si>
  <si>
    <t xml:space="preserve"> 午前のおやつ</t>
    <phoneticPr fontId="1"/>
  </si>
  <si>
    <t>有りの場合の金額</t>
    <rPh sb="0" eb="1">
      <t>ア</t>
    </rPh>
    <rPh sb="3" eb="5">
      <t>バアイ</t>
    </rPh>
    <rPh sb="6" eb="8">
      <t>キンガク</t>
    </rPh>
    <phoneticPr fontId="1"/>
  </si>
  <si>
    <t>取崩の有無</t>
    <rPh sb="0" eb="2">
      <t>トリクズシ</t>
    </rPh>
    <rPh sb="3" eb="5">
      <t>ウム</t>
    </rPh>
    <phoneticPr fontId="1"/>
  </si>
  <si>
    <t>円 × 100</t>
    <rPh sb="0" eb="1">
      <t>エン</t>
    </rPh>
    <phoneticPr fontId="1"/>
  </si>
  <si>
    <t>（自動計算）</t>
    <rPh sb="1" eb="3">
      <t>ジドウ</t>
    </rPh>
    <rPh sb="3" eb="5">
      <t>ケイサン</t>
    </rPh>
    <phoneticPr fontId="1"/>
  </si>
  <si>
    <t>取り崩し金額（円）</t>
    <rPh sb="0" eb="1">
      <t>ト</t>
    </rPh>
    <rPh sb="2" eb="3">
      <t>クズ</t>
    </rPh>
    <rPh sb="4" eb="6">
      <t>キンガク</t>
    </rPh>
    <rPh sb="7" eb="8">
      <t>エン</t>
    </rPh>
    <phoneticPr fontId="1"/>
  </si>
  <si>
    <t>施設所在地</t>
    <rPh sb="0" eb="2">
      <t>シセツ</t>
    </rPh>
    <rPh sb="2" eb="5">
      <t>ショザイチ</t>
    </rPh>
    <phoneticPr fontId="1"/>
  </si>
  <si>
    <t>メールアドレス</t>
    <phoneticPr fontId="1"/>
  </si>
  <si>
    <t>（５） 旅費     ★確認資料：就業規則、旅費規程、旅行命令簿</t>
    <phoneticPr fontId="1"/>
  </si>
  <si>
    <t>（６） 職員の健康診断</t>
    <phoneticPr fontId="1"/>
  </si>
  <si>
    <t>◎定員と入所児童数の推移</t>
    <phoneticPr fontId="1"/>
  </si>
  <si>
    <t>配置基準</t>
    <rPh sb="0" eb="2">
      <t>ハイチ</t>
    </rPh>
    <rPh sb="2" eb="4">
      <t>キジュン</t>
    </rPh>
    <phoneticPr fontId="1"/>
  </si>
  <si>
    <t>区　分</t>
    <rPh sb="0" eb="1">
      <t>ク</t>
    </rPh>
    <rPh sb="2" eb="3">
      <t>ブン</t>
    </rPh>
    <phoneticPr fontId="1"/>
  </si>
  <si>
    <t xml:space="preserve"> （注２）施設全体の利用定員に占める標準時間認定を受けた子どもの人数の割合が低い場合は非常勤の保育士として差し支えない。</t>
    <phoneticPr fontId="1"/>
  </si>
  <si>
    <t>名</t>
    <rPh sb="0" eb="1">
      <t>メイ</t>
    </rPh>
    <phoneticPr fontId="1"/>
  </si>
  <si>
    <t>【表１】</t>
    <rPh sb="1" eb="2">
      <t>ヒョウ</t>
    </rPh>
    <phoneticPr fontId="1"/>
  </si>
  <si>
    <t>監査前月</t>
    <phoneticPr fontId="1"/>
  </si>
  <si>
    <t>月１日現在</t>
    <phoneticPr fontId="1"/>
  </si>
  <si>
    <t>【表２】</t>
    <rPh sb="1" eb="2">
      <t>ヒョウ</t>
    </rPh>
    <phoneticPr fontId="1"/>
  </si>
  <si>
    <t>【表３】</t>
    <rPh sb="1" eb="2">
      <t>ヒョウ</t>
    </rPh>
    <phoneticPr fontId="1"/>
  </si>
  <si>
    <t>【表４】</t>
    <rPh sb="1" eb="2">
      <t>ヒョウ</t>
    </rPh>
    <phoneticPr fontId="1"/>
  </si>
  <si>
    <t>（注１）　保育士配置の特例の対象となる子育て支援員は、子育て支援員研修のうち地域保育コースの選択科目「地域型保育」又は「一時
　　　　預かり事業」の修了者である。　</t>
    <rPh sb="49" eb="50">
      <t>モク</t>
    </rPh>
    <phoneticPr fontId="1"/>
  </si>
  <si>
    <t>①②③に係る
　常勤換算後の人数
　　　　　＝(K)÷(M)</t>
    <rPh sb="4" eb="5">
      <t>カカ</t>
    </rPh>
    <rPh sb="8" eb="10">
      <t>ジョウキン</t>
    </rPh>
    <rPh sb="10" eb="12">
      <t>カンサン</t>
    </rPh>
    <rPh sb="12" eb="13">
      <t>ゴ</t>
    </rPh>
    <rPh sb="14" eb="16">
      <t>ニンズウ</t>
    </rPh>
    <phoneticPr fontId="1"/>
  </si>
  <si>
    <t>①②③④に係る
　常勤換算後の人数
　　　　　＝(L)÷(M)</t>
    <rPh sb="5" eb="6">
      <t>カカ</t>
    </rPh>
    <rPh sb="9" eb="11">
      <t>ジョウキン</t>
    </rPh>
    <rPh sb="11" eb="13">
      <t>カンサン</t>
    </rPh>
    <rPh sb="13" eb="14">
      <t>ゴ</t>
    </rPh>
    <rPh sb="15" eb="17">
      <t>ニンズウ</t>
    </rPh>
    <phoneticPr fontId="1"/>
  </si>
  <si>
    <t>2歳児</t>
  </si>
  <si>
    <t>施設の面積(㎡)</t>
    <rPh sb="0" eb="2">
      <t>シセツ</t>
    </rPh>
    <rPh sb="3" eb="5">
      <t>メンセキ</t>
    </rPh>
    <phoneticPr fontId="1"/>
  </si>
  <si>
    <t>4歳児</t>
    <phoneticPr fontId="1"/>
  </si>
  <si>
    <t>6歳児</t>
    <phoneticPr fontId="1"/>
  </si>
  <si>
    <r>
      <t>　（未提出の法人、</t>
    </r>
    <r>
      <rPr>
        <sz val="11"/>
        <rFont val="游ゴシック"/>
        <family val="3"/>
        <charset val="128"/>
        <scheme val="minor"/>
      </rPr>
      <t>理事長及び園長の</t>
    </r>
    <r>
      <rPr>
        <sz val="11"/>
        <color theme="1"/>
        <rFont val="游ゴシック"/>
        <family val="2"/>
        <charset val="128"/>
        <scheme val="minor"/>
      </rPr>
      <t>変更があった法人）</t>
    </r>
    <rPh sb="9" eb="12">
      <t>リジチョウ</t>
    </rPh>
    <rPh sb="12" eb="13">
      <t>オヨ</t>
    </rPh>
    <rPh sb="14" eb="16">
      <t>エンチョウ</t>
    </rPh>
    <phoneticPr fontId="1"/>
  </si>
  <si>
    <t>目　次</t>
    <rPh sb="0" eb="1">
      <t>メ</t>
    </rPh>
    <rPh sb="2" eb="3">
      <t>ツギ</t>
    </rPh>
    <phoneticPr fontId="1"/>
  </si>
  <si>
    <t>○３歳未満児の喫食開始時間</t>
    <phoneticPr fontId="1"/>
  </si>
  <si>
    <t>○３歳以上児の喫食開始時間</t>
    <phoneticPr fontId="1"/>
  </si>
  <si>
    <t>○次の諸帳簿は整備されているか</t>
    <phoneticPr fontId="1"/>
  </si>
  <si>
    <t>○現金、預貯金通帳及び通帳印鑑について、各保管責任者の管理の下で施錠のできる別々の金庫等で適切に保管されているか</t>
    <phoneticPr fontId="1"/>
  </si>
  <si>
    <t>○現金、預貯金通帳及び通帳印鑑の各保管責任者について、その業務が事務分掌で明確にされているか</t>
    <phoneticPr fontId="1"/>
  </si>
  <si>
    <t>(２) 提供する保育の内容</t>
    <phoneticPr fontId="1"/>
  </si>
  <si>
    <t>(３) 職員の職種、員数及び職務の内容</t>
    <phoneticPr fontId="1"/>
  </si>
  <si>
    <t>(４) 保育の提供を行う日及び時間並びに提供を行わない日</t>
    <phoneticPr fontId="1"/>
  </si>
  <si>
    <t>(５) 保護者から受領する費用の種類、支払を求める理由及びその額</t>
    <phoneticPr fontId="1"/>
  </si>
  <si>
    <t>(８) 緊急時等における対応方法</t>
    <phoneticPr fontId="1"/>
  </si>
  <si>
    <t>(９) 非常災害対策</t>
    <phoneticPr fontId="1"/>
  </si>
  <si>
    <t>(10) 虐待の防止のための措置に関する事項</t>
    <phoneticPr fontId="1"/>
  </si>
  <si>
    <t>(注) 運営規程、管理規程等、名称は問わない。また、運営規程への記載に際し、一部の記載事項について「○○については、□□規則に定めるところによる」といった手法も可</t>
    <rPh sb="41" eb="43">
      <t>キサイ</t>
    </rPh>
    <rPh sb="43" eb="44">
      <t>ゴト</t>
    </rPh>
    <phoneticPr fontId="1"/>
  </si>
  <si>
    <t>担当業務</t>
  </si>
  <si>
    <t>資格名</t>
  </si>
  <si>
    <t>常勤・非常勤の別</t>
  </si>
  <si>
    <t>備　考</t>
  </si>
  <si>
    <t>職名</t>
    <phoneticPr fontId="1"/>
  </si>
  <si>
    <t>氏名</t>
    <phoneticPr fontId="1"/>
  </si>
  <si>
    <t>非常勤</t>
  </si>
  <si>
    <t>非常勤の場合の勤務時間数</t>
    <rPh sb="0" eb="3">
      <t>ヒジョウキン</t>
    </rPh>
    <rPh sb="4" eb="6">
      <t>バアイ</t>
    </rPh>
    <rPh sb="7" eb="9">
      <t>キンム</t>
    </rPh>
    <rPh sb="9" eb="11">
      <t>ジカン</t>
    </rPh>
    <rPh sb="11" eb="12">
      <t>スウ</t>
    </rPh>
    <phoneticPr fontId="1"/>
  </si>
  <si>
    <t>整理
番号</t>
    <rPh sb="3" eb="5">
      <t>バンゴウ</t>
    </rPh>
    <phoneticPr fontId="1"/>
  </si>
  <si>
    <t xml:space="preserve">(注)確認を受けている全ての教育・保育施設等が一の市町村区域に所在の場合は市町村長、2以上の都道府県に所在する場合は内閣総理大臣、その他の場合は知事あての届出　
　　  </t>
    <phoneticPr fontId="1"/>
  </si>
  <si>
    <t>○産前産後休暇日数</t>
    <phoneticPr fontId="1"/>
  </si>
  <si>
    <t>産前</t>
    <phoneticPr fontId="1"/>
  </si>
  <si>
    <t>○業務省力化の推進のための努力がなされているか</t>
    <phoneticPr fontId="1"/>
  </si>
  <si>
    <t>＊次の書類を必ず添付すること。</t>
    <phoneticPr fontId="1"/>
  </si>
  <si>
    <t>①特例１（朝夕等の児童が少数となる時間帯（児童数に応じた保育士必要数が１名となる時間帯）において、保育士１人に加え、「子育て支援員(注)」または「家庭的保育者」または「保育所、認定こども園において常勤１年相当の保育業務従事経験があり、かつ８時間以上の研修を受講した者」を活用）の利用</t>
    <phoneticPr fontId="1"/>
  </si>
  <si>
    <t>〇「有」の場合、２／３保育士要件（児童が在所するすべての時間帯において、保育士必要数の３分の２以上は保育士資格を有した職員とすること。以下同じ）を満たしているか</t>
    <phoneticPr fontId="1"/>
  </si>
  <si>
    <t>③特例３（保育所、認定こども園において常勤２年相当の保育業務従事経験がある子育て支援員(注)又は家庭的保育者を活用）の利用</t>
    <phoneticPr fontId="1"/>
  </si>
  <si>
    <t>保育士</t>
  </si>
  <si>
    <t>保育士</t>
    <rPh sb="0" eb="3">
      <t>ホイクシ</t>
    </rPh>
    <phoneticPr fontId="1"/>
  </si>
  <si>
    <t>子育て支援員</t>
  </si>
  <si>
    <r>
      <t xml:space="preserve">休業
</t>
    </r>
    <r>
      <rPr>
        <sz val="8"/>
        <color theme="1"/>
        <rFont val="游ゴシック"/>
        <family val="3"/>
        <charset val="128"/>
        <scheme val="minor"/>
      </rPr>
      <t>（産休・育休等）</t>
    </r>
    <rPh sb="0" eb="2">
      <t>キュウギョウ</t>
    </rPh>
    <rPh sb="4" eb="6">
      <t>サンキュウ</t>
    </rPh>
    <rPh sb="7" eb="9">
      <t>イクキュウ</t>
    </rPh>
    <rPh sb="9" eb="10">
      <t>トウ</t>
    </rPh>
    <phoneticPr fontId="1"/>
  </si>
  <si>
    <t>２年以上</t>
  </si>
  <si>
    <t>職　員　名　簿</t>
    <rPh sb="0" eb="1">
      <t>ショク</t>
    </rPh>
    <rPh sb="2" eb="3">
      <t>イン</t>
    </rPh>
    <rPh sb="4" eb="5">
      <t>メイ</t>
    </rPh>
    <rPh sb="6" eb="7">
      <t>ボ</t>
    </rPh>
    <phoneticPr fontId="1"/>
  </si>
  <si>
    <t>例</t>
    <rPh sb="0" eb="1">
      <t>レイ</t>
    </rPh>
    <phoneticPr fontId="1"/>
  </si>
  <si>
    <t>保育助手</t>
    <rPh sb="0" eb="2">
      <t>ホイク</t>
    </rPh>
    <rPh sb="2" eb="4">
      <t>ジョシュ</t>
    </rPh>
    <phoneticPr fontId="1"/>
  </si>
  <si>
    <t>1歳児</t>
  </si>
  <si>
    <t>常勤</t>
  </si>
  <si>
    <t>延長保育</t>
    <rPh sb="0" eb="2">
      <t>エンチョウ</t>
    </rPh>
    <rPh sb="2" eb="4">
      <t>ホイク</t>
    </rPh>
    <phoneticPr fontId="1"/>
  </si>
  <si>
    <t>保育士A</t>
    <rPh sb="0" eb="3">
      <t>ホイクシ</t>
    </rPh>
    <phoneticPr fontId="1"/>
  </si>
  <si>
    <t>保育助手B</t>
    <rPh sb="0" eb="2">
      <t>ホイク</t>
    </rPh>
    <rPh sb="2" eb="4">
      <t>ジョシュ</t>
    </rPh>
    <phoneticPr fontId="1"/>
  </si>
  <si>
    <t>円＋</t>
    <rPh sb="0" eb="1">
      <t>エン</t>
    </rPh>
    <phoneticPr fontId="1"/>
  </si>
  <si>
    <t>円）÷</t>
    <rPh sb="0" eb="1">
      <t>エン</t>
    </rPh>
    <phoneticPr fontId="1"/>
  </si>
  <si>
    <t>収入決算額</t>
    <phoneticPr fontId="1"/>
  </si>
  <si>
    <t>当期資金収支差額</t>
    <phoneticPr fontId="1"/>
  </si>
  <si>
    <t>積立資産積立支出</t>
    <phoneticPr fontId="1"/>
  </si>
  <si>
    <t>○苦情解決の仕組み等（責任者・担当者、第三者委員の氏名・連絡先、仕組み）を施設内掲示・パンフレットの配布等の方法により、保護者・職員に周知しているか</t>
    <phoneticPr fontId="1"/>
  </si>
  <si>
    <t>自動火災報知装置</t>
    <phoneticPr fontId="1"/>
  </si>
  <si>
    <t>（</t>
    <phoneticPr fontId="1"/>
  </si>
  <si>
    <t>）</t>
    <phoneticPr fontId="1"/>
  </si>
  <si>
    <t xml:space="preserve">非常電源付 </t>
    <phoneticPr fontId="1"/>
  </si>
  <si>
    <t>スプリンクラー設備</t>
    <phoneticPr fontId="1"/>
  </si>
  <si>
    <t>）</t>
    <phoneticPr fontId="1"/>
  </si>
  <si>
    <t>（</t>
    <phoneticPr fontId="1"/>
  </si>
  <si>
    <t>○門、フェンス、外灯、出入口、鍵等の状況を点検しているか</t>
    <phoneticPr fontId="1"/>
  </si>
  <si>
    <t>◎上記のうち、死亡事故や治療に要する期間が30日以上の負傷や疾病を伴う重篤な事故等が発生した場合、市町村担当課に事故の報告をしているか</t>
    <phoneticPr fontId="1"/>
  </si>
  <si>
    <t>◎事故が発生した場合又はそれに至る危険性がある事態が生じた場合に、その状況及び対応等の記録・報告を行うほか、その分析を通じた改善策を職員に周知徹底しているか</t>
    <phoneticPr fontId="1"/>
  </si>
  <si>
    <t>防火管理者　職名：</t>
    <phoneticPr fontId="1"/>
  </si>
  <si>
    <t>・地震</t>
    <phoneticPr fontId="1"/>
  </si>
  <si>
    <t>・風水害</t>
    <phoneticPr fontId="1"/>
  </si>
  <si>
    <t>・児童簿</t>
    <phoneticPr fontId="1"/>
  </si>
  <si>
    <t>・保育指導日誌</t>
    <phoneticPr fontId="1"/>
  </si>
  <si>
    <t>・事務日誌</t>
    <phoneticPr fontId="1"/>
  </si>
  <si>
    <t>・児童出席簿</t>
    <phoneticPr fontId="1"/>
  </si>
  <si>
    <t>・経過記録簿</t>
    <phoneticPr fontId="1"/>
  </si>
  <si>
    <t>□実費徴収について、領収書を交付しているか（集金袋への領収印や、口座引落しの通帳記載をもって領収書に代えることも可能）</t>
    <phoneticPr fontId="1"/>
  </si>
  <si>
    <t>○園外保育を行う際、危険な場所、設備等を把握するとともに、携帯電話等による連絡体制を確保しているか</t>
    <phoneticPr fontId="1"/>
  </si>
  <si>
    <t>○給食打合せ会議は、関係職員で構成され、献立、喫食状況等必要な事項が話し合われているか。また、施設長が参加するか、あるいは結果を施設長に報告しているか</t>
    <phoneticPr fontId="1"/>
  </si>
  <si>
    <t>（注）関税暫定措置法により軽減税率等が適用されているスキムミルクを使用している場合</t>
    <phoneticPr fontId="1"/>
  </si>
  <si>
    <t>○食器類の衛生管理に努めているか</t>
    <phoneticPr fontId="1"/>
  </si>
  <si>
    <t>○食中毒が発生した場合に備えてマニュアルを作成するなど、対応策を定めているか</t>
    <phoneticPr fontId="1"/>
  </si>
  <si>
    <t>○調理員に対し、毎日健康状態を確認しているか</t>
    <phoneticPr fontId="1"/>
  </si>
  <si>
    <t xml:space="preserve">○原材料及び調理済み食品を食品ごとに50ｇ程度ずつを清潔な保存食容器（ビニール袋等）に入れて保存しているか </t>
    <phoneticPr fontId="1"/>
  </si>
  <si>
    <t>施設所在市町村</t>
    <rPh sb="0" eb="2">
      <t>シセツ</t>
    </rPh>
    <rPh sb="2" eb="4">
      <t>ショザイ</t>
    </rPh>
    <rPh sb="4" eb="7">
      <t>シチョウソン</t>
    </rPh>
    <phoneticPr fontId="1"/>
  </si>
  <si>
    <r>
      <t>子育て支援員・家庭的保育者の場合の保育業務経験</t>
    </r>
    <r>
      <rPr>
        <sz val="6"/>
        <color theme="1"/>
        <rFont val="游ゴシック"/>
        <family val="3"/>
        <charset val="128"/>
        <scheme val="minor"/>
      </rPr>
      <t>（常勤換算）</t>
    </r>
    <rPh sb="0" eb="2">
      <t>コソダ</t>
    </rPh>
    <rPh sb="3" eb="6">
      <t>シエンイン</t>
    </rPh>
    <rPh sb="7" eb="10">
      <t>カテイテキ</t>
    </rPh>
    <rPh sb="10" eb="13">
      <t>ホイクシャ</t>
    </rPh>
    <rPh sb="14" eb="16">
      <t>バアイ</t>
    </rPh>
    <rPh sb="17" eb="19">
      <t>ホイク</t>
    </rPh>
    <rPh sb="19" eb="21">
      <t>ギョウム</t>
    </rPh>
    <rPh sb="21" eb="23">
      <t>ケイケン</t>
    </rPh>
    <rPh sb="24" eb="26">
      <t>ジョウキン</t>
    </rPh>
    <rPh sb="26" eb="28">
      <t>カンサン</t>
    </rPh>
    <phoneticPr fontId="1"/>
  </si>
  <si>
    <r>
      <t xml:space="preserve">「その他」の場合の業務
</t>
    </r>
    <r>
      <rPr>
        <sz val="8"/>
        <color theme="1"/>
        <rFont val="游ゴシック"/>
        <family val="3"/>
        <charset val="128"/>
        <scheme val="minor"/>
      </rPr>
      <t>（具体的に）</t>
    </r>
    <rPh sb="3" eb="4">
      <t>タ</t>
    </rPh>
    <rPh sb="6" eb="8">
      <t>バアイ</t>
    </rPh>
    <rPh sb="9" eb="11">
      <t>ギョウム</t>
    </rPh>
    <rPh sb="13" eb="16">
      <t>グタイテキ</t>
    </rPh>
    <phoneticPr fontId="1"/>
  </si>
  <si>
    <t>標準時間
認定</t>
    <rPh sb="0" eb="3">
      <t>ヒョウジュンジ</t>
    </rPh>
    <phoneticPr fontId="1"/>
  </si>
  <si>
    <t>短時間
認定</t>
    <rPh sb="0" eb="3">
      <t>タンジカン</t>
    </rPh>
    <phoneticPr fontId="1"/>
  </si>
  <si>
    <t>標準時間
認定</t>
    <rPh sb="0" eb="2">
      <t>ヒョウジュン</t>
    </rPh>
    <rPh sb="2" eb="4">
      <t>ジカン</t>
    </rPh>
    <rPh sb="5" eb="7">
      <t>ニンテイ</t>
    </rPh>
    <phoneticPr fontId="1"/>
  </si>
  <si>
    <t>短時間
認定</t>
    <rPh sb="0" eb="3">
      <t>タンジカン</t>
    </rPh>
    <rPh sb="4" eb="6">
      <t>ニンテイ</t>
    </rPh>
    <phoneticPr fontId="1"/>
  </si>
  <si>
    <t>①保育士</t>
    <phoneticPr fontId="1"/>
  </si>
  <si>
    <t xml:space="preserve">保育士資格のない所長・その他職員      </t>
    <phoneticPr fontId="1"/>
  </si>
  <si>
    <t>調理員</t>
    <phoneticPr fontId="1"/>
  </si>
  <si>
    <t>（F)の職員の常勤換算後人数    （G）
【①保育士②看護師等③教諭の計】</t>
    <rPh sb="4" eb="6">
      <t>ショクイン</t>
    </rPh>
    <rPh sb="7" eb="9">
      <t>ジョウキン</t>
    </rPh>
    <rPh sb="9" eb="11">
      <t>カンサン</t>
    </rPh>
    <rPh sb="11" eb="12">
      <t>ゴ</t>
    </rPh>
    <rPh sb="12" eb="14">
      <t>ニンズウ</t>
    </rPh>
    <phoneticPr fontId="1"/>
  </si>
  <si>
    <t xml:space="preserve">（F)の職員の常勤換算後人数    （H）
【①②③及び④常勤２年支援員等】
 </t>
    <rPh sb="4" eb="6">
      <t>ショクイン</t>
    </rPh>
    <rPh sb="7" eb="9">
      <t>ジョウキン</t>
    </rPh>
    <rPh sb="9" eb="11">
      <t>カンサン</t>
    </rPh>
    <rPh sb="11" eb="12">
      <t>ゴ</t>
    </rPh>
    <rPh sb="12" eb="14">
      <t>ニンズウ</t>
    </rPh>
    <phoneticPr fontId="1"/>
  </si>
  <si>
    <t>○年齢区分ごとの面積基準及び施設の面積を記載してください。なお、2歳未満のうち、1.65㎡の人数は、｢ほふくに至ってない子｣の人数、3.3㎡の人数は｢ほふくしている子（歩いている子を含む）｣の人数を記入してください。</t>
    <phoneticPr fontId="1"/>
  </si>
  <si>
    <t>○職員が立て替え払いを行っていないか</t>
    <rPh sb="1" eb="3">
      <t>ショクイン</t>
    </rPh>
    <rPh sb="4" eb="5">
      <t>タ</t>
    </rPh>
    <rPh sb="6" eb="7">
      <t>カ</t>
    </rPh>
    <rPh sb="8" eb="9">
      <t>ハラ</t>
    </rPh>
    <rPh sb="11" eb="12">
      <t>オコナ</t>
    </rPh>
    <phoneticPr fontId="1"/>
  </si>
  <si>
    <t>○賞与引当金を計上しているか</t>
    <rPh sb="1" eb="3">
      <t>ショウヨ</t>
    </rPh>
    <rPh sb="3" eb="6">
      <t>ヒキアテキン</t>
    </rPh>
    <rPh sb="7" eb="9">
      <t>ケイジョウ</t>
    </rPh>
    <phoneticPr fontId="1"/>
  </si>
  <si>
    <t>○借入金等の返済により事業運営に支障が生じていないか</t>
    <rPh sb="1" eb="4">
      <t>カリイレキン</t>
    </rPh>
    <rPh sb="4" eb="5">
      <t>トウ</t>
    </rPh>
    <rPh sb="6" eb="8">
      <t>ヘンサイ</t>
    </rPh>
    <rPh sb="11" eb="13">
      <t>ジギョウ</t>
    </rPh>
    <rPh sb="13" eb="15">
      <t>ウンエイ</t>
    </rPh>
    <rPh sb="16" eb="18">
      <t>シショウ</t>
    </rPh>
    <rPh sb="19" eb="20">
      <t>ショウ</t>
    </rPh>
    <phoneticPr fontId="1"/>
  </si>
  <si>
    <t>○施設長等幹部職員の給与は、当該施設の給与水準に比較して妥当な額としているか</t>
    <rPh sb="1" eb="4">
      <t>シセツチョウ</t>
    </rPh>
    <rPh sb="4" eb="5">
      <t>トウ</t>
    </rPh>
    <rPh sb="5" eb="7">
      <t>カンブ</t>
    </rPh>
    <rPh sb="7" eb="9">
      <t>ショクイン</t>
    </rPh>
    <rPh sb="10" eb="12">
      <t>キュウヨ</t>
    </rPh>
    <rPh sb="14" eb="16">
      <t>トウガイ</t>
    </rPh>
    <rPh sb="16" eb="18">
      <t>シセツ</t>
    </rPh>
    <rPh sb="19" eb="21">
      <t>キュウヨ</t>
    </rPh>
    <rPh sb="21" eb="23">
      <t>スイジュン</t>
    </rPh>
    <rPh sb="24" eb="26">
      <t>ヒカク</t>
    </rPh>
    <rPh sb="28" eb="30">
      <t>ダトウ</t>
    </rPh>
    <rPh sb="31" eb="32">
      <t>ガク</t>
    </rPh>
    <phoneticPr fontId="1"/>
  </si>
  <si>
    <t>(3) 流動負債</t>
    <rPh sb="4" eb="6">
      <t>リュウドウ</t>
    </rPh>
    <rPh sb="6" eb="8">
      <t>フサイ</t>
    </rPh>
    <phoneticPr fontId="1"/>
  </si>
  <si>
    <t>(4) 固定負債</t>
    <rPh sb="6" eb="8">
      <t>フサイ</t>
    </rPh>
    <phoneticPr fontId="1"/>
  </si>
  <si>
    <t>(5) 純資産の部</t>
    <rPh sb="4" eb="5">
      <t>ジュン</t>
    </rPh>
    <rPh sb="5" eb="7">
      <t>シサン</t>
    </rPh>
    <rPh sb="8" eb="9">
      <t>ブ</t>
    </rPh>
    <phoneticPr fontId="1"/>
  </si>
  <si>
    <r>
      <t xml:space="preserve"> 以下の書類を添付してください。</t>
    </r>
    <r>
      <rPr>
        <b/>
        <sz val="12"/>
        <rFont val="游ゴシック"/>
        <family val="3"/>
        <charset val="128"/>
        <scheme val="minor"/>
      </rPr>
      <t>(データによる提出も可)</t>
    </r>
    <rPh sb="1" eb="3">
      <t>イカ</t>
    </rPh>
    <rPh sb="23" eb="25">
      <t>テイシュツ</t>
    </rPh>
    <rPh sb="26" eb="27">
      <t>カ</t>
    </rPh>
    <phoneticPr fontId="1"/>
  </si>
  <si>
    <t>◎確認を受けている施設又は事業所の数が20以上の場合、業務が法令に適合することを確保するための規程を整備し、市町村長等に届け出ているか</t>
    <rPh sb="54" eb="56">
      <t>シチョウ</t>
    </rPh>
    <rPh sb="56" eb="58">
      <t>ソンチョウ</t>
    </rPh>
    <rPh sb="58" eb="59">
      <t>トウ</t>
    </rPh>
    <phoneticPr fontId="1"/>
  </si>
  <si>
    <t>○時間外勤務及び休日勤務をした場合、時間外手当若しくは振替休日等を付与しているか</t>
    <rPh sb="1" eb="4">
      <t>ジカンガイ</t>
    </rPh>
    <rPh sb="4" eb="6">
      <t>キンム</t>
    </rPh>
    <rPh sb="6" eb="7">
      <t>オヨ</t>
    </rPh>
    <rPh sb="8" eb="10">
      <t>キュウジツ</t>
    </rPh>
    <rPh sb="10" eb="12">
      <t>キンム</t>
    </rPh>
    <rPh sb="15" eb="17">
      <t>バアイ</t>
    </rPh>
    <rPh sb="18" eb="21">
      <t>ジカンガイ</t>
    </rPh>
    <rPh sb="21" eb="23">
      <t>テアテ</t>
    </rPh>
    <rPh sb="23" eb="24">
      <t>モ</t>
    </rPh>
    <rPh sb="27" eb="29">
      <t>フリカエ</t>
    </rPh>
    <rPh sb="29" eb="31">
      <t>キュウジツ</t>
    </rPh>
    <rPh sb="31" eb="32">
      <t>トウ</t>
    </rPh>
    <rPh sb="33" eb="35">
      <t>フヨ</t>
    </rPh>
    <phoneticPr fontId="1"/>
  </si>
  <si>
    <t>○育児休業、介護休業の規程が整備されているか</t>
    <rPh sb="1" eb="3">
      <t>イクジ</t>
    </rPh>
    <rPh sb="3" eb="5">
      <t>キュウギョウ</t>
    </rPh>
    <rPh sb="6" eb="8">
      <t>カイゴ</t>
    </rPh>
    <rPh sb="8" eb="10">
      <t>キュウギョウ</t>
    </rPh>
    <rPh sb="11" eb="13">
      <t>キテイ</t>
    </rPh>
    <rPh sb="14" eb="16">
      <t>セイビ</t>
    </rPh>
    <phoneticPr fontId="1"/>
  </si>
  <si>
    <t>いか</t>
    <phoneticPr fontId="1"/>
  </si>
  <si>
    <t>○施設長（園長）を変更した場合、必要な届出を行っているか</t>
    <rPh sb="1" eb="3">
      <t>シセツ</t>
    </rPh>
    <rPh sb="3" eb="4">
      <t>チョウ</t>
    </rPh>
    <rPh sb="5" eb="7">
      <t>エンチョウ</t>
    </rPh>
    <rPh sb="9" eb="11">
      <t>ヘンコウ</t>
    </rPh>
    <rPh sb="13" eb="15">
      <t>バアイ</t>
    </rPh>
    <rPh sb="16" eb="18">
      <t>ヒツヨウ</t>
    </rPh>
    <rPh sb="19" eb="21">
      <t>トドケデ</t>
    </rPh>
    <rPh sb="22" eb="23">
      <t>オコナ</t>
    </rPh>
    <phoneticPr fontId="1"/>
  </si>
  <si>
    <t>◎年間研修計画を作成しているか</t>
    <rPh sb="1" eb="3">
      <t>ネンカン</t>
    </rPh>
    <rPh sb="3" eb="5">
      <t>ケンシュウ</t>
    </rPh>
    <rPh sb="5" eb="7">
      <t>ケイカク</t>
    </rPh>
    <rPh sb="8" eb="10">
      <t>サクセイ</t>
    </rPh>
    <phoneticPr fontId="1"/>
  </si>
  <si>
    <t>○希望調査を行わずに休所（開所時間の短縮）した日</t>
    <rPh sb="1" eb="3">
      <t>キボウ</t>
    </rPh>
    <rPh sb="3" eb="5">
      <t>チョウサ</t>
    </rPh>
    <rPh sb="6" eb="7">
      <t>オコナ</t>
    </rPh>
    <rPh sb="10" eb="12">
      <t>キュウショ</t>
    </rPh>
    <rPh sb="13" eb="15">
      <t>カイショ</t>
    </rPh>
    <rPh sb="15" eb="17">
      <t>ジカン</t>
    </rPh>
    <rPh sb="18" eb="20">
      <t>タンシュク</t>
    </rPh>
    <rPh sb="23" eb="24">
      <t>ヒ</t>
    </rPh>
    <phoneticPr fontId="1"/>
  </si>
  <si>
    <t>その理由</t>
    <rPh sb="2" eb="4">
      <t>リユウ</t>
    </rPh>
    <phoneticPr fontId="1"/>
  </si>
  <si>
    <t>○消防設備の状況</t>
    <phoneticPr fontId="1"/>
  </si>
  <si>
    <t>○カーテン・絨毯（2㎡超）等は防炎性能を有しているか</t>
    <rPh sb="6" eb="8">
      <t>ジュウタン</t>
    </rPh>
    <rPh sb="11" eb="12">
      <t>コ</t>
    </rPh>
    <rPh sb="13" eb="14">
      <t>トウ</t>
    </rPh>
    <rPh sb="15" eb="18">
      <t>ボウエンセイ</t>
    </rPh>
    <rPh sb="18" eb="19">
      <t>ノウ</t>
    </rPh>
    <rPh sb="20" eb="21">
      <t>ユウ</t>
    </rPh>
    <phoneticPr fontId="1"/>
  </si>
  <si>
    <t>・老朽建物・設備があるか</t>
    <rPh sb="1" eb="3">
      <t>ロウキュウ</t>
    </rPh>
    <rPh sb="3" eb="5">
      <t>タテモノ</t>
    </rPh>
    <rPh sb="6" eb="8">
      <t>セツビ</t>
    </rPh>
    <phoneticPr fontId="1"/>
  </si>
  <si>
    <t>○遊具の破損・腐食の状況を確認する等、チェックリストによる安全点検を行っているか</t>
    <rPh sb="1" eb="3">
      <t>ユウグ</t>
    </rPh>
    <rPh sb="4" eb="6">
      <t>ハソン</t>
    </rPh>
    <rPh sb="7" eb="9">
      <t>フショク</t>
    </rPh>
    <rPh sb="10" eb="12">
      <t>ジョウキョウ</t>
    </rPh>
    <rPh sb="13" eb="15">
      <t>カクニン</t>
    </rPh>
    <rPh sb="17" eb="18">
      <t>トウ</t>
    </rPh>
    <rPh sb="29" eb="31">
      <t>アンゼン</t>
    </rPh>
    <rPh sb="31" eb="33">
      <t>テンケン</t>
    </rPh>
    <rPh sb="34" eb="35">
      <t>オコナ</t>
    </rPh>
    <phoneticPr fontId="1"/>
  </si>
  <si>
    <t>・遊具点検を毎月1回程度実施しているか</t>
    <rPh sb="1" eb="3">
      <t>ユウグ</t>
    </rPh>
    <rPh sb="3" eb="5">
      <t>テンケン</t>
    </rPh>
    <rPh sb="6" eb="8">
      <t>マイツキ</t>
    </rPh>
    <rPh sb="9" eb="10">
      <t>カイ</t>
    </rPh>
    <rPh sb="10" eb="12">
      <t>テイド</t>
    </rPh>
    <rPh sb="12" eb="14">
      <t>ジッシ</t>
    </rPh>
    <phoneticPr fontId="1"/>
  </si>
  <si>
    <t>・点検記録の有無</t>
    <rPh sb="1" eb="3">
      <t>テンケン</t>
    </rPh>
    <rPh sb="3" eb="5">
      <t>キロク</t>
    </rPh>
    <rPh sb="6" eb="8">
      <t>ウム</t>
    </rPh>
    <phoneticPr fontId="1"/>
  </si>
  <si>
    <t>・故障個所発見後の対応</t>
    <rPh sb="1" eb="3">
      <t>コショウ</t>
    </rPh>
    <rPh sb="3" eb="5">
      <t>カショ</t>
    </rPh>
    <rPh sb="5" eb="7">
      <t>ハッケン</t>
    </rPh>
    <rPh sb="7" eb="8">
      <t>ゴ</t>
    </rPh>
    <rPh sb="9" eb="11">
      <t>タイオウ</t>
    </rPh>
    <phoneticPr fontId="1"/>
  </si>
  <si>
    <t>○建物の構造上、死角となる部分はないか</t>
    <rPh sb="1" eb="3">
      <t>タテモノ</t>
    </rPh>
    <rPh sb="4" eb="6">
      <t>コウゾウ</t>
    </rPh>
    <rPh sb="6" eb="7">
      <t>ジョウ</t>
    </rPh>
    <rPh sb="8" eb="10">
      <t>シカク</t>
    </rPh>
    <rPh sb="13" eb="15">
      <t>ブブン</t>
    </rPh>
    <phoneticPr fontId="1"/>
  </si>
  <si>
    <t>・死角がある場合は、安全対策をとっているか</t>
    <rPh sb="1" eb="3">
      <t>シカク</t>
    </rPh>
    <rPh sb="6" eb="8">
      <t>バアイ</t>
    </rPh>
    <rPh sb="10" eb="12">
      <t>アンゼン</t>
    </rPh>
    <rPh sb="12" eb="14">
      <t>タイサク</t>
    </rPh>
    <phoneticPr fontId="1"/>
  </si>
  <si>
    <t>◎事故防止のための委員会及び職員に対し研修を定期的に行っているか</t>
    <rPh sb="1" eb="3">
      <t>ジコ</t>
    </rPh>
    <rPh sb="3" eb="5">
      <t>ボウシ</t>
    </rPh>
    <rPh sb="9" eb="12">
      <t>イインカイ</t>
    </rPh>
    <rPh sb="12" eb="13">
      <t>オヨ</t>
    </rPh>
    <rPh sb="14" eb="16">
      <t>ショクイン</t>
    </rPh>
    <rPh sb="17" eb="18">
      <t>タイ</t>
    </rPh>
    <rPh sb="19" eb="21">
      <t>ケンシュウ</t>
    </rPh>
    <rPh sb="22" eb="25">
      <t>テイキテキ</t>
    </rPh>
    <rPh sb="26" eb="27">
      <t>オコナ</t>
    </rPh>
    <phoneticPr fontId="1"/>
  </si>
  <si>
    <t>◎全体的な計画に基づき、具体的な保育が適切に展開されるよう指導計画・保健計画・食育計画等を</t>
    <rPh sb="1" eb="3">
      <t>ゼンタイ</t>
    </rPh>
    <rPh sb="3" eb="4">
      <t>テキ</t>
    </rPh>
    <rPh sb="5" eb="7">
      <t>ケイカク</t>
    </rPh>
    <rPh sb="8" eb="9">
      <t>モト</t>
    </rPh>
    <rPh sb="12" eb="15">
      <t>グタイテキ</t>
    </rPh>
    <rPh sb="16" eb="18">
      <t>ホイク</t>
    </rPh>
    <rPh sb="19" eb="21">
      <t>テキセツ</t>
    </rPh>
    <rPh sb="22" eb="24">
      <t>テンカイ</t>
    </rPh>
    <rPh sb="29" eb="31">
      <t>シドウ</t>
    </rPh>
    <rPh sb="31" eb="33">
      <t>ケイカク</t>
    </rPh>
    <rPh sb="34" eb="36">
      <t>ホケン</t>
    </rPh>
    <rPh sb="36" eb="38">
      <t>ケイカク</t>
    </rPh>
    <rPh sb="39" eb="41">
      <t>ショクイク</t>
    </rPh>
    <rPh sb="41" eb="43">
      <t>ケイカク</t>
    </rPh>
    <rPh sb="43" eb="44">
      <t>トウ</t>
    </rPh>
    <phoneticPr fontId="1"/>
  </si>
  <si>
    <t>作成しているか</t>
    <rPh sb="0" eb="2">
      <t>サクセイ</t>
    </rPh>
    <phoneticPr fontId="1"/>
  </si>
  <si>
    <t>◎異年齢保育（縦割り保育・混合保育）を実施している場合、個々の発達過程を把握し、適切な援助や</t>
    <rPh sb="1" eb="2">
      <t>イ</t>
    </rPh>
    <rPh sb="2" eb="4">
      <t>ネンレイ</t>
    </rPh>
    <rPh sb="4" eb="6">
      <t>ホイク</t>
    </rPh>
    <rPh sb="7" eb="9">
      <t>タテワ</t>
    </rPh>
    <rPh sb="10" eb="12">
      <t>ホイク</t>
    </rPh>
    <rPh sb="13" eb="15">
      <t>コンゴウ</t>
    </rPh>
    <rPh sb="15" eb="17">
      <t>ホイク</t>
    </rPh>
    <rPh sb="19" eb="21">
      <t>ジッシ</t>
    </rPh>
    <rPh sb="25" eb="27">
      <t>バアイ</t>
    </rPh>
    <rPh sb="28" eb="30">
      <t>ココ</t>
    </rPh>
    <rPh sb="31" eb="33">
      <t>ハッタツ</t>
    </rPh>
    <rPh sb="33" eb="35">
      <t>カテイ</t>
    </rPh>
    <rPh sb="36" eb="38">
      <t>ハアク</t>
    </rPh>
    <rPh sb="40" eb="42">
      <t>テキセツ</t>
    </rPh>
    <rPh sb="43" eb="45">
      <t>エンジョ</t>
    </rPh>
    <phoneticPr fontId="1"/>
  </si>
  <si>
    <t>環境構成ができるよう配慮された指導計画が作成されているか</t>
    <rPh sb="0" eb="2">
      <t>カンキョウ</t>
    </rPh>
    <rPh sb="2" eb="4">
      <t>コウセイ</t>
    </rPh>
    <rPh sb="10" eb="12">
      <t>ハイリョ</t>
    </rPh>
    <rPh sb="15" eb="17">
      <t>シドウ</t>
    </rPh>
    <rPh sb="17" eb="19">
      <t>ケイカク</t>
    </rPh>
    <rPh sb="20" eb="22">
      <t>サクセイ</t>
    </rPh>
    <phoneticPr fontId="1"/>
  </si>
  <si>
    <t>◎指導計画に基づく保育内容の見直しを行い、改善を図っているか</t>
    <rPh sb="1" eb="3">
      <t>シドウ</t>
    </rPh>
    <rPh sb="3" eb="5">
      <t>ケイカク</t>
    </rPh>
    <rPh sb="6" eb="7">
      <t>モト</t>
    </rPh>
    <rPh sb="9" eb="11">
      <t>ホイク</t>
    </rPh>
    <rPh sb="11" eb="13">
      <t>ナイヨウ</t>
    </rPh>
    <rPh sb="14" eb="16">
      <t>ミナオ</t>
    </rPh>
    <rPh sb="18" eb="19">
      <t>オコナ</t>
    </rPh>
    <rPh sb="21" eb="23">
      <t>カイゼン</t>
    </rPh>
    <rPh sb="24" eb="25">
      <t>ハカ</t>
    </rPh>
    <phoneticPr fontId="1"/>
  </si>
  <si>
    <t>○登降所時、保護者が責任をもって送迎しているか</t>
    <rPh sb="6" eb="9">
      <t>ホゴシャ</t>
    </rPh>
    <rPh sb="10" eb="12">
      <t>セキニン</t>
    </rPh>
    <rPh sb="16" eb="18">
      <t>ソウゲイ</t>
    </rPh>
    <phoneticPr fontId="1"/>
  </si>
  <si>
    <t>・（送迎用）駐車場の数</t>
    <rPh sb="2" eb="4">
      <t>ソウゲイ</t>
    </rPh>
    <rPh sb="4" eb="5">
      <t>ヨウ</t>
    </rPh>
    <rPh sb="6" eb="8">
      <t>チュウシャ</t>
    </rPh>
    <rPh sb="8" eb="9">
      <t>ジョウ</t>
    </rPh>
    <rPh sb="10" eb="11">
      <t>カズ</t>
    </rPh>
    <phoneticPr fontId="1"/>
  </si>
  <si>
    <t>・保護者会</t>
    <rPh sb="1" eb="4">
      <t>ホゴシャ</t>
    </rPh>
    <rPh sb="4" eb="5">
      <t>カイ</t>
    </rPh>
    <phoneticPr fontId="1"/>
  </si>
  <si>
    <t>活動内容</t>
    <rPh sb="0" eb="2">
      <t>カツドウ</t>
    </rPh>
    <rPh sb="2" eb="4">
      <t>ナイヨウ</t>
    </rPh>
    <phoneticPr fontId="1"/>
  </si>
  <si>
    <t>◎小学校との連携にあたり、園児と小学生の交流、職員同士の交流・情報交換等の連携を図るよう配慮</t>
    <rPh sb="1" eb="4">
      <t>ショウガッコウ</t>
    </rPh>
    <rPh sb="6" eb="8">
      <t>レンケイ</t>
    </rPh>
    <rPh sb="13" eb="15">
      <t>エンジ</t>
    </rPh>
    <rPh sb="16" eb="19">
      <t>ショウガクセイ</t>
    </rPh>
    <rPh sb="20" eb="22">
      <t>コウリュウ</t>
    </rPh>
    <rPh sb="23" eb="25">
      <t>ショクイン</t>
    </rPh>
    <rPh sb="25" eb="27">
      <t>ドウシ</t>
    </rPh>
    <rPh sb="28" eb="30">
      <t>コウリュウ</t>
    </rPh>
    <rPh sb="31" eb="33">
      <t>ジョウホウ</t>
    </rPh>
    <rPh sb="33" eb="35">
      <t>コウカン</t>
    </rPh>
    <rPh sb="35" eb="36">
      <t>トウ</t>
    </rPh>
    <rPh sb="37" eb="39">
      <t>レンケイ</t>
    </rPh>
    <rPh sb="40" eb="41">
      <t>ハカ</t>
    </rPh>
    <rPh sb="44" eb="46">
      <t>ハイリョ</t>
    </rPh>
    <phoneticPr fontId="1"/>
  </si>
  <si>
    <t>しているか</t>
    <phoneticPr fontId="1"/>
  </si>
  <si>
    <t>○園外保育時の事故発生に備えてマニュアルを作成しているか</t>
    <rPh sb="1" eb="5">
      <t>エンガイホイク</t>
    </rPh>
    <rPh sb="5" eb="6">
      <t>ジ</t>
    </rPh>
    <rPh sb="7" eb="9">
      <t>ジコ</t>
    </rPh>
    <rPh sb="9" eb="11">
      <t>ハッセイ</t>
    </rPh>
    <rPh sb="12" eb="13">
      <t>ソナ</t>
    </rPh>
    <rPh sb="21" eb="23">
      <t>サクセイ</t>
    </rPh>
    <phoneticPr fontId="1"/>
  </si>
  <si>
    <t>・検診結果の通知方法</t>
    <rPh sb="1" eb="3">
      <t>ケンシン</t>
    </rPh>
    <rPh sb="3" eb="5">
      <t>ケッカ</t>
    </rPh>
    <rPh sb="6" eb="8">
      <t>ツウチ</t>
    </rPh>
    <rPh sb="8" eb="10">
      <t>ホウホウ</t>
    </rPh>
    <phoneticPr fontId="1"/>
  </si>
  <si>
    <t>その他</t>
    <rPh sb="2" eb="3">
      <t>タ</t>
    </rPh>
    <phoneticPr fontId="1"/>
  </si>
  <si>
    <t>・異常があった場合の対応</t>
    <rPh sb="1" eb="3">
      <t>イジョウ</t>
    </rPh>
    <rPh sb="7" eb="9">
      <t>バアイ</t>
    </rPh>
    <rPh sb="10" eb="12">
      <t>タイオウ</t>
    </rPh>
    <phoneticPr fontId="1"/>
  </si>
  <si>
    <t>・再検査結果の確認をしているか</t>
    <rPh sb="1" eb="4">
      <t>サイケンサ</t>
    </rPh>
    <rPh sb="4" eb="6">
      <t>ケッカ</t>
    </rPh>
    <rPh sb="7" eb="9">
      <t>カクニン</t>
    </rPh>
    <phoneticPr fontId="1"/>
  </si>
  <si>
    <t>○顔色、機嫌、元気等について観察するとともに、食欲や排便の状況等について注意を払っているか</t>
    <rPh sb="1" eb="3">
      <t>カオイロ</t>
    </rPh>
    <rPh sb="4" eb="6">
      <t>キゲン</t>
    </rPh>
    <rPh sb="7" eb="9">
      <t>ゲンキ</t>
    </rPh>
    <rPh sb="9" eb="10">
      <t>トウ</t>
    </rPh>
    <rPh sb="14" eb="16">
      <t>カンサツ</t>
    </rPh>
    <rPh sb="23" eb="25">
      <t>ショクヨク</t>
    </rPh>
    <rPh sb="26" eb="28">
      <t>ハイベン</t>
    </rPh>
    <rPh sb="29" eb="31">
      <t>ジョウキョウ</t>
    </rPh>
    <rPh sb="31" eb="32">
      <t>トウ</t>
    </rPh>
    <rPh sb="36" eb="38">
      <t>チュウイ</t>
    </rPh>
    <rPh sb="39" eb="40">
      <t>ハラ</t>
    </rPh>
    <phoneticPr fontId="1"/>
  </si>
  <si>
    <t>・隣の園児との間隔は保たれているか</t>
    <rPh sb="1" eb="2">
      <t>トナリ</t>
    </rPh>
    <rPh sb="3" eb="5">
      <t>エンジ</t>
    </rPh>
    <rPh sb="7" eb="9">
      <t>カンカク</t>
    </rPh>
    <rPh sb="10" eb="11">
      <t>タモ</t>
    </rPh>
    <phoneticPr fontId="1"/>
  </si>
  <si>
    <t>○受動喫煙を防止するために必要な措置をしているか</t>
    <rPh sb="1" eb="3">
      <t>ジュドウ</t>
    </rPh>
    <rPh sb="3" eb="5">
      <t>キツエン</t>
    </rPh>
    <rPh sb="6" eb="8">
      <t>ボウシ</t>
    </rPh>
    <rPh sb="13" eb="15">
      <t>ヒツヨウ</t>
    </rPh>
    <rPh sb="16" eb="18">
      <t>ソチ</t>
    </rPh>
    <phoneticPr fontId="1"/>
  </si>
  <si>
    <t>○オムツ交換の後に、保育士は充分な手洗いを行っているか</t>
    <rPh sb="4" eb="6">
      <t>コウカン</t>
    </rPh>
    <rPh sb="7" eb="8">
      <t>アト</t>
    </rPh>
    <rPh sb="10" eb="12">
      <t>ホイク</t>
    </rPh>
    <rPh sb="12" eb="13">
      <t>シ</t>
    </rPh>
    <rPh sb="14" eb="16">
      <t>ジュウブン</t>
    </rPh>
    <rPh sb="17" eb="19">
      <t>テアラ</t>
    </rPh>
    <rPh sb="21" eb="22">
      <t>オコナ</t>
    </rPh>
    <phoneticPr fontId="1"/>
  </si>
  <si>
    <t>○感染症予防対策はどのようにしているか</t>
    <rPh sb="4" eb="6">
      <t>ヨボウ</t>
    </rPh>
    <rPh sb="6" eb="8">
      <t>タイサク</t>
    </rPh>
    <phoneticPr fontId="1"/>
  </si>
  <si>
    <t>○加湿器を使用している場合、定期的に清掃しているか</t>
    <rPh sb="1" eb="3">
      <t>カシツ</t>
    </rPh>
    <rPh sb="3" eb="4">
      <t>キ</t>
    </rPh>
    <rPh sb="5" eb="7">
      <t>シヨウ</t>
    </rPh>
    <rPh sb="11" eb="13">
      <t>バアイ</t>
    </rPh>
    <rPh sb="14" eb="17">
      <t>テイキテキ</t>
    </rPh>
    <rPh sb="18" eb="20">
      <t>セイソウ</t>
    </rPh>
    <phoneticPr fontId="1"/>
  </si>
  <si>
    <t>（５） 体調不良時の対応</t>
    <phoneticPr fontId="1"/>
  </si>
  <si>
    <t>○感染症の集団発生等に際して、感染症情報システム等を利用し関係機関（市・保健所等）へ報告して</t>
    <rPh sb="1" eb="4">
      <t>カンセンショウ</t>
    </rPh>
    <rPh sb="5" eb="7">
      <t>シュウダン</t>
    </rPh>
    <rPh sb="7" eb="9">
      <t>ハッセイ</t>
    </rPh>
    <rPh sb="9" eb="10">
      <t>トウ</t>
    </rPh>
    <rPh sb="11" eb="12">
      <t>サイ</t>
    </rPh>
    <rPh sb="15" eb="18">
      <t>カンセンショウ</t>
    </rPh>
    <rPh sb="18" eb="20">
      <t>ジョウホウ</t>
    </rPh>
    <rPh sb="24" eb="25">
      <t>トウ</t>
    </rPh>
    <rPh sb="26" eb="28">
      <t>リヨウ</t>
    </rPh>
    <rPh sb="29" eb="31">
      <t>カンケイ</t>
    </rPh>
    <rPh sb="31" eb="33">
      <t>キカン</t>
    </rPh>
    <rPh sb="34" eb="35">
      <t>シ</t>
    </rPh>
    <rPh sb="36" eb="39">
      <t>ホケンジョ</t>
    </rPh>
    <rPh sb="39" eb="40">
      <t>トウ</t>
    </rPh>
    <rPh sb="42" eb="44">
      <t>ホウコク</t>
    </rPh>
    <phoneticPr fontId="1"/>
  </si>
  <si>
    <t>いるか</t>
    <phoneticPr fontId="1"/>
  </si>
  <si>
    <t>（６） アレルギー児への対応</t>
    <rPh sb="9" eb="10">
      <t>ジ</t>
    </rPh>
    <rPh sb="12" eb="14">
      <t>タイオウ</t>
    </rPh>
    <phoneticPr fontId="1"/>
  </si>
  <si>
    <t>○アレルギー疾患対応マニュアルを整備しているか</t>
    <rPh sb="6" eb="8">
      <t>シッカン</t>
    </rPh>
    <rPh sb="8" eb="10">
      <t>タイオウ</t>
    </rPh>
    <rPh sb="16" eb="18">
      <t>セイビ</t>
    </rPh>
    <phoneticPr fontId="1"/>
  </si>
  <si>
    <t>○生活管理指導表を用いて、症状を把握しているか</t>
    <rPh sb="1" eb="3">
      <t>セイカツ</t>
    </rPh>
    <rPh sb="3" eb="5">
      <t>カンリ</t>
    </rPh>
    <rPh sb="5" eb="7">
      <t>シドウ</t>
    </rPh>
    <rPh sb="7" eb="8">
      <t>ヒョウ</t>
    </rPh>
    <rPh sb="9" eb="10">
      <t>モチ</t>
    </rPh>
    <rPh sb="13" eb="15">
      <t>ショウジョウ</t>
    </rPh>
    <rPh sb="16" eb="18">
      <t>ハアク</t>
    </rPh>
    <phoneticPr fontId="1"/>
  </si>
  <si>
    <t>○アレルギ―児の生活上の留意点を把握し、プール活動や屋外活動（日光・花粉等）等において配慮し</t>
    <rPh sb="6" eb="7">
      <t>ジ</t>
    </rPh>
    <rPh sb="8" eb="10">
      <t>セイカツ</t>
    </rPh>
    <rPh sb="10" eb="11">
      <t>ジョウ</t>
    </rPh>
    <rPh sb="12" eb="15">
      <t>リュウイテン</t>
    </rPh>
    <rPh sb="16" eb="18">
      <t>ハアク</t>
    </rPh>
    <rPh sb="23" eb="25">
      <t>カツドウ</t>
    </rPh>
    <rPh sb="26" eb="28">
      <t>オクガイ</t>
    </rPh>
    <rPh sb="28" eb="30">
      <t>カツドウ</t>
    </rPh>
    <rPh sb="31" eb="33">
      <t>ニッコウ</t>
    </rPh>
    <rPh sb="34" eb="36">
      <t>カフン</t>
    </rPh>
    <rPh sb="36" eb="37">
      <t>トウ</t>
    </rPh>
    <rPh sb="38" eb="39">
      <t>ナド</t>
    </rPh>
    <rPh sb="43" eb="45">
      <t>ハイリョ</t>
    </rPh>
    <phoneticPr fontId="1"/>
  </si>
  <si>
    <t>ているか</t>
    <phoneticPr fontId="1"/>
  </si>
  <si>
    <t>○関係機関（病院・消防等）と連携・情報共有が図られているか</t>
    <rPh sb="1" eb="3">
      <t>カンケイ</t>
    </rPh>
    <rPh sb="3" eb="5">
      <t>キカン</t>
    </rPh>
    <rPh sb="6" eb="8">
      <t>ビョウイン</t>
    </rPh>
    <rPh sb="9" eb="11">
      <t>ショウボウ</t>
    </rPh>
    <rPh sb="11" eb="12">
      <t>トウ</t>
    </rPh>
    <rPh sb="14" eb="16">
      <t>レンケイ</t>
    </rPh>
    <rPh sb="17" eb="19">
      <t>ジョウホウ</t>
    </rPh>
    <rPh sb="19" eb="21">
      <t>キョウユウ</t>
    </rPh>
    <rPh sb="22" eb="23">
      <t>ハカ</t>
    </rPh>
    <phoneticPr fontId="1"/>
  </si>
  <si>
    <t>○職員の給食費の徴収額</t>
    <rPh sb="1" eb="3">
      <t>ショクイン</t>
    </rPh>
    <rPh sb="4" eb="7">
      <t>キュウショクヒ</t>
    </rPh>
    <rPh sb="8" eb="10">
      <t>チョウシュウ</t>
    </rPh>
    <rPh sb="10" eb="11">
      <t>ガク</t>
    </rPh>
    <phoneticPr fontId="1"/>
  </si>
  <si>
    <t>徴収額</t>
    <rPh sb="0" eb="2">
      <t>チョウシュウ</t>
    </rPh>
    <rPh sb="2" eb="3">
      <t>ガク</t>
    </rPh>
    <phoneticPr fontId="1"/>
  </si>
  <si>
    <t>円／月・食</t>
    <rPh sb="0" eb="1">
      <t>エン</t>
    </rPh>
    <rPh sb="2" eb="3">
      <t>ツキ</t>
    </rPh>
    <rPh sb="4" eb="5">
      <t>ショク</t>
    </rPh>
    <phoneticPr fontId="1"/>
  </si>
  <si>
    <t>・食品受払出簿</t>
    <rPh sb="1" eb="3">
      <t>ショクヒン</t>
    </rPh>
    <rPh sb="3" eb="5">
      <t>ウケハライ</t>
    </rPh>
    <rPh sb="5" eb="6">
      <t>ダ</t>
    </rPh>
    <rPh sb="6" eb="7">
      <t>ボ</t>
    </rPh>
    <phoneticPr fontId="1"/>
  </si>
  <si>
    <t>○食物等にアレルギーのある子の除去食開始及び解除は何をもとに実施されているか</t>
    <rPh sb="1" eb="3">
      <t>ショクモツ</t>
    </rPh>
    <rPh sb="3" eb="4">
      <t>トウ</t>
    </rPh>
    <rPh sb="13" eb="14">
      <t>コ</t>
    </rPh>
    <rPh sb="15" eb="17">
      <t>ジョキョ</t>
    </rPh>
    <rPh sb="17" eb="18">
      <t>ショク</t>
    </rPh>
    <rPh sb="18" eb="20">
      <t>カイシ</t>
    </rPh>
    <rPh sb="20" eb="21">
      <t>オヨ</t>
    </rPh>
    <rPh sb="22" eb="24">
      <t>カイジョ</t>
    </rPh>
    <rPh sb="25" eb="26">
      <t>ナニ</t>
    </rPh>
    <rPh sb="30" eb="32">
      <t>ジッシ</t>
    </rPh>
    <phoneticPr fontId="1"/>
  </si>
  <si>
    <t>除去開始：</t>
    <rPh sb="0" eb="2">
      <t>ジョキョ</t>
    </rPh>
    <rPh sb="2" eb="4">
      <t>カイシ</t>
    </rPh>
    <phoneticPr fontId="1"/>
  </si>
  <si>
    <t>除去解除：</t>
    <rPh sb="0" eb="2">
      <t>ジョキョ</t>
    </rPh>
    <rPh sb="2" eb="4">
      <t>カイジョ</t>
    </rPh>
    <phoneticPr fontId="1"/>
  </si>
  <si>
    <t>○食物アレルギー児がいる場合、関係機関（病院・消防等）と連携・情報の共有が図られているか</t>
    <rPh sb="1" eb="3">
      <t>ショクモツ</t>
    </rPh>
    <rPh sb="8" eb="9">
      <t>ジ</t>
    </rPh>
    <rPh sb="12" eb="14">
      <t>バアイ</t>
    </rPh>
    <rPh sb="15" eb="17">
      <t>カンケイ</t>
    </rPh>
    <rPh sb="17" eb="19">
      <t>キカン</t>
    </rPh>
    <rPh sb="20" eb="22">
      <t>ビョウイン</t>
    </rPh>
    <rPh sb="23" eb="25">
      <t>ショウボウ</t>
    </rPh>
    <rPh sb="25" eb="26">
      <t>トウ</t>
    </rPh>
    <rPh sb="28" eb="30">
      <t>レンケイ</t>
    </rPh>
    <rPh sb="31" eb="33">
      <t>ジョウホウ</t>
    </rPh>
    <rPh sb="34" eb="36">
      <t>キョウユウ</t>
    </rPh>
    <rPh sb="37" eb="38">
      <t>ハカ</t>
    </rPh>
    <phoneticPr fontId="1"/>
  </si>
  <si>
    <t>○除去食の取り違い（誤食等）防止のために、どのような取り組みをしているか</t>
    <rPh sb="1" eb="3">
      <t>ジョキョ</t>
    </rPh>
    <rPh sb="3" eb="4">
      <t>ショク</t>
    </rPh>
    <rPh sb="5" eb="6">
      <t>トリ</t>
    </rPh>
    <rPh sb="7" eb="8">
      <t>チガ</t>
    </rPh>
    <rPh sb="10" eb="12">
      <t>ゴショク</t>
    </rPh>
    <rPh sb="12" eb="13">
      <t>トウ</t>
    </rPh>
    <rPh sb="14" eb="16">
      <t>ボウシ</t>
    </rPh>
    <rPh sb="26" eb="27">
      <t>ト</t>
    </rPh>
    <rPh sb="28" eb="29">
      <t>ク</t>
    </rPh>
    <phoneticPr fontId="1"/>
  </si>
  <si>
    <t>（６） 栄養摂取量、食糧構成　★確認資料：栄養出納表（給食関係帳簿・様式４）</t>
    <rPh sb="4" eb="6">
      <t>エイヨウ</t>
    </rPh>
    <rPh sb="6" eb="8">
      <t>セッシュ</t>
    </rPh>
    <rPh sb="8" eb="9">
      <t>リョウ</t>
    </rPh>
    <rPh sb="10" eb="12">
      <t>ショクリョウ</t>
    </rPh>
    <rPh sb="12" eb="14">
      <t>コウセイ</t>
    </rPh>
    <rPh sb="16" eb="18">
      <t>カクニン</t>
    </rPh>
    <rPh sb="18" eb="20">
      <t>シリョウ</t>
    </rPh>
    <rPh sb="21" eb="23">
      <t>エイヨウ</t>
    </rPh>
    <rPh sb="23" eb="25">
      <t>スイトウ</t>
    </rPh>
    <rPh sb="25" eb="26">
      <t>ヒョウ</t>
    </rPh>
    <rPh sb="27" eb="29">
      <t>キュウショク</t>
    </rPh>
    <rPh sb="29" eb="31">
      <t>カンケイ</t>
    </rPh>
    <rPh sb="31" eb="33">
      <t>チョウボ</t>
    </rPh>
    <rPh sb="34" eb="36">
      <t>ヨウシキ</t>
    </rPh>
    <phoneticPr fontId="1"/>
  </si>
  <si>
    <t>○大量調理施設衛生管理マニュアルに基づく衛生管理に努めているか</t>
    <rPh sb="1" eb="3">
      <t>タイリョウ</t>
    </rPh>
    <rPh sb="3" eb="5">
      <t>チョウリ</t>
    </rPh>
    <rPh sb="5" eb="7">
      <t>シセツ</t>
    </rPh>
    <rPh sb="7" eb="9">
      <t>エイセイ</t>
    </rPh>
    <rPh sb="9" eb="11">
      <t>カンリ</t>
    </rPh>
    <rPh sb="17" eb="18">
      <t>モト</t>
    </rPh>
    <rPh sb="20" eb="22">
      <t>エイセイ</t>
    </rPh>
    <rPh sb="22" eb="24">
      <t>カンリ</t>
    </rPh>
    <rPh sb="25" eb="26">
      <t>ツト</t>
    </rPh>
    <phoneticPr fontId="1"/>
  </si>
  <si>
    <t>○検食結果、嗜好調査、残食調査結果は日々記録され、献立作成に活用しているか</t>
    <phoneticPr fontId="1"/>
  </si>
  <si>
    <t xml:space="preserve"> (３)  利用者負担の徴収</t>
    <rPh sb="6" eb="9">
      <t>リヨウシャ</t>
    </rPh>
    <rPh sb="9" eb="11">
      <t>フタン</t>
    </rPh>
    <rPh sb="12" eb="14">
      <t>チョウシュウ</t>
    </rPh>
    <phoneticPr fontId="1"/>
  </si>
  <si>
    <t>□利用者（保護者）から、下記以外の費用を徴収していないか</t>
    <rPh sb="1" eb="4">
      <t>リヨウシャ</t>
    </rPh>
    <rPh sb="5" eb="8">
      <t>ホゴシャ</t>
    </rPh>
    <rPh sb="12" eb="14">
      <t>カキ</t>
    </rPh>
    <rPh sb="14" eb="16">
      <t>イガイ</t>
    </rPh>
    <rPh sb="17" eb="19">
      <t>ヒヨウ</t>
    </rPh>
    <rPh sb="20" eb="22">
      <t>チョウシュウ</t>
    </rPh>
    <phoneticPr fontId="1"/>
  </si>
  <si>
    <t>・日用品、文房具その他の特定教育・保育に必要な物品の購入に要する費用</t>
    <rPh sb="1" eb="4">
      <t>ニチヨウヒン</t>
    </rPh>
    <rPh sb="5" eb="8">
      <t>ブンボウグ</t>
    </rPh>
    <rPh sb="10" eb="11">
      <t>タ</t>
    </rPh>
    <rPh sb="12" eb="14">
      <t>トクテイ</t>
    </rPh>
    <rPh sb="14" eb="16">
      <t>キョウイク</t>
    </rPh>
    <rPh sb="17" eb="19">
      <t>ホイク</t>
    </rPh>
    <rPh sb="20" eb="22">
      <t>ヒツヨウ</t>
    </rPh>
    <rPh sb="23" eb="25">
      <t>ブッピン</t>
    </rPh>
    <rPh sb="26" eb="28">
      <t>コウニュウ</t>
    </rPh>
    <rPh sb="29" eb="30">
      <t>ヨウ</t>
    </rPh>
    <rPh sb="32" eb="34">
      <t>ヒヨウ</t>
    </rPh>
    <phoneticPr fontId="1"/>
  </si>
  <si>
    <t>・特定教育・保育等に係る行事への参加に関する費用</t>
    <rPh sb="1" eb="3">
      <t>トクテイ</t>
    </rPh>
    <rPh sb="3" eb="5">
      <t>キョウイク</t>
    </rPh>
    <rPh sb="6" eb="8">
      <t>ホイク</t>
    </rPh>
    <rPh sb="8" eb="9">
      <t>トウ</t>
    </rPh>
    <rPh sb="10" eb="11">
      <t>カカ</t>
    </rPh>
    <rPh sb="12" eb="14">
      <t>ギョウジ</t>
    </rPh>
    <rPh sb="16" eb="18">
      <t>サンカ</t>
    </rPh>
    <rPh sb="19" eb="20">
      <t>カン</t>
    </rPh>
    <rPh sb="22" eb="24">
      <t>ヒヨウ</t>
    </rPh>
    <phoneticPr fontId="1"/>
  </si>
  <si>
    <t>・食事の提供に要する費用</t>
    <rPh sb="1" eb="3">
      <t>ショクジ</t>
    </rPh>
    <rPh sb="4" eb="6">
      <t>テイキョウ</t>
    </rPh>
    <rPh sb="7" eb="8">
      <t>ヨウ</t>
    </rPh>
    <rPh sb="10" eb="12">
      <t>ヒヨウ</t>
    </rPh>
    <phoneticPr fontId="1"/>
  </si>
  <si>
    <t>・特定教育・保育施設に通う際に提供される便宜に要する費用</t>
    <rPh sb="1" eb="3">
      <t>トクテイ</t>
    </rPh>
    <rPh sb="3" eb="5">
      <t>キョウイク</t>
    </rPh>
    <rPh sb="6" eb="8">
      <t>ホイク</t>
    </rPh>
    <rPh sb="8" eb="10">
      <t>シセツ</t>
    </rPh>
    <rPh sb="11" eb="12">
      <t>カヨ</t>
    </rPh>
    <rPh sb="13" eb="14">
      <t>サイ</t>
    </rPh>
    <rPh sb="15" eb="17">
      <t>テイキョウ</t>
    </rPh>
    <rPh sb="20" eb="22">
      <t>ベンギ</t>
    </rPh>
    <rPh sb="23" eb="24">
      <t>ヨウ</t>
    </rPh>
    <rPh sb="26" eb="28">
      <t>ヒヨウ</t>
    </rPh>
    <phoneticPr fontId="1"/>
  </si>
  <si>
    <t>・上記内容以外に、普通必要とされているものに係る費用で、保護者に負担させることが適当と認</t>
    <rPh sb="1" eb="3">
      <t>ジョウキ</t>
    </rPh>
    <rPh sb="3" eb="5">
      <t>ナイヨウ</t>
    </rPh>
    <rPh sb="5" eb="7">
      <t>イガイ</t>
    </rPh>
    <rPh sb="9" eb="11">
      <t>フツウ</t>
    </rPh>
    <rPh sb="11" eb="13">
      <t>ヒツヨウ</t>
    </rPh>
    <rPh sb="22" eb="23">
      <t>カカ</t>
    </rPh>
    <rPh sb="24" eb="26">
      <t>ヒヨウ</t>
    </rPh>
    <rPh sb="28" eb="31">
      <t>ホゴシャ</t>
    </rPh>
    <rPh sb="32" eb="34">
      <t>フタン</t>
    </rPh>
    <rPh sb="40" eb="42">
      <t>テキトウ</t>
    </rPh>
    <rPh sb="43" eb="44">
      <t>ミト</t>
    </rPh>
    <phoneticPr fontId="1"/>
  </si>
  <si>
    <t>められるもの</t>
    <phoneticPr fontId="1"/>
  </si>
  <si>
    <t>□上記費用に掛かる領収証を交付しているか</t>
    <rPh sb="1" eb="3">
      <t>ジョウキ</t>
    </rPh>
    <rPh sb="3" eb="5">
      <t>ヒヨウ</t>
    </rPh>
    <rPh sb="6" eb="7">
      <t>カ</t>
    </rPh>
    <rPh sb="9" eb="12">
      <t>リョウシュウショウ</t>
    </rPh>
    <rPh sb="13" eb="15">
      <t>コウフ</t>
    </rPh>
    <phoneticPr fontId="1"/>
  </si>
  <si>
    <t>□保護者等から収入を管理する実費徴収簿などが整備されているか</t>
    <rPh sb="1" eb="4">
      <t>ホゴシャ</t>
    </rPh>
    <rPh sb="4" eb="5">
      <t>トウ</t>
    </rPh>
    <rPh sb="7" eb="9">
      <t>シュウニュウ</t>
    </rPh>
    <rPh sb="10" eb="12">
      <t>カンリ</t>
    </rPh>
    <rPh sb="14" eb="16">
      <t>ジッピ</t>
    </rPh>
    <rPh sb="16" eb="18">
      <t>チョウシュウ</t>
    </rPh>
    <rPh sb="18" eb="19">
      <t>ボ</t>
    </rPh>
    <rPh sb="22" eb="24">
      <t>セイビ</t>
    </rPh>
    <phoneticPr fontId="1"/>
  </si>
  <si>
    <t>○納入品の検査、確認が行われているか</t>
    <rPh sb="1" eb="3">
      <t>ノウニュウ</t>
    </rPh>
    <rPh sb="3" eb="4">
      <t>ヒン</t>
    </rPh>
    <rPh sb="5" eb="7">
      <t>ケンサ</t>
    </rPh>
    <rPh sb="8" eb="10">
      <t>カクニン</t>
    </rPh>
    <rPh sb="11" eb="12">
      <t>オコナ</t>
    </rPh>
    <phoneticPr fontId="1"/>
  </si>
  <si>
    <t>○現金出納帳等が作成されているか</t>
    <rPh sb="1" eb="3">
      <t>ゲンキン</t>
    </rPh>
    <rPh sb="3" eb="5">
      <t>スイトウ</t>
    </rPh>
    <rPh sb="5" eb="6">
      <t>チョウ</t>
    </rPh>
    <rPh sb="6" eb="7">
      <t>トウ</t>
    </rPh>
    <rPh sb="8" eb="10">
      <t>サクセイ</t>
    </rPh>
    <phoneticPr fontId="1"/>
  </si>
  <si>
    <t>（３） 収入状況</t>
    <rPh sb="4" eb="6">
      <t>シュウニュウ</t>
    </rPh>
    <rPh sb="6" eb="8">
      <t>ジョウキョウ</t>
    </rPh>
    <phoneticPr fontId="1"/>
  </si>
  <si>
    <t>〇運営規程を変更した場合は、必要な届出を行っているか。</t>
    <rPh sb="1" eb="3">
      <t>ウンエイ</t>
    </rPh>
    <rPh sb="3" eb="5">
      <t>キテイ</t>
    </rPh>
    <rPh sb="6" eb="8">
      <t>ヘンコウ</t>
    </rPh>
    <rPh sb="10" eb="12">
      <t>バアイ</t>
    </rPh>
    <rPh sb="14" eb="16">
      <t>ヒツヨウ</t>
    </rPh>
    <rPh sb="17" eb="19">
      <t>トドケデ</t>
    </rPh>
    <rPh sb="20" eb="21">
      <t>オコナ</t>
    </rPh>
    <phoneticPr fontId="1"/>
  </si>
  <si>
    <t>※R3.1～全ての労働者に時間単位での介護休暇・看護休暇が取得させることが必要</t>
    <rPh sb="6" eb="7">
      <t>スベ</t>
    </rPh>
    <rPh sb="9" eb="12">
      <t>ロウドウシャ</t>
    </rPh>
    <rPh sb="13" eb="15">
      <t>ジカン</t>
    </rPh>
    <rPh sb="15" eb="17">
      <t>タンイ</t>
    </rPh>
    <rPh sb="19" eb="21">
      <t>カイゴ</t>
    </rPh>
    <rPh sb="21" eb="23">
      <t>キュウカ</t>
    </rPh>
    <rPh sb="24" eb="26">
      <t>カンゴ</t>
    </rPh>
    <rPh sb="26" eb="28">
      <t>キュウカ</t>
    </rPh>
    <rPh sb="29" eb="31">
      <t>シュトク</t>
    </rPh>
    <rPh sb="37" eb="39">
      <t>ヒツヨウ</t>
    </rPh>
    <phoneticPr fontId="1"/>
  </si>
  <si>
    <t>ているか。</t>
    <phoneticPr fontId="1"/>
  </si>
  <si>
    <t>【表５】</t>
    <rPh sb="1" eb="2">
      <t>ヒョウ</t>
    </rPh>
    <phoneticPr fontId="1"/>
  </si>
  <si>
    <t>別表「職員会議等の実施状況」（前年度実績）</t>
    <rPh sb="0" eb="2">
      <t>ベッピョウ</t>
    </rPh>
    <rPh sb="3" eb="5">
      <t>ショクイン</t>
    </rPh>
    <rPh sb="5" eb="7">
      <t>カイギ</t>
    </rPh>
    <rPh sb="7" eb="8">
      <t>トウ</t>
    </rPh>
    <rPh sb="9" eb="11">
      <t>ジッシ</t>
    </rPh>
    <rPh sb="11" eb="13">
      <t>ジョウキョウ</t>
    </rPh>
    <rPh sb="15" eb="18">
      <t>ゼンネンド</t>
    </rPh>
    <rPh sb="18" eb="20">
      <t>ジッセキ</t>
    </rPh>
    <phoneticPr fontId="1"/>
  </si>
  <si>
    <t>会議等の名称</t>
    <rPh sb="0" eb="2">
      <t>カイギ</t>
    </rPh>
    <rPh sb="2" eb="3">
      <t>トウ</t>
    </rPh>
    <rPh sb="4" eb="6">
      <t>メイショウ</t>
    </rPh>
    <phoneticPr fontId="1"/>
  </si>
  <si>
    <t>参加職員
（職種等）</t>
    <rPh sb="0" eb="2">
      <t>サンカ</t>
    </rPh>
    <rPh sb="2" eb="4">
      <t>ショクイン</t>
    </rPh>
    <rPh sb="6" eb="8">
      <t>ショクシュ</t>
    </rPh>
    <rPh sb="8" eb="9">
      <t>トウ</t>
    </rPh>
    <phoneticPr fontId="1"/>
  </si>
  <si>
    <t>実施状況</t>
    <rPh sb="0" eb="2">
      <t>ジッシ</t>
    </rPh>
    <rPh sb="2" eb="4">
      <t>ジョウキョウ</t>
    </rPh>
    <phoneticPr fontId="1"/>
  </si>
  <si>
    <t>会議等の主な内容</t>
    <rPh sb="0" eb="2">
      <t>カイギ</t>
    </rPh>
    <rPh sb="2" eb="3">
      <t>トウ</t>
    </rPh>
    <rPh sb="4" eb="5">
      <t>オモ</t>
    </rPh>
    <rPh sb="6" eb="8">
      <t>ナイヨウ</t>
    </rPh>
    <phoneticPr fontId="1"/>
  </si>
  <si>
    <t>記録の有無</t>
    <rPh sb="0" eb="2">
      <t>キロク</t>
    </rPh>
    <rPh sb="3" eb="5">
      <t>ウム</t>
    </rPh>
    <phoneticPr fontId="1"/>
  </si>
  <si>
    <t>有・無</t>
    <rPh sb="0" eb="1">
      <t>ア</t>
    </rPh>
    <rPh sb="2" eb="3">
      <t>ム</t>
    </rPh>
    <phoneticPr fontId="1"/>
  </si>
  <si>
    <t>人数</t>
    <rPh sb="0" eb="2">
      <t>ニンズウ</t>
    </rPh>
    <phoneticPr fontId="1"/>
  </si>
  <si>
    <t>随時</t>
    <rPh sb="0" eb="2">
      <t>ズイジ</t>
    </rPh>
    <phoneticPr fontId="1"/>
  </si>
  <si>
    <t>保育士（正規）</t>
    <rPh sb="0" eb="2">
      <t>ホイク</t>
    </rPh>
    <rPh sb="2" eb="3">
      <t>シ</t>
    </rPh>
    <rPh sb="4" eb="6">
      <t>セイキ</t>
    </rPh>
    <phoneticPr fontId="1"/>
  </si>
  <si>
    <t>外部研修参加者からの伝達</t>
    <rPh sb="0" eb="2">
      <t>ガイブ</t>
    </rPh>
    <rPh sb="2" eb="4">
      <t>ケンシュウ</t>
    </rPh>
    <rPh sb="4" eb="6">
      <t>サンカ</t>
    </rPh>
    <rPh sb="6" eb="7">
      <t>シャ</t>
    </rPh>
    <rPh sb="10" eb="12">
      <t>デンタツ</t>
    </rPh>
    <phoneticPr fontId="1"/>
  </si>
  <si>
    <t>研修内容の伝達</t>
    <rPh sb="0" eb="2">
      <t>ケンシュウ</t>
    </rPh>
    <rPh sb="2" eb="4">
      <t>ナイヨウ</t>
    </rPh>
    <rPh sb="5" eb="7">
      <t>デンタツ</t>
    </rPh>
    <phoneticPr fontId="1"/>
  </si>
  <si>
    <t>食育計画の評価及び改善策等について</t>
    <rPh sb="0" eb="2">
      <t>ショクイク</t>
    </rPh>
    <rPh sb="2" eb="4">
      <t>ケイカク</t>
    </rPh>
    <rPh sb="5" eb="7">
      <t>ヒョウカ</t>
    </rPh>
    <rPh sb="7" eb="8">
      <t>オヨ</t>
    </rPh>
    <rPh sb="9" eb="11">
      <t>カイゼン</t>
    </rPh>
    <rPh sb="11" eb="12">
      <t>サク</t>
    </rPh>
    <rPh sb="12" eb="13">
      <t>トウ</t>
    </rPh>
    <phoneticPr fontId="1"/>
  </si>
  <si>
    <t>〇体調不良、食物アレルギー、障害のある子など、個々の心身の状態を把握し、配慮する事項について</t>
    <rPh sb="1" eb="3">
      <t>タイチョウ</t>
    </rPh>
    <rPh sb="3" eb="5">
      <t>フリョウ</t>
    </rPh>
    <rPh sb="6" eb="8">
      <t>ショクモツ</t>
    </rPh>
    <rPh sb="14" eb="16">
      <t>ショウガイ</t>
    </rPh>
    <rPh sb="19" eb="20">
      <t>コ</t>
    </rPh>
    <rPh sb="23" eb="25">
      <t>ココ</t>
    </rPh>
    <rPh sb="26" eb="28">
      <t>シンシン</t>
    </rPh>
    <rPh sb="29" eb="31">
      <t>ジョウタイ</t>
    </rPh>
    <rPh sb="32" eb="34">
      <t>ハアク</t>
    </rPh>
    <rPh sb="36" eb="38">
      <t>ハイリョ</t>
    </rPh>
    <rPh sb="40" eb="42">
      <t>ジコウ</t>
    </rPh>
    <phoneticPr fontId="1"/>
  </si>
  <si>
    <t>全職員で共有しているか。</t>
    <rPh sb="0" eb="3">
      <t>ゼンショクイン</t>
    </rPh>
    <rPh sb="4" eb="6">
      <t>キョウユウ</t>
    </rPh>
    <phoneticPr fontId="1"/>
  </si>
  <si>
    <t>〇経理規程に沿った会計処理がされているか。</t>
    <rPh sb="1" eb="3">
      <t>ケイリ</t>
    </rPh>
    <rPh sb="3" eb="5">
      <t>キテイ</t>
    </rPh>
    <rPh sb="6" eb="7">
      <t>ソ</t>
    </rPh>
    <rPh sb="9" eb="11">
      <t>カイケイ</t>
    </rPh>
    <rPh sb="11" eb="13">
      <t>ショリ</t>
    </rPh>
    <phoneticPr fontId="1"/>
  </si>
  <si>
    <t>◎事故防止や安全管理に関し、職員会議で取り上げるなど、職員の共通理解を図っているか</t>
    <phoneticPr fontId="1"/>
  </si>
  <si>
    <t>〇栄養士・看護師等が配置されている場合には、その専門性を生かした対応を図っているか</t>
    <rPh sb="1" eb="4">
      <t>エイヨウシ</t>
    </rPh>
    <rPh sb="5" eb="8">
      <t>カンゴシ</t>
    </rPh>
    <rPh sb="8" eb="9">
      <t>トウ</t>
    </rPh>
    <rPh sb="10" eb="12">
      <t>ハイチ</t>
    </rPh>
    <rPh sb="17" eb="19">
      <t>バアイ</t>
    </rPh>
    <rPh sb="24" eb="27">
      <t>センモンセイ</t>
    </rPh>
    <rPh sb="28" eb="29">
      <t>イ</t>
    </rPh>
    <rPh sb="32" eb="34">
      <t>タイオウ</t>
    </rPh>
    <rPh sb="35" eb="36">
      <t>ハカ</t>
    </rPh>
    <phoneticPr fontId="1"/>
  </si>
  <si>
    <t>〇市及び関係各所から発出された保育全般に係る情報について共有されているか</t>
    <rPh sb="1" eb="2">
      <t>シ</t>
    </rPh>
    <rPh sb="2" eb="3">
      <t>オヨ</t>
    </rPh>
    <rPh sb="4" eb="6">
      <t>カンケイ</t>
    </rPh>
    <rPh sb="6" eb="8">
      <t>カクショ</t>
    </rPh>
    <rPh sb="10" eb="11">
      <t>ハツ</t>
    </rPh>
    <rPh sb="11" eb="12">
      <t>シュツ</t>
    </rPh>
    <rPh sb="15" eb="17">
      <t>ホイク</t>
    </rPh>
    <rPh sb="17" eb="19">
      <t>ゼンパン</t>
    </rPh>
    <rPh sb="20" eb="21">
      <t>カカ</t>
    </rPh>
    <rPh sb="22" eb="24">
      <t>ジョウホウ</t>
    </rPh>
    <rPh sb="28" eb="30">
      <t>キョウユウ</t>
    </rPh>
    <phoneticPr fontId="1"/>
  </si>
  <si>
    <t>情報共有の方法</t>
    <rPh sb="0" eb="2">
      <t>ジョウホウ</t>
    </rPh>
    <rPh sb="2" eb="4">
      <t>キョウユウ</t>
    </rPh>
    <rPh sb="5" eb="7">
      <t>ホウホウ</t>
    </rPh>
    <phoneticPr fontId="1"/>
  </si>
  <si>
    <t>〇労働時間の把握方法　</t>
    <rPh sb="1" eb="3">
      <t>ロウドウ</t>
    </rPh>
    <rPh sb="3" eb="5">
      <t>ジカン</t>
    </rPh>
    <rPh sb="6" eb="8">
      <t>ハアク</t>
    </rPh>
    <rPh sb="8" eb="10">
      <t>ホウホウ</t>
    </rPh>
    <phoneticPr fontId="1"/>
  </si>
  <si>
    <t>　</t>
    <phoneticPr fontId="1"/>
  </si>
  <si>
    <t>(　　　　　　　　)</t>
    <phoneticPr fontId="1"/>
  </si>
  <si>
    <t>〇マイナンバーの取扱いをする際に、適切な取り扱いをしているか</t>
    <rPh sb="8" eb="10">
      <t>トリアツカ</t>
    </rPh>
    <rPh sb="14" eb="15">
      <t>サイ</t>
    </rPh>
    <rPh sb="17" eb="19">
      <t>テキセツ</t>
    </rPh>
    <rPh sb="20" eb="21">
      <t>ト</t>
    </rPh>
    <rPh sb="22" eb="23">
      <t>アツカ</t>
    </rPh>
    <phoneticPr fontId="1"/>
  </si>
  <si>
    <t>○職員の採用、退職の状況</t>
    <rPh sb="1" eb="3">
      <t>ショクイン</t>
    </rPh>
    <rPh sb="4" eb="6">
      <t>サイヨウ</t>
    </rPh>
    <rPh sb="7" eb="9">
      <t>タイショク</t>
    </rPh>
    <rPh sb="10" eb="12">
      <t>ジョウキョウ</t>
    </rPh>
    <phoneticPr fontId="1"/>
  </si>
  <si>
    <t>保育士</t>
    <rPh sb="0" eb="2">
      <t>ホイク</t>
    </rPh>
    <rPh sb="2" eb="3">
      <t>シ</t>
    </rPh>
    <phoneticPr fontId="1"/>
  </si>
  <si>
    <t>看護師</t>
    <rPh sb="0" eb="3">
      <t>カンゴシ</t>
    </rPh>
    <phoneticPr fontId="1"/>
  </si>
  <si>
    <t>調理員　　　　栄養士</t>
    <rPh sb="0" eb="2">
      <t>チョウリ</t>
    </rPh>
    <rPh sb="2" eb="3">
      <t>イン</t>
    </rPh>
    <rPh sb="7" eb="10">
      <t>エイヨウシ</t>
    </rPh>
    <phoneticPr fontId="1"/>
  </si>
  <si>
    <t>事務員</t>
    <rPh sb="0" eb="3">
      <t>ジムイン</t>
    </rPh>
    <phoneticPr fontId="1"/>
  </si>
  <si>
    <t>単位：人</t>
    <rPh sb="0" eb="2">
      <t>タンイ</t>
    </rPh>
    <rPh sb="3" eb="4">
      <t>ヒト</t>
    </rPh>
    <phoneticPr fontId="1"/>
  </si>
  <si>
    <t>採用者数</t>
    <rPh sb="0" eb="3">
      <t>サイヨウシャ</t>
    </rPh>
    <rPh sb="3" eb="4">
      <t>スウ</t>
    </rPh>
    <phoneticPr fontId="1"/>
  </si>
  <si>
    <t>退職者数</t>
    <rPh sb="0" eb="3">
      <t>タイショクシャ</t>
    </rPh>
    <rPh sb="3" eb="4">
      <t>スウ</t>
    </rPh>
    <phoneticPr fontId="1"/>
  </si>
  <si>
    <t>年度末人員</t>
    <rPh sb="0" eb="3">
      <t>ネンドマツ</t>
    </rPh>
    <rPh sb="3" eb="5">
      <t>ジンイン</t>
    </rPh>
    <phoneticPr fontId="1"/>
  </si>
  <si>
    <t>（　　）</t>
  </si>
  <si>
    <t>（　　）</t>
    <phoneticPr fontId="1"/>
  </si>
  <si>
    <t>※本表は、常勤職員について記入し、非常勤職員は（　）内に記入してください。</t>
    <rPh sb="1" eb="2">
      <t>ホン</t>
    </rPh>
    <rPh sb="2" eb="3">
      <t>ヒョウ</t>
    </rPh>
    <rPh sb="5" eb="7">
      <t>ジョウキン</t>
    </rPh>
    <rPh sb="7" eb="9">
      <t>ショクイン</t>
    </rPh>
    <rPh sb="13" eb="15">
      <t>キニュウ</t>
    </rPh>
    <rPh sb="17" eb="19">
      <t>ヒジョウ</t>
    </rPh>
    <rPh sb="19" eb="20">
      <t>キン</t>
    </rPh>
    <rPh sb="20" eb="22">
      <t>ショクイン</t>
    </rPh>
    <rPh sb="26" eb="27">
      <t>ナイ</t>
    </rPh>
    <rPh sb="28" eb="30">
      <t>キニュウ</t>
    </rPh>
    <phoneticPr fontId="1"/>
  </si>
  <si>
    <t>3月末日退職の職員については、「退職者数」及び「年度末人員」両方に含めてください。</t>
    <rPh sb="1" eb="3">
      <t>ガツマツ</t>
    </rPh>
    <rPh sb="3" eb="4">
      <t>ヒ</t>
    </rPh>
    <rPh sb="4" eb="6">
      <t>タイショク</t>
    </rPh>
    <rPh sb="7" eb="9">
      <t>ショクイン</t>
    </rPh>
    <rPh sb="16" eb="19">
      <t>タイショクシャ</t>
    </rPh>
    <rPh sb="19" eb="20">
      <t>スウ</t>
    </rPh>
    <rPh sb="21" eb="22">
      <t>オヨ</t>
    </rPh>
    <rPh sb="24" eb="26">
      <t>ネンド</t>
    </rPh>
    <rPh sb="26" eb="27">
      <t>マツ</t>
    </rPh>
    <rPh sb="27" eb="29">
      <t>ジンイン</t>
    </rPh>
    <rPh sb="30" eb="32">
      <t>リョウホウ</t>
    </rPh>
    <rPh sb="33" eb="34">
      <t>フク</t>
    </rPh>
    <phoneticPr fontId="1"/>
  </si>
  <si>
    <t>○不正行為を発見し、通報した内部告発者に対し、解雇、減給、降格等の不利益な取り扱いをしていな</t>
    <rPh sb="1" eb="3">
      <t>フセイ</t>
    </rPh>
    <rPh sb="3" eb="5">
      <t>コウイ</t>
    </rPh>
    <rPh sb="6" eb="8">
      <t>ハッケン</t>
    </rPh>
    <rPh sb="10" eb="12">
      <t>ツウホウ</t>
    </rPh>
    <rPh sb="14" eb="16">
      <t>ナイブ</t>
    </rPh>
    <rPh sb="16" eb="18">
      <t>コクハツ</t>
    </rPh>
    <rPh sb="18" eb="19">
      <t>シャ</t>
    </rPh>
    <rPh sb="20" eb="21">
      <t>タイ</t>
    </rPh>
    <rPh sb="23" eb="25">
      <t>カイコ</t>
    </rPh>
    <rPh sb="26" eb="28">
      <t>ゲンキュウ</t>
    </rPh>
    <rPh sb="29" eb="31">
      <t>コウカク</t>
    </rPh>
    <rPh sb="31" eb="32">
      <t>トウ</t>
    </rPh>
    <rPh sb="33" eb="36">
      <t>フリエキ</t>
    </rPh>
    <rPh sb="37" eb="38">
      <t>ト</t>
    </rPh>
    <rPh sb="39" eb="40">
      <t>アツカ</t>
    </rPh>
    <phoneticPr fontId="1"/>
  </si>
  <si>
    <t>○職員が10人以上50人未満の施設について、衛生推進者を選任しているか</t>
    <rPh sb="1" eb="3">
      <t>ショクイン</t>
    </rPh>
    <rPh sb="6" eb="9">
      <t>ニンイジョウ</t>
    </rPh>
    <rPh sb="11" eb="12">
      <t>ニン</t>
    </rPh>
    <rPh sb="12" eb="14">
      <t>ミマン</t>
    </rPh>
    <rPh sb="15" eb="17">
      <t>シセツ</t>
    </rPh>
    <rPh sb="22" eb="24">
      <t>エイセイ</t>
    </rPh>
    <rPh sb="24" eb="27">
      <t>スイシンシャ</t>
    </rPh>
    <rPh sb="28" eb="30">
      <t>センニン</t>
    </rPh>
    <phoneticPr fontId="1"/>
  </si>
  <si>
    <t>・職員採用時に健康診断の実施若しくは健康診断書を徴取しているか</t>
    <rPh sb="1" eb="3">
      <t>ショクイン</t>
    </rPh>
    <rPh sb="3" eb="5">
      <t>サイヨウ</t>
    </rPh>
    <rPh sb="5" eb="6">
      <t>ジ</t>
    </rPh>
    <rPh sb="7" eb="9">
      <t>ケンコウ</t>
    </rPh>
    <rPh sb="9" eb="11">
      <t>シンダン</t>
    </rPh>
    <rPh sb="12" eb="14">
      <t>ジッシ</t>
    </rPh>
    <rPh sb="14" eb="15">
      <t>モ</t>
    </rPh>
    <rPh sb="18" eb="20">
      <t>ケンコウ</t>
    </rPh>
    <rPh sb="20" eb="23">
      <t>シンダンショ</t>
    </rPh>
    <rPh sb="24" eb="26">
      <t>チョウシュ</t>
    </rPh>
    <phoneticPr fontId="1"/>
  </si>
  <si>
    <t>○職員のストレスチェックを適切に行っているか</t>
    <rPh sb="1" eb="3">
      <t>ショクイン</t>
    </rPh>
    <rPh sb="13" eb="15">
      <t>テキセツ</t>
    </rPh>
    <rPh sb="16" eb="17">
      <t>オコナ</t>
    </rPh>
    <phoneticPr fontId="1"/>
  </si>
  <si>
    <t>　　　　　　　職種　区分</t>
    <rPh sb="7" eb="9">
      <t>ショクシュ</t>
    </rPh>
    <rPh sb="10" eb="12">
      <t>クブン</t>
    </rPh>
    <phoneticPr fontId="1"/>
  </si>
  <si>
    <t>研修の内容</t>
    <rPh sb="0" eb="2">
      <t>ケンシュウ</t>
    </rPh>
    <rPh sb="3" eb="5">
      <t>ナイヨウ</t>
    </rPh>
    <phoneticPr fontId="1"/>
  </si>
  <si>
    <t xml:space="preserve"> ◎人権・同和問題に関する研修を行っているか</t>
    <phoneticPr fontId="1"/>
  </si>
  <si>
    <t>○産休・育休・病休等の代替職員の確保がされているか</t>
    <rPh sb="1" eb="3">
      <t>サンキュウ</t>
    </rPh>
    <rPh sb="4" eb="6">
      <t>イクキュウ</t>
    </rPh>
    <rPh sb="7" eb="8">
      <t>ビョウ</t>
    </rPh>
    <rPh sb="8" eb="9">
      <t>キュウ</t>
    </rPh>
    <rPh sb="9" eb="10">
      <t>トウ</t>
    </rPh>
    <rPh sb="11" eb="13">
      <t>ダイタイ</t>
    </rPh>
    <rPh sb="13" eb="15">
      <t>ショクイン</t>
    </rPh>
    <rPh sb="16" eb="18">
      <t>カクホ</t>
    </rPh>
    <phoneticPr fontId="1"/>
  </si>
  <si>
    <t>○次の項目について危険個所等がないか</t>
    <rPh sb="1" eb="2">
      <t>ツギ</t>
    </rPh>
    <rPh sb="3" eb="5">
      <t>コウモク</t>
    </rPh>
    <rPh sb="9" eb="11">
      <t>キケン</t>
    </rPh>
    <rPh sb="11" eb="13">
      <t>カショ</t>
    </rPh>
    <rPh sb="13" eb="14">
      <t>トウ</t>
    </rPh>
    <phoneticPr fontId="1"/>
  </si>
  <si>
    <t>・家具等の転倒、棚等からの転落の恐れがないか</t>
    <rPh sb="1" eb="3">
      <t>カグ</t>
    </rPh>
    <rPh sb="3" eb="4">
      <t>トウ</t>
    </rPh>
    <rPh sb="5" eb="7">
      <t>テントウ</t>
    </rPh>
    <rPh sb="8" eb="9">
      <t>タナ</t>
    </rPh>
    <rPh sb="9" eb="10">
      <t>トウ</t>
    </rPh>
    <rPh sb="13" eb="15">
      <t>テンラク</t>
    </rPh>
    <rPh sb="16" eb="17">
      <t>オソ</t>
    </rPh>
    <phoneticPr fontId="1"/>
  </si>
  <si>
    <t>・ガラス・床等の破損や段差等、危険個所はないか</t>
    <rPh sb="5" eb="6">
      <t>ユカ</t>
    </rPh>
    <rPh sb="6" eb="7">
      <t>トウ</t>
    </rPh>
    <rPh sb="8" eb="10">
      <t>ハソン</t>
    </rPh>
    <rPh sb="11" eb="13">
      <t>ダンサ</t>
    </rPh>
    <rPh sb="13" eb="14">
      <t>ナド</t>
    </rPh>
    <rPh sb="15" eb="17">
      <t>キケン</t>
    </rPh>
    <rPh sb="17" eb="19">
      <t>カショ</t>
    </rPh>
    <phoneticPr fontId="1"/>
  </si>
  <si>
    <t>・非常口、非常階段、避難経路について危険個所はないか</t>
    <rPh sb="1" eb="3">
      <t>ヒジョウ</t>
    </rPh>
    <rPh sb="3" eb="4">
      <t>グチ</t>
    </rPh>
    <rPh sb="5" eb="7">
      <t>ヒジョウ</t>
    </rPh>
    <rPh sb="7" eb="9">
      <t>カイダン</t>
    </rPh>
    <rPh sb="10" eb="12">
      <t>ヒナン</t>
    </rPh>
    <rPh sb="12" eb="14">
      <t>ケイロ</t>
    </rPh>
    <rPh sb="18" eb="20">
      <t>キケン</t>
    </rPh>
    <rPh sb="20" eb="22">
      <t>カショ</t>
    </rPh>
    <phoneticPr fontId="1"/>
  </si>
  <si>
    <t>○門扉等は、常時施錠等し、児童の飛び出し等による保育中の事故防止に努めているか</t>
    <rPh sb="1" eb="3">
      <t>モンピ</t>
    </rPh>
    <rPh sb="3" eb="4">
      <t>トウ</t>
    </rPh>
    <rPh sb="6" eb="8">
      <t>ジョウジ</t>
    </rPh>
    <rPh sb="8" eb="10">
      <t>セジョウ</t>
    </rPh>
    <rPh sb="10" eb="11">
      <t>トウ</t>
    </rPh>
    <rPh sb="13" eb="15">
      <t>ジドウ</t>
    </rPh>
    <rPh sb="16" eb="17">
      <t>ト</t>
    </rPh>
    <rPh sb="18" eb="19">
      <t>ダ</t>
    </rPh>
    <rPh sb="20" eb="21">
      <t>トウ</t>
    </rPh>
    <rPh sb="24" eb="27">
      <t>ホイクチュウ</t>
    </rPh>
    <rPh sb="28" eb="30">
      <t>ジコ</t>
    </rPh>
    <rPh sb="30" eb="32">
      <t>ボウシ</t>
    </rPh>
    <rPh sb="33" eb="34">
      <t>ツト</t>
    </rPh>
    <phoneticPr fontId="1"/>
  </si>
  <si>
    <t>・原子力災害　</t>
    <phoneticPr fontId="1"/>
  </si>
  <si>
    <t>送迎方法</t>
    <rPh sb="0" eb="2">
      <t>ソウゲイ</t>
    </rPh>
    <phoneticPr fontId="1"/>
  </si>
  <si>
    <t>方法</t>
    <rPh sb="0" eb="2">
      <t>ホウホウ</t>
    </rPh>
    <phoneticPr fontId="1"/>
  </si>
  <si>
    <t>〇プール管理日誌を整備し、気温、水温、利用人数、遊離残留塩素濃度等の必要事項を記録しているか</t>
    <rPh sb="4" eb="6">
      <t>カンリ</t>
    </rPh>
    <rPh sb="6" eb="8">
      <t>ニッシ</t>
    </rPh>
    <rPh sb="9" eb="11">
      <t>セイビ</t>
    </rPh>
    <rPh sb="13" eb="15">
      <t>キオン</t>
    </rPh>
    <rPh sb="16" eb="18">
      <t>スイオン</t>
    </rPh>
    <rPh sb="19" eb="21">
      <t>リヨウ</t>
    </rPh>
    <rPh sb="21" eb="23">
      <t>ニンズウ</t>
    </rPh>
    <rPh sb="24" eb="26">
      <t>ユウリ</t>
    </rPh>
    <rPh sb="26" eb="28">
      <t>ザンリュウ</t>
    </rPh>
    <rPh sb="28" eb="30">
      <t>エンソ</t>
    </rPh>
    <rPh sb="30" eb="32">
      <t>ノウド</t>
    </rPh>
    <rPh sb="32" eb="33">
      <t>トウ</t>
    </rPh>
    <rPh sb="34" eb="36">
      <t>ヒツヨウ</t>
    </rPh>
    <rPh sb="36" eb="38">
      <t>ジコウ</t>
    </rPh>
    <rPh sb="39" eb="41">
      <t>キロク</t>
    </rPh>
    <phoneticPr fontId="1"/>
  </si>
  <si>
    <t>○送迎用の駐車場及び園周辺の通園路に危険箇所はないか</t>
    <rPh sb="1" eb="4">
      <t>ソウゲイヨウ</t>
    </rPh>
    <rPh sb="5" eb="8">
      <t>チュウシャジョウ</t>
    </rPh>
    <rPh sb="8" eb="9">
      <t>オヨ</t>
    </rPh>
    <rPh sb="10" eb="11">
      <t>エン</t>
    </rPh>
    <rPh sb="11" eb="13">
      <t>シュウヘン</t>
    </rPh>
    <rPh sb="14" eb="16">
      <t>ツウエン</t>
    </rPh>
    <rPh sb="16" eb="17">
      <t>ロ</t>
    </rPh>
    <rPh sb="18" eb="20">
      <t>キケン</t>
    </rPh>
    <rPh sb="20" eb="22">
      <t>カショ</t>
    </rPh>
    <phoneticPr fontId="1"/>
  </si>
  <si>
    <t>・投薬する場合は、保護者からの依頼書等に基づいて適切に対応しているか</t>
    <rPh sb="1" eb="3">
      <t>トウヤク</t>
    </rPh>
    <rPh sb="5" eb="7">
      <t>バアイ</t>
    </rPh>
    <rPh sb="9" eb="12">
      <t>ホゴシャ</t>
    </rPh>
    <rPh sb="15" eb="18">
      <t>イライショ</t>
    </rPh>
    <rPh sb="18" eb="19">
      <t>トウ</t>
    </rPh>
    <rPh sb="20" eb="21">
      <t>モト</t>
    </rPh>
    <rPh sb="24" eb="26">
      <t>テキセツ</t>
    </rPh>
    <rPh sb="27" eb="29">
      <t>タイオウ</t>
    </rPh>
    <phoneticPr fontId="1"/>
  </si>
  <si>
    <t>○会計組織体制について（監査調書提出現在で記入）※複数いる場合は欄を増やして記入</t>
    <rPh sb="1" eb="3">
      <t>カイケイ</t>
    </rPh>
    <rPh sb="3" eb="5">
      <t>ソシキ</t>
    </rPh>
    <rPh sb="5" eb="7">
      <t>タイセイ</t>
    </rPh>
    <rPh sb="12" eb="14">
      <t>カンサ</t>
    </rPh>
    <rPh sb="14" eb="16">
      <t>チョウショ</t>
    </rPh>
    <rPh sb="16" eb="18">
      <t>テイシュツ</t>
    </rPh>
    <rPh sb="18" eb="20">
      <t>ゲンザイ</t>
    </rPh>
    <rPh sb="21" eb="23">
      <t>キニュウ</t>
    </rPh>
    <rPh sb="25" eb="27">
      <t>フクスウ</t>
    </rPh>
    <rPh sb="29" eb="31">
      <t>バアイ</t>
    </rPh>
    <rPh sb="32" eb="33">
      <t>ラン</t>
    </rPh>
    <rPh sb="34" eb="35">
      <t>フ</t>
    </rPh>
    <rPh sb="38" eb="40">
      <t>キニュウ</t>
    </rPh>
    <phoneticPr fontId="1"/>
  </si>
  <si>
    <t>職名</t>
    <rPh sb="0" eb="2">
      <t>ショクメイ</t>
    </rPh>
    <phoneticPr fontId="1"/>
  </si>
  <si>
    <t>任命年月日</t>
    <rPh sb="0" eb="2">
      <t>ニンメイ</t>
    </rPh>
    <rPh sb="2" eb="5">
      <t>ネンガッピ</t>
    </rPh>
    <phoneticPr fontId="1"/>
  </si>
  <si>
    <t>統括会計責任者</t>
    <rPh sb="0" eb="2">
      <t>トウカツ</t>
    </rPh>
    <rPh sb="2" eb="4">
      <t>カイケイ</t>
    </rPh>
    <rPh sb="4" eb="7">
      <t>セキニンシャ</t>
    </rPh>
    <phoneticPr fontId="1"/>
  </si>
  <si>
    <t>会計責任者</t>
    <rPh sb="0" eb="2">
      <t>カイケイ</t>
    </rPh>
    <rPh sb="2" eb="5">
      <t>セキニンシャ</t>
    </rPh>
    <phoneticPr fontId="1"/>
  </si>
  <si>
    <t>出納職員</t>
    <rPh sb="0" eb="2">
      <t>スイトウ</t>
    </rPh>
    <rPh sb="2" eb="4">
      <t>ショクイン</t>
    </rPh>
    <phoneticPr fontId="1"/>
  </si>
  <si>
    <t>小口現金取扱者</t>
    <rPh sb="0" eb="2">
      <t>コグチ</t>
    </rPh>
    <rPh sb="2" eb="4">
      <t>ゲンキン</t>
    </rPh>
    <rPh sb="4" eb="6">
      <t>トリアツカイ</t>
    </rPh>
    <rPh sb="6" eb="7">
      <t>シャ</t>
    </rPh>
    <phoneticPr fontId="1"/>
  </si>
  <si>
    <t>予算管理責任者</t>
    <rPh sb="0" eb="2">
      <t>ヨサン</t>
    </rPh>
    <rPh sb="2" eb="4">
      <t>カンリ</t>
    </rPh>
    <rPh sb="4" eb="6">
      <t>セキニン</t>
    </rPh>
    <rPh sb="6" eb="7">
      <t>シャ</t>
    </rPh>
    <phoneticPr fontId="1"/>
  </si>
  <si>
    <t>固定資産管理責任者</t>
    <rPh sb="0" eb="2">
      <t>コテイ</t>
    </rPh>
    <rPh sb="2" eb="4">
      <t>シサン</t>
    </rPh>
    <rPh sb="4" eb="6">
      <t>カンリ</t>
    </rPh>
    <rPh sb="6" eb="8">
      <t>セキニン</t>
    </rPh>
    <rPh sb="8" eb="9">
      <t>シャ</t>
    </rPh>
    <phoneticPr fontId="1"/>
  </si>
  <si>
    <t>□保育の事業の会計をその他の事業の会計と区分しているか</t>
    <rPh sb="1" eb="3">
      <t>ホイク</t>
    </rPh>
    <rPh sb="4" eb="6">
      <t>ジギョウ</t>
    </rPh>
    <rPh sb="7" eb="9">
      <t>カイケイ</t>
    </rPh>
    <rPh sb="12" eb="13">
      <t>タ</t>
    </rPh>
    <rPh sb="14" eb="16">
      <t>ジギョウ</t>
    </rPh>
    <rPh sb="17" eb="19">
      <t>カイケイ</t>
    </rPh>
    <rPh sb="20" eb="22">
      <t>クブン</t>
    </rPh>
    <phoneticPr fontId="1"/>
  </si>
  <si>
    <t>○施設会計に属さない現金、預貯金等がある</t>
    <rPh sb="1" eb="3">
      <t>シセツ</t>
    </rPh>
    <rPh sb="3" eb="5">
      <t>カイケイ</t>
    </rPh>
    <rPh sb="6" eb="7">
      <t>ゾク</t>
    </rPh>
    <rPh sb="10" eb="12">
      <t>ゲンキン</t>
    </rPh>
    <rPh sb="13" eb="16">
      <t>ヨチョキン</t>
    </rPh>
    <rPh sb="16" eb="17">
      <t>トウ</t>
    </rPh>
    <phoneticPr fontId="1"/>
  </si>
  <si>
    <t>加算の種類</t>
    <rPh sb="0" eb="2">
      <t>カサン</t>
    </rPh>
    <rPh sb="3" eb="5">
      <t>シュルイ</t>
    </rPh>
    <phoneticPr fontId="1"/>
  </si>
  <si>
    <t>夜間保育加算</t>
    <rPh sb="0" eb="2">
      <t>ヤカン</t>
    </rPh>
    <rPh sb="2" eb="4">
      <t>ホイク</t>
    </rPh>
    <rPh sb="4" eb="6">
      <t>カサン</t>
    </rPh>
    <phoneticPr fontId="1"/>
  </si>
  <si>
    <t>基本分加算</t>
    <rPh sb="0" eb="2">
      <t>キホン</t>
    </rPh>
    <rPh sb="2" eb="3">
      <t>ブン</t>
    </rPh>
    <rPh sb="3" eb="5">
      <t>カサン</t>
    </rPh>
    <phoneticPr fontId="1"/>
  </si>
  <si>
    <t>□認定されている各種加算は、加算要件を満たしているか</t>
    <rPh sb="1" eb="3">
      <t>ニンテイ</t>
    </rPh>
    <rPh sb="8" eb="10">
      <t>カクシュ</t>
    </rPh>
    <rPh sb="10" eb="12">
      <t>カサン</t>
    </rPh>
    <rPh sb="14" eb="16">
      <t>カサン</t>
    </rPh>
    <rPh sb="16" eb="18">
      <t>ヨウケン</t>
    </rPh>
    <rPh sb="19" eb="20">
      <t>ミ</t>
    </rPh>
    <phoneticPr fontId="1"/>
  </si>
  <si>
    <t>特定加算部分</t>
    <rPh sb="0" eb="2">
      <t>トクテイ</t>
    </rPh>
    <rPh sb="2" eb="4">
      <t>カサン</t>
    </rPh>
    <rPh sb="4" eb="6">
      <t>ブブン</t>
    </rPh>
    <phoneticPr fontId="1"/>
  </si>
  <si>
    <t>療育支援加算</t>
    <rPh sb="0" eb="2">
      <t>リョウイク</t>
    </rPh>
    <rPh sb="2" eb="4">
      <t>シエン</t>
    </rPh>
    <rPh sb="4" eb="6">
      <t>カサン</t>
    </rPh>
    <phoneticPr fontId="1"/>
  </si>
  <si>
    <t>栄養管理加算</t>
    <rPh sb="0" eb="2">
      <t>エイヨウ</t>
    </rPh>
    <rPh sb="2" eb="4">
      <t>カンリ</t>
    </rPh>
    <rPh sb="4" eb="6">
      <t>カサン</t>
    </rPh>
    <phoneticPr fontId="1"/>
  </si>
  <si>
    <t>職員の処遇改善及び資質向上に対する各取り組み状況</t>
    <rPh sb="0" eb="2">
      <t>ショクイン</t>
    </rPh>
    <rPh sb="3" eb="5">
      <t>ショグウ</t>
    </rPh>
    <rPh sb="5" eb="7">
      <t>カイゼン</t>
    </rPh>
    <rPh sb="7" eb="8">
      <t>オヨ</t>
    </rPh>
    <rPh sb="9" eb="11">
      <t>シシツ</t>
    </rPh>
    <rPh sb="11" eb="13">
      <t>コウジョウ</t>
    </rPh>
    <rPh sb="14" eb="15">
      <t>タイ</t>
    </rPh>
    <rPh sb="17" eb="18">
      <t>カク</t>
    </rPh>
    <rPh sb="18" eb="19">
      <t>ト</t>
    </rPh>
    <rPh sb="20" eb="21">
      <t>ク</t>
    </rPh>
    <rPh sb="22" eb="24">
      <t>ジョウキョウ</t>
    </rPh>
    <phoneticPr fontId="1"/>
  </si>
  <si>
    <t>□賃金加算要件分については、確実に職員へ支給されているか</t>
    <rPh sb="1" eb="3">
      <t>チンギン</t>
    </rPh>
    <rPh sb="3" eb="5">
      <t>カサン</t>
    </rPh>
    <rPh sb="5" eb="7">
      <t>ヨウケン</t>
    </rPh>
    <rPh sb="7" eb="8">
      <t>ブン</t>
    </rPh>
    <rPh sb="14" eb="16">
      <t>カクジツ</t>
    </rPh>
    <rPh sb="17" eb="19">
      <t>ショクイン</t>
    </rPh>
    <rPh sb="20" eb="22">
      <t>シキュウ</t>
    </rPh>
    <phoneticPr fontId="1"/>
  </si>
  <si>
    <t>□賃金改善計画が職員に周知されているか</t>
    <rPh sb="1" eb="3">
      <t>チンギン</t>
    </rPh>
    <rPh sb="3" eb="5">
      <t>カイゼン</t>
    </rPh>
    <rPh sb="5" eb="7">
      <t>ケイカク</t>
    </rPh>
    <rPh sb="8" eb="10">
      <t>ショクイン</t>
    </rPh>
    <rPh sb="11" eb="13">
      <t>シュウチ</t>
    </rPh>
    <phoneticPr fontId="1"/>
  </si>
  <si>
    <t>□処遇改善等加算Ⅱについて実績報告書の内容と、賃金台帳等における処遇改善の内容が一致しているか</t>
    <rPh sb="1" eb="3">
      <t>ショグウ</t>
    </rPh>
    <rPh sb="3" eb="5">
      <t>カイゼン</t>
    </rPh>
    <rPh sb="5" eb="6">
      <t>トウ</t>
    </rPh>
    <rPh sb="6" eb="8">
      <t>カサン</t>
    </rPh>
    <rPh sb="13" eb="15">
      <t>ジッセキ</t>
    </rPh>
    <rPh sb="15" eb="17">
      <t>ホウコク</t>
    </rPh>
    <rPh sb="17" eb="18">
      <t>ショ</t>
    </rPh>
    <rPh sb="19" eb="21">
      <t>ナイヨウ</t>
    </rPh>
    <rPh sb="23" eb="25">
      <t>チンギン</t>
    </rPh>
    <rPh sb="25" eb="27">
      <t>ダイチョウ</t>
    </rPh>
    <rPh sb="27" eb="28">
      <t>トウ</t>
    </rPh>
    <rPh sb="32" eb="34">
      <t>ショグウ</t>
    </rPh>
    <rPh sb="34" eb="36">
      <t>カイゼン</t>
    </rPh>
    <rPh sb="37" eb="39">
      <t>ナイヨウ</t>
    </rPh>
    <rPh sb="40" eb="42">
      <t>イッチ</t>
    </rPh>
    <phoneticPr fontId="1"/>
  </si>
  <si>
    <t>□法人役員と保育園業務を兼務している職員は、本加算を役員報酬に充てていないか</t>
    <rPh sb="1" eb="3">
      <t>ホウジン</t>
    </rPh>
    <rPh sb="3" eb="5">
      <t>ヤクイン</t>
    </rPh>
    <rPh sb="6" eb="9">
      <t>ホイクエン</t>
    </rPh>
    <rPh sb="9" eb="11">
      <t>ギョウム</t>
    </rPh>
    <rPh sb="12" eb="14">
      <t>ケンム</t>
    </rPh>
    <rPh sb="18" eb="20">
      <t>ショクイン</t>
    </rPh>
    <rPh sb="22" eb="23">
      <t>ホン</t>
    </rPh>
    <rPh sb="23" eb="25">
      <t>カサン</t>
    </rPh>
    <rPh sb="26" eb="28">
      <t>ヤクイン</t>
    </rPh>
    <rPh sb="28" eb="30">
      <t>ホウシュウ</t>
    </rPh>
    <rPh sb="31" eb="32">
      <t>ア</t>
    </rPh>
    <phoneticPr fontId="1"/>
  </si>
  <si>
    <t>11　貸借対照表</t>
    <phoneticPr fontId="1"/>
  </si>
  <si>
    <t>10　資金収支計算書</t>
    <rPh sb="3" eb="5">
      <t>シキン</t>
    </rPh>
    <rPh sb="5" eb="7">
      <t>シュウシ</t>
    </rPh>
    <rPh sb="7" eb="10">
      <t>ケイサンショ</t>
    </rPh>
    <phoneticPr fontId="1"/>
  </si>
  <si>
    <t>事業活動による収入合計</t>
    <rPh sb="0" eb="2">
      <t>ジギョウ</t>
    </rPh>
    <rPh sb="2" eb="4">
      <t>カツドウ</t>
    </rPh>
    <rPh sb="7" eb="9">
      <t>シュウニュウ</t>
    </rPh>
    <rPh sb="9" eb="11">
      <t>ゴウケイ</t>
    </rPh>
    <phoneticPr fontId="1"/>
  </si>
  <si>
    <t>金額（円）</t>
    <rPh sb="0" eb="2">
      <t>キンガク</t>
    </rPh>
    <rPh sb="3" eb="4">
      <t>エン</t>
    </rPh>
    <phoneticPr fontId="1"/>
  </si>
  <si>
    <t>対事業活動による収入比率（%）</t>
    <rPh sb="0" eb="1">
      <t>タイ</t>
    </rPh>
    <rPh sb="1" eb="3">
      <t>ジギョウ</t>
    </rPh>
    <rPh sb="3" eb="5">
      <t>カツドウ</t>
    </rPh>
    <rPh sb="8" eb="10">
      <t>シュウニュウ</t>
    </rPh>
    <rPh sb="10" eb="12">
      <t>ヒリツ</t>
    </rPh>
    <phoneticPr fontId="1"/>
  </si>
  <si>
    <t>事業活動による支出合計</t>
    <rPh sb="0" eb="2">
      <t>ジギョウ</t>
    </rPh>
    <rPh sb="2" eb="4">
      <t>カツドウ</t>
    </rPh>
    <rPh sb="7" eb="9">
      <t>シシュツ</t>
    </rPh>
    <rPh sb="9" eb="11">
      <t>ゴウケイ</t>
    </rPh>
    <phoneticPr fontId="1"/>
  </si>
  <si>
    <t>人件費支出</t>
    <rPh sb="0" eb="3">
      <t>ジンケンヒ</t>
    </rPh>
    <rPh sb="3" eb="5">
      <t>シシュツ</t>
    </rPh>
    <phoneticPr fontId="1"/>
  </si>
  <si>
    <t>事務費支出</t>
    <rPh sb="0" eb="2">
      <t>ジム</t>
    </rPh>
    <rPh sb="2" eb="3">
      <t>ヒ</t>
    </rPh>
    <rPh sb="3" eb="5">
      <t>シシュツ</t>
    </rPh>
    <phoneticPr fontId="1"/>
  </si>
  <si>
    <t>事業費支出</t>
    <rPh sb="0" eb="3">
      <t>ジギョウヒ</t>
    </rPh>
    <rPh sb="3" eb="5">
      <t>シシュツ</t>
    </rPh>
    <phoneticPr fontId="1"/>
  </si>
  <si>
    <t>（２）施設整備等による支出</t>
    <rPh sb="3" eb="5">
      <t>シセツ</t>
    </rPh>
    <rPh sb="5" eb="7">
      <t>セイビ</t>
    </rPh>
    <rPh sb="7" eb="8">
      <t>トウ</t>
    </rPh>
    <rPh sb="11" eb="13">
      <t>シシュツ</t>
    </rPh>
    <phoneticPr fontId="1"/>
  </si>
  <si>
    <t>◎施設整備に係る補助金収入があるか</t>
    <rPh sb="1" eb="3">
      <t>シセツ</t>
    </rPh>
    <rPh sb="3" eb="5">
      <t>セイビ</t>
    </rPh>
    <rPh sb="6" eb="7">
      <t>カカ</t>
    </rPh>
    <rPh sb="8" eb="11">
      <t>ホジョキン</t>
    </rPh>
    <rPh sb="11" eb="13">
      <t>シュウニュウ</t>
    </rPh>
    <phoneticPr fontId="1"/>
  </si>
  <si>
    <t>補助金収入の状況</t>
    <rPh sb="0" eb="3">
      <t>ホジョキン</t>
    </rPh>
    <rPh sb="3" eb="5">
      <t>シュウニュウ</t>
    </rPh>
    <rPh sb="6" eb="8">
      <t>ジョウキョウ</t>
    </rPh>
    <phoneticPr fontId="1"/>
  </si>
  <si>
    <t>補助金名称</t>
    <rPh sb="0" eb="3">
      <t>ホジョキン</t>
    </rPh>
    <rPh sb="3" eb="5">
      <t>メイショウ</t>
    </rPh>
    <phoneticPr fontId="1"/>
  </si>
  <si>
    <t>金　額（円）</t>
    <rPh sb="0" eb="1">
      <t>キン</t>
    </rPh>
    <rPh sb="2" eb="3">
      <t>ガク</t>
    </rPh>
    <rPh sb="4" eb="5">
      <t>エン</t>
    </rPh>
    <phoneticPr fontId="1"/>
  </si>
  <si>
    <t>合　計</t>
    <rPh sb="0" eb="1">
      <t>ア</t>
    </rPh>
    <rPh sb="2" eb="3">
      <t>ケイ</t>
    </rPh>
    <phoneticPr fontId="1"/>
  </si>
  <si>
    <t>◎補助金事業収入（施設整備補助金以外）があるか</t>
    <rPh sb="1" eb="4">
      <t>ホジョキン</t>
    </rPh>
    <rPh sb="4" eb="6">
      <t>ジギョウ</t>
    </rPh>
    <rPh sb="6" eb="8">
      <t>シュウニュウ</t>
    </rPh>
    <rPh sb="9" eb="11">
      <t>シセツ</t>
    </rPh>
    <rPh sb="11" eb="13">
      <t>セイビ</t>
    </rPh>
    <rPh sb="13" eb="16">
      <t>ホジョキン</t>
    </rPh>
    <rPh sb="16" eb="18">
      <t>イガイ</t>
    </rPh>
    <phoneticPr fontId="1"/>
  </si>
  <si>
    <t>入所児童の年齢別・月別状況（各初日現在）</t>
    <rPh sb="0" eb="2">
      <t>ニュウショ</t>
    </rPh>
    <rPh sb="2" eb="4">
      <t>ジドウ</t>
    </rPh>
    <rPh sb="5" eb="7">
      <t>ネンレイ</t>
    </rPh>
    <rPh sb="7" eb="8">
      <t>ベツ</t>
    </rPh>
    <rPh sb="9" eb="11">
      <t>ツキベツ</t>
    </rPh>
    <rPh sb="11" eb="13">
      <t>ジョウキョウ</t>
    </rPh>
    <rPh sb="14" eb="15">
      <t>カク</t>
    </rPh>
    <rPh sb="15" eb="17">
      <t>ショニチ</t>
    </rPh>
    <rPh sb="17" eb="19">
      <t>ゲンザイ</t>
    </rPh>
    <phoneticPr fontId="1"/>
  </si>
  <si>
    <t>※運営費上の年齢により記入すること</t>
    <rPh sb="1" eb="4">
      <t>ウンエイヒ</t>
    </rPh>
    <rPh sb="4" eb="5">
      <t>ジョウ</t>
    </rPh>
    <rPh sb="6" eb="8">
      <t>ネンレイ</t>
    </rPh>
    <rPh sb="11" eb="13">
      <t>キニュウ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</si>
  <si>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</si>
  <si>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</si>
  <si>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</si>
  <si>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</si>
  <si>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</si>
  <si>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t>
    <rPh sb="1" eb="2">
      <t>サイ</t>
    </rPh>
    <phoneticPr fontId="1"/>
  </si>
  <si>
    <t>6歳　　</t>
    <rPh sb="1" eb="2">
      <t>サイ</t>
    </rPh>
    <phoneticPr fontId="1"/>
  </si>
  <si>
    <t>市町村が保育の実施をした児童数（他市長村からの入所児童は（　　）で再掲）</t>
    <rPh sb="0" eb="3">
      <t>シチョウソン</t>
    </rPh>
    <rPh sb="4" eb="6">
      <t>ホイク</t>
    </rPh>
    <rPh sb="7" eb="9">
      <t>ジッシ</t>
    </rPh>
    <rPh sb="12" eb="14">
      <t>ジドウ</t>
    </rPh>
    <rPh sb="14" eb="15">
      <t>スウ</t>
    </rPh>
    <rPh sb="16" eb="17">
      <t>タ</t>
    </rPh>
    <rPh sb="17" eb="19">
      <t>シチョウ</t>
    </rPh>
    <rPh sb="19" eb="20">
      <t>ソン</t>
    </rPh>
    <rPh sb="23" eb="25">
      <t>ニュウショ</t>
    </rPh>
    <rPh sb="25" eb="27">
      <t>ジドウ</t>
    </rPh>
    <rPh sb="33" eb="35">
      <t>サイケイ</t>
    </rPh>
    <phoneticPr fontId="1"/>
  </si>
  <si>
    <t>私的契約児童数</t>
    <rPh sb="0" eb="2">
      <t>シテキ</t>
    </rPh>
    <rPh sb="2" eb="4">
      <t>ケイヤク</t>
    </rPh>
    <rPh sb="4" eb="6">
      <t>ジドウ</t>
    </rPh>
    <rPh sb="6" eb="7">
      <t>スウ</t>
    </rPh>
    <phoneticPr fontId="1"/>
  </si>
  <si>
    <t>合計</t>
    <rPh sb="0" eb="2">
      <t>ゴウケイ</t>
    </rPh>
    <phoneticPr fontId="1"/>
  </si>
  <si>
    <t>備考</t>
    <rPh sb="0" eb="2">
      <t>ビコウ</t>
    </rPh>
    <phoneticPr fontId="1"/>
  </si>
  <si>
    <t>5月</t>
    <rPh sb="1" eb="2">
      <t>ガツ</t>
    </rPh>
    <phoneticPr fontId="1"/>
  </si>
  <si>
    <t>6月</t>
    <rPh sb="1" eb="2">
      <t>ガツ</t>
    </rPh>
    <phoneticPr fontId="1"/>
  </si>
  <si>
    <t>7月</t>
    <rPh sb="1" eb="2">
      <t>ガツ</t>
    </rPh>
    <phoneticPr fontId="1"/>
  </si>
  <si>
    <t>8月</t>
    <rPh sb="1" eb="2">
      <t>ガツ</t>
    </rPh>
    <phoneticPr fontId="1"/>
  </si>
  <si>
    <t>9月</t>
    <rPh sb="1" eb="2">
      <t>ガツ</t>
    </rPh>
    <phoneticPr fontId="1"/>
  </si>
  <si>
    <t>2月</t>
    <rPh sb="1" eb="2">
      <t>ガツ</t>
    </rPh>
    <phoneticPr fontId="1"/>
  </si>
  <si>
    <t>3月</t>
    <rPh sb="1" eb="2">
      <t>ガツ</t>
    </rPh>
    <phoneticPr fontId="1"/>
  </si>
  <si>
    <t>〇年次有給休暇が10日以上付与されている者に年5日の年次有給休暇を取得時季を指定して取得させ</t>
    <rPh sb="1" eb="3">
      <t>ネンジ</t>
    </rPh>
    <rPh sb="3" eb="5">
      <t>ユウキュウ</t>
    </rPh>
    <rPh sb="5" eb="7">
      <t>キュウカ</t>
    </rPh>
    <rPh sb="10" eb="11">
      <t>ニチ</t>
    </rPh>
    <rPh sb="11" eb="13">
      <t>イジョウ</t>
    </rPh>
    <rPh sb="13" eb="15">
      <t>フヨ</t>
    </rPh>
    <rPh sb="20" eb="21">
      <t>モノ</t>
    </rPh>
    <rPh sb="22" eb="23">
      <t>ネン</t>
    </rPh>
    <rPh sb="24" eb="25">
      <t>ニチ</t>
    </rPh>
    <rPh sb="26" eb="28">
      <t>ネンジ</t>
    </rPh>
    <rPh sb="28" eb="30">
      <t>ユウキュウ</t>
    </rPh>
    <rPh sb="30" eb="32">
      <t>キュウカ</t>
    </rPh>
    <rPh sb="33" eb="35">
      <t>シュトク</t>
    </rPh>
    <rPh sb="35" eb="36">
      <t>ジ</t>
    </rPh>
    <rPh sb="36" eb="37">
      <t>キ</t>
    </rPh>
    <rPh sb="38" eb="40">
      <t>シテイ</t>
    </rPh>
    <rPh sb="42" eb="44">
      <t>シュトク</t>
    </rPh>
    <phoneticPr fontId="1"/>
  </si>
  <si>
    <t>（保護者への周知方法）</t>
    <rPh sb="1" eb="4">
      <t>ホゴシャ</t>
    </rPh>
    <rPh sb="6" eb="8">
      <t>シュウチ</t>
    </rPh>
    <rPh sb="8" eb="10">
      <t>ホウホウ</t>
    </rPh>
    <phoneticPr fontId="1"/>
  </si>
  <si>
    <t>○保育室等の清掃、衛生管理、保温、湿度、換気、採光及び照明は適切になされているか。</t>
    <rPh sb="17" eb="19">
      <t>シツド</t>
    </rPh>
    <phoneticPr fontId="1"/>
  </si>
  <si>
    <t>修繕有の場合の対応</t>
    <rPh sb="0" eb="2">
      <t>シュウゼン</t>
    </rPh>
    <rPh sb="2" eb="3">
      <t>アリ</t>
    </rPh>
    <rPh sb="4" eb="6">
      <t>バアイ</t>
    </rPh>
    <rPh sb="7" eb="9">
      <t>タイオウ</t>
    </rPh>
    <phoneticPr fontId="1"/>
  </si>
  <si>
    <t>設備</t>
    <rPh sb="0" eb="2">
      <t>セツビ</t>
    </rPh>
    <phoneticPr fontId="1"/>
  </si>
  <si>
    <t>点検日</t>
    <rPh sb="0" eb="2">
      <t>テンケン</t>
    </rPh>
    <rPh sb="2" eb="3">
      <t>ビ</t>
    </rPh>
    <phoneticPr fontId="1"/>
  </si>
  <si>
    <t>修繕の有無</t>
    <rPh sb="0" eb="2">
      <t>シュウゼン</t>
    </rPh>
    <rPh sb="3" eb="5">
      <t>ウム</t>
    </rPh>
    <phoneticPr fontId="1"/>
  </si>
  <si>
    <t>防火設備定期点検</t>
    <rPh sb="0" eb="2">
      <t>ボウカ</t>
    </rPh>
    <rPh sb="2" eb="4">
      <t>セツビ</t>
    </rPh>
    <rPh sb="4" eb="6">
      <t>テイキ</t>
    </rPh>
    <rPh sb="6" eb="8">
      <t>テンケン</t>
    </rPh>
    <phoneticPr fontId="1"/>
  </si>
  <si>
    <t>昇降機定期点検</t>
    <rPh sb="0" eb="2">
      <t>ショウコウ</t>
    </rPh>
    <rPh sb="2" eb="3">
      <t>キ</t>
    </rPh>
    <rPh sb="3" eb="5">
      <t>テイキ</t>
    </rPh>
    <rPh sb="5" eb="7">
      <t>テンケン</t>
    </rPh>
    <phoneticPr fontId="1"/>
  </si>
  <si>
    <t>・不具合箇所及び老朽建物・設備の対応</t>
    <rPh sb="6" eb="7">
      <t>オヨ</t>
    </rPh>
    <rPh sb="8" eb="10">
      <t>ロウキュウ</t>
    </rPh>
    <rPh sb="10" eb="12">
      <t>タテモノ</t>
    </rPh>
    <rPh sb="13" eb="15">
      <t>セツビ</t>
    </rPh>
    <phoneticPr fontId="1"/>
  </si>
  <si>
    <t>・浸水想定区域内に立地しているか</t>
    <rPh sb="1" eb="3">
      <t>シンスイ</t>
    </rPh>
    <rPh sb="3" eb="5">
      <t>ソウテイ</t>
    </rPh>
    <rPh sb="5" eb="7">
      <t>クイキ</t>
    </rPh>
    <rPh sb="7" eb="8">
      <t>ナイ</t>
    </rPh>
    <rPh sb="9" eb="11">
      <t>リッチ</t>
    </rPh>
    <phoneticPr fontId="1"/>
  </si>
  <si>
    <t>　立地している場合浸水・洪水対応マニュアルを作成しているか</t>
    <rPh sb="1" eb="3">
      <t>リッチ</t>
    </rPh>
    <rPh sb="7" eb="9">
      <t>バアイ</t>
    </rPh>
    <rPh sb="9" eb="11">
      <t>シンスイ</t>
    </rPh>
    <rPh sb="12" eb="14">
      <t>コウズイ</t>
    </rPh>
    <rPh sb="14" eb="16">
      <t>タイオウ</t>
    </rPh>
    <rPh sb="22" eb="24">
      <t>サクセイ</t>
    </rPh>
    <phoneticPr fontId="1"/>
  </si>
  <si>
    <t>・土砂災害危険個所又は土砂災害（特別）警戒区域に立地しているか</t>
    <rPh sb="1" eb="3">
      <t>ドシャ</t>
    </rPh>
    <rPh sb="3" eb="5">
      <t>サイガイ</t>
    </rPh>
    <rPh sb="5" eb="7">
      <t>キケン</t>
    </rPh>
    <rPh sb="7" eb="9">
      <t>カショ</t>
    </rPh>
    <rPh sb="9" eb="10">
      <t>マタ</t>
    </rPh>
    <rPh sb="11" eb="13">
      <t>ドシャ</t>
    </rPh>
    <rPh sb="13" eb="15">
      <t>サイガイ</t>
    </rPh>
    <rPh sb="16" eb="18">
      <t>トクベツ</t>
    </rPh>
    <rPh sb="19" eb="21">
      <t>ケイカイ</t>
    </rPh>
    <rPh sb="21" eb="23">
      <t>クイキ</t>
    </rPh>
    <rPh sb="24" eb="26">
      <t>リッチ</t>
    </rPh>
    <phoneticPr fontId="1"/>
  </si>
  <si>
    <t>・土砂災害</t>
    <rPh sb="1" eb="3">
      <t>ドシャ</t>
    </rPh>
    <rPh sb="3" eb="5">
      <t>サイガイ</t>
    </rPh>
    <phoneticPr fontId="1"/>
  </si>
  <si>
    <t>・災害時の連絡先及び通信手段の確認</t>
    <rPh sb="1" eb="3">
      <t>サイガイ</t>
    </rPh>
    <rPh sb="3" eb="4">
      <t>ジ</t>
    </rPh>
    <rPh sb="5" eb="8">
      <t>レンラクサキ</t>
    </rPh>
    <rPh sb="8" eb="9">
      <t>オヨ</t>
    </rPh>
    <rPh sb="10" eb="12">
      <t>ツウシン</t>
    </rPh>
    <rPh sb="12" eb="14">
      <t>シュダン</t>
    </rPh>
    <rPh sb="15" eb="17">
      <t>カクニン</t>
    </rPh>
    <phoneticPr fontId="1"/>
  </si>
  <si>
    <t>・避難を開始する時期、判断基準</t>
    <rPh sb="1" eb="3">
      <t>ヒナン</t>
    </rPh>
    <rPh sb="4" eb="6">
      <t>カイシ</t>
    </rPh>
    <rPh sb="8" eb="10">
      <t>ジキ</t>
    </rPh>
    <rPh sb="11" eb="13">
      <t>ハンダン</t>
    </rPh>
    <rPh sb="13" eb="15">
      <t>キジュン</t>
    </rPh>
    <phoneticPr fontId="1"/>
  </si>
  <si>
    <t>・避難場所</t>
    <rPh sb="1" eb="3">
      <t>ヒナン</t>
    </rPh>
    <rPh sb="3" eb="5">
      <t>バショ</t>
    </rPh>
    <phoneticPr fontId="1"/>
  </si>
  <si>
    <t>・避難経路</t>
    <rPh sb="1" eb="3">
      <t>ヒナン</t>
    </rPh>
    <rPh sb="3" eb="5">
      <t>ケイロ</t>
    </rPh>
    <phoneticPr fontId="1"/>
  </si>
  <si>
    <t>・災害時の人員体制、指揮系統</t>
    <rPh sb="1" eb="3">
      <t>サイガイ</t>
    </rPh>
    <rPh sb="3" eb="4">
      <t>ジ</t>
    </rPh>
    <rPh sb="5" eb="7">
      <t>ジンイン</t>
    </rPh>
    <rPh sb="7" eb="9">
      <t>タイセイ</t>
    </rPh>
    <rPh sb="10" eb="12">
      <t>シキ</t>
    </rPh>
    <rPh sb="12" eb="14">
      <t>ケイトウ</t>
    </rPh>
    <phoneticPr fontId="1"/>
  </si>
  <si>
    <t>・関係機関との連携体制</t>
    <rPh sb="1" eb="3">
      <t>カンケイ</t>
    </rPh>
    <rPh sb="3" eb="5">
      <t>キカン</t>
    </rPh>
    <rPh sb="7" eb="9">
      <t>レンケイ</t>
    </rPh>
    <rPh sb="9" eb="11">
      <t>タイセイ</t>
    </rPh>
    <phoneticPr fontId="1"/>
  </si>
  <si>
    <t>○排泄後、食事・おやつの前等の手洗いが徹底されているか。</t>
    <phoneticPr fontId="1"/>
  </si>
  <si>
    <t>○低年齢児（３歳未満）について、上記が確実に行われるよう保育士等が確認しているか</t>
    <rPh sb="1" eb="4">
      <t>テイネンレイ</t>
    </rPh>
    <rPh sb="4" eb="5">
      <t>ジ</t>
    </rPh>
    <rPh sb="7" eb="8">
      <t>サイ</t>
    </rPh>
    <rPh sb="8" eb="10">
      <t>ミマン</t>
    </rPh>
    <rPh sb="16" eb="18">
      <t>ジョウキ</t>
    </rPh>
    <rPh sb="19" eb="21">
      <t>カクジツ</t>
    </rPh>
    <rPh sb="22" eb="23">
      <t>オコナ</t>
    </rPh>
    <rPh sb="28" eb="31">
      <t>ホイクシ</t>
    </rPh>
    <rPh sb="31" eb="32">
      <t>トウ</t>
    </rPh>
    <rPh sb="33" eb="35">
      <t>カクニン</t>
    </rPh>
    <phoneticPr fontId="1"/>
  </si>
  <si>
    <t>　※ただし栄養出納表で食塩摂取状況等が確認できる場合は省略する。</t>
    <rPh sb="5" eb="7">
      <t>エイヨウ</t>
    </rPh>
    <rPh sb="7" eb="9">
      <t>スイトウ</t>
    </rPh>
    <rPh sb="9" eb="10">
      <t>ヒョウ</t>
    </rPh>
    <rPh sb="11" eb="13">
      <t>ショクエン</t>
    </rPh>
    <rPh sb="13" eb="15">
      <t>セッシュ</t>
    </rPh>
    <rPh sb="15" eb="17">
      <t>ジョウキョウ</t>
    </rPh>
    <rPh sb="17" eb="18">
      <t>トウ</t>
    </rPh>
    <rPh sb="19" eb="21">
      <t>カクニン</t>
    </rPh>
    <rPh sb="24" eb="26">
      <t>バアイ</t>
    </rPh>
    <rPh sb="27" eb="29">
      <t>ショウリャク</t>
    </rPh>
    <phoneticPr fontId="1"/>
  </si>
  <si>
    <t>家庭での食事方法の把握について</t>
    <rPh sb="0" eb="2">
      <t>カテイ</t>
    </rPh>
    <rPh sb="4" eb="6">
      <t>ショクジ</t>
    </rPh>
    <rPh sb="6" eb="8">
      <t>ホウホウ</t>
    </rPh>
    <rPh sb="9" eb="11">
      <t>ハアク</t>
    </rPh>
    <phoneticPr fontId="1"/>
  </si>
  <si>
    <t>○栄養のバランス等についてどのようなことに配慮しているか</t>
    <rPh sb="1" eb="3">
      <t>エイヨウ</t>
    </rPh>
    <rPh sb="8" eb="9">
      <t>トウ</t>
    </rPh>
    <rPh sb="21" eb="23">
      <t>ハイリョ</t>
    </rPh>
    <phoneticPr fontId="1"/>
  </si>
  <si>
    <t>○調理員（補助を含む）の採用時または給食業務への配置換えの際、検便を実施しているか</t>
    <rPh sb="1" eb="3">
      <t>チョウリ</t>
    </rPh>
    <rPh sb="3" eb="4">
      <t>イン</t>
    </rPh>
    <rPh sb="5" eb="7">
      <t>ホジョ</t>
    </rPh>
    <rPh sb="8" eb="9">
      <t>フク</t>
    </rPh>
    <rPh sb="12" eb="14">
      <t>サイヨウ</t>
    </rPh>
    <rPh sb="14" eb="15">
      <t>ジ</t>
    </rPh>
    <rPh sb="18" eb="20">
      <t>キュウショク</t>
    </rPh>
    <rPh sb="20" eb="22">
      <t>ギョウム</t>
    </rPh>
    <rPh sb="24" eb="26">
      <t>ハイチ</t>
    </rPh>
    <rPh sb="26" eb="27">
      <t>ガ</t>
    </rPh>
    <rPh sb="29" eb="30">
      <t>サイ</t>
    </rPh>
    <rPh sb="31" eb="33">
      <t>ケンベン</t>
    </rPh>
    <rPh sb="34" eb="36">
      <t>ジッシ</t>
    </rPh>
    <phoneticPr fontId="1"/>
  </si>
  <si>
    <t>（１２）保存食</t>
    <phoneticPr fontId="1"/>
  </si>
  <si>
    <t>○就業規則等（変更した場合を含む）を職員に周知しているか</t>
    <rPh sb="7" eb="9">
      <t>ヘンコウ</t>
    </rPh>
    <rPh sb="11" eb="13">
      <t>バアイ</t>
    </rPh>
    <rPh sb="14" eb="15">
      <t>フク</t>
    </rPh>
    <phoneticPr fontId="1"/>
  </si>
  <si>
    <t>「有」の場合、保護者への説明・周知方法</t>
    <rPh sb="1" eb="2">
      <t>ア</t>
    </rPh>
    <rPh sb="4" eb="6">
      <t>バアイ</t>
    </rPh>
    <rPh sb="7" eb="10">
      <t>ホゴシャ</t>
    </rPh>
    <rPh sb="12" eb="14">
      <t>セツメイ</t>
    </rPh>
    <rPh sb="15" eb="17">
      <t>シュウチ</t>
    </rPh>
    <rPh sb="17" eb="19">
      <t>ホウホウ</t>
    </rPh>
    <phoneticPr fontId="1"/>
  </si>
  <si>
    <t>○設備の点検状況　※該当施設・設備の場合記入</t>
    <rPh sb="1" eb="3">
      <t>セツビ</t>
    </rPh>
    <rPh sb="4" eb="6">
      <t>テンケン</t>
    </rPh>
    <rPh sb="6" eb="8">
      <t>ジョウキョウ</t>
    </rPh>
    <rPh sb="10" eb="12">
      <t>ガイトウ</t>
    </rPh>
    <rPh sb="12" eb="14">
      <t>シセツ</t>
    </rPh>
    <rPh sb="14" eb="16">
      <t>トウシセツ</t>
    </rPh>
    <rPh sb="15" eb="17">
      <t>セツビ</t>
    </rPh>
    <rPh sb="18" eb="20">
      <t>バアイ</t>
    </rPh>
    <rPh sb="20" eb="22">
      <t>キニュウ</t>
    </rPh>
    <phoneticPr fontId="1"/>
  </si>
  <si>
    <t>特定建築物調査定期点検</t>
    <rPh sb="0" eb="2">
      <t>トクテイ</t>
    </rPh>
    <rPh sb="2" eb="4">
      <t>ケンチク</t>
    </rPh>
    <rPh sb="4" eb="5">
      <t>ブツ</t>
    </rPh>
    <rPh sb="5" eb="7">
      <t>チョウサ</t>
    </rPh>
    <rPh sb="7" eb="9">
      <t>テイキ</t>
    </rPh>
    <rPh sb="9" eb="11">
      <t>テンケン</t>
    </rPh>
    <phoneticPr fontId="1"/>
  </si>
  <si>
    <t>・避難方法</t>
    <rPh sb="1" eb="3">
      <t>ヒナン</t>
    </rPh>
    <rPh sb="3" eb="5">
      <t>ホウホウ</t>
    </rPh>
    <phoneticPr fontId="1"/>
  </si>
  <si>
    <t>○不自然な傷などないか観察し、身体的虐待等の早期発見に努めているか。</t>
    <phoneticPr fontId="1"/>
  </si>
  <si>
    <t>○虐待が疑われる場合に、速やかに市又は児童相談所に通告し、適切な対応を図っているか。</t>
    <rPh sb="1" eb="3">
      <t>ギャクタイ</t>
    </rPh>
    <rPh sb="4" eb="5">
      <t>ウタガ</t>
    </rPh>
    <rPh sb="8" eb="10">
      <t>バアイ</t>
    </rPh>
    <rPh sb="12" eb="13">
      <t>スミ</t>
    </rPh>
    <rPh sb="16" eb="17">
      <t>シ</t>
    </rPh>
    <rPh sb="17" eb="18">
      <t>マタ</t>
    </rPh>
    <rPh sb="19" eb="21">
      <t>ジドウ</t>
    </rPh>
    <rPh sb="21" eb="23">
      <t>ソウダン</t>
    </rPh>
    <rPh sb="23" eb="24">
      <t>ショ</t>
    </rPh>
    <rPh sb="25" eb="27">
      <t>ツウコク</t>
    </rPh>
    <rPh sb="29" eb="31">
      <t>テキセツ</t>
    </rPh>
    <rPh sb="32" eb="34">
      <t>タイオウ</t>
    </rPh>
    <rPh sb="35" eb="36">
      <t>ハカ</t>
    </rPh>
    <phoneticPr fontId="1"/>
  </si>
  <si>
    <t>設置者</t>
    <rPh sb="0" eb="3">
      <t>セッチシャ</t>
    </rPh>
    <phoneticPr fontId="1"/>
  </si>
  <si>
    <t>施設名</t>
    <rPh sb="0" eb="2">
      <t>シセツ</t>
    </rPh>
    <rPh sb="2" eb="3">
      <t>メイ</t>
    </rPh>
    <phoneticPr fontId="1"/>
  </si>
  <si>
    <t>施設所在地</t>
    <rPh sb="0" eb="2">
      <t>シセツ</t>
    </rPh>
    <rPh sb="2" eb="4">
      <t>ショザイ</t>
    </rPh>
    <rPh sb="4" eb="5">
      <t>チ</t>
    </rPh>
    <phoneticPr fontId="1"/>
  </si>
  <si>
    <t>施設長名</t>
    <rPh sb="0" eb="2">
      <t>シセツ</t>
    </rPh>
    <rPh sb="2" eb="3">
      <t>チョウ</t>
    </rPh>
    <rPh sb="3" eb="4">
      <t>メイ</t>
    </rPh>
    <phoneticPr fontId="1"/>
  </si>
  <si>
    <t>電話番号</t>
    <rPh sb="0" eb="2">
      <t>デンワ</t>
    </rPh>
    <rPh sb="2" eb="4">
      <t>バンゴウ</t>
    </rPh>
    <phoneticPr fontId="1"/>
  </si>
  <si>
    <t>FAX</t>
    <phoneticPr fontId="1"/>
  </si>
  <si>
    <t>記入者職名・氏名</t>
    <rPh sb="0" eb="2">
      <t>キニュウ</t>
    </rPh>
    <rPh sb="2" eb="3">
      <t>シャ</t>
    </rPh>
    <rPh sb="3" eb="5">
      <t>ショクメイ</t>
    </rPh>
    <rPh sb="6" eb="8">
      <t>シメイ</t>
    </rPh>
    <phoneticPr fontId="1"/>
  </si>
  <si>
    <t>以下の書類を添付してください。（データによる提出も可）</t>
    <rPh sb="0" eb="2">
      <t>イカ</t>
    </rPh>
    <rPh sb="3" eb="5">
      <t>ショルイ</t>
    </rPh>
    <rPh sb="6" eb="8">
      <t>テンプ</t>
    </rPh>
    <rPh sb="22" eb="24">
      <t>テイシュツ</t>
    </rPh>
    <rPh sb="25" eb="26">
      <t>カ</t>
    </rPh>
    <phoneticPr fontId="1"/>
  </si>
  <si>
    <t>◆業務分担表（事務分掌）</t>
    <rPh sb="1" eb="3">
      <t>ギョウム</t>
    </rPh>
    <rPh sb="3" eb="5">
      <t>ブンタン</t>
    </rPh>
    <rPh sb="5" eb="6">
      <t>ヒョウ</t>
    </rPh>
    <rPh sb="7" eb="9">
      <t>ジム</t>
    </rPh>
    <rPh sb="9" eb="11">
      <t>ブンショウ</t>
    </rPh>
    <phoneticPr fontId="1"/>
  </si>
  <si>
    <t>◆経理規程</t>
    <rPh sb="1" eb="3">
      <t>ケイリ</t>
    </rPh>
    <rPh sb="3" eb="5">
      <t>キテイ</t>
    </rPh>
    <phoneticPr fontId="1"/>
  </si>
  <si>
    <t>児童の入所状況書</t>
    <rPh sb="0" eb="2">
      <t>ジドウ</t>
    </rPh>
    <rPh sb="3" eb="5">
      <t>ニュウショ</t>
    </rPh>
    <rPh sb="5" eb="7">
      <t>ジョウキョウ</t>
    </rPh>
    <rPh sb="7" eb="8">
      <t>ショ</t>
    </rPh>
    <phoneticPr fontId="1"/>
  </si>
  <si>
    <t>○通常の支払は口座振込（又は小切手）で行われているか</t>
    <rPh sb="12" eb="13">
      <t>マタ</t>
    </rPh>
    <rPh sb="14" eb="17">
      <t>コギッテ</t>
    </rPh>
    <phoneticPr fontId="1"/>
  </si>
  <si>
    <t>（３）補助金事業による支出</t>
    <rPh sb="3" eb="6">
      <t>ホジョキン</t>
    </rPh>
    <rPh sb="6" eb="8">
      <t>ジギョウ</t>
    </rPh>
    <rPh sb="11" eb="13">
      <t>シシュツ</t>
    </rPh>
    <phoneticPr fontId="1"/>
  </si>
  <si>
    <t>○消防計画又は災害対応マニュアル（避難計画）に次の災害への対応が定められているか。</t>
    <phoneticPr fontId="1"/>
  </si>
  <si>
    <t>〇浸水想定地域内又は土砂災害警戒区域内に該当する場合、「避難確保計画」を作成し、市へ報告しているか（以下の項目が含まれているか）</t>
    <rPh sb="3" eb="5">
      <t>ソウテイ</t>
    </rPh>
    <rPh sb="50" eb="52">
      <t>イカ</t>
    </rPh>
    <rPh sb="53" eb="55">
      <t>コウモク</t>
    </rPh>
    <rPh sb="56" eb="57">
      <t>フク</t>
    </rPh>
    <phoneticPr fontId="1"/>
  </si>
  <si>
    <t>・災害に関する情報の入手方法</t>
    <rPh sb="1" eb="3">
      <t>サイガイ</t>
    </rPh>
    <rPh sb="4" eb="5">
      <t>カン</t>
    </rPh>
    <rPh sb="7" eb="9">
      <t>ジョウホウ</t>
    </rPh>
    <rPh sb="10" eb="12">
      <t>ニュウシュ</t>
    </rPh>
    <rPh sb="12" eb="14">
      <t>ホウホウ</t>
    </rPh>
    <phoneticPr fontId="1"/>
  </si>
  <si>
    <t>○給与規程に規定された給与・諸手当が規定どおり支給されているか。</t>
    <phoneticPr fontId="1"/>
  </si>
  <si>
    <t>名　　　　称</t>
    <rPh sb="0" eb="1">
      <t>ナ</t>
    </rPh>
    <rPh sb="5" eb="6">
      <t>ショウ</t>
    </rPh>
    <phoneticPr fontId="1"/>
  </si>
  <si>
    <t>参加人数</t>
    <rPh sb="0" eb="2">
      <t>サンカ</t>
    </rPh>
    <rPh sb="2" eb="4">
      <t>ニンズウ</t>
    </rPh>
    <phoneticPr fontId="1"/>
  </si>
  <si>
    <t>参加予定○印</t>
    <rPh sb="0" eb="2">
      <t>サンカ</t>
    </rPh>
    <rPh sb="2" eb="4">
      <t>ヨテイ</t>
    </rPh>
    <rPh sb="5" eb="6">
      <t>シルシ</t>
    </rPh>
    <phoneticPr fontId="1"/>
  </si>
  <si>
    <t>保育所長研修</t>
    <rPh sb="0" eb="2">
      <t>ホイク</t>
    </rPh>
    <rPh sb="2" eb="3">
      <t>ショ</t>
    </rPh>
    <rPh sb="3" eb="4">
      <t>チョウ</t>
    </rPh>
    <rPh sb="4" eb="6">
      <t>ケンシュウ</t>
    </rPh>
    <phoneticPr fontId="1"/>
  </si>
  <si>
    <t>主任保育士研修</t>
    <rPh sb="0" eb="2">
      <t>シュニン</t>
    </rPh>
    <rPh sb="2" eb="4">
      <t>ホイク</t>
    </rPh>
    <rPh sb="4" eb="5">
      <t>シ</t>
    </rPh>
    <rPh sb="5" eb="7">
      <t>ケンシュウ</t>
    </rPh>
    <phoneticPr fontId="1"/>
  </si>
  <si>
    <t>初級保育士研修</t>
    <rPh sb="0" eb="2">
      <t>ショキュウ</t>
    </rPh>
    <rPh sb="2" eb="4">
      <t>ホイク</t>
    </rPh>
    <rPh sb="4" eb="5">
      <t>シ</t>
    </rPh>
    <rPh sb="5" eb="7">
      <t>ケンシュウ</t>
    </rPh>
    <phoneticPr fontId="1"/>
  </si>
  <si>
    <t>乳児保育研修</t>
    <rPh sb="0" eb="2">
      <t>ニュウジ</t>
    </rPh>
    <rPh sb="2" eb="4">
      <t>ホイク</t>
    </rPh>
    <rPh sb="4" eb="6">
      <t>ケンシュウ</t>
    </rPh>
    <phoneticPr fontId="1"/>
  </si>
  <si>
    <t>障がい保育研修</t>
    <rPh sb="0" eb="1">
      <t>ショウ</t>
    </rPh>
    <rPh sb="3" eb="5">
      <t>ホイク</t>
    </rPh>
    <rPh sb="5" eb="7">
      <t>ケンシュウ</t>
    </rPh>
    <phoneticPr fontId="1"/>
  </si>
  <si>
    <t>地域子育て支援研修</t>
    <rPh sb="0" eb="2">
      <t>チイキ</t>
    </rPh>
    <rPh sb="2" eb="4">
      <t>コソダ</t>
    </rPh>
    <rPh sb="5" eb="7">
      <t>シエン</t>
    </rPh>
    <rPh sb="7" eb="9">
      <t>ケンシュウ</t>
    </rPh>
    <phoneticPr fontId="1"/>
  </si>
  <si>
    <t>給食担当者研修</t>
    <rPh sb="0" eb="2">
      <t>キュウショク</t>
    </rPh>
    <rPh sb="2" eb="5">
      <t>タントウシャ</t>
    </rPh>
    <rPh sb="5" eb="7">
      <t>ケンシュウ</t>
    </rPh>
    <phoneticPr fontId="1"/>
  </si>
  <si>
    <t>外部研修</t>
    <rPh sb="0" eb="2">
      <t>ガイブ</t>
    </rPh>
    <rPh sb="2" eb="4">
      <t>ケンシュウ</t>
    </rPh>
    <phoneticPr fontId="1"/>
  </si>
  <si>
    <t>内部研修</t>
    <rPh sb="0" eb="2">
      <t>ナイブ</t>
    </rPh>
    <rPh sb="2" eb="4">
      <t>ケンシュウ</t>
    </rPh>
    <phoneticPr fontId="1"/>
  </si>
  <si>
    <t>年間計画</t>
    <rPh sb="0" eb="2">
      <t>ネンカン</t>
    </rPh>
    <rPh sb="2" eb="4">
      <t>ケイカク</t>
    </rPh>
    <phoneticPr fontId="1"/>
  </si>
  <si>
    <t>月案</t>
    <rPh sb="0" eb="1">
      <t>ゲツ</t>
    </rPh>
    <rPh sb="1" eb="2">
      <t>アン</t>
    </rPh>
    <phoneticPr fontId="1"/>
  </si>
  <si>
    <t>週案</t>
    <rPh sb="0" eb="2">
      <t>シュウアン</t>
    </rPh>
    <phoneticPr fontId="1"/>
  </si>
  <si>
    <t>日案</t>
    <rPh sb="0" eb="1">
      <t>ニチ</t>
    </rPh>
    <rPh sb="1" eb="2">
      <t>アン</t>
    </rPh>
    <phoneticPr fontId="1"/>
  </si>
  <si>
    <t>・掲示</t>
    <rPh sb="1" eb="3">
      <t>ケイジ</t>
    </rPh>
    <phoneticPr fontId="1"/>
  </si>
  <si>
    <t>・掛け物（布団・タオルケット等）が顔までかかっていないか。また、シーツは固定されているか</t>
    <rPh sb="1" eb="2">
      <t>カ</t>
    </rPh>
    <rPh sb="3" eb="4">
      <t>モノ</t>
    </rPh>
    <rPh sb="5" eb="7">
      <t>フトン</t>
    </rPh>
    <rPh sb="14" eb="15">
      <t>トウ</t>
    </rPh>
    <rPh sb="17" eb="18">
      <t>カオ</t>
    </rPh>
    <rPh sb="36" eb="38">
      <t>コテイ</t>
    </rPh>
    <phoneticPr fontId="1"/>
  </si>
  <si>
    <t>◎行事の設定は、日々の保育の流れに配慮した上で子どもの発達過程に即したものになっているか</t>
    <rPh sb="1" eb="3">
      <t>ギョウジ</t>
    </rPh>
    <rPh sb="4" eb="6">
      <t>セッテイ</t>
    </rPh>
    <rPh sb="8" eb="10">
      <t>ヒビ</t>
    </rPh>
    <rPh sb="11" eb="13">
      <t>ホイク</t>
    </rPh>
    <rPh sb="14" eb="15">
      <t>ナガ</t>
    </rPh>
    <rPh sb="17" eb="19">
      <t>ハイリョ</t>
    </rPh>
    <rPh sb="21" eb="22">
      <t>ウエ</t>
    </rPh>
    <rPh sb="23" eb="24">
      <t>コ</t>
    </rPh>
    <rPh sb="27" eb="29">
      <t>ハッタツ</t>
    </rPh>
    <rPh sb="29" eb="31">
      <t>カテイ</t>
    </rPh>
    <rPh sb="32" eb="33">
      <t>ソク</t>
    </rPh>
    <phoneticPr fontId="1"/>
  </si>
  <si>
    <t>◎指導計画は、各計画（長期・短期・個別等）間で関連性と連続性を持たせて作成されているか</t>
    <rPh sb="1" eb="3">
      <t>シドウ</t>
    </rPh>
    <rPh sb="3" eb="5">
      <t>ケイカク</t>
    </rPh>
    <rPh sb="7" eb="10">
      <t>カクケイカク</t>
    </rPh>
    <rPh sb="11" eb="13">
      <t>チョウキ</t>
    </rPh>
    <rPh sb="14" eb="16">
      <t>タンキ</t>
    </rPh>
    <rPh sb="17" eb="19">
      <t>コベツ</t>
    </rPh>
    <rPh sb="19" eb="20">
      <t>トウ</t>
    </rPh>
    <rPh sb="21" eb="22">
      <t>カン</t>
    </rPh>
    <rPh sb="23" eb="26">
      <t>カンレンセイ</t>
    </rPh>
    <rPh sb="27" eb="30">
      <t>レンゾクセイ</t>
    </rPh>
    <rPh sb="31" eb="32">
      <t>モ</t>
    </rPh>
    <rPh sb="35" eb="37">
      <t>サクセイ</t>
    </rPh>
    <phoneticPr fontId="1"/>
  </si>
  <si>
    <t xml:space="preserve"> （４）固定負債</t>
    <rPh sb="4" eb="6">
      <t>コテイ</t>
    </rPh>
    <rPh sb="6" eb="8">
      <t>フサイ</t>
    </rPh>
    <phoneticPr fontId="1"/>
  </si>
  <si>
    <t>4月1日人員</t>
    <rPh sb="1" eb="2">
      <t>ガツ</t>
    </rPh>
    <rPh sb="2" eb="4">
      <t>ツイタチ</t>
    </rPh>
    <rPh sb="4" eb="6">
      <t>ジンイン</t>
    </rPh>
    <phoneticPr fontId="1"/>
  </si>
  <si>
    <t>・解錠している時間帯がある場合、保育中の事故防止のための対策</t>
    <rPh sb="1" eb="3">
      <t>カイジョウ</t>
    </rPh>
    <rPh sb="7" eb="10">
      <t>ジカンタイ</t>
    </rPh>
    <rPh sb="13" eb="15">
      <t>バアイ</t>
    </rPh>
    <rPh sb="16" eb="19">
      <t>ホイクチュウ</t>
    </rPh>
    <rPh sb="20" eb="22">
      <t>ジコ</t>
    </rPh>
    <rPh sb="22" eb="24">
      <t>ボウシ</t>
    </rPh>
    <rPh sb="28" eb="30">
      <t>タイサク</t>
    </rPh>
    <phoneticPr fontId="1"/>
  </si>
  <si>
    <t>◆就業規則</t>
    <rPh sb="1" eb="3">
      <t>シュウギョウ</t>
    </rPh>
    <rPh sb="3" eb="5">
      <t>キソク</t>
    </rPh>
    <phoneticPr fontId="1"/>
  </si>
  <si>
    <t>【表６】</t>
    <rPh sb="1" eb="2">
      <t>ヒョウ</t>
    </rPh>
    <phoneticPr fontId="1"/>
  </si>
  <si>
    <t>【表７】</t>
    <rPh sb="1" eb="2">
      <t>ヒョウ</t>
    </rPh>
    <phoneticPr fontId="1"/>
  </si>
  <si>
    <t>（注２）　県単一時保育事業については、最低基準条例第36条第2項の規定に基づき、対象児童の年齢及び人数に応じて、本事業を担当する   
       　　 保育士を配置すること。ただし、年間の平均利用児童数が1名を下回る場合には、条例第36条第2項及びその他の補助金等の職員配
　　　    置基準を超えた保育士が配置されていれば、本事業を担当する保育士が配置されていなくても差し支えない。</t>
    <phoneticPr fontId="1"/>
  </si>
  <si>
    <t>◎運営規程(注)には、施設の目的や運営方針など、最低基準条例及び運営基準条例で定められた以下の内容が記載されているか　</t>
    <phoneticPr fontId="1"/>
  </si>
  <si>
    <t>【根拠】 最低基準第34条（入所児童の満年齢に応じた乳児室、ほふく室、保育室及び遊戯室、屋外遊戯場の面積）</t>
    <phoneticPr fontId="1"/>
  </si>
  <si>
    <t>人</t>
    <rPh sb="0" eb="1">
      <t>ニン</t>
    </rPh>
    <phoneticPr fontId="1"/>
  </si>
  <si>
    <t>台</t>
    <rPh sb="0" eb="1">
      <t>ダイ</t>
    </rPh>
    <phoneticPr fontId="1"/>
  </si>
  <si>
    <t>令和</t>
    <rPh sb="0" eb="2">
      <t>レイワ</t>
    </rPh>
    <phoneticPr fontId="1"/>
  </si>
  <si>
    <t>年</t>
    <rPh sb="0" eb="1">
      <t>ネン</t>
    </rPh>
    <phoneticPr fontId="1"/>
  </si>
  <si>
    <t>月</t>
    <rPh sb="0" eb="1">
      <t>ガツ</t>
    </rPh>
    <phoneticPr fontId="1"/>
  </si>
  <si>
    <t>日</t>
    <rPh sb="0" eb="1">
      <t>ニチ</t>
    </rPh>
    <phoneticPr fontId="1"/>
  </si>
  <si>
    <t>金融機関届出印</t>
    <rPh sb="0" eb="2">
      <t>キンユウ</t>
    </rPh>
    <rPh sb="2" eb="4">
      <t>キカン</t>
    </rPh>
    <rPh sb="4" eb="6">
      <t>トドケデ</t>
    </rPh>
    <rPh sb="6" eb="7">
      <t>イン</t>
    </rPh>
    <phoneticPr fontId="1"/>
  </si>
  <si>
    <t>職　名</t>
    <rPh sb="0" eb="1">
      <t>ショク</t>
    </rPh>
    <rPh sb="2" eb="3">
      <t>ナ</t>
    </rPh>
    <phoneticPr fontId="1"/>
  </si>
  <si>
    <t>氏　名</t>
    <rPh sb="0" eb="1">
      <t>シ</t>
    </rPh>
    <rPh sb="2" eb="3">
      <t>ナ</t>
    </rPh>
    <phoneticPr fontId="1"/>
  </si>
  <si>
    <t>保　管　場　所</t>
    <rPh sb="0" eb="1">
      <t>ホ</t>
    </rPh>
    <rPh sb="2" eb="3">
      <t>カン</t>
    </rPh>
    <rPh sb="4" eb="5">
      <t>バ</t>
    </rPh>
    <rPh sb="6" eb="7">
      <t>ショ</t>
    </rPh>
    <phoneticPr fontId="1"/>
  </si>
  <si>
    <t>購入物品
発注工事名</t>
    <rPh sb="0" eb="2">
      <t>コウニュウ</t>
    </rPh>
    <rPh sb="2" eb="4">
      <t>ブッピン</t>
    </rPh>
    <rPh sb="5" eb="7">
      <t>ハッチュウ</t>
    </rPh>
    <rPh sb="7" eb="9">
      <t>コウジ</t>
    </rPh>
    <rPh sb="9" eb="10">
      <t>メイ</t>
    </rPh>
    <phoneticPr fontId="1"/>
  </si>
  <si>
    <t>業者名</t>
    <rPh sb="0" eb="3">
      <t>ギョウシャメイ</t>
    </rPh>
    <phoneticPr fontId="1"/>
  </si>
  <si>
    <t>入札
(見積)業者数</t>
    <rPh sb="0" eb="2">
      <t>ニュウサツ</t>
    </rPh>
    <rPh sb="4" eb="6">
      <t>ミツモリ</t>
    </rPh>
    <rPh sb="7" eb="10">
      <t>ギョウシャスウ</t>
    </rPh>
    <phoneticPr fontId="1"/>
  </si>
  <si>
    <t>契約の方法</t>
    <rPh sb="0" eb="2">
      <t>ケイヤク</t>
    </rPh>
    <rPh sb="3" eb="5">
      <t>ホウホウ</t>
    </rPh>
    <phoneticPr fontId="1"/>
  </si>
  <si>
    <t>随意契約の場合
その理由</t>
    <rPh sb="0" eb="2">
      <t>ズイイ</t>
    </rPh>
    <rPh sb="2" eb="4">
      <t>ケイヤク</t>
    </rPh>
    <rPh sb="5" eb="7">
      <t>バアイ</t>
    </rPh>
    <rPh sb="10" eb="12">
      <t>リユウ</t>
    </rPh>
    <phoneticPr fontId="1"/>
  </si>
  <si>
    <t>契約年月日</t>
    <rPh sb="0" eb="2">
      <t>ケイヤク</t>
    </rPh>
    <rPh sb="2" eb="5">
      <t>ネンガッピ</t>
    </rPh>
    <phoneticPr fontId="1"/>
  </si>
  <si>
    <t>契約書・請書の有無</t>
    <rPh sb="0" eb="3">
      <t>ケイヤクショ</t>
    </rPh>
    <rPh sb="4" eb="6">
      <t>ウケショ</t>
    </rPh>
    <rPh sb="7" eb="9">
      <t>ウム</t>
    </rPh>
    <phoneticPr fontId="1"/>
  </si>
  <si>
    <t>競争入札</t>
    <rPh sb="0" eb="2">
      <t>キョウソウ</t>
    </rPh>
    <rPh sb="2" eb="4">
      <t>ニュウサツ</t>
    </rPh>
    <phoneticPr fontId="1"/>
  </si>
  <si>
    <t>随意契約</t>
    <rPh sb="0" eb="2">
      <t>ズイイ</t>
    </rPh>
    <rPh sb="2" eb="4">
      <t>ケイヤク</t>
    </rPh>
    <phoneticPr fontId="1"/>
  </si>
  <si>
    <t>契約書</t>
    <rPh sb="0" eb="3">
      <t>ケイヤクショ</t>
    </rPh>
    <phoneticPr fontId="1"/>
  </si>
  <si>
    <t>請書</t>
    <rPh sb="0" eb="2">
      <t>ウケショ</t>
    </rPh>
    <phoneticPr fontId="1"/>
  </si>
  <si>
    <t>無</t>
    <rPh sb="0" eb="1">
      <t>ム</t>
    </rPh>
    <phoneticPr fontId="1"/>
  </si>
  <si>
    <t>（注）「随意契約の場合その理由」の欄は、物品の購入、工事の請負契約等を随意契約により行った場合の理由について、平成２９年３月２９日付け雇児総発第０３２９号第１号「社会福祉法人における入札等の取扱いについて」通知の１の（３）に掲げる符号を、次により「ア」「イー①」「ウー②」のように記載してください。</t>
    <rPh sb="1" eb="2">
      <t>チュウ</t>
    </rPh>
    <rPh sb="4" eb="6">
      <t>ズイイ</t>
    </rPh>
    <rPh sb="6" eb="8">
      <t>ケイヤク</t>
    </rPh>
    <rPh sb="9" eb="11">
      <t>バアイ</t>
    </rPh>
    <rPh sb="13" eb="15">
      <t>リユウ</t>
    </rPh>
    <rPh sb="17" eb="18">
      <t>ラン</t>
    </rPh>
    <rPh sb="20" eb="22">
      <t>ブッピン</t>
    </rPh>
    <rPh sb="23" eb="25">
      <t>コウニュウ</t>
    </rPh>
    <rPh sb="26" eb="28">
      <t>コウジ</t>
    </rPh>
    <rPh sb="29" eb="31">
      <t>ウケオイ</t>
    </rPh>
    <rPh sb="31" eb="33">
      <t>ケイヤク</t>
    </rPh>
    <rPh sb="33" eb="34">
      <t>トウ</t>
    </rPh>
    <rPh sb="35" eb="37">
      <t>ズイイ</t>
    </rPh>
    <rPh sb="37" eb="39">
      <t>ケイヤク</t>
    </rPh>
    <rPh sb="42" eb="43">
      <t>オコナ</t>
    </rPh>
    <rPh sb="45" eb="47">
      <t>バアイ</t>
    </rPh>
    <rPh sb="48" eb="50">
      <t>リユウ</t>
    </rPh>
    <rPh sb="55" eb="57">
      <t>ヘイセイ</t>
    </rPh>
    <rPh sb="59" eb="60">
      <t>ネン</t>
    </rPh>
    <rPh sb="61" eb="62">
      <t>ガツ</t>
    </rPh>
    <rPh sb="64" eb="65">
      <t>ニチ</t>
    </rPh>
    <rPh sb="65" eb="66">
      <t>ツ</t>
    </rPh>
    <rPh sb="67" eb="69">
      <t>コジ</t>
    </rPh>
    <rPh sb="69" eb="70">
      <t>ソウ</t>
    </rPh>
    <rPh sb="70" eb="71">
      <t>ハツ</t>
    </rPh>
    <rPh sb="71" eb="72">
      <t>ダイ</t>
    </rPh>
    <rPh sb="76" eb="77">
      <t>ゴウ</t>
    </rPh>
    <rPh sb="77" eb="78">
      <t>ダイ</t>
    </rPh>
    <rPh sb="79" eb="80">
      <t>ゴウ</t>
    </rPh>
    <rPh sb="81" eb="83">
      <t>シャカイ</t>
    </rPh>
    <rPh sb="83" eb="85">
      <t>フクシ</t>
    </rPh>
    <rPh sb="85" eb="87">
      <t>ホウジン</t>
    </rPh>
    <rPh sb="91" eb="93">
      <t>ニュウサツ</t>
    </rPh>
    <rPh sb="93" eb="94">
      <t>トウ</t>
    </rPh>
    <rPh sb="95" eb="97">
      <t>トリアツカ</t>
    </rPh>
    <rPh sb="103" eb="105">
      <t>ツウチ</t>
    </rPh>
    <rPh sb="112" eb="113">
      <t>カカ</t>
    </rPh>
    <rPh sb="115" eb="117">
      <t>フゴウ</t>
    </rPh>
    <rPh sb="119" eb="120">
      <t>ツギ</t>
    </rPh>
    <rPh sb="140" eb="142">
      <t>キサイ</t>
    </rPh>
    <phoneticPr fontId="1"/>
  </si>
  <si>
    <t>ア　予定価格が下記を越えない
・会計監査を受けない法人
　　　　　　　　1,000万円
・会計監査を受ける法人
　建築工事：20億円
　建築技術・サービス：2億円
　物品等：3,000万円</t>
    <rPh sb="2" eb="4">
      <t>ヨテイ</t>
    </rPh>
    <rPh sb="4" eb="6">
      <t>カカク</t>
    </rPh>
    <rPh sb="7" eb="9">
      <t>カキ</t>
    </rPh>
    <rPh sb="10" eb="11">
      <t>コ</t>
    </rPh>
    <rPh sb="16" eb="18">
      <t>カイケイ</t>
    </rPh>
    <rPh sb="18" eb="20">
      <t>カンサ</t>
    </rPh>
    <rPh sb="21" eb="22">
      <t>ウ</t>
    </rPh>
    <rPh sb="25" eb="27">
      <t>ホウジン</t>
    </rPh>
    <rPh sb="41" eb="43">
      <t>マンエン</t>
    </rPh>
    <rPh sb="45" eb="47">
      <t>カイケイ</t>
    </rPh>
    <rPh sb="47" eb="49">
      <t>カンサ</t>
    </rPh>
    <rPh sb="50" eb="51">
      <t>ウ</t>
    </rPh>
    <rPh sb="53" eb="55">
      <t>ホウジン</t>
    </rPh>
    <rPh sb="57" eb="59">
      <t>ケンチク</t>
    </rPh>
    <rPh sb="59" eb="61">
      <t>コウジ</t>
    </rPh>
    <rPh sb="64" eb="66">
      <t>オクエン</t>
    </rPh>
    <rPh sb="68" eb="70">
      <t>ケンチク</t>
    </rPh>
    <rPh sb="70" eb="72">
      <t>ギジュツ</t>
    </rPh>
    <rPh sb="79" eb="81">
      <t>オクエン</t>
    </rPh>
    <rPh sb="83" eb="85">
      <t>ブッピン</t>
    </rPh>
    <rPh sb="85" eb="86">
      <t>トウ</t>
    </rPh>
    <rPh sb="92" eb="94">
      <t>マンエン</t>
    </rPh>
    <phoneticPr fontId="1"/>
  </si>
  <si>
    <t>イ　契約の性質・目的が競争入札に不適
①不動産の買い入れ・借入
②特殊技術を要する工事
③既設の設備と密接不可分
④目的物が特定者でなければ納入不可
⑤目的物が代替性のない特定物質
⑥日常消費物品の購入で社会通念上妥当</t>
    <rPh sb="2" eb="4">
      <t>ケイヤク</t>
    </rPh>
    <rPh sb="5" eb="7">
      <t>セイシツ</t>
    </rPh>
    <rPh sb="8" eb="10">
      <t>モクテキ</t>
    </rPh>
    <rPh sb="11" eb="13">
      <t>キョウソウ</t>
    </rPh>
    <rPh sb="13" eb="15">
      <t>ニュウサツ</t>
    </rPh>
    <rPh sb="16" eb="18">
      <t>フテキ</t>
    </rPh>
    <rPh sb="20" eb="23">
      <t>フドウサン</t>
    </rPh>
    <rPh sb="24" eb="27">
      <t>カイイ</t>
    </rPh>
    <rPh sb="29" eb="31">
      <t>カリイレ</t>
    </rPh>
    <rPh sb="33" eb="35">
      <t>トクシュ</t>
    </rPh>
    <rPh sb="35" eb="37">
      <t>ギジュツ</t>
    </rPh>
    <rPh sb="38" eb="39">
      <t>ヨウ</t>
    </rPh>
    <rPh sb="41" eb="43">
      <t>コウジ</t>
    </rPh>
    <rPh sb="45" eb="47">
      <t>キセツ</t>
    </rPh>
    <rPh sb="48" eb="50">
      <t>セツビ</t>
    </rPh>
    <rPh sb="51" eb="53">
      <t>ミッセツ</t>
    </rPh>
    <rPh sb="53" eb="56">
      <t>フカブン</t>
    </rPh>
    <rPh sb="58" eb="61">
      <t>モクテキブツ</t>
    </rPh>
    <rPh sb="62" eb="65">
      <t>トクテイシャ</t>
    </rPh>
    <rPh sb="70" eb="72">
      <t>ノウニュウ</t>
    </rPh>
    <rPh sb="72" eb="74">
      <t>フカ</t>
    </rPh>
    <rPh sb="76" eb="79">
      <t>モクテキブツ</t>
    </rPh>
    <rPh sb="80" eb="83">
      <t>ダイタイセイ</t>
    </rPh>
    <rPh sb="86" eb="88">
      <t>トクテイ</t>
    </rPh>
    <rPh sb="88" eb="90">
      <t>ブッシツ</t>
    </rPh>
    <rPh sb="92" eb="94">
      <t>ニチジョウ</t>
    </rPh>
    <rPh sb="94" eb="96">
      <t>ショウヒ</t>
    </rPh>
    <rPh sb="96" eb="98">
      <t>ブッピン</t>
    </rPh>
    <rPh sb="99" eb="101">
      <t>コウニュウ</t>
    </rPh>
    <rPh sb="102" eb="104">
      <t>シャカイ</t>
    </rPh>
    <rPh sb="104" eb="107">
      <t>ツウネンジョウ</t>
    </rPh>
    <rPh sb="107" eb="109">
      <t>ダトウ</t>
    </rPh>
    <phoneticPr fontId="1"/>
  </si>
  <si>
    <t>ウ　緊急により入札できない
①故障に伴う緊急普及工事
②災害発生時の応急工事等
③感染防止の設備購入等</t>
    <rPh sb="2" eb="4">
      <t>キンキュウ</t>
    </rPh>
    <rPh sb="7" eb="9">
      <t>ニュウサツ</t>
    </rPh>
    <rPh sb="15" eb="17">
      <t>コショウ</t>
    </rPh>
    <rPh sb="18" eb="19">
      <t>トモナ</t>
    </rPh>
    <rPh sb="20" eb="22">
      <t>キンキュウ</t>
    </rPh>
    <rPh sb="22" eb="24">
      <t>フキュウ</t>
    </rPh>
    <rPh sb="24" eb="26">
      <t>コウジ</t>
    </rPh>
    <rPh sb="28" eb="30">
      <t>サイガイ</t>
    </rPh>
    <rPh sb="30" eb="33">
      <t>ハッセイジ</t>
    </rPh>
    <rPh sb="34" eb="36">
      <t>オウキュウ</t>
    </rPh>
    <rPh sb="36" eb="38">
      <t>コウジ</t>
    </rPh>
    <rPh sb="38" eb="39">
      <t>トウ</t>
    </rPh>
    <rPh sb="41" eb="45">
      <t>カンセンボウシ</t>
    </rPh>
    <rPh sb="46" eb="51">
      <t>セツビコウニュウトウ</t>
    </rPh>
    <phoneticPr fontId="1"/>
  </si>
  <si>
    <t>エ　競争入札では不利
①現に履行中の工事で他では不利
②売惜しみ等により価格を騰貴させる
③契約する機会を失う等の恐れがある
（予定価格1,000万円以上の整備は②③不可）</t>
    <rPh sb="2" eb="4">
      <t>キョウソウ</t>
    </rPh>
    <rPh sb="4" eb="6">
      <t>ニュウサツ</t>
    </rPh>
    <rPh sb="8" eb="10">
      <t>フリ</t>
    </rPh>
    <rPh sb="12" eb="13">
      <t>ゲン</t>
    </rPh>
    <rPh sb="14" eb="16">
      <t>リコウ</t>
    </rPh>
    <rPh sb="16" eb="17">
      <t>チュウ</t>
    </rPh>
    <rPh sb="18" eb="20">
      <t>コウジ</t>
    </rPh>
    <rPh sb="21" eb="22">
      <t>タ</t>
    </rPh>
    <rPh sb="24" eb="26">
      <t>フリ</t>
    </rPh>
    <rPh sb="28" eb="29">
      <t>ウ</t>
    </rPh>
    <rPh sb="29" eb="30">
      <t>オ</t>
    </rPh>
    <rPh sb="32" eb="33">
      <t>トウ</t>
    </rPh>
    <rPh sb="36" eb="38">
      <t>カカク</t>
    </rPh>
    <rPh sb="39" eb="41">
      <t>トウキ</t>
    </rPh>
    <rPh sb="46" eb="48">
      <t>ケイヤク</t>
    </rPh>
    <rPh sb="50" eb="52">
      <t>キカイ</t>
    </rPh>
    <rPh sb="53" eb="54">
      <t>ウシナ</t>
    </rPh>
    <rPh sb="55" eb="56">
      <t>トウ</t>
    </rPh>
    <rPh sb="57" eb="58">
      <t>オソ</t>
    </rPh>
    <rPh sb="64" eb="68">
      <t>ヨテイカカク</t>
    </rPh>
    <rPh sb="73" eb="75">
      <t>マンエン</t>
    </rPh>
    <rPh sb="75" eb="77">
      <t>イジョウ</t>
    </rPh>
    <rPh sb="78" eb="80">
      <t>セイビ</t>
    </rPh>
    <rPh sb="83" eb="85">
      <t>フカ</t>
    </rPh>
    <phoneticPr fontId="1"/>
  </si>
  <si>
    <t>オ　時価に比して有利
①特定の業者が多量所有
②価格・他の要件を考慮
（予定価格1,000万円以上の整備は①②不可）</t>
    <rPh sb="2" eb="4">
      <t>ジカ</t>
    </rPh>
    <rPh sb="5" eb="6">
      <t>ヒ</t>
    </rPh>
    <rPh sb="8" eb="10">
      <t>ユウリ</t>
    </rPh>
    <rPh sb="12" eb="14">
      <t>トクテイ</t>
    </rPh>
    <rPh sb="15" eb="17">
      <t>ギョウシャ</t>
    </rPh>
    <rPh sb="18" eb="20">
      <t>タリョウ</t>
    </rPh>
    <rPh sb="20" eb="22">
      <t>ショユウ</t>
    </rPh>
    <rPh sb="24" eb="26">
      <t>カカク</t>
    </rPh>
    <rPh sb="27" eb="28">
      <t>タ</t>
    </rPh>
    <rPh sb="29" eb="31">
      <t>ヨウケン</t>
    </rPh>
    <rPh sb="32" eb="34">
      <t>コウリョ</t>
    </rPh>
    <rPh sb="36" eb="40">
      <t>ヨテイカカク</t>
    </rPh>
    <rPh sb="46" eb="49">
      <t>エンイジョウ</t>
    </rPh>
    <rPh sb="50" eb="52">
      <t>セイビ</t>
    </rPh>
    <rPh sb="55" eb="57">
      <t>フカ</t>
    </rPh>
    <phoneticPr fontId="1"/>
  </si>
  <si>
    <t>金額
（円）</t>
    <rPh sb="0" eb="2">
      <t>キンガク</t>
    </rPh>
    <rPh sb="4" eb="5">
      <t>エン</t>
    </rPh>
    <phoneticPr fontId="1"/>
  </si>
  <si>
    <t>　　夏季賞与を支給しているが重要性が乏しいとして賞与引当金を計上していない場合には、重要性が乏　　　　　</t>
    <phoneticPr fontId="1"/>
  </si>
  <si>
    <t>しい理由を記載</t>
    <rPh sb="2" eb="4">
      <t>リユウ</t>
    </rPh>
    <rPh sb="5" eb="7">
      <t>キサイ</t>
    </rPh>
    <phoneticPr fontId="1"/>
  </si>
  <si>
    <t>処遇改善等加算Ⅰ</t>
    <rPh sb="0" eb="2">
      <t>ショグウ</t>
    </rPh>
    <rPh sb="2" eb="4">
      <t>カイゼン</t>
    </rPh>
    <rPh sb="4" eb="5">
      <t>トウ</t>
    </rPh>
    <rPh sb="5" eb="7">
      <t>カサン</t>
    </rPh>
    <phoneticPr fontId="1"/>
  </si>
  <si>
    <t>副食費徴収免除加算</t>
    <rPh sb="0" eb="3">
      <t>フクショクヒ</t>
    </rPh>
    <rPh sb="3" eb="5">
      <t>チョウシュウ</t>
    </rPh>
    <rPh sb="5" eb="7">
      <t>メンジョ</t>
    </rPh>
    <rPh sb="7" eb="9">
      <t>カサン</t>
    </rPh>
    <phoneticPr fontId="1"/>
  </si>
  <si>
    <t>加減調整</t>
    <rPh sb="0" eb="2">
      <t>カゲン</t>
    </rPh>
    <rPh sb="2" eb="4">
      <t>チョウセイ</t>
    </rPh>
    <phoneticPr fontId="1"/>
  </si>
  <si>
    <t>小学校接続加算</t>
    <rPh sb="0" eb="3">
      <t>ショウガッコウ</t>
    </rPh>
    <rPh sb="3" eb="5">
      <t>セツゾク</t>
    </rPh>
    <rPh sb="5" eb="7">
      <t>カサン</t>
    </rPh>
    <phoneticPr fontId="1"/>
  </si>
  <si>
    <t>施設機能強化推進費加算</t>
    <rPh sb="0" eb="2">
      <t>シセツ</t>
    </rPh>
    <rPh sb="2" eb="4">
      <t>キノウ</t>
    </rPh>
    <rPh sb="4" eb="6">
      <t>キョウカ</t>
    </rPh>
    <rPh sb="6" eb="8">
      <t>スイシン</t>
    </rPh>
    <rPh sb="8" eb="9">
      <t>ヒ</t>
    </rPh>
    <rPh sb="9" eb="11">
      <t>カサン</t>
    </rPh>
    <phoneticPr fontId="1"/>
  </si>
  <si>
    <t>時間制の場合は、労使協定及び休日カレンダーを労働基準監督署へ届出ているか）</t>
    <rPh sb="8" eb="10">
      <t>ロウシ</t>
    </rPh>
    <rPh sb="10" eb="12">
      <t>キョウテイ</t>
    </rPh>
    <rPh sb="12" eb="13">
      <t>オヨ</t>
    </rPh>
    <rPh sb="14" eb="16">
      <t>キュウジツ</t>
    </rPh>
    <rPh sb="31" eb="32">
      <t>デ</t>
    </rPh>
    <phoneticPr fontId="1"/>
  </si>
  <si>
    <t>土曜日に閉所する場合</t>
    <rPh sb="0" eb="3">
      <t>ドヨウビ</t>
    </rPh>
    <rPh sb="4" eb="6">
      <t>ヘイショ</t>
    </rPh>
    <rPh sb="8" eb="10">
      <t>バアイ</t>
    </rPh>
    <phoneticPr fontId="1"/>
  </si>
  <si>
    <t>　通帳等保管・管理状況</t>
    <rPh sb="1" eb="3">
      <t>ツウチョウ</t>
    </rPh>
    <rPh sb="3" eb="4">
      <t>トウ</t>
    </rPh>
    <rPh sb="4" eb="6">
      <t>ホカン</t>
    </rPh>
    <rPh sb="7" eb="9">
      <t>カンリ</t>
    </rPh>
    <rPh sb="9" eb="11">
      <t>ジョウキョウ</t>
    </rPh>
    <phoneticPr fontId="1"/>
  </si>
  <si>
    <t>◆個人別職員配置の状況・・・別紙①「個人別職員配置の状況（私立保育所）」</t>
    <rPh sb="1" eb="3">
      <t>コジン</t>
    </rPh>
    <rPh sb="3" eb="4">
      <t>ベツ</t>
    </rPh>
    <rPh sb="4" eb="6">
      <t>ショクイン</t>
    </rPh>
    <rPh sb="6" eb="8">
      <t>ハイチ</t>
    </rPh>
    <rPh sb="9" eb="11">
      <t>ジョウキョウ</t>
    </rPh>
    <rPh sb="29" eb="31">
      <t>シリツ</t>
    </rPh>
    <phoneticPr fontId="1"/>
  </si>
  <si>
    <t>◆給与規程</t>
    <rPh sb="1" eb="3">
      <t>キュウヨ</t>
    </rPh>
    <rPh sb="3" eb="5">
      <t>キテイ</t>
    </rPh>
    <phoneticPr fontId="1"/>
  </si>
  <si>
    <t>・階段、ベランダ、窓等に転落防止のための設備があるか</t>
    <rPh sb="1" eb="3">
      <t>カイダン</t>
    </rPh>
    <rPh sb="9" eb="10">
      <t>マド</t>
    </rPh>
    <rPh sb="10" eb="11">
      <t>トウ</t>
    </rPh>
    <rPh sb="12" eb="14">
      <t>テンラク</t>
    </rPh>
    <rPh sb="14" eb="16">
      <t>ボウシ</t>
    </rPh>
    <rPh sb="20" eb="22">
      <t>セツビ</t>
    </rPh>
    <phoneticPr fontId="1"/>
  </si>
  <si>
    <t>賃借料加算</t>
    <rPh sb="0" eb="3">
      <t>チンシャクリョウ</t>
    </rPh>
    <rPh sb="3" eb="5">
      <t>カサン</t>
    </rPh>
    <phoneticPr fontId="1"/>
  </si>
  <si>
    <t>高齢者等活躍促進加算</t>
    <rPh sb="0" eb="3">
      <t>コウレイシャ</t>
    </rPh>
    <rPh sb="3" eb="4">
      <t>トウ</t>
    </rPh>
    <rPh sb="4" eb="6">
      <t>カツヤク</t>
    </rPh>
    <rPh sb="6" eb="8">
      <t>ソクシン</t>
    </rPh>
    <rPh sb="8" eb="10">
      <t>カサン</t>
    </rPh>
    <phoneticPr fontId="1"/>
  </si>
  <si>
    <t>□キャリアパスに必要な研修計画や発令等が行われているか</t>
    <rPh sb="8" eb="10">
      <t>ヒツヨウ</t>
    </rPh>
    <rPh sb="11" eb="13">
      <t>ケンシュウ</t>
    </rPh>
    <rPh sb="13" eb="15">
      <t>ケイカク</t>
    </rPh>
    <rPh sb="16" eb="18">
      <t>ハツレイ</t>
    </rPh>
    <rPh sb="18" eb="19">
      <t>トウ</t>
    </rPh>
    <rPh sb="20" eb="21">
      <t>オコナ</t>
    </rPh>
    <phoneticPr fontId="1"/>
  </si>
  <si>
    <t>※R4.4～①育児休業を取得しやすい雇用環境整備、申出者に対する個別周知・意向確認措置の義務化</t>
    <rPh sb="7" eb="9">
      <t>イクジ</t>
    </rPh>
    <rPh sb="9" eb="11">
      <t>キュウギョウ</t>
    </rPh>
    <rPh sb="12" eb="14">
      <t>シュトク</t>
    </rPh>
    <rPh sb="18" eb="20">
      <t>コヨウ</t>
    </rPh>
    <rPh sb="20" eb="22">
      <t>カンキョウ</t>
    </rPh>
    <rPh sb="22" eb="24">
      <t>セイビ</t>
    </rPh>
    <rPh sb="25" eb="28">
      <t>モウシデシャ</t>
    </rPh>
    <rPh sb="29" eb="30">
      <t>タイ</t>
    </rPh>
    <rPh sb="32" eb="34">
      <t>コベツ</t>
    </rPh>
    <rPh sb="34" eb="36">
      <t>シュウチ</t>
    </rPh>
    <rPh sb="37" eb="41">
      <t>イコウカクニン</t>
    </rPh>
    <rPh sb="41" eb="43">
      <t>ソチ</t>
    </rPh>
    <rPh sb="44" eb="47">
      <t>ギムカ</t>
    </rPh>
    <phoneticPr fontId="1"/>
  </si>
  <si>
    <t>　　　　②有期雇用労働者の育児・介護休暇取得要件の緩和</t>
    <phoneticPr fontId="1"/>
  </si>
  <si>
    <t>※R4.10～③産後パパ育休（出生時育児休業）の創設④育児休業の分割取得</t>
    <rPh sb="8" eb="10">
      <t>サンゴ</t>
    </rPh>
    <rPh sb="12" eb="14">
      <t>イクキュウ</t>
    </rPh>
    <rPh sb="15" eb="18">
      <t>シュッセイジ</t>
    </rPh>
    <rPh sb="18" eb="20">
      <t>イクジ</t>
    </rPh>
    <rPh sb="20" eb="22">
      <t>キュウギョウ</t>
    </rPh>
    <rPh sb="24" eb="26">
      <t>ソウセツ</t>
    </rPh>
    <rPh sb="27" eb="29">
      <t>イクジ</t>
    </rPh>
    <rPh sb="29" eb="31">
      <t>キュウギョウ</t>
    </rPh>
    <rPh sb="32" eb="34">
      <t>ブンカツ</t>
    </rPh>
    <rPh sb="34" eb="36">
      <t>シュトク</t>
    </rPh>
    <phoneticPr fontId="1"/>
  </si>
  <si>
    <t>　①監査前月1日現在の「個人別職員配置の状況」（別紙①）</t>
    <rPh sb="2" eb="4">
      <t>カンサ</t>
    </rPh>
    <rPh sb="4" eb="6">
      <t>ゼンゲツ</t>
    </rPh>
    <rPh sb="7" eb="8">
      <t>ニチ</t>
    </rPh>
    <rPh sb="8" eb="10">
      <t>ゲンザイ</t>
    </rPh>
    <rPh sb="12" eb="15">
      <t>コジンベツ</t>
    </rPh>
    <rPh sb="15" eb="17">
      <t>ショクイン</t>
    </rPh>
    <rPh sb="17" eb="19">
      <t>ハイチ</t>
    </rPh>
    <rPh sb="20" eb="22">
      <t>ジョウキョウ</t>
    </rPh>
    <phoneticPr fontId="1"/>
  </si>
  <si>
    <t>◎障害児を含め、入所児童に対する虐待やその心身に有害な影響を与える行為の防止及び発生時の対応に</t>
    <rPh sb="1" eb="4">
      <t>ショウガイジ</t>
    </rPh>
    <rPh sb="5" eb="6">
      <t>フク</t>
    </rPh>
    <rPh sb="8" eb="10">
      <t>ニュウショ</t>
    </rPh>
    <rPh sb="10" eb="12">
      <t>ジドウ</t>
    </rPh>
    <rPh sb="13" eb="14">
      <t>タイ</t>
    </rPh>
    <rPh sb="16" eb="18">
      <t>ギャクタイ</t>
    </rPh>
    <rPh sb="21" eb="23">
      <t>シンシン</t>
    </rPh>
    <rPh sb="24" eb="26">
      <t>ユウガイ</t>
    </rPh>
    <rPh sb="27" eb="29">
      <t>エイキョウ</t>
    </rPh>
    <rPh sb="30" eb="31">
      <t>アタ</t>
    </rPh>
    <rPh sb="33" eb="35">
      <t>コウイ</t>
    </rPh>
    <rPh sb="36" eb="38">
      <t>ボウシ</t>
    </rPh>
    <rPh sb="38" eb="39">
      <t>オヨ</t>
    </rPh>
    <rPh sb="40" eb="43">
      <t>ハッセイジ</t>
    </rPh>
    <rPh sb="44" eb="45">
      <t>タイ</t>
    </rPh>
    <phoneticPr fontId="1"/>
  </si>
  <si>
    <t>関する措置を講じているか（研修の実施、相談体制の整備、虐待に対処する措置、虐待防止のための措置）</t>
    <rPh sb="13" eb="15">
      <t>ケンシュウ</t>
    </rPh>
    <rPh sb="16" eb="18">
      <t>ジッシ</t>
    </rPh>
    <rPh sb="19" eb="21">
      <t>ソウダン</t>
    </rPh>
    <rPh sb="21" eb="23">
      <t>タイセイ</t>
    </rPh>
    <rPh sb="24" eb="26">
      <t>セイビ</t>
    </rPh>
    <rPh sb="27" eb="29">
      <t>ギャクタイ</t>
    </rPh>
    <rPh sb="30" eb="32">
      <t>タイショ</t>
    </rPh>
    <rPh sb="34" eb="36">
      <t>ソチ</t>
    </rPh>
    <rPh sb="37" eb="39">
      <t>ギャクタイ</t>
    </rPh>
    <rPh sb="39" eb="41">
      <t>ボウシ</t>
    </rPh>
    <rPh sb="45" eb="47">
      <t>ソチ</t>
    </rPh>
    <phoneticPr fontId="1"/>
  </si>
  <si>
    <t>について職員や保護者に周知しているか</t>
    <phoneticPr fontId="1"/>
  </si>
  <si>
    <t>〇災害時の連絡先を含む個人情報については、正確かつ最新の情報に保たれているか</t>
    <rPh sb="1" eb="4">
      <t>サイガイジ</t>
    </rPh>
    <rPh sb="5" eb="7">
      <t>レンラク</t>
    </rPh>
    <rPh sb="7" eb="8">
      <t>サキ</t>
    </rPh>
    <rPh sb="9" eb="10">
      <t>フク</t>
    </rPh>
    <rPh sb="11" eb="13">
      <t>コジン</t>
    </rPh>
    <rPh sb="13" eb="15">
      <t>ジョウホウ</t>
    </rPh>
    <rPh sb="21" eb="23">
      <t>セイカク</t>
    </rPh>
    <rPh sb="25" eb="27">
      <t>サイシン</t>
    </rPh>
    <rPh sb="28" eb="30">
      <t>ジョウホウ</t>
    </rPh>
    <rPh sb="31" eb="32">
      <t>タモ</t>
    </rPh>
    <phoneticPr fontId="1"/>
  </si>
  <si>
    <t>〇登園時や園外活動の前後等、場面の切り替わり時に子どもの人数確認をダブルチェック体制等によ</t>
    <rPh sb="1" eb="4">
      <t>トウエンジ</t>
    </rPh>
    <rPh sb="5" eb="7">
      <t>エンガイ</t>
    </rPh>
    <rPh sb="7" eb="9">
      <t>カツドウ</t>
    </rPh>
    <rPh sb="10" eb="12">
      <t>ゼンゴ</t>
    </rPh>
    <rPh sb="12" eb="13">
      <t>トウ</t>
    </rPh>
    <rPh sb="14" eb="16">
      <t>バメン</t>
    </rPh>
    <rPh sb="17" eb="18">
      <t>キ</t>
    </rPh>
    <rPh sb="19" eb="20">
      <t>カ</t>
    </rPh>
    <rPh sb="22" eb="23">
      <t>ジ</t>
    </rPh>
    <rPh sb="24" eb="25">
      <t>コ</t>
    </rPh>
    <rPh sb="28" eb="30">
      <t>ニンズウ</t>
    </rPh>
    <rPh sb="30" eb="32">
      <t>カクニン</t>
    </rPh>
    <rPh sb="40" eb="42">
      <t>タイセイ</t>
    </rPh>
    <rPh sb="42" eb="43">
      <t>トウ</t>
    </rPh>
    <phoneticPr fontId="1"/>
  </si>
  <si>
    <t>り徹底しているか</t>
    <phoneticPr fontId="1"/>
  </si>
  <si>
    <t>○雇用する際に書面交付する、雇用契約書、採用辞令、雇用通知等には明示すべき労働条件が漏れな</t>
    <rPh sb="1" eb="3">
      <t>コヨウ</t>
    </rPh>
    <rPh sb="5" eb="6">
      <t>サイ</t>
    </rPh>
    <rPh sb="7" eb="9">
      <t>ショメン</t>
    </rPh>
    <rPh sb="9" eb="11">
      <t>コウフ</t>
    </rPh>
    <rPh sb="14" eb="16">
      <t>コヨウ</t>
    </rPh>
    <rPh sb="16" eb="19">
      <t>ケイヤクショ</t>
    </rPh>
    <rPh sb="20" eb="22">
      <t>サイヨウ</t>
    </rPh>
    <rPh sb="22" eb="24">
      <t>ジレイ</t>
    </rPh>
    <rPh sb="25" eb="27">
      <t>コヨウ</t>
    </rPh>
    <rPh sb="27" eb="29">
      <t>ツウチ</t>
    </rPh>
    <rPh sb="29" eb="30">
      <t>トウ</t>
    </rPh>
    <rPh sb="32" eb="34">
      <t>メイジ</t>
    </rPh>
    <rPh sb="37" eb="39">
      <t>ロウドウ</t>
    </rPh>
    <rPh sb="39" eb="41">
      <t>ジョウケン</t>
    </rPh>
    <rPh sb="42" eb="43">
      <t>モ</t>
    </rPh>
    <phoneticPr fontId="1"/>
  </si>
  <si>
    <t>く記載されているか</t>
    <rPh sb="1" eb="3">
      <t>キサイ</t>
    </rPh>
    <phoneticPr fontId="1"/>
  </si>
  <si>
    <t xml:space="preserve">７　会計経理  </t>
    <phoneticPr fontId="1"/>
  </si>
  <si>
    <t xml:space="preserve">　 （注）①～④に記載する職員は、（表２）の(F）欄①～④に記載した非常勤職員となります。
           </t>
    <phoneticPr fontId="1"/>
  </si>
  <si>
    <t>・運転を担当する職員の他に子どもの対応ができる職員が同乗しているか</t>
    <rPh sb="1" eb="3">
      <t>ウンテン</t>
    </rPh>
    <rPh sb="4" eb="6">
      <t>タントウ</t>
    </rPh>
    <rPh sb="8" eb="10">
      <t>ショクイン</t>
    </rPh>
    <rPh sb="11" eb="12">
      <t>ホカ</t>
    </rPh>
    <rPh sb="13" eb="14">
      <t>コ</t>
    </rPh>
    <rPh sb="17" eb="19">
      <t>タイオウ</t>
    </rPh>
    <rPh sb="23" eb="25">
      <t>ショクイン</t>
    </rPh>
    <rPh sb="26" eb="28">
      <t>ドウジョウ</t>
    </rPh>
    <phoneticPr fontId="1"/>
  </si>
  <si>
    <t>・子どもの乗車及び降車時に座席や人数の確認を実施し、その内容を職員間で共有しているか</t>
    <rPh sb="1" eb="2">
      <t>コ</t>
    </rPh>
    <rPh sb="5" eb="7">
      <t>ジョウシャ</t>
    </rPh>
    <rPh sb="7" eb="8">
      <t>オヨ</t>
    </rPh>
    <rPh sb="9" eb="11">
      <t>コウシャ</t>
    </rPh>
    <rPh sb="11" eb="12">
      <t>ジ</t>
    </rPh>
    <rPh sb="13" eb="15">
      <t>ザセキ</t>
    </rPh>
    <rPh sb="16" eb="18">
      <t>ニンズウ</t>
    </rPh>
    <rPh sb="19" eb="21">
      <t>カクニン</t>
    </rPh>
    <rPh sb="22" eb="24">
      <t>ジッシ</t>
    </rPh>
    <rPh sb="28" eb="30">
      <t>ナイヨウ</t>
    </rPh>
    <rPh sb="31" eb="33">
      <t>ショクイン</t>
    </rPh>
    <rPh sb="33" eb="34">
      <t>カン</t>
    </rPh>
    <rPh sb="35" eb="37">
      <t>キョウユウ</t>
    </rPh>
    <phoneticPr fontId="1"/>
  </si>
  <si>
    <t>〇【送迎バスを運行する園のみご回答ください】</t>
    <rPh sb="2" eb="4">
      <t>ソウゲイ</t>
    </rPh>
    <rPh sb="7" eb="9">
      <t>ウンコウ</t>
    </rPh>
    <rPh sb="11" eb="12">
      <t>エン</t>
    </rPh>
    <rPh sb="15" eb="17">
      <t>カイトウ</t>
    </rPh>
    <phoneticPr fontId="1"/>
  </si>
  <si>
    <t>周知方法：　</t>
    <rPh sb="0" eb="2">
      <t>シュウチ</t>
    </rPh>
    <rPh sb="2" eb="4">
      <t>ホウホウ</t>
    </rPh>
    <phoneticPr fontId="1"/>
  </si>
  <si>
    <t>届出日：</t>
    <rPh sb="0" eb="2">
      <t>トドケデ</t>
    </rPh>
    <rPh sb="2" eb="3">
      <t>ビ</t>
    </rPh>
    <phoneticPr fontId="1"/>
  </si>
  <si>
    <t>年</t>
    <rPh sb="0" eb="1">
      <t>ネン</t>
    </rPh>
    <phoneticPr fontId="1"/>
  </si>
  <si>
    <t>月</t>
    <rPh sb="0" eb="1">
      <t>ゲツ</t>
    </rPh>
    <phoneticPr fontId="1"/>
  </si>
  <si>
    <t>日</t>
    <rPh sb="0" eb="1">
      <t>ニチ</t>
    </rPh>
    <phoneticPr fontId="1"/>
  </si>
  <si>
    <t>〇実施しているセクハラ、マタハラ、パワハラ等の予防対策</t>
    <rPh sb="1" eb="3">
      <t>ジッシ</t>
    </rPh>
    <rPh sb="21" eb="22">
      <t>トウ</t>
    </rPh>
    <rPh sb="23" eb="25">
      <t>ヨボウ</t>
    </rPh>
    <rPh sb="25" eb="27">
      <t>タイサク</t>
    </rPh>
    <phoneticPr fontId="1"/>
  </si>
  <si>
    <t>設置しているか</t>
  </si>
  <si>
    <t>現金</t>
    <rPh sb="0" eb="2">
      <t>ゲンキン</t>
    </rPh>
    <phoneticPr fontId="1"/>
  </si>
  <si>
    <t>□支給根拠が給与規程において明確にされているか</t>
    <rPh sb="1" eb="3">
      <t>シキュウ</t>
    </rPh>
    <rPh sb="3" eb="5">
      <t>コンキョ</t>
    </rPh>
    <rPh sb="6" eb="8">
      <t>キュウヨ</t>
    </rPh>
    <rPh sb="8" eb="10">
      <t>キテイ</t>
    </rPh>
    <rPh sb="14" eb="16">
      <t>メイカク</t>
    </rPh>
    <phoneticPr fontId="1"/>
  </si>
  <si>
    <t>・不審者発見時の情報伝達・役割分担・指示の流れや避難経路・避難場所等の全職員による共通理解　</t>
    <rPh sb="35" eb="38">
      <t>ゼンショクイン</t>
    </rPh>
    <phoneticPr fontId="1"/>
  </si>
  <si>
    <t>・不審者対応マニュアルの整備</t>
    <phoneticPr fontId="1"/>
  </si>
  <si>
    <t>□小学校や転園施設等へ情報提供を行う際は、あらかじめ文書により保護者の同意を得ているか</t>
    <rPh sb="1" eb="4">
      <t>ショウガッコウ</t>
    </rPh>
    <rPh sb="5" eb="7">
      <t>テンエン</t>
    </rPh>
    <rPh sb="7" eb="9">
      <t>シセツ</t>
    </rPh>
    <rPh sb="9" eb="10">
      <t>トウ</t>
    </rPh>
    <rPh sb="11" eb="13">
      <t>ジョウホウ</t>
    </rPh>
    <rPh sb="13" eb="15">
      <t>テイキョウ</t>
    </rPh>
    <rPh sb="16" eb="17">
      <t>オコナ</t>
    </rPh>
    <rPh sb="18" eb="19">
      <t>サイ</t>
    </rPh>
    <rPh sb="26" eb="28">
      <t>ブンショ</t>
    </rPh>
    <rPh sb="31" eb="34">
      <t>ホゴシャ</t>
    </rPh>
    <rPh sb="35" eb="37">
      <t>ドウイ</t>
    </rPh>
    <rPh sb="38" eb="39">
      <t>エ</t>
    </rPh>
    <phoneticPr fontId="1"/>
  </si>
  <si>
    <t>市に報告しているか</t>
    <phoneticPr fontId="1"/>
  </si>
  <si>
    <t>預貯金通帳</t>
    <rPh sb="0" eb="1">
      <t>アズ</t>
    </rPh>
    <rPh sb="1" eb="3">
      <t>チョキン</t>
    </rPh>
    <rPh sb="3" eb="5">
      <t>ツウチョウ</t>
    </rPh>
    <phoneticPr fontId="1"/>
  </si>
  <si>
    <t>（１） 拠点(サービス)区分間繰入金収入、拠点(サービス)区分間繰入金支出</t>
    <phoneticPr fontId="1"/>
  </si>
  <si>
    <t>○他の拠点(サービス)区分等からの繰入金収入があるか</t>
  </si>
  <si>
    <t>繰入額（円）</t>
    <rPh sb="4" eb="5">
      <t>エン</t>
    </rPh>
    <phoneticPr fontId="1"/>
  </si>
  <si>
    <t>使途（具体的に記載）</t>
    <phoneticPr fontId="1"/>
  </si>
  <si>
    <t>（２） 積立資産支出</t>
    <phoneticPr fontId="1"/>
  </si>
  <si>
    <t>（３） 積立資産取崩収入</t>
    <phoneticPr fontId="1"/>
  </si>
  <si>
    <t>ア　積立資産の取崩し</t>
    <phoneticPr fontId="1"/>
  </si>
  <si>
    <t>取り崩した積立資産</t>
    <rPh sb="0" eb="1">
      <t>ト</t>
    </rPh>
    <rPh sb="2" eb="3">
      <t>クズ</t>
    </rPh>
    <rPh sb="5" eb="7">
      <t>ツミタテ</t>
    </rPh>
    <rPh sb="7" eb="9">
      <t>シサン</t>
    </rPh>
    <phoneticPr fontId="1"/>
  </si>
  <si>
    <t>取り崩し金額（円）</t>
    <rPh sb="7" eb="8">
      <t>エン</t>
    </rPh>
    <phoneticPr fontId="1"/>
  </si>
  <si>
    <t>イ　積立資産の目的外取崩し</t>
  </si>
  <si>
    <t>（４） 支払資金残高</t>
    <phoneticPr fontId="1"/>
  </si>
  <si>
    <t>ア　 前期末支払資金残高の取り崩し</t>
    <phoneticPr fontId="1"/>
  </si>
  <si>
    <t>取り崩し時期</t>
    <rPh sb="4" eb="6">
      <t>ジキ</t>
    </rPh>
    <phoneticPr fontId="1"/>
  </si>
  <si>
    <t>=（</t>
    <phoneticPr fontId="1"/>
  </si>
  <si>
    <t>○小口現金の保有額が限度額を超えていないか</t>
    <phoneticPr fontId="1"/>
  </si>
  <si>
    <t>副園長・教頭配置加算</t>
    <rPh sb="0" eb="3">
      <t>フクエンチョウ</t>
    </rPh>
    <rPh sb="4" eb="6">
      <t>キョウトウ</t>
    </rPh>
    <rPh sb="6" eb="8">
      <t>ハイチ</t>
    </rPh>
    <rPh sb="8" eb="10">
      <t>カサン</t>
    </rPh>
    <phoneticPr fontId="1"/>
  </si>
  <si>
    <t>学級編制調整加配加算</t>
    <rPh sb="0" eb="2">
      <t>ガッキュウ</t>
    </rPh>
    <rPh sb="2" eb="4">
      <t>ヘンセイ</t>
    </rPh>
    <rPh sb="4" eb="6">
      <t>チョウセイ</t>
    </rPh>
    <rPh sb="6" eb="8">
      <t>カハイ</t>
    </rPh>
    <rPh sb="8" eb="10">
      <t>カサン</t>
    </rPh>
    <phoneticPr fontId="1"/>
  </si>
  <si>
    <t>3歳児配置改善加算</t>
    <rPh sb="1" eb="2">
      <t>サイ</t>
    </rPh>
    <rPh sb="2" eb="3">
      <t>ジ</t>
    </rPh>
    <rPh sb="3" eb="5">
      <t>ハイチ</t>
    </rPh>
    <rPh sb="5" eb="7">
      <t>カイゼン</t>
    </rPh>
    <rPh sb="7" eb="9">
      <t>カサン</t>
    </rPh>
    <phoneticPr fontId="1"/>
  </si>
  <si>
    <t>満３歳児対応加配加算</t>
    <rPh sb="0" eb="1">
      <t>マン</t>
    </rPh>
    <rPh sb="2" eb="4">
      <t>サイジ</t>
    </rPh>
    <rPh sb="4" eb="6">
      <t>タイオウ</t>
    </rPh>
    <rPh sb="6" eb="8">
      <t>カハイ</t>
    </rPh>
    <rPh sb="8" eb="10">
      <t>カサン</t>
    </rPh>
    <phoneticPr fontId="1"/>
  </si>
  <si>
    <t>講師配置加算</t>
    <rPh sb="0" eb="2">
      <t>コウシ</t>
    </rPh>
    <rPh sb="2" eb="4">
      <t>ハイチ</t>
    </rPh>
    <rPh sb="4" eb="6">
      <t>カサン</t>
    </rPh>
    <phoneticPr fontId="1"/>
  </si>
  <si>
    <t>チーム保育加配加算</t>
    <rPh sb="3" eb="5">
      <t>ホイク</t>
    </rPh>
    <rPh sb="5" eb="7">
      <t>カハイ</t>
    </rPh>
    <rPh sb="7" eb="9">
      <t>カサン</t>
    </rPh>
    <phoneticPr fontId="1"/>
  </si>
  <si>
    <t>通園送迎加算</t>
    <rPh sb="0" eb="2">
      <t>ツウエン</t>
    </rPh>
    <rPh sb="2" eb="4">
      <t>ソウゲイ</t>
    </rPh>
    <rPh sb="4" eb="6">
      <t>カサン</t>
    </rPh>
    <phoneticPr fontId="1"/>
  </si>
  <si>
    <t>給食実施加算</t>
    <rPh sb="0" eb="2">
      <t>キュウショク</t>
    </rPh>
    <rPh sb="2" eb="4">
      <t>ジッシ</t>
    </rPh>
    <rPh sb="4" eb="6">
      <t>カサン</t>
    </rPh>
    <phoneticPr fontId="1"/>
  </si>
  <si>
    <t>外部監査費加算</t>
    <rPh sb="0" eb="2">
      <t>ガイブ</t>
    </rPh>
    <rPh sb="2" eb="4">
      <t>カンサ</t>
    </rPh>
    <rPh sb="4" eb="5">
      <t>ヒ</t>
    </rPh>
    <rPh sb="5" eb="7">
      <t>カサン</t>
    </rPh>
    <phoneticPr fontId="1"/>
  </si>
  <si>
    <t>休日保育加算</t>
    <rPh sb="0" eb="2">
      <t>キュウジツ</t>
    </rPh>
    <rPh sb="2" eb="4">
      <t>ホイク</t>
    </rPh>
    <rPh sb="4" eb="6">
      <t>カサン</t>
    </rPh>
    <phoneticPr fontId="1"/>
  </si>
  <si>
    <t>減価償却費加算</t>
    <rPh sb="0" eb="4">
      <t>ゲンカショウキャク</t>
    </rPh>
    <rPh sb="4" eb="5">
      <t>ヒ</t>
    </rPh>
    <rPh sb="5" eb="7">
      <t>カサン</t>
    </rPh>
    <phoneticPr fontId="1"/>
  </si>
  <si>
    <t>主幹保育教諭等の専任化により子育て支援の取組みを実施していない場合</t>
    <rPh sb="0" eb="2">
      <t>シュカン</t>
    </rPh>
    <rPh sb="2" eb="4">
      <t>ホイク</t>
    </rPh>
    <rPh sb="4" eb="7">
      <t>キョウユトウ</t>
    </rPh>
    <rPh sb="8" eb="10">
      <t>センニン</t>
    </rPh>
    <rPh sb="10" eb="11">
      <t>カ</t>
    </rPh>
    <rPh sb="14" eb="16">
      <t>コソダ</t>
    </rPh>
    <rPh sb="17" eb="19">
      <t>シエン</t>
    </rPh>
    <rPh sb="20" eb="22">
      <t>トリクミ</t>
    </rPh>
    <rPh sb="24" eb="26">
      <t>ジッシ</t>
    </rPh>
    <rPh sb="31" eb="33">
      <t>バアイ</t>
    </rPh>
    <phoneticPr fontId="1"/>
  </si>
  <si>
    <t>年齢別配置基準を下回る場合</t>
    <rPh sb="0" eb="3">
      <t>ネンレイベツ</t>
    </rPh>
    <rPh sb="3" eb="5">
      <t>ハイチ</t>
    </rPh>
    <rPh sb="5" eb="7">
      <t>キジュン</t>
    </rPh>
    <rPh sb="8" eb="10">
      <t>シタマワ</t>
    </rPh>
    <rPh sb="11" eb="13">
      <t>バアイ</t>
    </rPh>
    <phoneticPr fontId="1"/>
  </si>
  <si>
    <t>配置基準上求められる職員資格を有しない場合</t>
    <rPh sb="0" eb="4">
      <t>ハイチキジュン</t>
    </rPh>
    <rPh sb="4" eb="5">
      <t>ジョウ</t>
    </rPh>
    <rPh sb="5" eb="6">
      <t>モト</t>
    </rPh>
    <rPh sb="10" eb="12">
      <t>ショクイン</t>
    </rPh>
    <rPh sb="12" eb="14">
      <t>シカク</t>
    </rPh>
    <rPh sb="15" eb="16">
      <t>ユウ</t>
    </rPh>
    <rPh sb="19" eb="21">
      <t>バアイ</t>
    </rPh>
    <phoneticPr fontId="1"/>
  </si>
  <si>
    <t>教育標準時間認定子どもの利用定員を設定しない場合</t>
    <rPh sb="0" eb="2">
      <t>キョウイク</t>
    </rPh>
    <rPh sb="2" eb="4">
      <t>ヒョウジュン</t>
    </rPh>
    <rPh sb="4" eb="6">
      <t>ジカン</t>
    </rPh>
    <rPh sb="6" eb="8">
      <t>ニンテイ</t>
    </rPh>
    <rPh sb="8" eb="9">
      <t>コ</t>
    </rPh>
    <rPh sb="12" eb="16">
      <t>リヨウテイイン</t>
    </rPh>
    <rPh sb="17" eb="19">
      <t>セッテイ</t>
    </rPh>
    <rPh sb="22" eb="24">
      <t>バアイ</t>
    </rPh>
    <phoneticPr fontId="1"/>
  </si>
  <si>
    <t>分園の場合</t>
    <rPh sb="0" eb="2">
      <t>ブンエン</t>
    </rPh>
    <rPh sb="3" eb="5">
      <t>バアイ</t>
    </rPh>
    <phoneticPr fontId="1"/>
  </si>
  <si>
    <t>事務職員配置加算</t>
    <rPh sb="0" eb="2">
      <t>ジム</t>
    </rPh>
    <rPh sb="2" eb="4">
      <t>ショクイン</t>
    </rPh>
    <rPh sb="4" eb="6">
      <t>ハイチ</t>
    </rPh>
    <rPh sb="6" eb="8">
      <t>カサン</t>
    </rPh>
    <phoneticPr fontId="1"/>
  </si>
  <si>
    <t>指導充実加配加算</t>
    <rPh sb="0" eb="2">
      <t>シドウ</t>
    </rPh>
    <rPh sb="2" eb="4">
      <t>ジュウジツ</t>
    </rPh>
    <rPh sb="4" eb="8">
      <t>カハイカサン</t>
    </rPh>
    <phoneticPr fontId="1"/>
  </si>
  <si>
    <t>事務負担対応加配加算</t>
    <rPh sb="0" eb="2">
      <t>ジム</t>
    </rPh>
    <rPh sb="2" eb="4">
      <t>フタン</t>
    </rPh>
    <rPh sb="4" eb="6">
      <t>タイオウ</t>
    </rPh>
    <rPh sb="6" eb="8">
      <t>カハイ</t>
    </rPh>
    <rPh sb="8" eb="10">
      <t>カサン</t>
    </rPh>
    <phoneticPr fontId="1"/>
  </si>
  <si>
    <t>処遇改善等加算Ⅱ</t>
    <rPh sb="0" eb="2">
      <t>ショグウ</t>
    </rPh>
    <rPh sb="2" eb="5">
      <t>カイゼントウ</t>
    </rPh>
    <rPh sb="5" eb="7">
      <t>カサン</t>
    </rPh>
    <phoneticPr fontId="1"/>
  </si>
  <si>
    <t>冷暖房費加算</t>
    <rPh sb="0" eb="3">
      <t>レイダンボウ</t>
    </rPh>
    <rPh sb="3" eb="4">
      <t>ヒ</t>
    </rPh>
    <rPh sb="4" eb="6">
      <t>カサン</t>
    </rPh>
    <phoneticPr fontId="1"/>
  </si>
  <si>
    <t>施設関係者評価加算</t>
    <rPh sb="0" eb="2">
      <t>シセツ</t>
    </rPh>
    <rPh sb="2" eb="4">
      <t>カンケイ</t>
    </rPh>
    <rPh sb="4" eb="5">
      <t>シャ</t>
    </rPh>
    <rPh sb="5" eb="7">
      <t>ヒョウカ</t>
    </rPh>
    <rPh sb="7" eb="9">
      <t>カサン</t>
    </rPh>
    <phoneticPr fontId="1"/>
  </si>
  <si>
    <t>第三者評価受審加算</t>
    <rPh sb="0" eb="1">
      <t>ダイ</t>
    </rPh>
    <rPh sb="1" eb="3">
      <t>3シャ</t>
    </rPh>
    <rPh sb="3" eb="5">
      <t>ヒョウカ</t>
    </rPh>
    <rPh sb="5" eb="7">
      <t>ジュシン</t>
    </rPh>
    <rPh sb="7" eb="9">
      <t>カサン</t>
    </rPh>
    <phoneticPr fontId="1"/>
  </si>
  <si>
    <t>（１） 事業活動による収支</t>
    <phoneticPr fontId="1"/>
  </si>
  <si>
    <t xml:space="preserve"> ○事業活動による収入、事業活動による支出について</t>
    <phoneticPr fontId="1"/>
  </si>
  <si>
    <t>ー</t>
  </si>
  <si>
    <t>％</t>
  </si>
  <si>
    <t>※「対事業活動による収入比率」については、それぞれの「支出額」を「事業活動による収入合計」</t>
    <phoneticPr fontId="1"/>
  </si>
  <si>
    <t>で割って求めてください</t>
    <rPh sb="4" eb="5">
      <t>モト</t>
    </rPh>
    <phoneticPr fontId="1"/>
  </si>
  <si>
    <t>交付元</t>
  </si>
  <si>
    <t>補助金名称</t>
  </si>
  <si>
    <t>金　額（円）</t>
  </si>
  <si>
    <t>合　　計</t>
  </si>
  <si>
    <t>　年　　月　　日</t>
    <rPh sb="1" eb="2">
      <t>トシ</t>
    </rPh>
    <phoneticPr fontId="1"/>
  </si>
  <si>
    <t>　年　　月　　日</t>
    <rPh sb="1" eb="2">
      <t>トシ</t>
    </rPh>
    <rPh sb="4" eb="5">
      <t>ガツ</t>
    </rPh>
    <rPh sb="7" eb="8">
      <t>ニチ</t>
    </rPh>
    <phoneticPr fontId="1"/>
  </si>
  <si>
    <t>契約担当者</t>
    <rPh sb="0" eb="2">
      <t>ケイヤク</t>
    </rPh>
    <rPh sb="2" eb="5">
      <t>タントウシャ</t>
    </rPh>
    <phoneticPr fontId="1"/>
  </si>
  <si>
    <t>（２）教育(1号認定)に係る利用定員</t>
    <phoneticPr fontId="1"/>
  </si>
  <si>
    <t>◎教育に係る定員と入所児童数の推移</t>
    <phoneticPr fontId="1"/>
  </si>
  <si>
    <t>（１）保育（2号・3号認定）に係る利用定員</t>
    <phoneticPr fontId="1"/>
  </si>
  <si>
    <t>２　保育所型認定こども園の体制</t>
    <rPh sb="5" eb="6">
      <t>ガタ</t>
    </rPh>
    <rPh sb="6" eb="8">
      <t>ニンテイ</t>
    </rPh>
    <rPh sb="11" eb="12">
      <t>エン</t>
    </rPh>
    <phoneticPr fontId="1"/>
  </si>
  <si>
    <t>○園長は資格要件を満たしているか</t>
    <rPh sb="1" eb="2">
      <t>エン</t>
    </rPh>
    <rPh sb="2" eb="3">
      <t>チョウ</t>
    </rPh>
    <rPh sb="4" eb="6">
      <t>シカク</t>
    </rPh>
    <rPh sb="6" eb="8">
      <t>ヨウケン</t>
    </rPh>
    <rPh sb="9" eb="10">
      <t>ミ</t>
    </rPh>
    <phoneticPr fontId="1"/>
  </si>
  <si>
    <t>○施設・設備整備積立資産への積立支出があるか</t>
    <phoneticPr fontId="1"/>
  </si>
  <si>
    <t>（３） 園児の衛生管理</t>
    <rPh sb="4" eb="6">
      <t>エンジ</t>
    </rPh>
    <phoneticPr fontId="1"/>
  </si>
  <si>
    <t>12　施設型給付費等の経理</t>
    <phoneticPr fontId="1"/>
  </si>
  <si>
    <t>定員を恒常的に超過する場合</t>
    <rPh sb="0" eb="2">
      <t>テイイン</t>
    </rPh>
    <rPh sb="3" eb="6">
      <t>コウジョウテキ</t>
    </rPh>
    <rPh sb="7" eb="9">
      <t>チョウカ</t>
    </rPh>
    <rPh sb="11" eb="13">
      <t>バアイ</t>
    </rPh>
    <phoneticPr fontId="1"/>
  </si>
  <si>
    <t>乗除</t>
    <rPh sb="0" eb="2">
      <t>ジョウジョ</t>
    </rPh>
    <phoneticPr fontId="1"/>
  </si>
  <si>
    <t>⇒（１号</t>
    <rPh sb="3" eb="4">
      <t>ゴウ</t>
    </rPh>
    <phoneticPr fontId="1"/>
  </si>
  <si>
    <t>名　２・３号</t>
    <rPh sb="0" eb="1">
      <t>メイ</t>
    </rPh>
    <rPh sb="5" eb="6">
      <t>ゴウ</t>
    </rPh>
    <phoneticPr fontId="1"/>
  </si>
  <si>
    <t>名）</t>
    <rPh sb="0" eb="1">
      <t>メイ</t>
    </rPh>
    <phoneticPr fontId="1"/>
  </si>
  <si>
    <t>＊年度途中に３歳の誕生日を迎え、１号認定を受けた子ども（満3歳児）については、「満３歳児対応加配加算」の認定を受けている場合は２歳児欄に、そうでない場合は３歳児欄に記入。</t>
    <phoneticPr fontId="1"/>
  </si>
  <si>
    <t xml:space="preserve"> ◎３歳児配置改善加算または満３歳児対応加配加算を適応しているか</t>
    <rPh sb="3" eb="4">
      <t>サイ</t>
    </rPh>
    <rPh sb="4" eb="5">
      <t>ジ</t>
    </rPh>
    <rPh sb="5" eb="7">
      <t>ハイチ</t>
    </rPh>
    <rPh sb="7" eb="9">
      <t>カイゼン</t>
    </rPh>
    <rPh sb="9" eb="11">
      <t>カサン</t>
    </rPh>
    <rPh sb="14" eb="15">
      <t>マン</t>
    </rPh>
    <rPh sb="16" eb="17">
      <t>サイ</t>
    </rPh>
    <rPh sb="17" eb="18">
      <t>ジ</t>
    </rPh>
    <rPh sb="18" eb="20">
      <t>タイオウ</t>
    </rPh>
    <rPh sb="20" eb="22">
      <t>カハイ</t>
    </rPh>
    <rPh sb="22" eb="24">
      <t>カサン</t>
    </rPh>
    <rPh sb="25" eb="27">
      <t>テキオウ</t>
    </rPh>
    <phoneticPr fontId="1"/>
  </si>
  <si>
    <t>園児数（人）</t>
    <rPh sb="0" eb="2">
      <t>エンジ</t>
    </rPh>
    <phoneticPr fontId="1"/>
  </si>
  <si>
    <r>
      <t>１号</t>
    </r>
    <r>
      <rPr>
        <strike/>
        <sz val="11"/>
        <color rgb="FFFF0000"/>
        <rFont val="游ゴシック"/>
        <family val="3"/>
        <charset val="128"/>
      </rPr>
      <t/>
    </r>
    <rPh sb="1" eb="2">
      <t>ゴウ</t>
    </rPh>
    <phoneticPr fontId="1"/>
  </si>
  <si>
    <t>常　勤</t>
    <rPh sb="0" eb="1">
      <t>ツネ</t>
    </rPh>
    <rPh sb="2" eb="3">
      <t>ツトム</t>
    </rPh>
    <phoneticPr fontId="1"/>
  </si>
  <si>
    <t>非　　常　　勤</t>
    <rPh sb="0" eb="1">
      <t>ヒ</t>
    </rPh>
    <rPh sb="3" eb="4">
      <t>ツネ</t>
    </rPh>
    <rPh sb="6" eb="7">
      <t>ツトム</t>
    </rPh>
    <phoneticPr fontId="1"/>
  </si>
  <si>
    <t>（注２）</t>
    <rPh sb="1" eb="2">
      <t>チュウ</t>
    </rPh>
    <phoneticPr fontId="1"/>
  </si>
  <si>
    <t xml:space="preserve"> （注１）小計の算出にあたり、年齢区分ごとの児童数を基準で割って１人未満の端数が生じるとき、年齢区分ごとにそれぞれ小数点第１位まで計算し（小数点第２位切捨て）、合算した値の小数点第１位を四捨五入する。</t>
    <rPh sb="57" eb="60">
      <t>ショウスウテン</t>
    </rPh>
    <rPh sb="69" eb="71">
      <t>ショウスウ</t>
    </rPh>
    <rPh sb="86" eb="88">
      <t>ショウスウ</t>
    </rPh>
    <phoneticPr fontId="1"/>
  </si>
  <si>
    <t>保育士
（人）</t>
    <rPh sb="2" eb="3">
      <t>シ</t>
    </rPh>
    <rPh sb="5" eb="6">
      <t>ニン</t>
    </rPh>
    <phoneticPr fontId="1"/>
  </si>
  <si>
    <t xml:space="preserve">下記に該当する場合は保育士定数に加えて
常勤または非常勤保育士数を計上 </t>
  </si>
  <si>
    <t>休憩保育士
【私立】の保育定員90名以下の場合は１人</t>
    <rPh sb="0" eb="2">
      <t>キュウケイ</t>
    </rPh>
    <rPh sb="7" eb="9">
      <t>シリツ</t>
    </rPh>
    <rPh sb="11" eb="13">
      <t>ホイク</t>
    </rPh>
    <rPh sb="13" eb="15">
      <t>テイイン</t>
    </rPh>
    <rPh sb="17" eb="18">
      <t>メイ</t>
    </rPh>
    <rPh sb="18" eb="20">
      <t>イカ</t>
    </rPh>
    <rPh sb="21" eb="23">
      <t>バアイ</t>
    </rPh>
    <rPh sb="25" eb="26">
      <t>ニン</t>
    </rPh>
    <phoneticPr fontId="1"/>
  </si>
  <si>
    <t>主幹保育士等を専任化させるための代替保育士等
【私立】については２人（１人は非常勤可）</t>
    <rPh sb="0" eb="2">
      <t>シュカン</t>
    </rPh>
    <rPh sb="5" eb="6">
      <t>トウ</t>
    </rPh>
    <rPh sb="7" eb="9">
      <t>センニン</t>
    </rPh>
    <rPh sb="9" eb="10">
      <t>カ</t>
    </rPh>
    <rPh sb="16" eb="18">
      <t>ダイタイ</t>
    </rPh>
    <rPh sb="24" eb="26">
      <t>シリツ</t>
    </rPh>
    <rPh sb="33" eb="34">
      <t>ニン</t>
    </rPh>
    <rPh sb="36" eb="37">
      <t>ニン</t>
    </rPh>
    <rPh sb="38" eb="41">
      <t>ヒジョウキン</t>
    </rPh>
    <rPh sb="41" eb="42">
      <t>カ</t>
    </rPh>
    <phoneticPr fontId="1"/>
  </si>
  <si>
    <t>★確認資料：事務日誌、園児出席簿、職員名簿、職員出勤簿、</t>
    <rPh sb="11" eb="13">
      <t>エンジ</t>
    </rPh>
    <phoneticPr fontId="1"/>
  </si>
  <si>
    <t>年齢区分等</t>
    <rPh sb="4" eb="5">
      <t>トウ</t>
    </rPh>
    <phoneticPr fontId="1"/>
  </si>
  <si>
    <t>人数(名)・学級数</t>
    <rPh sb="0" eb="2">
      <t>ニンズウ</t>
    </rPh>
    <rPh sb="3" eb="4">
      <t>メイ</t>
    </rPh>
    <rPh sb="6" eb="9">
      <t>ガッキュウスウ</t>
    </rPh>
    <phoneticPr fontId="1"/>
  </si>
  <si>
    <t>【園舎】</t>
    <rPh sb="1" eb="3">
      <t>エンシャ</t>
    </rPh>
    <phoneticPr fontId="1"/>
  </si>
  <si>
    <t>○学級数</t>
    <rPh sb="1" eb="4">
      <t>ガッキュウスウ</t>
    </rPh>
    <phoneticPr fontId="1"/>
  </si>
  <si>
    <t>　1学級　　：180
　2学級以上：320＋100×（学級数－2）</t>
    <rPh sb="2" eb="4">
      <t>ガッキュウ</t>
    </rPh>
    <rPh sb="13" eb="15">
      <t>ガッキュウ</t>
    </rPh>
    <rPh sb="15" eb="17">
      <t>イジョウ</t>
    </rPh>
    <rPh sb="27" eb="30">
      <t>ガッキュウスウ</t>
    </rPh>
    <phoneticPr fontId="1"/>
  </si>
  <si>
    <r>
      <t xml:space="preserve">○満２歳未満の園児
</t>
    </r>
    <r>
      <rPr>
        <sz val="9"/>
        <rFont val="游ゴシック"/>
        <family val="3"/>
        <charset val="128"/>
        <scheme val="minor"/>
      </rPr>
      <t>（ほふくに至ってない子）</t>
    </r>
    <rPh sb="1" eb="2">
      <t>マン</t>
    </rPh>
    <rPh sb="3" eb="6">
      <t>サイミマン</t>
    </rPh>
    <rPh sb="7" eb="9">
      <t>エンジ</t>
    </rPh>
    <rPh sb="15" eb="16">
      <t>イタ</t>
    </rPh>
    <rPh sb="20" eb="21">
      <t>コ</t>
    </rPh>
    <phoneticPr fontId="1"/>
  </si>
  <si>
    <r>
      <t xml:space="preserve">○満２歳未満の園児
</t>
    </r>
    <r>
      <rPr>
        <sz val="9"/>
        <rFont val="游ゴシック"/>
        <family val="3"/>
        <charset val="128"/>
        <scheme val="minor"/>
      </rPr>
      <t>（ほふくしている子）</t>
    </r>
    <rPh sb="18" eb="19">
      <t>コ</t>
    </rPh>
    <phoneticPr fontId="1"/>
  </si>
  <si>
    <t>保育室</t>
    <rPh sb="0" eb="3">
      <t>ホイクシツ</t>
    </rPh>
    <phoneticPr fontId="1"/>
  </si>
  <si>
    <t>○満２歳以上満３歳未満</t>
    <rPh sb="6" eb="7">
      <t>マン</t>
    </rPh>
    <phoneticPr fontId="1"/>
  </si>
  <si>
    <t>遊戯室</t>
    <rPh sb="0" eb="3">
      <t>ユウギシツ</t>
    </rPh>
    <phoneticPr fontId="1"/>
  </si>
  <si>
    <t>○３歳以上の園児数</t>
    <rPh sb="2" eb="5">
      <t>サイイジョウ</t>
    </rPh>
    <rPh sb="6" eb="8">
      <t>エンジ</t>
    </rPh>
    <rPh sb="8" eb="9">
      <t>スウ</t>
    </rPh>
    <phoneticPr fontId="1"/>
  </si>
  <si>
    <t>【園庭】</t>
    <rPh sb="1" eb="3">
      <t>エンテイ</t>
    </rPh>
    <phoneticPr fontId="1"/>
  </si>
  <si>
    <t>2学級以下：330＋30×（学級数－1）
3学級以上：400＋80×（学級数－3）</t>
    <phoneticPr fontId="1"/>
  </si>
  <si>
    <t>①</t>
    <phoneticPr fontId="1"/>
  </si>
  <si>
    <t>②</t>
    <phoneticPr fontId="1"/>
  </si>
  <si>
    <t>③</t>
    <phoneticPr fontId="1"/>
  </si>
  <si>
    <t>（①②のうちいずれか大きい方）＋③</t>
    <phoneticPr fontId="1"/>
  </si>
  <si>
    <t>新設の施設において保育所型認定こども園を設置する場合</t>
    <rPh sb="0" eb="2">
      <t>シンセツ</t>
    </rPh>
    <rPh sb="3" eb="5">
      <t>シセツ</t>
    </rPh>
    <rPh sb="9" eb="11">
      <t>ホイク</t>
    </rPh>
    <rPh sb="11" eb="12">
      <t>ジョ</t>
    </rPh>
    <rPh sb="12" eb="13">
      <t>ガタ</t>
    </rPh>
    <rPh sb="13" eb="15">
      <t>ニンテイ</t>
    </rPh>
    <rPh sb="18" eb="19">
      <t>エン</t>
    </rPh>
    <rPh sb="20" eb="22">
      <t>セッチ</t>
    </rPh>
    <rPh sb="24" eb="26">
      <t>バアイ</t>
    </rPh>
    <phoneticPr fontId="1"/>
  </si>
  <si>
    <t>保育所として既に利用されている施設を用いて保育所型認定こども園の認定を受けた場合</t>
    <rPh sb="0" eb="3">
      <t>ホイクショ</t>
    </rPh>
    <rPh sb="6" eb="7">
      <t>スデ</t>
    </rPh>
    <rPh sb="8" eb="10">
      <t>リヨウ</t>
    </rPh>
    <rPh sb="15" eb="17">
      <t>シセツ</t>
    </rPh>
    <rPh sb="18" eb="19">
      <t>モチ</t>
    </rPh>
    <rPh sb="21" eb="25">
      <t>ホイクショガタ</t>
    </rPh>
    <rPh sb="25" eb="27">
      <t>ニンテイ</t>
    </rPh>
    <rPh sb="30" eb="31">
      <t>エン</t>
    </rPh>
    <rPh sb="32" eb="34">
      <t>ニンテイ</t>
    </rPh>
    <rPh sb="35" eb="36">
      <t>ウ</t>
    </rPh>
    <rPh sb="38" eb="40">
      <t>バアイ</t>
    </rPh>
    <phoneticPr fontId="1"/>
  </si>
  <si>
    <t>○保育士等の勤務体制【監査前月現在の平均的配置】</t>
    <rPh sb="4" eb="5">
      <t>トウ</t>
    </rPh>
    <phoneticPr fontId="1"/>
  </si>
  <si>
    <t>【監査前月 月１日現在】</t>
  </si>
  <si>
    <t>【根拠】松江市認定こども園の認定要件に関する条例第9条</t>
    <phoneticPr fontId="1"/>
  </si>
  <si>
    <t>　　　　松江市認定こども園の認定要件に関する条例第9条第4項</t>
    <rPh sb="4" eb="7">
      <t>マツエシ</t>
    </rPh>
    <rPh sb="7" eb="9">
      <t>ニンテイ</t>
    </rPh>
    <rPh sb="12" eb="13">
      <t>エン</t>
    </rPh>
    <rPh sb="14" eb="16">
      <t>ニンテイ</t>
    </rPh>
    <rPh sb="16" eb="18">
      <t>ヨウケン</t>
    </rPh>
    <rPh sb="19" eb="20">
      <t>カン</t>
    </rPh>
    <rPh sb="22" eb="24">
      <t>ジョウレイ</t>
    </rPh>
    <rPh sb="24" eb="25">
      <t>ダイ</t>
    </rPh>
    <rPh sb="26" eb="27">
      <t>ジョウ</t>
    </rPh>
    <rPh sb="27" eb="28">
      <t>ダイ</t>
    </rPh>
    <rPh sb="29" eb="30">
      <t>コウ</t>
    </rPh>
    <phoneticPr fontId="1"/>
  </si>
  <si>
    <t>（３） 園長の設置状況　  ★確認資料：出勤簿、給与台帳</t>
    <rPh sb="4" eb="5">
      <t>エン</t>
    </rPh>
    <phoneticPr fontId="1"/>
  </si>
  <si>
    <t>（４） 職員の配置状況</t>
    <phoneticPr fontId="1"/>
  </si>
  <si>
    <t>○園児が在所する全時間帯において保育士等が複数配置されているか</t>
    <rPh sb="1" eb="3">
      <t>エンジ</t>
    </rPh>
    <phoneticPr fontId="1"/>
  </si>
  <si>
    <t>（６） 職員研修の状況</t>
    <phoneticPr fontId="1"/>
  </si>
  <si>
    <t>◎職員及び認定こども園の課題を踏まえた研修が計画的に実施されているか</t>
    <rPh sb="5" eb="7">
      <t>ニンテイ</t>
    </rPh>
    <rPh sb="10" eb="11">
      <t>エン</t>
    </rPh>
    <phoneticPr fontId="1"/>
  </si>
  <si>
    <t>◎認定こども園が主催する内部研修（所内研修）が実施されているか</t>
    <rPh sb="1" eb="3">
      <t>ニンテイ</t>
    </rPh>
    <rPh sb="6" eb="7">
      <t>エン</t>
    </rPh>
    <rPh sb="8" eb="10">
      <t>シュサイ</t>
    </rPh>
    <rPh sb="12" eb="14">
      <t>ナイブ</t>
    </rPh>
    <rPh sb="14" eb="16">
      <t>ケンシュウ</t>
    </rPh>
    <rPh sb="17" eb="18">
      <t>ショ</t>
    </rPh>
    <rPh sb="18" eb="19">
      <t>ナイ</t>
    </rPh>
    <rPh sb="19" eb="21">
      <t>ケンシュウ</t>
    </rPh>
    <rPh sb="23" eb="25">
      <t>ジッシ</t>
    </rPh>
    <phoneticPr fontId="1"/>
  </si>
  <si>
    <t>◎保育士等及び認定こども園の自己評価の状況を反映した研修内容となっているか</t>
    <rPh sb="1" eb="3">
      <t>ホイク</t>
    </rPh>
    <rPh sb="3" eb="4">
      <t>シ</t>
    </rPh>
    <rPh sb="4" eb="5">
      <t>トウ</t>
    </rPh>
    <rPh sb="5" eb="6">
      <t>オヨ</t>
    </rPh>
    <rPh sb="7" eb="9">
      <t>ニンテイ</t>
    </rPh>
    <rPh sb="12" eb="13">
      <t>エン</t>
    </rPh>
    <rPh sb="14" eb="16">
      <t>ジコ</t>
    </rPh>
    <rPh sb="16" eb="18">
      <t>ヒョウカ</t>
    </rPh>
    <rPh sb="19" eb="21">
      <t>ジョウキョウ</t>
    </rPh>
    <rPh sb="22" eb="24">
      <t>ハンエイ</t>
    </rPh>
    <rPh sb="26" eb="28">
      <t>ケンシュウ</t>
    </rPh>
    <rPh sb="28" eb="30">
      <t>ナイヨウ</t>
    </rPh>
    <phoneticPr fontId="1"/>
  </si>
  <si>
    <t>（３） 施設内外の保安</t>
    <rPh sb="4" eb="6">
      <t>シセツ</t>
    </rPh>
    <rPh sb="6" eb="8">
      <t>ウチソト</t>
    </rPh>
    <phoneticPr fontId="1"/>
  </si>
  <si>
    <t>・園児の行動上危険なもの、障害になるものはないか</t>
    <rPh sb="1" eb="3">
      <t>エンジ</t>
    </rPh>
    <rPh sb="4" eb="6">
      <t>コウドウ</t>
    </rPh>
    <rPh sb="6" eb="7">
      <t>ジョウ</t>
    </rPh>
    <rPh sb="7" eb="9">
      <t>キケン</t>
    </rPh>
    <rPh sb="13" eb="15">
      <t>ショウガイ</t>
    </rPh>
    <phoneticPr fontId="1"/>
  </si>
  <si>
    <t>・様々な場面や時間帯を想定した実践的な不審者対応訓練の実施</t>
    <phoneticPr fontId="1"/>
  </si>
  <si>
    <t>・地域住民等に緊急時の協力や援助を依頼しているか</t>
    <phoneticPr fontId="1"/>
  </si>
  <si>
    <t>〇計画に基づく避難訓練を実施し、市に報告しているか</t>
    <rPh sb="1" eb="3">
      <t>ケイカク</t>
    </rPh>
    <rPh sb="4" eb="5">
      <t>モト</t>
    </rPh>
    <rPh sb="7" eb="9">
      <t>ヒナン</t>
    </rPh>
    <rPh sb="9" eb="11">
      <t>クンレン</t>
    </rPh>
    <rPh sb="12" eb="14">
      <t>ジッシ</t>
    </rPh>
    <rPh sb="16" eb="17">
      <t>シ</t>
    </rPh>
    <rPh sb="18" eb="20">
      <t>ホウコク</t>
    </rPh>
    <phoneticPr fontId="1"/>
  </si>
  <si>
    <t>○タオルは他の園児や職員と共用しないようにしているか</t>
    <rPh sb="7" eb="9">
      <t>エンジ</t>
    </rPh>
    <phoneticPr fontId="1"/>
  </si>
  <si>
    <t>○汚物処理容器は園児の手の届かないところに保管しているか</t>
    <rPh sb="8" eb="10">
      <t>エンジ</t>
    </rPh>
    <phoneticPr fontId="1"/>
  </si>
  <si>
    <t>家庭及び園での食事指導について</t>
    <rPh sb="0" eb="2">
      <t>カテイ</t>
    </rPh>
    <rPh sb="2" eb="3">
      <t>オヨ</t>
    </rPh>
    <rPh sb="4" eb="5">
      <t>エン</t>
    </rPh>
    <rPh sb="7" eb="9">
      <t>ショクジ</t>
    </rPh>
    <rPh sb="9" eb="11">
      <t>シドウ</t>
    </rPh>
    <phoneticPr fontId="1"/>
  </si>
  <si>
    <t>○給食材料や物品等の購入又は工事発注に際して、競争入札や複数業者からの見積合わせ、市場価格調査等により適正に行われているか</t>
    <rPh sb="1" eb="3">
      <t>キュウショク</t>
    </rPh>
    <rPh sb="3" eb="5">
      <t>ザイリョウ</t>
    </rPh>
    <rPh sb="6" eb="8">
      <t>ブッピン</t>
    </rPh>
    <rPh sb="8" eb="9">
      <t>トウ</t>
    </rPh>
    <rPh sb="10" eb="12">
      <t>コウニュウ</t>
    </rPh>
    <rPh sb="12" eb="13">
      <t>マタ</t>
    </rPh>
    <rPh sb="14" eb="16">
      <t>コウジ</t>
    </rPh>
    <rPh sb="16" eb="18">
      <t>ハッチュウ</t>
    </rPh>
    <rPh sb="19" eb="20">
      <t>サイ</t>
    </rPh>
    <rPh sb="23" eb="25">
      <t>キョウソウ</t>
    </rPh>
    <rPh sb="25" eb="27">
      <t>ニュウサツ</t>
    </rPh>
    <rPh sb="28" eb="30">
      <t>フクスウ</t>
    </rPh>
    <rPh sb="30" eb="32">
      <t>ギョウシャ</t>
    </rPh>
    <rPh sb="35" eb="37">
      <t>ミツモリ</t>
    </rPh>
    <rPh sb="37" eb="38">
      <t>ア</t>
    </rPh>
    <rPh sb="41" eb="43">
      <t>シジョウ</t>
    </rPh>
    <rPh sb="43" eb="45">
      <t>カカク</t>
    </rPh>
    <rPh sb="45" eb="48">
      <t>チョウサナド</t>
    </rPh>
    <rPh sb="51" eb="53">
      <t>テキセイ</t>
    </rPh>
    <rPh sb="54" eb="55">
      <t>オコナ</t>
    </rPh>
    <phoneticPr fontId="1"/>
  </si>
  <si>
    <t>□施設型給付費の請求金額の算定に誤りはないか</t>
    <rPh sb="1" eb="3">
      <t>シセツ</t>
    </rPh>
    <rPh sb="3" eb="4">
      <t>ガタ</t>
    </rPh>
    <rPh sb="4" eb="6">
      <t>キュウフ</t>
    </rPh>
    <rPh sb="6" eb="7">
      <t>ヒ</t>
    </rPh>
    <rPh sb="7" eb="8">
      <t>シヒ</t>
    </rPh>
    <rPh sb="8" eb="10">
      <t>セイキュウ</t>
    </rPh>
    <rPh sb="10" eb="12">
      <t>キンガク</t>
    </rPh>
    <rPh sb="13" eb="15">
      <t>サンテイ</t>
    </rPh>
    <rPh sb="16" eb="17">
      <t>アヤマ</t>
    </rPh>
    <phoneticPr fontId="1"/>
  </si>
  <si>
    <t>○施設型給付費等の管理・運用については、安全確実でかつ換金性の高い方法で行われているか</t>
    <rPh sb="1" eb="4">
      <t>シセツガタ</t>
    </rPh>
    <rPh sb="4" eb="7">
      <t>キュウフヒ</t>
    </rPh>
    <phoneticPr fontId="1"/>
  </si>
  <si>
    <t>○固定資産物品の現物は施設に保管されているか</t>
    <rPh sb="11" eb="13">
      <t>シセツ</t>
    </rPh>
    <phoneticPr fontId="1"/>
  </si>
  <si>
    <t>（１）施設の面積基準の充足状況　　　★保育所型認定こども園台帳、建物の平面図</t>
    <rPh sb="22" eb="23">
      <t>ガタ</t>
    </rPh>
    <rPh sb="23" eb="25">
      <t>ニンテイ</t>
    </rPh>
    <rPh sb="28" eb="29">
      <t>エン</t>
    </rPh>
    <phoneticPr fontId="1"/>
  </si>
  <si>
    <t>○満年齢別の園児数を記入してください。</t>
    <rPh sb="6" eb="8">
      <t>エンジ</t>
    </rPh>
    <phoneticPr fontId="1"/>
  </si>
  <si>
    <t>園児年齢</t>
    <rPh sb="0" eb="2">
      <t>エンジ</t>
    </rPh>
    <phoneticPr fontId="1"/>
  </si>
  <si>
    <t>園児数</t>
    <rPh sb="0" eb="2">
      <t>エンジ</t>
    </rPh>
    <phoneticPr fontId="1"/>
  </si>
  <si>
    <t>（注４）　乳児数が４人未満の場合、看護師等1名をみなし保育士とするには、子育ての知識・経験を有する看護師等を配置し、保育士の支援を
　　　　受ける体制とすること。</t>
    <rPh sb="5" eb="7">
      <t>ニュウジ</t>
    </rPh>
    <rPh sb="7" eb="8">
      <t>スウ</t>
    </rPh>
    <rPh sb="10" eb="11">
      <t>ニン</t>
    </rPh>
    <rPh sb="11" eb="13">
      <t>ミマン</t>
    </rPh>
    <rPh sb="14" eb="16">
      <t>バアイ</t>
    </rPh>
    <rPh sb="17" eb="20">
      <t>カンゴシ</t>
    </rPh>
    <rPh sb="20" eb="21">
      <t>トウ</t>
    </rPh>
    <rPh sb="22" eb="23">
      <t>メイ</t>
    </rPh>
    <rPh sb="27" eb="30">
      <t>ホイクシ</t>
    </rPh>
    <rPh sb="36" eb="38">
      <t>コソダ</t>
    </rPh>
    <rPh sb="40" eb="42">
      <t>チシキ</t>
    </rPh>
    <rPh sb="43" eb="45">
      <t>ケイケン</t>
    </rPh>
    <rPh sb="46" eb="47">
      <t>ユウ</t>
    </rPh>
    <rPh sb="49" eb="52">
      <t>カンゴシ</t>
    </rPh>
    <rPh sb="52" eb="53">
      <t>トウ</t>
    </rPh>
    <rPh sb="54" eb="56">
      <t>ハイチ</t>
    </rPh>
    <rPh sb="58" eb="61">
      <t>ホイクシ</t>
    </rPh>
    <phoneticPr fontId="1"/>
  </si>
  <si>
    <t>〇私用車を業務に使用する場合の規程が整備されているか</t>
    <rPh sb="1" eb="4">
      <t>シヨウシャ</t>
    </rPh>
    <rPh sb="5" eb="7">
      <t>ギョウム</t>
    </rPh>
    <rPh sb="8" eb="10">
      <t>シヨウ</t>
    </rPh>
    <rPh sb="12" eb="14">
      <t>バアイ</t>
    </rPh>
    <rPh sb="15" eb="17">
      <t>キテイ</t>
    </rPh>
    <rPh sb="18" eb="20">
      <t>セイビ</t>
    </rPh>
    <phoneticPr fontId="1"/>
  </si>
  <si>
    <t>◎不適切な保育（虐待等と疑われる事案）防止のためチェックリスト等による振り返りを行っているか</t>
    <rPh sb="1" eb="3">
      <t>フテキ</t>
    </rPh>
    <rPh sb="3" eb="4">
      <t>セツ</t>
    </rPh>
    <rPh sb="5" eb="7">
      <t>ホイク</t>
    </rPh>
    <rPh sb="8" eb="10">
      <t>ギャクタイ</t>
    </rPh>
    <rPh sb="10" eb="11">
      <t>トウ</t>
    </rPh>
    <rPh sb="12" eb="13">
      <t>ウタガ</t>
    </rPh>
    <rPh sb="16" eb="18">
      <t>ジアン</t>
    </rPh>
    <rPh sb="19" eb="21">
      <t>ボウシ</t>
    </rPh>
    <rPh sb="31" eb="32">
      <t>トウ</t>
    </rPh>
    <rPh sb="35" eb="36">
      <t>フ</t>
    </rPh>
    <rPh sb="37" eb="38">
      <t>カエ</t>
    </rPh>
    <rPh sb="40" eb="41">
      <t>オコナ</t>
    </rPh>
    <phoneticPr fontId="1"/>
  </si>
  <si>
    <t>〇当該計画を定期的に見直し、必要に応じて変更を行っているか</t>
    <rPh sb="1" eb="3">
      <t>トウガイ</t>
    </rPh>
    <rPh sb="3" eb="5">
      <t>ケイカク</t>
    </rPh>
    <rPh sb="6" eb="9">
      <t>テイキテキ</t>
    </rPh>
    <rPh sb="10" eb="12">
      <t>ミナオ</t>
    </rPh>
    <rPh sb="14" eb="16">
      <t>ヒツヨウ</t>
    </rPh>
    <rPh sb="17" eb="18">
      <t>オウ</t>
    </rPh>
    <rPh sb="20" eb="22">
      <t>ヘンコウ</t>
    </rPh>
    <rPh sb="23" eb="24">
      <t>オコナ</t>
    </rPh>
    <phoneticPr fontId="1"/>
  </si>
  <si>
    <t>（７）安全計画の策定</t>
    <rPh sb="3" eb="7">
      <t>アンゼンケイカク</t>
    </rPh>
    <rPh sb="8" eb="10">
      <t>サクテイ</t>
    </rPh>
    <phoneticPr fontId="1"/>
  </si>
  <si>
    <t>〇安全点検（施設・設備、園外活動）に関する年間スケジュールを策定しているか</t>
    <rPh sb="1" eb="3">
      <t>アンゼン</t>
    </rPh>
    <rPh sb="3" eb="5">
      <t>テンケン</t>
    </rPh>
    <rPh sb="6" eb="8">
      <t>シセツ</t>
    </rPh>
    <rPh sb="9" eb="11">
      <t>セツビ</t>
    </rPh>
    <rPh sb="12" eb="14">
      <t>エンガイ</t>
    </rPh>
    <rPh sb="14" eb="16">
      <t>カツドウ</t>
    </rPh>
    <rPh sb="18" eb="19">
      <t>カン</t>
    </rPh>
    <rPh sb="21" eb="23">
      <t>ネンカン</t>
    </rPh>
    <rPh sb="30" eb="32">
      <t>サクテイ</t>
    </rPh>
    <phoneticPr fontId="1"/>
  </si>
  <si>
    <t>〇緊急的な対応が必要な場面（災害、不審者侵入等）での職員の役割分担、保護者等への連絡手段、</t>
    <rPh sb="1" eb="4">
      <t>キンキュウテキ</t>
    </rPh>
    <rPh sb="5" eb="7">
      <t>タイオウ</t>
    </rPh>
    <rPh sb="8" eb="10">
      <t>ヒツヨウ</t>
    </rPh>
    <rPh sb="11" eb="13">
      <t>バメン</t>
    </rPh>
    <rPh sb="20" eb="22">
      <t>シンニュウ</t>
    </rPh>
    <rPh sb="22" eb="23">
      <t>トウ</t>
    </rPh>
    <rPh sb="26" eb="28">
      <t>ショクイン</t>
    </rPh>
    <rPh sb="29" eb="31">
      <t>ヤクワリ</t>
    </rPh>
    <rPh sb="31" eb="33">
      <t>ブンタン</t>
    </rPh>
    <phoneticPr fontId="1"/>
  </si>
  <si>
    <t>地域や関係機関との協力体制が構築され、マニュアルにより職員に共有されているか</t>
    <rPh sb="27" eb="29">
      <t>ショクイン</t>
    </rPh>
    <rPh sb="30" eb="32">
      <t>キョウユウ</t>
    </rPh>
    <phoneticPr fontId="1"/>
  </si>
  <si>
    <t>〇児童への安全指導について年間スケジュールを策定しているか</t>
    <rPh sb="1" eb="3">
      <t>ジドウ</t>
    </rPh>
    <rPh sb="5" eb="7">
      <t>アンゼン</t>
    </rPh>
    <rPh sb="7" eb="9">
      <t>シドウ</t>
    </rPh>
    <rPh sb="13" eb="15">
      <t>ネンカン</t>
    </rPh>
    <rPh sb="22" eb="24">
      <t>サクテイ</t>
    </rPh>
    <phoneticPr fontId="1"/>
  </si>
  <si>
    <t>〇保護者に対し、安全計画に基づく取組内容を周知しているか</t>
    <rPh sb="5" eb="6">
      <t>タイ</t>
    </rPh>
    <rPh sb="8" eb="10">
      <t>アンゼン</t>
    </rPh>
    <rPh sb="10" eb="12">
      <t>ケイカク</t>
    </rPh>
    <rPh sb="13" eb="14">
      <t>モト</t>
    </rPh>
    <rPh sb="16" eb="18">
      <t>トリクミ</t>
    </rPh>
    <rPh sb="18" eb="20">
      <t>ナイヨウ</t>
    </rPh>
    <rPh sb="21" eb="23">
      <t>シュウチ</t>
    </rPh>
    <phoneticPr fontId="1"/>
  </si>
  <si>
    <t>〇災害、救急対応（心肺蘇生法、AED等）、不審者対応訓練について年間スケジュールを策定しているか</t>
    <rPh sb="1" eb="3">
      <t>サイガイ</t>
    </rPh>
    <rPh sb="4" eb="6">
      <t>キュウキュウ</t>
    </rPh>
    <rPh sb="6" eb="8">
      <t>タイオウ</t>
    </rPh>
    <rPh sb="9" eb="11">
      <t>シンパイ</t>
    </rPh>
    <rPh sb="11" eb="14">
      <t>ソセイホウ</t>
    </rPh>
    <rPh sb="18" eb="19">
      <t>トウ</t>
    </rPh>
    <rPh sb="21" eb="24">
      <t>フシンシャ</t>
    </rPh>
    <rPh sb="24" eb="26">
      <t>タイオウ</t>
    </rPh>
    <rPh sb="26" eb="28">
      <t>クンレン</t>
    </rPh>
    <rPh sb="32" eb="34">
      <t>ネンカン</t>
    </rPh>
    <rPh sb="41" eb="43">
      <t>サクテイ</t>
    </rPh>
    <phoneticPr fontId="1"/>
  </si>
  <si>
    <t>〇安全計画について、職員に周知し、研修や訓練を定期的に実施しているか</t>
    <rPh sb="1" eb="3">
      <t>アンゼン</t>
    </rPh>
    <rPh sb="3" eb="5">
      <t>ケイカク</t>
    </rPh>
    <rPh sb="10" eb="12">
      <t>ショクイン</t>
    </rPh>
    <rPh sb="13" eb="15">
      <t>シュウチ</t>
    </rPh>
    <rPh sb="17" eb="19">
      <t>ケンシュウ</t>
    </rPh>
    <rPh sb="20" eb="22">
      <t>クンレン</t>
    </rPh>
    <rPh sb="23" eb="26">
      <t>テイキテキ</t>
    </rPh>
    <rPh sb="27" eb="29">
      <t>ジッシ</t>
    </rPh>
    <phoneticPr fontId="1"/>
  </si>
  <si>
    <t>〇安全計画について、定期的に見直しを行い、必要に応じて変更しているか</t>
    <rPh sb="1" eb="3">
      <t>アンゼン</t>
    </rPh>
    <rPh sb="3" eb="5">
      <t>ケイカク</t>
    </rPh>
    <rPh sb="10" eb="13">
      <t>テイキテキ</t>
    </rPh>
    <rPh sb="14" eb="16">
      <t>ミナオ</t>
    </rPh>
    <rPh sb="18" eb="19">
      <t>オコナ</t>
    </rPh>
    <rPh sb="21" eb="23">
      <t>ヒツヨウ</t>
    </rPh>
    <rPh sb="24" eb="25">
      <t>オウ</t>
    </rPh>
    <rPh sb="27" eb="29">
      <t>ヘンコウ</t>
    </rPh>
    <phoneticPr fontId="1"/>
  </si>
  <si>
    <t>（８）自動車を運行する場合の所在確認</t>
    <rPh sb="3" eb="6">
      <t>ジドウシャ</t>
    </rPh>
    <rPh sb="7" eb="9">
      <t>ウンコウ</t>
    </rPh>
    <rPh sb="11" eb="13">
      <t>バアイ</t>
    </rPh>
    <rPh sb="14" eb="18">
      <t>ショザイカクニン</t>
    </rPh>
    <phoneticPr fontId="1"/>
  </si>
  <si>
    <t>〇通園用のための自動車を運行しているか</t>
    <rPh sb="1" eb="3">
      <t>ツウエン</t>
    </rPh>
    <rPh sb="3" eb="4">
      <t>ヨウ</t>
    </rPh>
    <rPh sb="8" eb="11">
      <t>ジドウシャ</t>
    </rPh>
    <rPh sb="12" eb="14">
      <t>ウンコウ</t>
    </rPh>
    <phoneticPr fontId="1"/>
  </si>
  <si>
    <t>運行している場合、園児の自動車への乗降の際、点呼等により所在を確認しているか</t>
    <rPh sb="0" eb="2">
      <t>ウンコウ</t>
    </rPh>
    <rPh sb="6" eb="8">
      <t>バアイ</t>
    </rPh>
    <rPh sb="9" eb="11">
      <t>エンジ</t>
    </rPh>
    <rPh sb="12" eb="15">
      <t>ジドウシャ</t>
    </rPh>
    <rPh sb="17" eb="19">
      <t>ジョウコウ</t>
    </rPh>
    <rPh sb="20" eb="21">
      <t>サイ</t>
    </rPh>
    <rPh sb="22" eb="24">
      <t>テンコ</t>
    </rPh>
    <rPh sb="24" eb="25">
      <t>トウ</t>
    </rPh>
    <rPh sb="28" eb="30">
      <t>ショザイ</t>
    </rPh>
    <rPh sb="31" eb="33">
      <t>カクニン</t>
    </rPh>
    <phoneticPr fontId="1"/>
  </si>
  <si>
    <t>また、自動車にブザー等の見落とし防止装置を備え所在確認を行っているか</t>
    <rPh sb="3" eb="6">
      <t>ジドウシャ</t>
    </rPh>
    <rPh sb="10" eb="11">
      <t>トウ</t>
    </rPh>
    <rPh sb="12" eb="14">
      <t>ミオ</t>
    </rPh>
    <rPh sb="16" eb="18">
      <t>ボウシ</t>
    </rPh>
    <rPh sb="18" eb="20">
      <t>ソウチ</t>
    </rPh>
    <rPh sb="21" eb="22">
      <t>ソナ</t>
    </rPh>
    <rPh sb="23" eb="25">
      <t>ショザイ</t>
    </rPh>
    <rPh sb="25" eb="27">
      <t>カクニン</t>
    </rPh>
    <rPh sb="28" eb="29">
      <t>オコナ</t>
    </rPh>
    <phoneticPr fontId="1"/>
  </si>
  <si>
    <t>〇園外活動等のために自動車を運行しているか</t>
    <rPh sb="1" eb="3">
      <t>エンガイ</t>
    </rPh>
    <rPh sb="3" eb="5">
      <t>カツドウ</t>
    </rPh>
    <rPh sb="5" eb="6">
      <t>トウ</t>
    </rPh>
    <rPh sb="10" eb="13">
      <t>ジドウシャ</t>
    </rPh>
    <rPh sb="14" eb="16">
      <t>ウンコウ</t>
    </rPh>
    <phoneticPr fontId="1"/>
  </si>
  <si>
    <t>〇職員に対し、感染症及び食中毒の予防及びまん延防止のための研修並びに訓練を定期的におこなって</t>
    <rPh sb="1" eb="3">
      <t>ショクイン</t>
    </rPh>
    <rPh sb="4" eb="5">
      <t>タイ</t>
    </rPh>
    <rPh sb="7" eb="10">
      <t>カンセンショウ</t>
    </rPh>
    <rPh sb="10" eb="11">
      <t>オヨ</t>
    </rPh>
    <rPh sb="12" eb="15">
      <t>ショクチュウドク</t>
    </rPh>
    <rPh sb="16" eb="18">
      <t>ヨボウ</t>
    </rPh>
    <rPh sb="18" eb="19">
      <t>オヨ</t>
    </rPh>
    <rPh sb="22" eb="23">
      <t>エン</t>
    </rPh>
    <rPh sb="23" eb="25">
      <t>ボウシ</t>
    </rPh>
    <rPh sb="29" eb="31">
      <t>ケンシュウ</t>
    </rPh>
    <rPh sb="31" eb="32">
      <t>ナラ</t>
    </rPh>
    <rPh sb="34" eb="36">
      <t>クンレン</t>
    </rPh>
    <rPh sb="37" eb="40">
      <t>テイキテキ</t>
    </rPh>
    <phoneticPr fontId="1"/>
  </si>
  <si>
    <t>〇私用車を業務に使用しているか</t>
    <rPh sb="1" eb="4">
      <t>シヨウシャ</t>
    </rPh>
    <rPh sb="5" eb="7">
      <t>ギョウム</t>
    </rPh>
    <rPh sb="8" eb="10">
      <t>シヨウ</t>
    </rPh>
    <phoneticPr fontId="1"/>
  </si>
  <si>
    <t>〇児童の安全の確保に関して保護者との連携が図られているか</t>
    <rPh sb="1" eb="3">
      <t>ジドウ</t>
    </rPh>
    <rPh sb="4" eb="6">
      <t>アンゼン</t>
    </rPh>
    <rPh sb="7" eb="9">
      <t>カクホ</t>
    </rPh>
    <rPh sb="10" eb="11">
      <t>カン</t>
    </rPh>
    <rPh sb="13" eb="16">
      <t>ホゴシャ</t>
    </rPh>
    <rPh sb="18" eb="20">
      <t>レンケイ</t>
    </rPh>
    <rPh sb="21" eb="22">
      <t>ハカ</t>
    </rPh>
    <phoneticPr fontId="1"/>
  </si>
  <si>
    <t>また、必要な見直しを行っているか</t>
    <rPh sb="3" eb="5">
      <t>ヒツヨウ</t>
    </rPh>
    <rPh sb="6" eb="8">
      <t>ミナオ</t>
    </rPh>
    <rPh sb="10" eb="11">
      <t>オコナ</t>
    </rPh>
    <phoneticPr fontId="1"/>
  </si>
  <si>
    <t>〇策定した事業継続計画について、職員に周知し、必要な研修及び訓練を定期的に実施しているか</t>
    <rPh sb="1" eb="3">
      <t>サクテイ</t>
    </rPh>
    <rPh sb="5" eb="9">
      <t>ジギョウケイゾク</t>
    </rPh>
    <rPh sb="9" eb="11">
      <t>ケイカク</t>
    </rPh>
    <rPh sb="16" eb="18">
      <t>ショクイン</t>
    </rPh>
    <rPh sb="19" eb="21">
      <t>シュウチ</t>
    </rPh>
    <rPh sb="23" eb="25">
      <t>ヒツヨウ</t>
    </rPh>
    <rPh sb="26" eb="28">
      <t>ケンシュウ</t>
    </rPh>
    <rPh sb="28" eb="29">
      <t>オヨ</t>
    </rPh>
    <rPh sb="30" eb="32">
      <t>クンレン</t>
    </rPh>
    <rPh sb="33" eb="36">
      <t>テイキテキ</t>
    </rPh>
    <rPh sb="37" eb="39">
      <t>ジッシ</t>
    </rPh>
    <phoneticPr fontId="1"/>
  </si>
  <si>
    <t>○パワハラ、セクハラ等ハラスメントの禁止規定が就業規則等に定められているか</t>
    <rPh sb="10" eb="11">
      <t>トウ</t>
    </rPh>
    <rPh sb="18" eb="20">
      <t>キンシ</t>
    </rPh>
    <rPh sb="20" eb="22">
      <t>キテイ</t>
    </rPh>
    <rPh sb="23" eb="25">
      <t>シュウギョウ</t>
    </rPh>
    <rPh sb="25" eb="27">
      <t>キソク</t>
    </rPh>
    <rPh sb="27" eb="28">
      <t>トウ</t>
    </rPh>
    <rPh sb="29" eb="30">
      <t>サダ</t>
    </rPh>
    <phoneticPr fontId="1"/>
  </si>
  <si>
    <t>（５）事故防止   ★確認資料：緊急連絡網、安全管理（緊急時・事故対応等）に関するマニュアル</t>
    <rPh sb="3" eb="7">
      <t>ジコボウシ</t>
    </rPh>
    <phoneticPr fontId="1"/>
  </si>
  <si>
    <t>〇感染症や非常災害時における事業継続の方法について、事業継続計画（BCP）を策定しているか</t>
    <rPh sb="1" eb="4">
      <t>カンセンショウ</t>
    </rPh>
    <rPh sb="5" eb="7">
      <t>ヒジョウ</t>
    </rPh>
    <rPh sb="7" eb="9">
      <t>サイガイ</t>
    </rPh>
    <rPh sb="9" eb="10">
      <t>ジ</t>
    </rPh>
    <rPh sb="14" eb="16">
      <t>ジギョウ</t>
    </rPh>
    <rPh sb="16" eb="18">
      <t>ケイゾク</t>
    </rPh>
    <rPh sb="19" eb="21">
      <t>ホウホウ</t>
    </rPh>
    <rPh sb="26" eb="28">
      <t>ジギョウ</t>
    </rPh>
    <rPh sb="28" eb="30">
      <t>ケイゾク</t>
    </rPh>
    <rPh sb="30" eb="32">
      <t>ケイカク</t>
    </rPh>
    <rPh sb="38" eb="40">
      <t>サクテイ</t>
    </rPh>
    <phoneticPr fontId="1"/>
  </si>
  <si>
    <t>○保育士を雇用する際に、保育士特定登録取消者管理システムのデータベースを活用しているか</t>
    <rPh sb="1" eb="4">
      <t>ホイクシ</t>
    </rPh>
    <rPh sb="5" eb="7">
      <t>コヨウ</t>
    </rPh>
    <rPh sb="9" eb="10">
      <t>サイ</t>
    </rPh>
    <rPh sb="12" eb="15">
      <t>ホイクシ</t>
    </rPh>
    <rPh sb="15" eb="17">
      <t>トクテイ</t>
    </rPh>
    <rPh sb="17" eb="19">
      <t>トウロク</t>
    </rPh>
    <rPh sb="19" eb="21">
      <t>トリケシ</t>
    </rPh>
    <rPh sb="21" eb="22">
      <t>モノ</t>
    </rPh>
    <rPh sb="22" eb="24">
      <t>カンリ</t>
    </rPh>
    <rPh sb="36" eb="38">
      <t>カツヨウ</t>
    </rPh>
    <phoneticPr fontId="1"/>
  </si>
  <si>
    <t>○データベースを活用する場合、採用責任者にIDを付与しているか</t>
    <rPh sb="8" eb="10">
      <t>カツヨウ</t>
    </rPh>
    <rPh sb="12" eb="14">
      <t>バアイ</t>
    </rPh>
    <rPh sb="15" eb="17">
      <t>サイヨウ</t>
    </rPh>
    <rPh sb="17" eb="20">
      <t>セキニンシャ</t>
    </rPh>
    <rPh sb="24" eb="26">
      <t>フヨ</t>
    </rPh>
    <phoneticPr fontId="1"/>
  </si>
  <si>
    <t>ID付与者</t>
    <rPh sb="2" eb="5">
      <t>フヨシャ</t>
    </rPh>
    <phoneticPr fontId="1"/>
  </si>
  <si>
    <t>職名　</t>
    <rPh sb="0" eb="2">
      <t>ショクメイ</t>
    </rPh>
    <phoneticPr fontId="1"/>
  </si>
  <si>
    <t>（７） 医薬品等</t>
    <phoneticPr fontId="1"/>
  </si>
  <si>
    <t>〇児童の食事に関する情報（咀嚼・嚥下機能）を把握し、誤嚥等による窒息のリスクを除去しているか　　</t>
    <rPh sb="1" eb="3">
      <t>ジドウ</t>
    </rPh>
    <rPh sb="4" eb="6">
      <t>ショクジ</t>
    </rPh>
    <rPh sb="7" eb="8">
      <t>カン</t>
    </rPh>
    <rPh sb="10" eb="12">
      <t>ジョウホウ</t>
    </rPh>
    <rPh sb="13" eb="15">
      <t>ソシャク</t>
    </rPh>
    <rPh sb="16" eb="18">
      <t>エンゲ</t>
    </rPh>
    <rPh sb="18" eb="20">
      <t>キノウ</t>
    </rPh>
    <rPh sb="22" eb="24">
      <t>ハアク</t>
    </rPh>
    <rPh sb="26" eb="29">
      <t>ゴエントウ</t>
    </rPh>
    <rPh sb="32" eb="34">
      <t>チッソク</t>
    </rPh>
    <rPh sb="39" eb="41">
      <t>ジョキョ</t>
    </rPh>
    <phoneticPr fontId="1"/>
  </si>
  <si>
    <t>○塩分の摂取量は設定した目標量以下になっているか</t>
    <rPh sb="8" eb="10">
      <t>セッテイ</t>
    </rPh>
    <rPh sb="12" eb="14">
      <t>モクヒョウ</t>
    </rPh>
    <rPh sb="14" eb="15">
      <t>リョウ</t>
    </rPh>
    <rPh sb="15" eb="17">
      <t>イカ</t>
    </rPh>
    <phoneticPr fontId="1"/>
  </si>
  <si>
    <t>目標量</t>
    <rPh sb="0" eb="3">
      <t>モクヒョウリョウ</t>
    </rPh>
    <phoneticPr fontId="1"/>
  </si>
  <si>
    <t>給食</t>
    <rPh sb="0" eb="2">
      <t>キュウショク</t>
    </rPh>
    <phoneticPr fontId="1"/>
  </si>
  <si>
    <t>グラム</t>
    <phoneticPr fontId="1"/>
  </si>
  <si>
    <t>うち調味料</t>
    <rPh sb="2" eb="5">
      <t>チョウミリョウ</t>
    </rPh>
    <phoneticPr fontId="1"/>
  </si>
  <si>
    <t>・こどもの人権擁護の観点から、こどもの画像等をホームページ等に掲載する際に、こどもの性的な部分が含まれていないか等確認して掲載しているか。</t>
    <rPh sb="5" eb="7">
      <t>ジンケン</t>
    </rPh>
    <rPh sb="7" eb="9">
      <t>ヨウゴ</t>
    </rPh>
    <rPh sb="10" eb="12">
      <t>カンテン</t>
    </rPh>
    <rPh sb="19" eb="21">
      <t>ガゾウ</t>
    </rPh>
    <rPh sb="21" eb="22">
      <t>トウ</t>
    </rPh>
    <rPh sb="29" eb="30">
      <t>トウ</t>
    </rPh>
    <rPh sb="31" eb="33">
      <t>ケイサイ</t>
    </rPh>
    <rPh sb="35" eb="36">
      <t>サイ</t>
    </rPh>
    <rPh sb="42" eb="44">
      <t>セイテキ</t>
    </rPh>
    <rPh sb="45" eb="47">
      <t>ブブン</t>
    </rPh>
    <rPh sb="48" eb="49">
      <t>フク</t>
    </rPh>
    <rPh sb="56" eb="57">
      <t>トウ</t>
    </rPh>
    <rPh sb="57" eb="59">
      <t>カクニン</t>
    </rPh>
    <rPh sb="61" eb="63">
      <t>ケイサイ</t>
    </rPh>
    <phoneticPr fontId="1"/>
  </si>
  <si>
    <t>・飲食は、遊びや保育活動の後、一定の時間を置き、座って食べるなど落ち着いた雰囲気の中で行われているか</t>
    <phoneticPr fontId="1"/>
  </si>
  <si>
    <t>・「食を伴う保育」においては子どもの安全に常に目を光らせ、異常にいち早く対応する役割の職員を配置しているか</t>
    <phoneticPr fontId="1"/>
  </si>
  <si>
    <t>・「食を伴う保育」においては「飲食を伴う教育・保育活動に係るチェックシート」を活用しているか</t>
    <phoneticPr fontId="1"/>
  </si>
  <si>
    <t>【表８】処遇改善等加算Ⅱに係る研修受講状況表</t>
    <rPh sb="1" eb="2">
      <t>ヒョウ</t>
    </rPh>
    <rPh sb="4" eb="6">
      <t>ショグウ</t>
    </rPh>
    <rPh sb="6" eb="8">
      <t>カイゼン</t>
    </rPh>
    <rPh sb="8" eb="9">
      <t>トウ</t>
    </rPh>
    <rPh sb="9" eb="11">
      <t>カサン</t>
    </rPh>
    <rPh sb="13" eb="14">
      <t>カカ</t>
    </rPh>
    <rPh sb="15" eb="17">
      <t>ケンシュウ</t>
    </rPh>
    <rPh sb="17" eb="19">
      <t>ジュコウ</t>
    </rPh>
    <rPh sb="19" eb="21">
      <t>ジョウキョウ</t>
    </rPh>
    <rPh sb="21" eb="22">
      <t>ヒョウ</t>
    </rPh>
    <phoneticPr fontId="1"/>
  </si>
  <si>
    <t>№</t>
    <phoneticPr fontId="1"/>
  </si>
  <si>
    <t>職種</t>
    <rPh sb="0" eb="2">
      <t>ショクシュ</t>
    </rPh>
    <phoneticPr fontId="1"/>
  </si>
  <si>
    <t>職位・役職</t>
    <rPh sb="0" eb="2">
      <t>ショクイ</t>
    </rPh>
    <rPh sb="3" eb="5">
      <t>ヤクショク</t>
    </rPh>
    <phoneticPr fontId="1"/>
  </si>
  <si>
    <t>処遇改善等加算Ⅱの対象の該当</t>
    <rPh sb="0" eb="4">
      <t>ショグウカイゼン</t>
    </rPh>
    <rPh sb="4" eb="5">
      <t>トウ</t>
    </rPh>
    <rPh sb="5" eb="7">
      <t>カサン</t>
    </rPh>
    <rPh sb="9" eb="11">
      <t>タイショウ</t>
    </rPh>
    <rPh sb="12" eb="14">
      <t>ガイトウ</t>
    </rPh>
    <phoneticPr fontId="1"/>
  </si>
  <si>
    <t>専門分野別研修　</t>
    <rPh sb="0" eb="4">
      <t>センモンブンヤ</t>
    </rPh>
    <rPh sb="4" eb="5">
      <t>ベツ</t>
    </rPh>
    <rPh sb="5" eb="7">
      <t>ケンシュウ</t>
    </rPh>
    <phoneticPr fontId="1"/>
  </si>
  <si>
    <t>修了した専門分野別研修数</t>
    <rPh sb="0" eb="2">
      <t>シュウリョウ</t>
    </rPh>
    <rPh sb="4" eb="6">
      <t>センモン</t>
    </rPh>
    <rPh sb="6" eb="8">
      <t>ブンヤ</t>
    </rPh>
    <rPh sb="8" eb="9">
      <t>ベツ</t>
    </rPh>
    <rPh sb="9" eb="11">
      <t>ケンシュウ</t>
    </rPh>
    <rPh sb="11" eb="12">
      <t>スウ</t>
    </rPh>
    <phoneticPr fontId="1"/>
  </si>
  <si>
    <t>マネジメント研修</t>
    <rPh sb="6" eb="8">
      <t>ケンシュウ</t>
    </rPh>
    <phoneticPr fontId="1"/>
  </si>
  <si>
    <t>①乳児保育</t>
    <rPh sb="1" eb="3">
      <t>ニュウジ</t>
    </rPh>
    <rPh sb="3" eb="5">
      <t>ホイク</t>
    </rPh>
    <phoneticPr fontId="1"/>
  </si>
  <si>
    <t>③障害児保育</t>
    <rPh sb="1" eb="4">
      <t>ショウガイジ</t>
    </rPh>
    <rPh sb="4" eb="6">
      <t>ホイク</t>
    </rPh>
    <phoneticPr fontId="1"/>
  </si>
  <si>
    <t>⑤保健衛生・安全対策</t>
    <rPh sb="1" eb="3">
      <t>ホケン</t>
    </rPh>
    <rPh sb="3" eb="5">
      <t>エイセイ</t>
    </rPh>
    <rPh sb="6" eb="8">
      <t>アンゼン</t>
    </rPh>
    <rPh sb="8" eb="10">
      <t>タイサク</t>
    </rPh>
    <phoneticPr fontId="1"/>
  </si>
  <si>
    <t>⑥保護者支援・子育て支援</t>
    <rPh sb="1" eb="4">
      <t>ホゴシャ</t>
    </rPh>
    <rPh sb="4" eb="6">
      <t>シエン</t>
    </rPh>
    <rPh sb="7" eb="9">
      <t>コソダ</t>
    </rPh>
    <rPh sb="10" eb="12">
      <t>シエン</t>
    </rPh>
    <phoneticPr fontId="1"/>
  </si>
  <si>
    <t>副主任保育士</t>
    <rPh sb="0" eb="3">
      <t>フクシュニン</t>
    </rPh>
    <rPh sb="3" eb="6">
      <t>ホイクシ</t>
    </rPh>
    <phoneticPr fontId="1"/>
  </si>
  <si>
    <t>副主任保育士</t>
    <rPh sb="0" eb="1">
      <t>フク</t>
    </rPh>
    <rPh sb="1" eb="3">
      <t>シュニン</t>
    </rPh>
    <rPh sb="3" eb="5">
      <t>ホイク</t>
    </rPh>
    <rPh sb="5" eb="6">
      <t>シ</t>
    </rPh>
    <phoneticPr fontId="1"/>
  </si>
  <si>
    <t>松江　花子</t>
    <rPh sb="0" eb="2">
      <t>マツエ</t>
    </rPh>
    <rPh sb="3" eb="5">
      <t>ハナコ</t>
    </rPh>
    <phoneticPr fontId="1"/>
  </si>
  <si>
    <t>〇</t>
    <phoneticPr fontId="1"/>
  </si>
  <si>
    <t>※職位・役職は、給与規程に則ったものをお書きください。</t>
    <rPh sb="1" eb="3">
      <t>ショクイ</t>
    </rPh>
    <rPh sb="4" eb="6">
      <t>ヤクショク</t>
    </rPh>
    <rPh sb="8" eb="10">
      <t>キュウヨ</t>
    </rPh>
    <rPh sb="10" eb="12">
      <t>キテイ</t>
    </rPh>
    <rPh sb="13" eb="14">
      <t>ノット</t>
    </rPh>
    <rPh sb="20" eb="21">
      <t>カ</t>
    </rPh>
    <phoneticPr fontId="1"/>
  </si>
  <si>
    <t>社会福祉法人会計基準適用施設</t>
    <rPh sb="0" eb="6">
      <t>シャカイフクシホウジン</t>
    </rPh>
    <rPh sb="6" eb="10">
      <t>カイケイキジュン</t>
    </rPh>
    <rPh sb="10" eb="12">
      <t>テキヨウ</t>
    </rPh>
    <rPh sb="12" eb="14">
      <t>シセツ</t>
    </rPh>
    <phoneticPr fontId="1"/>
  </si>
  <si>
    <t>1 拠点区分資金収支計算書（第1号4様式）</t>
    <rPh sb="2" eb="4">
      <t>キョテン</t>
    </rPh>
    <rPh sb="4" eb="6">
      <t>クブン</t>
    </rPh>
    <rPh sb="6" eb="10">
      <t>シキンシュウシ</t>
    </rPh>
    <rPh sb="10" eb="13">
      <t>ケイサンショ</t>
    </rPh>
    <rPh sb="14" eb="15">
      <t>ダイ</t>
    </rPh>
    <rPh sb="16" eb="17">
      <t>ゴウ</t>
    </rPh>
    <rPh sb="18" eb="20">
      <t>ヨウシキ</t>
    </rPh>
    <phoneticPr fontId="1"/>
  </si>
  <si>
    <t>・引当金明細書（別紙3⑨）</t>
    <rPh sb="1" eb="4">
      <t>ヒキアテキン</t>
    </rPh>
    <rPh sb="4" eb="7">
      <t>メイサイショ</t>
    </rPh>
    <rPh sb="8" eb="10">
      <t>ベッシ</t>
    </rPh>
    <phoneticPr fontId="1"/>
  </si>
  <si>
    <t>2 拠点区分事業活動計算書（第2号4様式）</t>
    <rPh sb="2" eb="4">
      <t>キョテン</t>
    </rPh>
    <rPh sb="4" eb="6">
      <t>クブン</t>
    </rPh>
    <rPh sb="6" eb="10">
      <t>ジギョウカツドウ</t>
    </rPh>
    <rPh sb="10" eb="13">
      <t>ケイサンショ</t>
    </rPh>
    <rPh sb="14" eb="15">
      <t>ダイ</t>
    </rPh>
    <rPh sb="16" eb="17">
      <t>ゴウ</t>
    </rPh>
    <rPh sb="18" eb="20">
      <t>ヨウシキ</t>
    </rPh>
    <phoneticPr fontId="1"/>
  </si>
  <si>
    <t>・拠点区分資金収支明細書（別紙3⑩）</t>
    <rPh sb="1" eb="3">
      <t>キョテン</t>
    </rPh>
    <rPh sb="3" eb="5">
      <t>クブン</t>
    </rPh>
    <rPh sb="5" eb="7">
      <t>シキン</t>
    </rPh>
    <rPh sb="7" eb="9">
      <t>シュウシ</t>
    </rPh>
    <rPh sb="9" eb="12">
      <t>メイサイショ</t>
    </rPh>
    <rPh sb="13" eb="15">
      <t>ベッシ</t>
    </rPh>
    <phoneticPr fontId="1"/>
  </si>
  <si>
    <t>3 拠点区分貸借対照表（第3号4様式）</t>
    <rPh sb="2" eb="4">
      <t>キョテン</t>
    </rPh>
    <rPh sb="4" eb="6">
      <t>クブン</t>
    </rPh>
    <rPh sb="6" eb="11">
      <t>タイシャクタイショウヒョウ</t>
    </rPh>
    <rPh sb="12" eb="13">
      <t>ダイ</t>
    </rPh>
    <rPh sb="14" eb="15">
      <t>ゴウ</t>
    </rPh>
    <rPh sb="16" eb="18">
      <t>ヨウシキ</t>
    </rPh>
    <phoneticPr fontId="1"/>
  </si>
  <si>
    <t>・積立金・積立資産明細書（別紙3⑫）</t>
    <rPh sb="1" eb="3">
      <t>ツミタテ</t>
    </rPh>
    <rPh sb="3" eb="4">
      <t>キン</t>
    </rPh>
    <rPh sb="5" eb="7">
      <t>ツミタテ</t>
    </rPh>
    <rPh sb="7" eb="9">
      <t>シサン</t>
    </rPh>
    <rPh sb="9" eb="12">
      <t>メイサイショ</t>
    </rPh>
    <rPh sb="13" eb="15">
      <t>ベッシ</t>
    </rPh>
    <phoneticPr fontId="1"/>
  </si>
  <si>
    <t>4 計算書類に対する注記（法人全体用（別紙１）・拠点区分用（別紙２））</t>
    <rPh sb="2" eb="4">
      <t>ケイサン</t>
    </rPh>
    <rPh sb="4" eb="6">
      <t>ショルイ</t>
    </rPh>
    <rPh sb="7" eb="8">
      <t>タイ</t>
    </rPh>
    <rPh sb="10" eb="12">
      <t>チュウキ</t>
    </rPh>
    <rPh sb="13" eb="15">
      <t>ホウジン</t>
    </rPh>
    <rPh sb="15" eb="17">
      <t>ゼンタイ</t>
    </rPh>
    <rPh sb="17" eb="18">
      <t>ヨウ</t>
    </rPh>
    <rPh sb="19" eb="21">
      <t>ベッシ</t>
    </rPh>
    <rPh sb="24" eb="28">
      <t>キョテンクブン</t>
    </rPh>
    <rPh sb="28" eb="29">
      <t>ヨウ</t>
    </rPh>
    <rPh sb="30" eb="32">
      <t>ベッシ</t>
    </rPh>
    <phoneticPr fontId="1"/>
  </si>
  <si>
    <t>・サービス区分間繰入金明細書（別紙3⑬）</t>
    <rPh sb="5" eb="7">
      <t>クブン</t>
    </rPh>
    <rPh sb="7" eb="8">
      <t>カン</t>
    </rPh>
    <rPh sb="8" eb="10">
      <t>クリイレ</t>
    </rPh>
    <rPh sb="10" eb="11">
      <t>キン</t>
    </rPh>
    <rPh sb="11" eb="14">
      <t>メイサイショ</t>
    </rPh>
    <rPh sb="15" eb="17">
      <t>ベッシ</t>
    </rPh>
    <phoneticPr fontId="1"/>
  </si>
  <si>
    <t>5 附属明細書（該当するもの）</t>
    <rPh sb="2" eb="4">
      <t>フゾク</t>
    </rPh>
    <rPh sb="4" eb="7">
      <t>メイサイショ</t>
    </rPh>
    <rPh sb="8" eb="10">
      <t>ガイトウ</t>
    </rPh>
    <phoneticPr fontId="1"/>
  </si>
  <si>
    <t>・サービス区分間貸付金（借入金）</t>
    <rPh sb="5" eb="8">
      <t>クブンカン</t>
    </rPh>
    <rPh sb="8" eb="10">
      <t>カシツケ</t>
    </rPh>
    <rPh sb="10" eb="11">
      <t>キン</t>
    </rPh>
    <rPh sb="12" eb="15">
      <t>シャクニュウキン</t>
    </rPh>
    <phoneticPr fontId="1"/>
  </si>
  <si>
    <t>・借入金明細書（別紙3①）</t>
    <rPh sb="1" eb="4">
      <t>シャクニュウキン</t>
    </rPh>
    <rPh sb="4" eb="7">
      <t>メイサイショ</t>
    </rPh>
    <rPh sb="8" eb="10">
      <t>ベッシ</t>
    </rPh>
    <phoneticPr fontId="1"/>
  </si>
  <si>
    <t>・残高明細書（別紙3⑭）</t>
    <rPh sb="1" eb="3">
      <t>ザンダカ</t>
    </rPh>
    <rPh sb="3" eb="6">
      <t>メイサイショ</t>
    </rPh>
    <rPh sb="7" eb="9">
      <t>ベッシ</t>
    </rPh>
    <phoneticPr fontId="1"/>
  </si>
  <si>
    <t>・寄附金収益明細書（別紙3②）</t>
    <rPh sb="1" eb="4">
      <t>キフキン</t>
    </rPh>
    <rPh sb="4" eb="6">
      <t>シュウエキ</t>
    </rPh>
    <rPh sb="6" eb="9">
      <t>メイサイショ</t>
    </rPh>
    <rPh sb="10" eb="12">
      <t>ベッシ</t>
    </rPh>
    <phoneticPr fontId="1"/>
  </si>
  <si>
    <t>・固定資産管理台帳（拠点区分）</t>
    <rPh sb="1" eb="5">
      <t>コテイシサン</t>
    </rPh>
    <rPh sb="5" eb="9">
      <t>カンリダイチョウ</t>
    </rPh>
    <rPh sb="10" eb="14">
      <t>キョテンクブン</t>
    </rPh>
    <phoneticPr fontId="1"/>
  </si>
  <si>
    <t>・補助金事業等収益明細書（別紙3③）</t>
    <rPh sb="1" eb="4">
      <t>ホジョキン</t>
    </rPh>
    <rPh sb="4" eb="6">
      <t>ジギョウ</t>
    </rPh>
    <rPh sb="6" eb="7">
      <t>トウ</t>
    </rPh>
    <rPh sb="7" eb="9">
      <t>シュウエキ</t>
    </rPh>
    <rPh sb="9" eb="12">
      <t>メイサイショ</t>
    </rPh>
    <rPh sb="13" eb="15">
      <t>ベッシ</t>
    </rPh>
    <phoneticPr fontId="1"/>
  </si>
  <si>
    <t>6 財産目録</t>
    <rPh sb="2" eb="6">
      <t>ザイサンモクロク</t>
    </rPh>
    <phoneticPr fontId="1"/>
  </si>
  <si>
    <t>・事業区分間及び拠点区分間繰入金明細書（別紙3④）</t>
    <rPh sb="1" eb="5">
      <t>ジギョウクブン</t>
    </rPh>
    <rPh sb="5" eb="6">
      <t>カン</t>
    </rPh>
    <rPh sb="6" eb="7">
      <t>オヨ</t>
    </rPh>
    <rPh sb="8" eb="12">
      <t>キョテンクブン</t>
    </rPh>
    <rPh sb="12" eb="13">
      <t>カン</t>
    </rPh>
    <rPh sb="13" eb="14">
      <t>ク</t>
    </rPh>
    <rPh sb="14" eb="15">
      <t>イレ</t>
    </rPh>
    <rPh sb="15" eb="16">
      <t>キン</t>
    </rPh>
    <rPh sb="16" eb="19">
      <t>メイサイショ</t>
    </rPh>
    <rPh sb="20" eb="22">
      <t>ベッシ</t>
    </rPh>
    <phoneticPr fontId="1"/>
  </si>
  <si>
    <t>7 未収金内訳書</t>
    <rPh sb="2" eb="5">
      <t>ミシュウキン</t>
    </rPh>
    <rPh sb="5" eb="8">
      <t>ウチワケショ</t>
    </rPh>
    <phoneticPr fontId="1"/>
  </si>
  <si>
    <t>・事業区分間及び拠点区分間貸付金（借入金）残高明細書（別紙3⑤）</t>
    <rPh sb="1" eb="3">
      <t>ジギョウ</t>
    </rPh>
    <rPh sb="3" eb="5">
      <t>クブン</t>
    </rPh>
    <rPh sb="5" eb="6">
      <t>カン</t>
    </rPh>
    <rPh sb="6" eb="7">
      <t>オヨ</t>
    </rPh>
    <rPh sb="8" eb="10">
      <t>キョテン</t>
    </rPh>
    <rPh sb="10" eb="12">
      <t>クブン</t>
    </rPh>
    <rPh sb="12" eb="13">
      <t>カン</t>
    </rPh>
    <rPh sb="13" eb="14">
      <t>カ</t>
    </rPh>
    <rPh sb="14" eb="15">
      <t>ツ</t>
    </rPh>
    <rPh sb="15" eb="16">
      <t>キン</t>
    </rPh>
    <rPh sb="17" eb="20">
      <t>シャクニュウキン</t>
    </rPh>
    <rPh sb="21" eb="23">
      <t>ザンダカ</t>
    </rPh>
    <rPh sb="23" eb="26">
      <t>メイサイショ</t>
    </rPh>
    <rPh sb="27" eb="29">
      <t>ベッシ</t>
    </rPh>
    <phoneticPr fontId="1"/>
  </si>
  <si>
    <t>8 未払金内訳書</t>
    <rPh sb="2" eb="5">
      <t>ミハライキン</t>
    </rPh>
    <rPh sb="5" eb="8">
      <t>ウチワケショ</t>
    </rPh>
    <phoneticPr fontId="1"/>
  </si>
  <si>
    <t>・基本金明細書（別紙3⑥)</t>
    <rPh sb="1" eb="4">
      <t>キホンキン</t>
    </rPh>
    <rPh sb="4" eb="7">
      <t>メイサイショ</t>
    </rPh>
    <rPh sb="8" eb="10">
      <t>ベッシ</t>
    </rPh>
    <phoneticPr fontId="1"/>
  </si>
  <si>
    <t>9 預り金内訳書</t>
    <rPh sb="2" eb="3">
      <t>アズカ</t>
    </rPh>
    <rPh sb="4" eb="5">
      <t>キン</t>
    </rPh>
    <rPh sb="5" eb="8">
      <t>ウチワケショ</t>
    </rPh>
    <phoneticPr fontId="1"/>
  </si>
  <si>
    <t>・国庫補助金等特別積立金明細書（別紙3⑦）</t>
    <rPh sb="1" eb="3">
      <t>コッコ</t>
    </rPh>
    <rPh sb="3" eb="6">
      <t>ホジョキン</t>
    </rPh>
    <rPh sb="6" eb="7">
      <t>トウ</t>
    </rPh>
    <rPh sb="7" eb="9">
      <t>トクベツ</t>
    </rPh>
    <rPh sb="9" eb="11">
      <t>ツミタテ</t>
    </rPh>
    <rPh sb="11" eb="12">
      <t>キン</t>
    </rPh>
    <rPh sb="12" eb="15">
      <t>メイサイショ</t>
    </rPh>
    <rPh sb="16" eb="18">
      <t>ベッシ</t>
    </rPh>
    <phoneticPr fontId="1"/>
  </si>
  <si>
    <t>10 金融機関の残高証明書（預金・借入金）</t>
    <rPh sb="3" eb="7">
      <t>キンユウキカン</t>
    </rPh>
    <rPh sb="8" eb="13">
      <t>ザンダカショウメイショ</t>
    </rPh>
    <rPh sb="14" eb="16">
      <t>ヨキン</t>
    </rPh>
    <rPh sb="17" eb="20">
      <t>シャクニュウキン</t>
    </rPh>
    <phoneticPr fontId="1"/>
  </si>
  <si>
    <t>・基本財産及びその他の固定資産（有形・無形固定資産）の明細書（別紙3⑧）</t>
    <rPh sb="1" eb="3">
      <t>キホン</t>
    </rPh>
    <rPh sb="3" eb="5">
      <t>ザイサン</t>
    </rPh>
    <rPh sb="5" eb="6">
      <t>オヨ</t>
    </rPh>
    <rPh sb="9" eb="10">
      <t>タ</t>
    </rPh>
    <rPh sb="11" eb="13">
      <t>コテイ</t>
    </rPh>
    <rPh sb="13" eb="15">
      <t>シサン</t>
    </rPh>
    <rPh sb="16" eb="18">
      <t>ユウケイ</t>
    </rPh>
    <rPh sb="19" eb="21">
      <t>ムケイ</t>
    </rPh>
    <rPh sb="21" eb="25">
      <t>コテイシサン</t>
    </rPh>
    <rPh sb="27" eb="30">
      <t>メイサイショ</t>
    </rPh>
    <rPh sb="31" eb="33">
      <t>ベッシ</t>
    </rPh>
    <phoneticPr fontId="1"/>
  </si>
  <si>
    <r>
      <rPr>
        <sz val="22"/>
        <rFont val="游ゴシック"/>
        <family val="3"/>
        <charset val="128"/>
        <scheme val="minor"/>
      </rPr>
      <t>保育所等監査調書</t>
    </r>
    <r>
      <rPr>
        <sz val="18"/>
        <rFont val="游ゴシック"/>
        <family val="3"/>
        <charset val="128"/>
        <scheme val="minor"/>
      </rPr>
      <t xml:space="preserve">
</t>
    </r>
    <r>
      <rPr>
        <sz val="16"/>
        <rFont val="游ゴシック"/>
        <family val="3"/>
        <charset val="128"/>
        <scheme val="minor"/>
      </rPr>
      <t>【保育所型認定こども園】</t>
    </r>
    <rPh sb="0" eb="2">
      <t>ホイク</t>
    </rPh>
    <rPh sb="2" eb="3">
      <t>ショ</t>
    </rPh>
    <rPh sb="3" eb="4">
      <t>トウ</t>
    </rPh>
    <rPh sb="4" eb="6">
      <t>カンサ</t>
    </rPh>
    <rPh sb="6" eb="8">
      <t>チョウショ</t>
    </rPh>
    <rPh sb="10" eb="14">
      <t>ホイクショガタ</t>
    </rPh>
    <rPh sb="14" eb="16">
      <t>ニンテイ</t>
    </rPh>
    <rPh sb="19" eb="20">
      <t>エン</t>
    </rPh>
    <phoneticPr fontId="1"/>
  </si>
  <si>
    <r>
      <t xml:space="preserve">◆勤務ローテーション表（監査前月分）・・・別紙②「4週（または1ヶ月）当たりの勤務割当状況」 </t>
    </r>
    <r>
      <rPr>
        <b/>
        <sz val="12"/>
        <rFont val="游ゴシック"/>
        <family val="3"/>
        <charset val="128"/>
        <scheme val="minor"/>
      </rPr>
      <t>※既存資料（勤務表等）での提出可　</t>
    </r>
    <rPh sb="1" eb="3">
      <t>キンム</t>
    </rPh>
    <rPh sb="10" eb="11">
      <t>ヒョウ</t>
    </rPh>
    <rPh sb="12" eb="14">
      <t>カンサ</t>
    </rPh>
    <rPh sb="14" eb="15">
      <t>マエ</t>
    </rPh>
    <rPh sb="15" eb="16">
      <t>ツキ</t>
    </rPh>
    <rPh sb="16" eb="17">
      <t>ブン</t>
    </rPh>
    <phoneticPr fontId="1"/>
  </si>
  <si>
    <t>◆建物の平面図
＊平面図に各保育室等の名称、各部屋の保育児童数及び面積を記載すること。
＊屋内消火栓及び消火器の位置・避難経路を朱書すること。2階以上の建物にあっては避難用ロープ・階段・転落防止設備を記入すること。(記入例)　屋内消火栓　□　　消火器　○</t>
    <rPh sb="1" eb="3">
      <t>タテモノ</t>
    </rPh>
    <rPh sb="4" eb="7">
      <t>ヘイメンズ</t>
    </rPh>
    <phoneticPr fontId="1"/>
  </si>
  <si>
    <t>（別紙）松江市独自調査書</t>
    <rPh sb="1" eb="3">
      <t>ベッシ</t>
    </rPh>
    <rPh sb="4" eb="7">
      <t>マツエシ</t>
    </rPh>
    <rPh sb="7" eb="12">
      <t>ドクジチョウサショ</t>
    </rPh>
    <phoneticPr fontId="1"/>
  </si>
  <si>
    <t>【令和6年度】保育所等における虐待等の防止及び発生時の対応等について</t>
    <rPh sb="1" eb="3">
      <t>レイワ</t>
    </rPh>
    <rPh sb="4" eb="6">
      <t>ネンド</t>
    </rPh>
    <rPh sb="7" eb="9">
      <t>ホイク</t>
    </rPh>
    <rPh sb="9" eb="10">
      <t>ショ</t>
    </rPh>
    <rPh sb="10" eb="11">
      <t>トウ</t>
    </rPh>
    <rPh sb="15" eb="17">
      <t>ギャクタイ</t>
    </rPh>
    <rPh sb="17" eb="18">
      <t>トウ</t>
    </rPh>
    <rPh sb="19" eb="21">
      <t>ボウシ</t>
    </rPh>
    <rPh sb="21" eb="22">
      <t>オヨ</t>
    </rPh>
    <rPh sb="23" eb="25">
      <t>ハッセイ</t>
    </rPh>
    <rPh sb="25" eb="26">
      <t>ジ</t>
    </rPh>
    <rPh sb="27" eb="29">
      <t>タイオウ</t>
    </rPh>
    <rPh sb="29" eb="30">
      <t>トウ</t>
    </rPh>
    <phoneticPr fontId="1"/>
  </si>
  <si>
    <t>◎本書は「昨年来の保育所等における不適切事案を踏まえた今後の対策について」(国発出)、「保育所等における虐待等の防止及び発生時の対応等に関するガイドライン」(国発出)、「保護者の皆さまへの相談窓口の周知について（依頼）」(松江市発出)等の通知を基に作成し、松江市が独自にお聞きするものです。</t>
    <rPh sb="1" eb="3">
      <t>ホンショ</t>
    </rPh>
    <rPh sb="38" eb="39">
      <t>クニ</t>
    </rPh>
    <rPh sb="39" eb="41">
      <t>ハッシュツ</t>
    </rPh>
    <rPh sb="44" eb="47">
      <t>ホイクショ</t>
    </rPh>
    <rPh sb="47" eb="48">
      <t>トウ</t>
    </rPh>
    <rPh sb="52" eb="54">
      <t>ギャクタイ</t>
    </rPh>
    <rPh sb="54" eb="55">
      <t>トウ</t>
    </rPh>
    <rPh sb="56" eb="58">
      <t>ボウシ</t>
    </rPh>
    <rPh sb="58" eb="59">
      <t>オヨ</t>
    </rPh>
    <rPh sb="60" eb="62">
      <t>ハッセイ</t>
    </rPh>
    <rPh sb="62" eb="63">
      <t>ジ</t>
    </rPh>
    <rPh sb="64" eb="66">
      <t>タイオウ</t>
    </rPh>
    <rPh sb="66" eb="67">
      <t>トウ</t>
    </rPh>
    <rPh sb="68" eb="69">
      <t>カントウツウチ</t>
    </rPh>
    <rPh sb="79" eb="80">
      <t>クニ</t>
    </rPh>
    <rPh sb="80" eb="82">
      <t>ハッシュツ</t>
    </rPh>
    <rPh sb="111" eb="114">
      <t>マツエシ</t>
    </rPh>
    <rPh sb="114" eb="116">
      <t>ハッシュツ</t>
    </rPh>
    <phoneticPr fontId="1"/>
  </si>
  <si>
    <t>分類</t>
    <rPh sb="0" eb="2">
      <t>ブンルイ</t>
    </rPh>
    <phoneticPr fontId="1"/>
  </si>
  <si>
    <t>確認事項</t>
    <rPh sb="0" eb="2">
      <t>カクニン</t>
    </rPh>
    <rPh sb="2" eb="4">
      <t>ジコウ</t>
    </rPh>
    <phoneticPr fontId="1"/>
  </si>
  <si>
    <t>回答</t>
    <rPh sb="0" eb="2">
      <t>カイトウ</t>
    </rPh>
    <phoneticPr fontId="1"/>
  </si>
  <si>
    <t>周知</t>
    <rPh sb="0" eb="1">
      <t>シュウ</t>
    </rPh>
    <rPh sb="1" eb="2">
      <t>チ</t>
    </rPh>
    <phoneticPr fontId="1"/>
  </si>
  <si>
    <t>令和5年5月12日付国発出「昨年来の保育所等における不適切事案を踏まえた今後の対策について」、「保育所等における虐待等の防止及び発生時の対応等に関するガイドライン」（以下「ガイドライン」という）を全職員に周知していますか。</t>
    <rPh sb="98" eb="101">
      <t>ゼンショクイン</t>
    </rPh>
    <rPh sb="102" eb="104">
      <t>シュウチホイクショトウギャクタイトウボウシオヨハッセイジタイオウトウカンイカリカイ</t>
    </rPh>
    <phoneticPr fontId="1"/>
  </si>
  <si>
    <t>どのような方法で職員に周知しましたか。具体的にお書きください。</t>
    <rPh sb="5" eb="7">
      <t>ホウホウ</t>
    </rPh>
    <rPh sb="8" eb="10">
      <t>ショクイン</t>
    </rPh>
    <rPh sb="11" eb="13">
      <t>シュウチ</t>
    </rPh>
    <rPh sb="19" eb="22">
      <t>グタイテキ</t>
    </rPh>
    <rPh sb="24" eb="25">
      <t>カ</t>
    </rPh>
    <phoneticPr fontId="1"/>
  </si>
  <si>
    <t>【周知の方法】</t>
    <rPh sb="1" eb="3">
      <t>シュウチ</t>
    </rPh>
    <rPh sb="4" eb="6">
      <t>ホウホウ</t>
    </rPh>
    <phoneticPr fontId="1"/>
  </si>
  <si>
    <t>研修について</t>
    <rPh sb="0" eb="1">
      <t>ケン</t>
    </rPh>
    <rPh sb="1" eb="2">
      <t>オサム</t>
    </rPh>
    <phoneticPr fontId="1"/>
  </si>
  <si>
    <t>令和５年度中に「子どもの人権」や「虐待等又は不適切な保育」についての研修を全職員が受けていますか。</t>
    <rPh sb="0" eb="2">
      <t>レイワ</t>
    </rPh>
    <rPh sb="3" eb="6">
      <t>ネンドチュウ</t>
    </rPh>
    <rPh sb="8" eb="9">
      <t>コ</t>
    </rPh>
    <rPh sb="12" eb="14">
      <t>ジンケン</t>
    </rPh>
    <rPh sb="17" eb="20">
      <t>ギャクタイトウ</t>
    </rPh>
    <rPh sb="20" eb="21">
      <t>マタ</t>
    </rPh>
    <rPh sb="22" eb="25">
      <t>フテキセツ</t>
    </rPh>
    <rPh sb="26" eb="28">
      <t>ホイク</t>
    </rPh>
    <rPh sb="34" eb="36">
      <t>ケンシュウ</t>
    </rPh>
    <rPh sb="37" eb="38">
      <t>ゼン</t>
    </rPh>
    <rPh sb="38" eb="40">
      <t>ショクイン</t>
    </rPh>
    <rPh sb="41" eb="42">
      <t>ウ</t>
    </rPh>
    <phoneticPr fontId="1"/>
  </si>
  <si>
    <t>【研修の回数】　（　　　回／年）　　　　　　　　　　　　　　　　　</t>
    <rPh sb="1" eb="3">
      <t>ケンシュウ</t>
    </rPh>
    <rPh sb="4" eb="6">
      <t>カイスウ</t>
    </rPh>
    <rPh sb="12" eb="13">
      <t>カイ</t>
    </rPh>
    <rPh sb="14" eb="15">
      <t>ネン</t>
    </rPh>
    <phoneticPr fontId="1"/>
  </si>
  <si>
    <t>【園外での研修】テーマ：　　　　　　　　　　　　　　　　　　　　　　講師：
内容：　　　　　　　　　　　　　　　　　　　　　　　　　　　　　　　　　　　　　　　　　　　　　　　【受講した職員数】（　　　人／全職員　　人中）
　　　　　　　　　　　　　　　　　　　　　　　　　　　　　　　　　　</t>
    <rPh sb="1" eb="3">
      <t>エンガイ</t>
    </rPh>
    <rPh sb="5" eb="7">
      <t>ケンシュウ</t>
    </rPh>
    <rPh sb="34" eb="36">
      <t>コウシ</t>
    </rPh>
    <rPh sb="38" eb="40">
      <t>ナイヨウ</t>
    </rPh>
    <phoneticPr fontId="1"/>
  </si>
  <si>
    <t>【園内での研修】テーマ：　　　　　　　　　　　　　　　　　　　　　　講師：
内容：　　　　　　　　　　　　　　　　　　　　　　　　　　　　　　　　　　　　　　　　　　　　　　　【受講した職員数】（　　　人／全職員　　人中）
　　　　　　　　　　　　　　　　　　　　　　　　　　　　　　　　　　</t>
    <rPh sb="5" eb="7">
      <t>ケンシュウ</t>
    </rPh>
    <rPh sb="34" eb="36">
      <t>コウシ</t>
    </rPh>
    <rPh sb="38" eb="40">
      <t>ナイヨウ</t>
    </rPh>
    <phoneticPr fontId="1"/>
  </si>
  <si>
    <t>【園内での研修】テーマ：　　　　　　　　　　　　　　　　　　　　　　講師：
内容：　　　　　　　　　　　　　　　　　　　　　　　　　　　　　　　　　　　　　　　　　　　　　　　【受講した職員数】（　　　人／全職員　　人中）　　　　　　　　　　　　　　　　　　　　　</t>
    <rPh sb="5" eb="7">
      <t>ケンシュウ</t>
    </rPh>
    <rPh sb="34" eb="36">
      <t>コウシ</t>
    </rPh>
    <rPh sb="38" eb="40">
      <t>ナイヨウ</t>
    </rPh>
    <phoneticPr fontId="1"/>
  </si>
  <si>
    <t>情報の共有</t>
    <rPh sb="0" eb="2">
      <t>ジョウホウ</t>
    </rPh>
    <rPh sb="3" eb="5">
      <t>キョウユウ</t>
    </rPh>
    <phoneticPr fontId="1"/>
  </si>
  <si>
    <t>「ガイドライン」で示された「保育所等における虐待」「虐待等と疑われる事案（不適切な保育）」について職員で研修や話し合いをしていますか。</t>
    <rPh sb="1" eb="2">
      <t>ハナ</t>
    </rPh>
    <rPh sb="3" eb="4">
      <t>ア</t>
    </rPh>
    <rPh sb="37" eb="39">
      <t>フテキ</t>
    </rPh>
    <rPh sb="39" eb="40">
      <t>セツ</t>
    </rPh>
    <rPh sb="41" eb="43">
      <t>ホイク</t>
    </rPh>
    <phoneticPr fontId="1"/>
  </si>
  <si>
    <t>日々の保育について定期的に振り返りを行い、こどもに対する接し方が適切であったか、より望ましい対応はあったか等、職員同士で率直に話す場がありますか。</t>
    <rPh sb="0" eb="2">
      <t>ヒビ</t>
    </rPh>
    <rPh sb="3" eb="5">
      <t>ホイク</t>
    </rPh>
    <rPh sb="9" eb="12">
      <t>テイキテキ</t>
    </rPh>
    <rPh sb="13" eb="14">
      <t>フ</t>
    </rPh>
    <rPh sb="15" eb="16">
      <t>カエ</t>
    </rPh>
    <rPh sb="18" eb="19">
      <t>オコナ</t>
    </rPh>
    <rPh sb="25" eb="26">
      <t>タイ</t>
    </rPh>
    <rPh sb="28" eb="29">
      <t>セッ</t>
    </rPh>
    <rPh sb="30" eb="31">
      <t>カタ</t>
    </rPh>
    <rPh sb="32" eb="34">
      <t>テキセツ</t>
    </rPh>
    <rPh sb="42" eb="43">
      <t>ノゾ</t>
    </rPh>
    <rPh sb="46" eb="48">
      <t>タイオウ</t>
    </rPh>
    <rPh sb="53" eb="54">
      <t>ナド</t>
    </rPh>
    <rPh sb="55" eb="59">
      <t>ショクインドウシ</t>
    </rPh>
    <rPh sb="60" eb="62">
      <t>ソッチョク</t>
    </rPh>
    <rPh sb="63" eb="64">
      <t>ハナ</t>
    </rPh>
    <rPh sb="65" eb="66">
      <t>バ</t>
    </rPh>
    <phoneticPr fontId="1"/>
  </si>
  <si>
    <t>子どもの人権擁護の観点から「望ましくない」と考えられるかかわりがあった場合等、保育所等の施設長・園長など管理責任者に相談しやすい職場環境が出来ていますか。</t>
    <rPh sb="0" eb="1">
      <t>コ</t>
    </rPh>
    <rPh sb="4" eb="6">
      <t>ジンケン</t>
    </rPh>
    <rPh sb="6" eb="8">
      <t>ヨウゴ</t>
    </rPh>
    <rPh sb="9" eb="11">
      <t>カンテン</t>
    </rPh>
    <rPh sb="14" eb="15">
      <t>ノゾ</t>
    </rPh>
    <rPh sb="22" eb="23">
      <t>カンガ</t>
    </rPh>
    <rPh sb="35" eb="37">
      <t>バアイ</t>
    </rPh>
    <rPh sb="37" eb="38">
      <t>ナド</t>
    </rPh>
    <rPh sb="39" eb="42">
      <t>ホイクショ</t>
    </rPh>
    <rPh sb="42" eb="43">
      <t>トウ</t>
    </rPh>
    <rPh sb="44" eb="47">
      <t>シセツチョウ</t>
    </rPh>
    <rPh sb="48" eb="50">
      <t>エンチョウ</t>
    </rPh>
    <rPh sb="52" eb="54">
      <t>カンリ</t>
    </rPh>
    <rPh sb="54" eb="57">
      <t>セキニンシャ</t>
    </rPh>
    <rPh sb="58" eb="60">
      <t>ソウダン</t>
    </rPh>
    <rPh sb="64" eb="68">
      <t>ショクバカンキョウ</t>
    </rPh>
    <rPh sb="69" eb="71">
      <t>デキ</t>
    </rPh>
    <phoneticPr fontId="1"/>
  </si>
  <si>
    <t>対応について</t>
    <rPh sb="0" eb="1">
      <t>タイ</t>
    </rPh>
    <rPh sb="1" eb="2">
      <t>オウ</t>
    </rPh>
    <phoneticPr fontId="1"/>
  </si>
  <si>
    <t>保育所等における虐待防止に向けた対応や発生時の対応についてフローチャートが作成されていますか。</t>
    <rPh sb="0" eb="3">
      <t>ホイクショ</t>
    </rPh>
    <rPh sb="3" eb="4">
      <t>トウ</t>
    </rPh>
    <rPh sb="8" eb="10">
      <t>ギャクタイ</t>
    </rPh>
    <rPh sb="10" eb="12">
      <t>ボウシ</t>
    </rPh>
    <rPh sb="13" eb="14">
      <t>ム</t>
    </rPh>
    <rPh sb="16" eb="18">
      <t>タイオウ</t>
    </rPh>
    <rPh sb="19" eb="21">
      <t>ハッセイ</t>
    </rPh>
    <rPh sb="21" eb="22">
      <t>ジ</t>
    </rPh>
    <rPh sb="23" eb="25">
      <t>タイオウ</t>
    </rPh>
    <rPh sb="37" eb="39">
      <t>サクセイ</t>
    </rPh>
    <phoneticPr fontId="1"/>
  </si>
  <si>
    <t>フローチャートが全職員に周知してありますか。</t>
    <rPh sb="8" eb="11">
      <t>ゼンショクイン</t>
    </rPh>
    <rPh sb="12" eb="14">
      <t>シュウチ</t>
    </rPh>
    <phoneticPr fontId="1"/>
  </si>
  <si>
    <t>虐待等と疑われる事案（不適切な保育）について市に報告をしていますか。</t>
    <rPh sb="0" eb="3">
      <t>ギャクタイトウ</t>
    </rPh>
    <rPh sb="4" eb="5">
      <t>ウタガ</t>
    </rPh>
    <rPh sb="8" eb="10">
      <t>ジアン</t>
    </rPh>
    <rPh sb="11" eb="14">
      <t>フテキセツ</t>
    </rPh>
    <rPh sb="15" eb="17">
      <t>ホイク</t>
    </rPh>
    <rPh sb="22" eb="23">
      <t>シ</t>
    </rPh>
    <rPh sb="24" eb="26">
      <t>ホウコク</t>
    </rPh>
    <phoneticPr fontId="1"/>
  </si>
  <si>
    <t>全職員に市の相談窓口を周知しましたか。</t>
    <rPh sb="0" eb="1">
      <t>ゼン</t>
    </rPh>
    <rPh sb="1" eb="3">
      <t>ショクイン</t>
    </rPh>
    <rPh sb="4" eb="5">
      <t>シ</t>
    </rPh>
    <rPh sb="6" eb="8">
      <t>ソウダン</t>
    </rPh>
    <rPh sb="8" eb="10">
      <t>マドグチ</t>
    </rPh>
    <rPh sb="11" eb="13">
      <t>シュウチ</t>
    </rPh>
    <phoneticPr fontId="1"/>
  </si>
  <si>
    <t>全職員に公益通報について説明していますか。</t>
    <rPh sb="0" eb="3">
      <t>ゼンショクイン</t>
    </rPh>
    <rPh sb="4" eb="8">
      <t>コウエキツウホウ</t>
    </rPh>
    <rPh sb="12" eb="14">
      <t>セツメイ</t>
    </rPh>
    <phoneticPr fontId="1"/>
  </si>
  <si>
    <t>保護者に市の相談窓口を周知していますか。</t>
    <rPh sb="0" eb="3">
      <t>ホゴシャ</t>
    </rPh>
    <rPh sb="4" eb="5">
      <t>シ</t>
    </rPh>
    <rPh sb="6" eb="10">
      <t>ソウダンマドグチ</t>
    </rPh>
    <rPh sb="11" eb="13">
      <t>シュウチ</t>
    </rPh>
    <phoneticPr fontId="1"/>
  </si>
  <si>
    <t>現在、園内で虐待等に該当する事案がありますか。</t>
    <rPh sb="0" eb="2">
      <t>ゲンザイ</t>
    </rPh>
    <rPh sb="3" eb="5">
      <t>エンナイ</t>
    </rPh>
    <rPh sb="6" eb="8">
      <t>ギャクタイ</t>
    </rPh>
    <rPh sb="8" eb="9">
      <t>トウ</t>
    </rPh>
    <rPh sb="10" eb="12">
      <t>ガイトウ</t>
    </rPh>
    <rPh sb="14" eb="16">
      <t>ジアン</t>
    </rPh>
    <phoneticPr fontId="1"/>
  </si>
  <si>
    <t>現在、園内で虐待等と疑われる事案（不適切な保育）がありますか。</t>
    <rPh sb="0" eb="2">
      <t>ゲンザイ</t>
    </rPh>
    <rPh sb="3" eb="5">
      <t>エンナイ</t>
    </rPh>
    <rPh sb="6" eb="8">
      <t>ギャクタイ</t>
    </rPh>
    <rPh sb="8" eb="9">
      <t>トウ</t>
    </rPh>
    <rPh sb="10" eb="11">
      <t>ウタガ</t>
    </rPh>
    <rPh sb="14" eb="16">
      <t>ジアン</t>
    </rPh>
    <rPh sb="17" eb="20">
      <t>フテキセツ</t>
    </rPh>
    <rPh sb="21" eb="23">
      <t>ホイク</t>
    </rPh>
    <phoneticPr fontId="1"/>
  </si>
  <si>
    <t>どんな事案ですか。（あればお書きください）</t>
    <rPh sb="3" eb="5">
      <t>ジアン</t>
    </rPh>
    <rPh sb="14" eb="15">
      <t>カ</t>
    </rPh>
    <phoneticPr fontId="1"/>
  </si>
  <si>
    <t>【具体的な事案】</t>
    <rPh sb="1" eb="3">
      <t>グタイ</t>
    </rPh>
    <rPh sb="3" eb="4">
      <t>テキ</t>
    </rPh>
    <rPh sb="5" eb="7">
      <t>ジアン</t>
    </rPh>
    <phoneticPr fontId="1"/>
  </si>
  <si>
    <t>日々の保育の中で、こどもの人権擁護の観点から「望ましくない」と考えられるかかわりや「虐待等と疑われる事案」に該当するのではないか等の判断に迷ったことはありませんか。また、こどもへの指導方法等についての悩みはありませんか。</t>
    <rPh sb="0" eb="2">
      <t>ヒビ</t>
    </rPh>
    <rPh sb="3" eb="5">
      <t>ホイク</t>
    </rPh>
    <rPh sb="6" eb="7">
      <t>ナカ</t>
    </rPh>
    <rPh sb="13" eb="15">
      <t>ジンケン</t>
    </rPh>
    <rPh sb="15" eb="17">
      <t>ヨウゴ</t>
    </rPh>
    <rPh sb="18" eb="20">
      <t>カンテン</t>
    </rPh>
    <rPh sb="23" eb="24">
      <t>ノゾ</t>
    </rPh>
    <rPh sb="31" eb="32">
      <t>カンガ</t>
    </rPh>
    <rPh sb="42" eb="44">
      <t>ギャクタイ</t>
    </rPh>
    <rPh sb="44" eb="45">
      <t>トウ</t>
    </rPh>
    <rPh sb="46" eb="47">
      <t>ウタガ</t>
    </rPh>
    <rPh sb="50" eb="52">
      <t>ジアン</t>
    </rPh>
    <rPh sb="54" eb="56">
      <t>ガイトウ</t>
    </rPh>
    <rPh sb="64" eb="65">
      <t>ナド</t>
    </rPh>
    <rPh sb="66" eb="68">
      <t>ハンダン</t>
    </rPh>
    <rPh sb="69" eb="70">
      <t>マヨ</t>
    </rPh>
    <rPh sb="94" eb="95">
      <t>トウ</t>
    </rPh>
    <phoneticPr fontId="1"/>
  </si>
  <si>
    <t>日々の保育の中で、子どもの人権擁護の観点から「望ましくない」と考えられるかかわりや「虐待等と疑われる事案」に該当するのではないか等の判断に迷った場合は、職員の会議の場などで共有し、ガイドラインの虐待等又は虐待等と疑われる事案（不適切な保育）かどうか確認がされていますか。</t>
    <rPh sb="72" eb="74">
      <t>バアイ</t>
    </rPh>
    <rPh sb="76" eb="78">
      <t>ショクイン</t>
    </rPh>
    <rPh sb="79" eb="80">
      <t>カイ</t>
    </rPh>
    <rPh sb="80" eb="81">
      <t>ギ</t>
    </rPh>
    <rPh sb="82" eb="83">
      <t>バ</t>
    </rPh>
    <rPh sb="86" eb="88">
      <t>キョウユウ</t>
    </rPh>
    <rPh sb="97" eb="99">
      <t>ギャクタイ</t>
    </rPh>
    <rPh sb="99" eb="100">
      <t>トウ</t>
    </rPh>
    <rPh sb="100" eb="101">
      <t>マタ</t>
    </rPh>
    <rPh sb="102" eb="105">
      <t>ギャクタイトウ</t>
    </rPh>
    <rPh sb="106" eb="107">
      <t>ウタガ</t>
    </rPh>
    <rPh sb="110" eb="112">
      <t>ジアン</t>
    </rPh>
    <rPh sb="113" eb="116">
      <t>フテキセツ</t>
    </rPh>
    <rPh sb="117" eb="119">
      <t>ホイク</t>
    </rPh>
    <rPh sb="124" eb="126">
      <t>カクニン</t>
    </rPh>
    <phoneticPr fontId="1"/>
  </si>
  <si>
    <t>○職員の採用、退職の状況　（表６にご記入ください。）</t>
    <rPh sb="1" eb="3">
      <t>ショクイン</t>
    </rPh>
    <rPh sb="4" eb="6">
      <t>サイヨウ</t>
    </rPh>
    <rPh sb="7" eb="9">
      <t>タイショク</t>
    </rPh>
    <rPh sb="10" eb="12">
      <t>ジョウキョウ</t>
    </rPh>
    <rPh sb="14" eb="15">
      <t>ヒョウ</t>
    </rPh>
    <rPh sb="18" eb="20">
      <t>キニュウ</t>
    </rPh>
    <phoneticPr fontId="1"/>
  </si>
  <si>
    <t>※（５）職員の充足状況については、表１・２・３にご記入ください。</t>
    <rPh sb="4" eb="6">
      <t>ショクイン</t>
    </rPh>
    <rPh sb="7" eb="9">
      <t>ジュウソク</t>
    </rPh>
    <rPh sb="9" eb="11">
      <t>ジョウキョウ</t>
    </rPh>
    <rPh sb="17" eb="18">
      <t>ヒョウ</t>
    </rPh>
    <rPh sb="18" eb="19">
      <t>ベッピョウ</t>
    </rPh>
    <rPh sb="25" eb="27">
      <t>キニュウ</t>
    </rPh>
    <phoneticPr fontId="1"/>
  </si>
  <si>
    <t>※表５に実施状況を記載すること</t>
    <rPh sb="1" eb="2">
      <t>ベッピョウ</t>
    </rPh>
    <rPh sb="2" eb="3">
      <t>ベッピョウ</t>
    </rPh>
    <rPh sb="4" eb="6">
      <t>ジッシ</t>
    </rPh>
    <rPh sb="6" eb="8">
      <t>ジョウキョウ</t>
    </rPh>
    <rPh sb="9" eb="11">
      <t>キサイ</t>
    </rPh>
    <phoneticPr fontId="1"/>
  </si>
  <si>
    <t>※（１）施設の面積基準の充足状況については、表４にご記入ください。</t>
    <rPh sb="4" eb="6">
      <t>シセツ</t>
    </rPh>
    <rPh sb="7" eb="9">
      <t>メンセキ</t>
    </rPh>
    <rPh sb="9" eb="11">
      <t>キジュン</t>
    </rPh>
    <rPh sb="12" eb="14">
      <t>ジュウソク</t>
    </rPh>
    <rPh sb="14" eb="16">
      <t>ジョウキョウ</t>
    </rPh>
    <rPh sb="22" eb="23">
      <t>ヒョウ</t>
    </rPh>
    <rPh sb="23" eb="24">
      <t>ベッピョウ</t>
    </rPh>
    <rPh sb="26" eb="28">
      <t>キニュウ</t>
    </rPh>
    <phoneticPr fontId="1"/>
  </si>
  <si>
    <t>＊こども政策課に報告した件数を計上する</t>
    <rPh sb="4" eb="7">
      <t>セイサクカ</t>
    </rPh>
    <rPh sb="8" eb="10">
      <t>ホウコク</t>
    </rPh>
    <rPh sb="12" eb="14">
      <t>ケンスウ</t>
    </rPh>
    <rPh sb="15" eb="17">
      <t>ケイジョウ</t>
    </rPh>
    <phoneticPr fontId="1"/>
  </si>
  <si>
    <t>※処遇改善等加算Ⅱに係る研修受講状況について 表８に記入してください</t>
    <rPh sb="1" eb="3">
      <t>ショグウ</t>
    </rPh>
    <rPh sb="3" eb="5">
      <t>カイゼン</t>
    </rPh>
    <rPh sb="5" eb="6">
      <t>トウ</t>
    </rPh>
    <rPh sb="6" eb="8">
      <t>カサン</t>
    </rPh>
    <rPh sb="10" eb="11">
      <t>カカ</t>
    </rPh>
    <rPh sb="12" eb="14">
      <t>ケンシュウ</t>
    </rPh>
    <rPh sb="14" eb="16">
      <t>ジュコウ</t>
    </rPh>
    <rPh sb="16" eb="18">
      <t>ジョウキョウ</t>
    </rPh>
    <rPh sb="23" eb="24">
      <t>ヒョウ</t>
    </rPh>
    <rPh sb="26" eb="28">
      <t>キニュウ</t>
    </rPh>
    <phoneticPr fontId="1"/>
  </si>
  <si>
    <t>◆保育所型認定こども園台帳・・・別紙③</t>
    <rPh sb="1" eb="4">
      <t>ホイクショ</t>
    </rPh>
    <rPh sb="4" eb="5">
      <t>ガタ</t>
    </rPh>
    <rPh sb="5" eb="7">
      <t>ニンテイ</t>
    </rPh>
    <rPh sb="10" eb="11">
      <t>エン</t>
    </rPh>
    <rPh sb="11" eb="13">
      <t>ダイチョウ</t>
    </rPh>
    <rPh sb="16" eb="18">
      <t>ベッシ</t>
    </rPh>
    <phoneticPr fontId="1"/>
  </si>
  <si>
    <t>令和６年度</t>
    <rPh sb="0" eb="2">
      <t>レイワ</t>
    </rPh>
    <rPh sb="3" eb="5">
      <t>ネンド</t>
    </rPh>
    <phoneticPr fontId="1"/>
  </si>
  <si>
    <t>◆令和5年度保育所収支決算関係書類の写し（※）</t>
    <rPh sb="1" eb="3">
      <t>レイワ</t>
    </rPh>
    <rPh sb="4" eb="6">
      <t>ネンド</t>
    </rPh>
    <rPh sb="6" eb="8">
      <t>ホイク</t>
    </rPh>
    <rPh sb="8" eb="9">
      <t>ショ</t>
    </rPh>
    <rPh sb="9" eb="11">
      <t>シュウシ</t>
    </rPh>
    <rPh sb="11" eb="13">
      <t>ケッサン</t>
    </rPh>
    <rPh sb="13" eb="15">
      <t>カンケイ</t>
    </rPh>
    <rPh sb="15" eb="17">
      <t>ショルイ</t>
    </rPh>
    <rPh sb="18" eb="19">
      <t>ウツ</t>
    </rPh>
    <phoneticPr fontId="1"/>
  </si>
  <si>
    <t>◆令和6年度保育所収支予算書の写し</t>
    <rPh sb="1" eb="3">
      <t>レイワ</t>
    </rPh>
    <rPh sb="4" eb="6">
      <t>ネンド</t>
    </rPh>
    <rPh sb="6" eb="8">
      <t>ホイク</t>
    </rPh>
    <rPh sb="8" eb="9">
      <t>ショ</t>
    </rPh>
    <rPh sb="9" eb="11">
      <t>シュウシ</t>
    </rPh>
    <rPh sb="11" eb="14">
      <t>ヨサンショ</t>
    </rPh>
    <rPh sb="15" eb="16">
      <t>ウツ</t>
    </rPh>
    <phoneticPr fontId="1"/>
  </si>
  <si>
    <t>◆運営規程及び入園時の説明で使用する重要事項説明書（入園のしおり等）</t>
    <rPh sb="1" eb="5">
      <t>ウンエイキテイ</t>
    </rPh>
    <rPh sb="5" eb="6">
      <t>オヨ</t>
    </rPh>
    <rPh sb="7" eb="9">
      <t>ニュウエン</t>
    </rPh>
    <rPh sb="9" eb="10">
      <t>ジ</t>
    </rPh>
    <rPh sb="11" eb="13">
      <t>セツメイ</t>
    </rPh>
    <rPh sb="14" eb="16">
      <t>シヨウ</t>
    </rPh>
    <rPh sb="18" eb="20">
      <t>ジュウヨウ</t>
    </rPh>
    <rPh sb="20" eb="22">
      <t>ジコウ</t>
    </rPh>
    <rPh sb="22" eb="25">
      <t>セツメイショ</t>
    </rPh>
    <rPh sb="26" eb="28">
      <t>ニュウエン</t>
    </rPh>
    <rPh sb="32" eb="33">
      <t>トウ</t>
    </rPh>
    <phoneticPr fontId="1"/>
  </si>
  <si>
    <r>
      <rPr>
        <sz val="11"/>
        <rFont val="游ゴシック"/>
        <family val="3"/>
        <charset val="128"/>
        <scheme val="minor"/>
      </rPr>
      <t>※</t>
    </r>
    <r>
      <rPr>
        <b/>
        <sz val="11"/>
        <rFont val="游ゴシック"/>
        <family val="3"/>
        <charset val="128"/>
        <scheme val="minor"/>
      </rPr>
      <t>令和5年度保育所収支決算関係書類の写しについては、会計区分に応じて以下表の資料を添付してください。</t>
    </r>
    <rPh sb="1" eb="3">
      <t>レイワ</t>
    </rPh>
    <rPh sb="4" eb="6">
      <t>ネンド</t>
    </rPh>
    <rPh sb="6" eb="9">
      <t>ホイクショ</t>
    </rPh>
    <rPh sb="9" eb="11">
      <t>シュウシ</t>
    </rPh>
    <rPh sb="11" eb="13">
      <t>ケッサン</t>
    </rPh>
    <rPh sb="13" eb="15">
      <t>カンケイ</t>
    </rPh>
    <rPh sb="15" eb="17">
      <t>ショルイ</t>
    </rPh>
    <rPh sb="18" eb="19">
      <t>ウツ</t>
    </rPh>
    <rPh sb="26" eb="28">
      <t>カイケイ</t>
    </rPh>
    <rPh sb="28" eb="30">
      <t>クブン</t>
    </rPh>
    <rPh sb="31" eb="32">
      <t>オウ</t>
    </rPh>
    <rPh sb="34" eb="36">
      <t>イカ</t>
    </rPh>
    <rPh sb="36" eb="37">
      <t>ヒョウ</t>
    </rPh>
    <rPh sb="38" eb="40">
      <t>シリョウ</t>
    </rPh>
    <rPh sb="41" eb="43">
      <t>テンプ</t>
    </rPh>
    <phoneticPr fontId="1"/>
  </si>
  <si>
    <t>○休所または保育時間の短縮をしている場合、保護者のニーズを把握したうえで行っているか</t>
    <phoneticPr fontId="1"/>
  </si>
  <si>
    <r>
      <t>(６) 乳児、</t>
    </r>
    <r>
      <rPr>
        <sz val="11"/>
        <color rgb="FF000000"/>
        <rFont val="游ゴシック"/>
        <family val="3"/>
        <charset val="128"/>
        <scheme val="minor"/>
      </rPr>
      <t>満3歳に満たない幼児及び満３歳以上の幼児の区分ごとの利用定員</t>
    </r>
    <rPh sb="7" eb="8">
      <t>マン</t>
    </rPh>
    <rPh sb="9" eb="10">
      <t>サイ</t>
    </rPh>
    <rPh sb="11" eb="12">
      <t>ミ</t>
    </rPh>
    <rPh sb="15" eb="17">
      <t>ヨウジ</t>
    </rPh>
    <rPh sb="25" eb="27">
      <t>ヨウジ</t>
    </rPh>
    <phoneticPr fontId="1"/>
  </si>
  <si>
    <r>
      <t xml:space="preserve">(７) </t>
    </r>
    <r>
      <rPr>
        <sz val="11"/>
        <color rgb="FF000000"/>
        <rFont val="游ゴシック"/>
        <family val="3"/>
        <charset val="128"/>
        <scheme val="minor"/>
      </rPr>
      <t>認定こども園</t>
    </r>
    <r>
      <rPr>
        <sz val="11"/>
        <color rgb="FF000000"/>
        <rFont val="游ゴシック"/>
        <family val="2"/>
        <charset val="128"/>
        <scheme val="minor"/>
      </rPr>
      <t>の利用の開始及び終了に関する事項並びに利用に当たっての留意事項</t>
    </r>
    <rPh sb="4" eb="6">
      <t>ニンテイ</t>
    </rPh>
    <rPh sb="9" eb="10">
      <t>エン</t>
    </rPh>
    <phoneticPr fontId="1"/>
  </si>
  <si>
    <r>
      <t>(11) その他</t>
    </r>
    <r>
      <rPr>
        <sz val="11"/>
        <color rgb="FF000000"/>
        <rFont val="游ゴシック"/>
        <family val="3"/>
        <charset val="128"/>
        <scheme val="minor"/>
      </rPr>
      <t>認定こども園</t>
    </r>
    <r>
      <rPr>
        <sz val="11"/>
        <color rgb="FF000000"/>
        <rFont val="游ゴシック"/>
        <family val="2"/>
        <charset val="128"/>
        <scheme val="minor"/>
      </rPr>
      <t>の運営に関する重要事項</t>
    </r>
    <rPh sb="8" eb="10">
      <t>ニンテイ</t>
    </rPh>
    <rPh sb="13" eb="14">
      <t>エン</t>
    </rPh>
    <phoneticPr fontId="1"/>
  </si>
  <si>
    <r>
      <t>□保護者に対して入所時に、運営規程の概要、職員の勤務体制、利用者負担等、重要事項を記した文書を交付して説明を行</t>
    </r>
    <r>
      <rPr>
        <sz val="11"/>
        <color rgb="FF000000"/>
        <rFont val="游ゴシック"/>
        <family val="3"/>
        <charset val="128"/>
        <scheme val="minor"/>
      </rPr>
      <t>い、同意を得ているか。</t>
    </r>
    <rPh sb="57" eb="59">
      <t>ドウイ</t>
    </rPh>
    <rPh sb="60" eb="61">
      <t>エ</t>
    </rPh>
    <phoneticPr fontId="1"/>
  </si>
  <si>
    <r>
      <t>□</t>
    </r>
    <r>
      <rPr>
        <sz val="11"/>
        <color rgb="FF000000"/>
        <rFont val="游ゴシック"/>
        <family val="3"/>
        <charset val="128"/>
        <scheme val="minor"/>
      </rPr>
      <t>園内</t>
    </r>
    <r>
      <rPr>
        <sz val="11"/>
        <color rgb="FF000000"/>
        <rFont val="游ゴシック"/>
        <family val="2"/>
        <charset val="128"/>
        <scheme val="minor"/>
      </rPr>
      <t>の見やすい場所に、運営規程の概要、職員の勤務体制、利用者負担等、重要事項を掲示</t>
    </r>
    <r>
      <rPr>
        <sz val="11"/>
        <color rgb="FF000000"/>
        <rFont val="游ゴシック"/>
        <family val="3"/>
        <charset val="128"/>
        <scheme val="minor"/>
      </rPr>
      <t>するとともに、インターネットにより公衆の閲覧に供</t>
    </r>
    <r>
      <rPr>
        <sz val="11"/>
        <color rgb="FF000000"/>
        <rFont val="游ゴシック"/>
        <family val="2"/>
        <charset val="128"/>
        <scheme val="minor"/>
      </rPr>
      <t>しているか。</t>
    </r>
    <rPh sb="1" eb="3">
      <t>エンナイ</t>
    </rPh>
    <phoneticPr fontId="1"/>
  </si>
  <si>
    <r>
      <t>◎法令遵守責任者を選任し、</t>
    </r>
    <r>
      <rPr>
        <sz val="11"/>
        <color rgb="FF000000"/>
        <rFont val="游ゴシック"/>
        <family val="3"/>
        <charset val="128"/>
        <scheme val="minor"/>
      </rPr>
      <t>市町村長等(注)に届け出ているか　</t>
    </r>
    <rPh sb="14" eb="16">
      <t>チョウソン</t>
    </rPh>
    <rPh sb="17" eb="18">
      <t>トウ</t>
    </rPh>
    <phoneticPr fontId="1"/>
  </si>
  <si>
    <r>
      <t>★確認資料：労働者名簿、36条協定書、出勤簿、休暇簿、時間外勤務命令簿、賃金台帳</t>
    </r>
    <r>
      <rPr>
        <sz val="11"/>
        <color rgb="FF000000"/>
        <rFont val="游ゴシック"/>
        <family val="3"/>
        <charset val="128"/>
        <scheme val="minor"/>
      </rPr>
      <t>、雇用契約書</t>
    </r>
    <rPh sb="41" eb="43">
      <t>コヨウ</t>
    </rPh>
    <rPh sb="43" eb="46">
      <t>ケイヤクショ</t>
    </rPh>
    <phoneticPr fontId="1"/>
  </si>
  <si>
    <r>
      <t>○</t>
    </r>
    <r>
      <rPr>
        <sz val="11"/>
        <color rgb="FF000000"/>
        <rFont val="游ゴシック"/>
        <family val="3"/>
        <charset val="128"/>
        <scheme val="minor"/>
      </rPr>
      <t>時間外労働</t>
    </r>
    <r>
      <rPr>
        <sz val="11"/>
        <color rgb="FF000000"/>
        <rFont val="游ゴシック"/>
        <family val="2"/>
        <charset val="128"/>
        <scheme val="minor"/>
      </rPr>
      <t>、</t>
    </r>
    <r>
      <rPr>
        <sz val="11"/>
        <color rgb="FF000000"/>
        <rFont val="游ゴシック"/>
        <family val="3"/>
        <charset val="128"/>
        <scheme val="minor"/>
      </rPr>
      <t>休日労働を行う場合は、36協定を締結し、労働基準監督署へ届けているか</t>
    </r>
    <rPh sb="1" eb="4">
      <t>ジカンガイ</t>
    </rPh>
    <rPh sb="4" eb="6">
      <t>ロウドウ</t>
    </rPh>
    <rPh sb="23" eb="25">
      <t>テイケツ</t>
    </rPh>
    <phoneticPr fontId="1"/>
  </si>
  <si>
    <r>
      <t>〇</t>
    </r>
    <r>
      <rPr>
        <sz val="11"/>
        <color rgb="FF000000"/>
        <rFont val="游ゴシック"/>
        <family val="3"/>
        <charset val="128"/>
        <scheme val="minor"/>
      </rPr>
      <t>1か月単位変形労働時間制に関して協定を締結又は就業規則に規定しているか（1年単位変形労働</t>
    </r>
    <rPh sb="3" eb="4">
      <t>ゲツ</t>
    </rPh>
    <rPh sb="4" eb="6">
      <t>タンイ</t>
    </rPh>
    <rPh sb="6" eb="8">
      <t>ヘンケイ</t>
    </rPh>
    <rPh sb="12" eb="13">
      <t>セイ</t>
    </rPh>
    <rPh sb="22" eb="23">
      <t>マタ</t>
    </rPh>
    <rPh sb="24" eb="26">
      <t>シュウギョウ</t>
    </rPh>
    <rPh sb="26" eb="28">
      <t>キソク</t>
    </rPh>
    <rPh sb="29" eb="31">
      <t>キテイ</t>
    </rPh>
    <rPh sb="38" eb="39">
      <t>ネン</t>
    </rPh>
    <rPh sb="39" eb="41">
      <t>タンイ</t>
    </rPh>
    <rPh sb="41" eb="43">
      <t>ヘンケイ</t>
    </rPh>
    <rPh sb="43" eb="45">
      <t>ロウドウ</t>
    </rPh>
    <phoneticPr fontId="1"/>
  </si>
  <si>
    <r>
      <t>○給与から法令で定める税金や社会保険料以外の経費（給食費や親睦会費など）を控除する場合は、</t>
    </r>
    <r>
      <rPr>
        <sz val="11"/>
        <color rgb="FF000000"/>
        <rFont val="游ゴシック"/>
        <family val="3"/>
        <charset val="128"/>
        <scheme val="minor"/>
      </rPr>
      <t>賃金控除協定を締結しているか</t>
    </r>
    <rPh sb="45" eb="47">
      <t>チンギン</t>
    </rPh>
    <rPh sb="47" eb="49">
      <t>コウジョ</t>
    </rPh>
    <rPh sb="52" eb="54">
      <t>テイケツ</t>
    </rPh>
    <phoneticPr fontId="1"/>
  </si>
  <si>
    <r>
      <t>○「母性健康管理のための休暇等</t>
    </r>
    <r>
      <rPr>
        <sz val="11"/>
        <color rgb="FF000000"/>
        <rFont val="游ゴシック"/>
        <family val="3"/>
        <charset val="128"/>
        <scheme val="minor"/>
      </rPr>
      <t>、育児・介護休業」について、定めているか</t>
    </r>
    <rPh sb="16" eb="18">
      <t>イクジ</t>
    </rPh>
    <rPh sb="19" eb="21">
      <t>カイゴ</t>
    </rPh>
    <rPh sb="21" eb="23">
      <t>キュウギョウ</t>
    </rPh>
    <phoneticPr fontId="1"/>
  </si>
  <si>
    <r>
      <t>令和</t>
    </r>
    <r>
      <rPr>
        <sz val="11"/>
        <color rgb="FF000000"/>
        <rFont val="游ゴシック"/>
        <family val="3"/>
        <charset val="128"/>
        <scheme val="minor"/>
      </rPr>
      <t>５</t>
    </r>
    <r>
      <rPr>
        <sz val="11"/>
        <color rgb="FF000000"/>
        <rFont val="游ゴシック"/>
        <family val="2"/>
        <charset val="128"/>
        <scheme val="minor"/>
      </rPr>
      <t>年度受診者（嘱託・パート職員等を含む）</t>
    </r>
    <rPh sb="0" eb="1">
      <t>レイ</t>
    </rPh>
    <rPh sb="1" eb="2">
      <t>ワ</t>
    </rPh>
    <rPh sb="3" eb="4">
      <t>ネン</t>
    </rPh>
    <rPh sb="4" eb="5">
      <t>ド</t>
    </rPh>
    <rPh sb="5" eb="7">
      <t>ジュシン</t>
    </rPh>
    <rPh sb="7" eb="8">
      <t>シャ</t>
    </rPh>
    <rPh sb="9" eb="11">
      <t>ショクタク</t>
    </rPh>
    <rPh sb="15" eb="17">
      <t>ショクイン</t>
    </rPh>
    <rPh sb="17" eb="18">
      <t>トウ</t>
    </rPh>
    <rPh sb="19" eb="20">
      <t>フク</t>
    </rPh>
    <phoneticPr fontId="1"/>
  </si>
  <si>
    <r>
      <t>　②監査前月の</t>
    </r>
    <r>
      <rPr>
        <u/>
        <sz val="11"/>
        <color rgb="FF000000"/>
        <rFont val="游ゴシック"/>
        <family val="3"/>
        <charset val="128"/>
      </rPr>
      <t>勤務ローテーション表</t>
    </r>
    <r>
      <rPr>
        <sz val="11"/>
        <color rgb="FF000000"/>
        <rFont val="游ゴシック"/>
        <family val="3"/>
        <charset val="128"/>
      </rPr>
      <t>（勤務区分（早番、遅番など）ごとの始業、終業の時間を明記）（別紙②）</t>
    </r>
    <rPh sb="40" eb="42">
      <t>ジカン</t>
    </rPh>
    <rPh sb="47" eb="49">
      <t>ベッシ</t>
    </rPh>
    <phoneticPr fontId="1"/>
  </si>
  <si>
    <r>
      <t>職員研修の状況（令和</t>
    </r>
    <r>
      <rPr>
        <sz val="11"/>
        <color rgb="FF000000"/>
        <rFont val="游ゴシック"/>
        <family val="3"/>
        <charset val="128"/>
        <scheme val="minor"/>
      </rPr>
      <t>５・６</t>
    </r>
    <r>
      <rPr>
        <sz val="11"/>
        <color rgb="FF000000"/>
        <rFont val="游ゴシック"/>
        <family val="2"/>
        <charset val="128"/>
        <scheme val="minor"/>
      </rPr>
      <t>年度）　（</t>
    </r>
    <r>
      <rPr>
        <sz val="11"/>
        <color rgb="FF000000"/>
        <rFont val="游ゴシック"/>
        <family val="3"/>
        <charset val="128"/>
        <scheme val="minor"/>
      </rPr>
      <t>表</t>
    </r>
    <r>
      <rPr>
        <sz val="11"/>
        <color rgb="FF000000"/>
        <rFont val="游ゴシック"/>
        <family val="2"/>
        <charset val="128"/>
        <scheme val="minor"/>
      </rPr>
      <t>７にご記入ください。）</t>
    </r>
    <rPh sb="0" eb="2">
      <t>ショクイン</t>
    </rPh>
    <rPh sb="2" eb="4">
      <t>ケンシュウ</t>
    </rPh>
    <rPh sb="5" eb="7">
      <t>ジョウキョウ</t>
    </rPh>
    <rPh sb="8" eb="9">
      <t>レイ</t>
    </rPh>
    <rPh sb="9" eb="10">
      <t>ワ</t>
    </rPh>
    <rPh sb="13" eb="15">
      <t>ネンド</t>
    </rPh>
    <rPh sb="18" eb="19">
      <t>ヒョウ</t>
    </rPh>
    <rPh sb="19" eb="20">
      <t>ベッピョウ</t>
    </rPh>
    <rPh sb="22" eb="24">
      <t>キニュウ</t>
    </rPh>
    <phoneticPr fontId="1"/>
  </si>
  <si>
    <r>
      <t>（</t>
    </r>
    <r>
      <rPr>
        <sz val="11"/>
        <color rgb="FF000000"/>
        <rFont val="游ゴシック"/>
        <family val="3"/>
        <charset val="128"/>
        <scheme val="minor"/>
      </rPr>
      <t>７</t>
    </r>
    <r>
      <rPr>
        <sz val="11"/>
        <color rgb="FF000000"/>
        <rFont val="游ゴシック"/>
        <family val="2"/>
        <charset val="128"/>
        <scheme val="minor"/>
      </rPr>
      <t>） 組織      　　 ★確認資料：業務分担表、職員会議録</t>
    </r>
    <rPh sb="4" eb="6">
      <t>ソシキ</t>
    </rPh>
    <phoneticPr fontId="1"/>
  </si>
  <si>
    <r>
      <t>（</t>
    </r>
    <r>
      <rPr>
        <sz val="11"/>
        <color rgb="FF000000"/>
        <rFont val="游ゴシック"/>
        <family val="3"/>
        <charset val="128"/>
        <scheme val="minor"/>
      </rPr>
      <t>８</t>
    </r>
    <r>
      <rPr>
        <sz val="11"/>
        <color rgb="FF000000"/>
        <rFont val="游ゴシック"/>
        <family val="2"/>
        <charset val="128"/>
        <scheme val="minor"/>
      </rPr>
      <t>） 休所等の状況（令和</t>
    </r>
    <r>
      <rPr>
        <sz val="11"/>
        <color rgb="FF000000"/>
        <rFont val="游ゴシック"/>
        <family val="3"/>
        <charset val="128"/>
        <scheme val="minor"/>
      </rPr>
      <t>５</t>
    </r>
    <r>
      <rPr>
        <sz val="11"/>
        <color rgb="FF000000"/>
        <rFont val="游ゴシック"/>
        <family val="2"/>
        <charset val="128"/>
        <scheme val="minor"/>
      </rPr>
      <t>年度の状況）★確認資料：事務日誌、</t>
    </r>
    <r>
      <rPr>
        <sz val="11"/>
        <color rgb="FF000000"/>
        <rFont val="游ゴシック"/>
        <family val="3"/>
        <charset val="128"/>
        <scheme val="minor"/>
      </rPr>
      <t>園</t>
    </r>
    <r>
      <rPr>
        <sz val="11"/>
        <color rgb="FF000000"/>
        <rFont val="游ゴシック"/>
        <family val="2"/>
        <charset val="128"/>
        <scheme val="minor"/>
      </rPr>
      <t>だより等</t>
    </r>
    <rPh sb="11" eb="13">
      <t>レイワ</t>
    </rPh>
    <rPh sb="31" eb="32">
      <t>エン</t>
    </rPh>
    <phoneticPr fontId="1"/>
  </si>
  <si>
    <r>
      <t>（</t>
    </r>
    <r>
      <rPr>
        <sz val="11"/>
        <color rgb="FF000000"/>
        <rFont val="游ゴシック"/>
        <family val="3"/>
        <charset val="128"/>
        <scheme val="minor"/>
      </rPr>
      <t>９</t>
    </r>
    <r>
      <rPr>
        <sz val="11"/>
        <color rgb="FF000000"/>
        <rFont val="游ゴシック"/>
        <family val="2"/>
        <charset val="128"/>
        <scheme val="minor"/>
      </rPr>
      <t>） 苦情解決の仕組み     ★確認資料：苦情解決処理要領、苦情処理記録、掲示物、</t>
    </r>
    <r>
      <rPr>
        <sz val="11"/>
        <color rgb="FF000000"/>
        <rFont val="游ゴシック"/>
        <family val="3"/>
        <charset val="128"/>
        <scheme val="minor"/>
      </rPr>
      <t>園</t>
    </r>
    <r>
      <rPr>
        <sz val="11"/>
        <color rgb="FF000000"/>
        <rFont val="游ゴシック"/>
        <family val="2"/>
        <charset val="128"/>
        <scheme val="minor"/>
      </rPr>
      <t>だより等</t>
    </r>
    <phoneticPr fontId="1"/>
  </si>
  <si>
    <r>
      <t>○苦情解決に客観的に対応するため、</t>
    </r>
    <r>
      <rPr>
        <sz val="11"/>
        <color rgb="FF000000"/>
        <rFont val="游ゴシック"/>
        <family val="3"/>
        <charset val="128"/>
        <scheme val="minor"/>
      </rPr>
      <t>職員や理事等の特殊な関係にない者を</t>
    </r>
    <r>
      <rPr>
        <sz val="11"/>
        <color rgb="FF000000"/>
        <rFont val="游ゴシック"/>
        <family val="2"/>
        <charset val="128"/>
        <scheme val="minor"/>
      </rPr>
      <t>第三者委員</t>
    </r>
    <r>
      <rPr>
        <sz val="11"/>
        <color rgb="FF000000"/>
        <rFont val="游ゴシック"/>
        <family val="3"/>
        <charset val="128"/>
        <scheme val="minor"/>
      </rPr>
      <t>として</t>
    </r>
    <r>
      <rPr>
        <sz val="11"/>
        <color rgb="FF000000"/>
        <rFont val="游ゴシック"/>
        <family val="2"/>
        <charset val="128"/>
        <scheme val="minor"/>
      </rPr>
      <t>複数</t>
    </r>
    <r>
      <rPr>
        <sz val="11"/>
        <color rgb="FF000000"/>
        <rFont val="游ゴシック"/>
        <family val="3"/>
        <charset val="128"/>
        <scheme val="minor"/>
      </rPr>
      <t>名</t>
    </r>
    <rPh sb="17" eb="19">
      <t>ショクイン</t>
    </rPh>
    <rPh sb="20" eb="22">
      <t>リジ</t>
    </rPh>
    <rPh sb="22" eb="23">
      <t>トウ</t>
    </rPh>
    <rPh sb="24" eb="26">
      <t>トクシュ</t>
    </rPh>
    <rPh sb="27" eb="29">
      <t>カンケイ</t>
    </rPh>
    <rPh sb="32" eb="33">
      <t>モノ</t>
    </rPh>
    <rPh sb="44" eb="45">
      <t>メイ</t>
    </rPh>
    <phoneticPr fontId="1"/>
  </si>
  <si>
    <r>
      <t>○令和</t>
    </r>
    <r>
      <rPr>
        <sz val="11"/>
        <color rgb="FF000000"/>
        <rFont val="游ゴシック"/>
        <family val="3"/>
        <charset val="128"/>
        <scheme val="minor"/>
      </rPr>
      <t>５</t>
    </r>
    <r>
      <rPr>
        <sz val="11"/>
        <color rgb="FF000000"/>
        <rFont val="游ゴシック"/>
        <family val="2"/>
        <charset val="128"/>
        <scheme val="minor"/>
      </rPr>
      <t>年度の苦情の状況</t>
    </r>
    <rPh sb="1" eb="3">
      <t>レイワ</t>
    </rPh>
    <phoneticPr fontId="1"/>
  </si>
  <si>
    <r>
      <t>（</t>
    </r>
    <r>
      <rPr>
        <sz val="11"/>
        <color rgb="FF000000"/>
        <rFont val="游ゴシック"/>
        <family val="3"/>
        <charset val="128"/>
        <scheme val="minor"/>
      </rPr>
      <t>１０</t>
    </r>
    <r>
      <rPr>
        <sz val="11"/>
        <color rgb="FF000000"/>
        <rFont val="游ゴシック"/>
        <family val="2"/>
        <charset val="128"/>
        <scheme val="minor"/>
      </rPr>
      <t>） 一人ひとりの子どもを尊重する取組</t>
    </r>
    <phoneticPr fontId="1"/>
  </si>
  <si>
    <r>
      <t>（</t>
    </r>
    <r>
      <rPr>
        <sz val="11"/>
        <color rgb="FF000000"/>
        <rFont val="游ゴシック"/>
        <family val="3"/>
        <charset val="128"/>
        <scheme val="minor"/>
      </rPr>
      <t>１１</t>
    </r>
    <r>
      <rPr>
        <sz val="11"/>
        <color rgb="FF000000"/>
        <rFont val="游ゴシック"/>
        <family val="2"/>
        <charset val="128"/>
        <scheme val="minor"/>
      </rPr>
      <t>）秘密の保持、個人情報の保護</t>
    </r>
    <phoneticPr fontId="1"/>
  </si>
  <si>
    <r>
      <t>◎</t>
    </r>
    <r>
      <rPr>
        <sz val="11"/>
        <color rgb="FF000000"/>
        <rFont val="游ゴシック"/>
        <family val="3"/>
        <charset val="128"/>
        <scheme val="minor"/>
      </rPr>
      <t>認定こども園</t>
    </r>
    <r>
      <rPr>
        <sz val="11"/>
        <color rgb="FF000000"/>
        <rFont val="游ゴシック"/>
        <family val="2"/>
        <charset val="128"/>
        <scheme val="minor"/>
      </rPr>
      <t>は、職員が職務上知り得た</t>
    </r>
    <r>
      <rPr>
        <sz val="11"/>
        <color rgb="FF000000"/>
        <rFont val="游ゴシック"/>
        <family val="3"/>
        <charset val="128"/>
        <scheme val="minor"/>
      </rPr>
      <t>園児</t>
    </r>
    <r>
      <rPr>
        <sz val="11"/>
        <color rgb="FF000000"/>
        <rFont val="游ゴシック"/>
        <family val="2"/>
        <charset val="128"/>
        <scheme val="minor"/>
      </rPr>
      <t>、保護者等の秘密について、在職中及び退職後も秘密を漏らすことがないよう、</t>
    </r>
    <r>
      <rPr>
        <sz val="11"/>
        <color rgb="FF000000"/>
        <rFont val="游ゴシック"/>
        <family val="3"/>
        <charset val="128"/>
        <scheme val="minor"/>
      </rPr>
      <t>守秘義務を課する規定を定めるなど必要な措置を講じているか</t>
    </r>
    <rPh sb="1" eb="3">
      <t>ニンテイ</t>
    </rPh>
    <rPh sb="6" eb="7">
      <t>エン</t>
    </rPh>
    <rPh sb="19" eb="21">
      <t>エンジ</t>
    </rPh>
    <rPh sb="57" eb="59">
      <t>シュヒ</t>
    </rPh>
    <rPh sb="59" eb="61">
      <t>ギム</t>
    </rPh>
    <rPh sb="62" eb="63">
      <t>カ</t>
    </rPh>
    <rPh sb="65" eb="67">
      <t>キテイ</t>
    </rPh>
    <rPh sb="68" eb="69">
      <t>サダ</t>
    </rPh>
    <rPh sb="73" eb="75">
      <t>ヒツヨウ</t>
    </rPh>
    <rPh sb="76" eb="78">
      <t>ソチ</t>
    </rPh>
    <rPh sb="79" eb="80">
      <t>コウ</t>
    </rPh>
    <phoneticPr fontId="1"/>
  </si>
  <si>
    <r>
      <t>（</t>
    </r>
    <r>
      <rPr>
        <sz val="11"/>
        <color rgb="FF000000"/>
        <rFont val="游ゴシック"/>
        <family val="3"/>
        <charset val="128"/>
        <scheme val="minor"/>
      </rPr>
      <t>１２</t>
    </r>
    <r>
      <rPr>
        <sz val="11"/>
        <color rgb="FF000000"/>
        <rFont val="游ゴシック"/>
        <family val="2"/>
        <charset val="128"/>
        <scheme val="minor"/>
      </rPr>
      <t>） 福祉サービスの質の向上のための措置等</t>
    </r>
    <phoneticPr fontId="1"/>
  </si>
  <si>
    <r>
      <t>◎</t>
    </r>
    <r>
      <rPr>
        <sz val="11"/>
        <color rgb="FF000000"/>
        <rFont val="游ゴシック"/>
        <family val="3"/>
        <charset val="128"/>
        <scheme val="minor"/>
      </rPr>
      <t>認定こども園</t>
    </r>
    <r>
      <rPr>
        <sz val="11"/>
        <color rgb="FF000000"/>
        <rFont val="游ゴシック"/>
        <family val="2"/>
        <charset val="128"/>
        <scheme val="minor"/>
      </rPr>
      <t>として自らその提供する保育の質の評価を行い、常にその改善を図っているか</t>
    </r>
    <rPh sb="1" eb="3">
      <t>ニンテイ</t>
    </rPh>
    <rPh sb="6" eb="7">
      <t>エン</t>
    </rPh>
    <phoneticPr fontId="1"/>
  </si>
  <si>
    <r>
      <t>◎福祉サービス第三者</t>
    </r>
    <r>
      <rPr>
        <sz val="11"/>
        <color rgb="FF000000"/>
        <rFont val="游ゴシック"/>
        <family val="3"/>
        <charset val="128"/>
        <scheme val="minor"/>
      </rPr>
      <t xml:space="preserve">評価を受審し、評価結果を公表しているか   </t>
    </r>
    <rPh sb="1" eb="3">
      <t>フクシ</t>
    </rPh>
    <rPh sb="17" eb="19">
      <t>ヒョウカ</t>
    </rPh>
    <phoneticPr fontId="1"/>
  </si>
  <si>
    <r>
      <t>（２）施設等の</t>
    </r>
    <r>
      <rPr>
        <sz val="11"/>
        <color rgb="FF000000"/>
        <rFont val="游ゴシック"/>
        <family val="3"/>
        <charset val="128"/>
        <scheme val="minor"/>
      </rPr>
      <t>管理</t>
    </r>
    <r>
      <rPr>
        <sz val="11"/>
        <color rgb="FF000000"/>
        <rFont val="游ゴシック"/>
        <family val="2"/>
        <charset val="128"/>
        <scheme val="minor"/>
      </rPr>
      <t>状況    ★確認資料：</t>
    </r>
    <r>
      <rPr>
        <sz val="11"/>
        <color rgb="FF000000"/>
        <rFont val="游ゴシック"/>
        <family val="3"/>
        <charset val="128"/>
        <scheme val="minor"/>
      </rPr>
      <t>認定こども園</t>
    </r>
    <r>
      <rPr>
        <sz val="11"/>
        <color rgb="FF000000"/>
        <rFont val="游ゴシック"/>
        <family val="2"/>
        <charset val="128"/>
        <scheme val="minor"/>
      </rPr>
      <t>台帳</t>
    </r>
    <rPh sb="7" eb="9">
      <t>カンリ</t>
    </rPh>
    <rPh sb="16" eb="18">
      <t>カクニン</t>
    </rPh>
    <rPh sb="18" eb="20">
      <t>シリョウ</t>
    </rPh>
    <rPh sb="21" eb="23">
      <t>ニンテイ</t>
    </rPh>
    <rPh sb="26" eb="27">
      <t>エン</t>
    </rPh>
    <rPh sb="27" eb="29">
      <t>ダイチョウ</t>
    </rPh>
    <phoneticPr fontId="1"/>
  </si>
  <si>
    <r>
      <t>○</t>
    </r>
    <r>
      <rPr>
        <sz val="11"/>
        <color rgb="FF000000"/>
        <rFont val="游ゴシック"/>
        <family val="3"/>
        <charset val="128"/>
        <scheme val="minor"/>
      </rPr>
      <t>防犯</t>
    </r>
    <r>
      <rPr>
        <sz val="11"/>
        <color rgb="FF000000"/>
        <rFont val="游ゴシック"/>
        <family val="2"/>
        <charset val="128"/>
        <scheme val="minor"/>
      </rPr>
      <t>対策を行っているか</t>
    </r>
    <rPh sb="1" eb="3">
      <t>ボウハン</t>
    </rPh>
    <phoneticPr fontId="1"/>
  </si>
  <si>
    <r>
      <t>・防犯設備(防犯カメラ</t>
    </r>
    <r>
      <rPr>
        <sz val="11"/>
        <color rgb="FF000000"/>
        <rFont val="游ゴシック"/>
        <family val="3"/>
        <charset val="128"/>
        <scheme val="minor"/>
      </rPr>
      <t>、防犯ブザー、職員が携帯する防犯ベル</t>
    </r>
    <r>
      <rPr>
        <sz val="11"/>
        <color rgb="FF000000"/>
        <rFont val="游ゴシック"/>
        <family val="2"/>
        <charset val="128"/>
        <scheme val="minor"/>
      </rPr>
      <t>等)</t>
    </r>
    <r>
      <rPr>
        <sz val="11"/>
        <color rgb="FF000000"/>
        <rFont val="游ゴシック"/>
        <family val="3"/>
        <charset val="128"/>
        <scheme val="minor"/>
      </rPr>
      <t>対策</t>
    </r>
    <rPh sb="12" eb="14">
      <t>ボウハン</t>
    </rPh>
    <rPh sb="18" eb="20">
      <t>ショクイン</t>
    </rPh>
    <rPh sb="21" eb="23">
      <t>ケイタイ</t>
    </rPh>
    <rPh sb="25" eb="27">
      <t>ボウハン</t>
    </rPh>
    <rPh sb="31" eb="33">
      <t>タイサク</t>
    </rPh>
    <phoneticPr fontId="1"/>
  </si>
  <si>
    <r>
      <t>・</t>
    </r>
    <r>
      <rPr>
        <sz val="11"/>
        <color rgb="FF000000"/>
        <rFont val="游ゴシック"/>
        <family val="3"/>
        <charset val="128"/>
        <scheme val="minor"/>
      </rPr>
      <t>保護者や警察等関係機関との緊急時に備えた連絡体制や協力体制の整備（関係連絡先の掲示）</t>
    </r>
    <rPh sb="34" eb="36">
      <t>カンケイ</t>
    </rPh>
    <rPh sb="36" eb="39">
      <t>レンラクサキ</t>
    </rPh>
    <rPh sb="40" eb="42">
      <t>ケイジ</t>
    </rPh>
    <phoneticPr fontId="1"/>
  </si>
  <si>
    <r>
      <t>○プール活動・水遊びについて、監視に専念する人員とプール指導等を行う人員を</t>
    </r>
    <r>
      <rPr>
        <sz val="11"/>
        <color rgb="FF000000"/>
        <rFont val="游ゴシック"/>
        <family val="3"/>
        <charset val="128"/>
        <scheme val="minor"/>
      </rPr>
      <t>分けて</t>
    </r>
    <r>
      <rPr>
        <sz val="11"/>
        <color rgb="FF000000"/>
        <rFont val="游ゴシック"/>
        <family val="2"/>
        <charset val="128"/>
        <scheme val="minor"/>
      </rPr>
      <t>配置しているか</t>
    </r>
    <rPh sb="4" eb="6">
      <t>カツドウ</t>
    </rPh>
    <rPh sb="7" eb="9">
      <t>ミズアソ</t>
    </rPh>
    <rPh sb="15" eb="17">
      <t>カンシ</t>
    </rPh>
    <rPh sb="18" eb="20">
      <t>センネン</t>
    </rPh>
    <rPh sb="22" eb="24">
      <t>ジンイン</t>
    </rPh>
    <rPh sb="28" eb="30">
      <t>シドウ</t>
    </rPh>
    <rPh sb="30" eb="31">
      <t>トウ</t>
    </rPh>
    <rPh sb="32" eb="33">
      <t>オコナ</t>
    </rPh>
    <rPh sb="34" eb="36">
      <t>ジンイン</t>
    </rPh>
    <rPh sb="37" eb="38">
      <t>ワ</t>
    </rPh>
    <rPh sb="40" eb="42">
      <t>ハイチ</t>
    </rPh>
    <phoneticPr fontId="1"/>
  </si>
  <si>
    <r>
      <t>○職員に対し、事故防止のための事前教育</t>
    </r>
    <r>
      <rPr>
        <sz val="11"/>
        <color rgb="FF000000"/>
        <rFont val="游ゴシック"/>
        <family val="3"/>
        <charset val="128"/>
        <scheme val="minor"/>
      </rPr>
      <t>（心肺蘇生法、AED等）</t>
    </r>
    <r>
      <rPr>
        <sz val="11"/>
        <color rgb="FF000000"/>
        <rFont val="游ゴシック"/>
        <family val="2"/>
        <charset val="128"/>
        <scheme val="minor"/>
      </rPr>
      <t>及び応急手当等の研修</t>
    </r>
    <r>
      <rPr>
        <sz val="11"/>
        <color rgb="FF000000"/>
        <rFont val="游ゴシック"/>
        <family val="3"/>
        <charset val="128"/>
        <scheme val="minor"/>
      </rPr>
      <t>を行っているか</t>
    </r>
    <phoneticPr fontId="1"/>
  </si>
  <si>
    <r>
      <t>○</t>
    </r>
    <r>
      <rPr>
        <sz val="11"/>
        <color rgb="FF000000"/>
        <rFont val="游ゴシック"/>
        <family val="3"/>
        <charset val="128"/>
        <scheme val="minor"/>
      </rPr>
      <t>園児</t>
    </r>
    <r>
      <rPr>
        <sz val="11"/>
        <color rgb="FF000000"/>
        <rFont val="游ゴシック"/>
        <family val="2"/>
        <charset val="128"/>
        <scheme val="minor"/>
      </rPr>
      <t>に交通安全指導が実施されているか</t>
    </r>
    <rPh sb="1" eb="3">
      <t>エンジ</t>
    </rPh>
    <rPh sb="4" eb="6">
      <t>コウツウ</t>
    </rPh>
    <rPh sb="6" eb="8">
      <t>アンゼン</t>
    </rPh>
    <rPh sb="8" eb="10">
      <t>シドウ</t>
    </rPh>
    <rPh sb="11" eb="13">
      <t>ジッシ</t>
    </rPh>
    <phoneticPr fontId="1"/>
  </si>
  <si>
    <r>
      <t>○送迎時における安全</t>
    </r>
    <r>
      <rPr>
        <sz val="11"/>
        <color rgb="FF000000"/>
        <rFont val="游ゴシック"/>
        <family val="3"/>
        <charset val="128"/>
        <scheme val="minor"/>
      </rPr>
      <t>対策がな</t>
    </r>
    <r>
      <rPr>
        <sz val="11"/>
        <color rgb="FF000000"/>
        <rFont val="游ゴシック"/>
        <family val="2"/>
        <charset val="128"/>
        <scheme val="minor"/>
      </rPr>
      <t>されているか</t>
    </r>
    <rPh sb="1" eb="3">
      <t>ソウゲイ</t>
    </rPh>
    <rPh sb="3" eb="4">
      <t>ジ</t>
    </rPh>
    <rPh sb="8" eb="10">
      <t>アンゼン</t>
    </rPh>
    <rPh sb="10" eb="12">
      <t>タイサク</t>
    </rPh>
    <phoneticPr fontId="1"/>
  </si>
  <si>
    <r>
      <t>○</t>
    </r>
    <r>
      <rPr>
        <sz val="11"/>
        <color rgb="FF000000"/>
        <rFont val="游ゴシック"/>
        <family val="3"/>
        <charset val="128"/>
        <scheme val="minor"/>
      </rPr>
      <t>園児に</t>
    </r>
    <r>
      <rPr>
        <sz val="11"/>
        <color rgb="FF000000"/>
        <rFont val="游ゴシック"/>
        <family val="2"/>
        <charset val="128"/>
        <scheme val="minor"/>
      </rPr>
      <t>対し、犯罪や事故から身を守るための注意事項を職員が指導しているか</t>
    </r>
    <rPh sb="1" eb="3">
      <t>エンジ</t>
    </rPh>
    <phoneticPr fontId="1"/>
  </si>
  <si>
    <r>
      <t>◎令和</t>
    </r>
    <r>
      <rPr>
        <sz val="11"/>
        <color rgb="FF000000"/>
        <rFont val="游ゴシック"/>
        <family val="3"/>
        <charset val="128"/>
        <scheme val="minor"/>
      </rPr>
      <t>５</t>
    </r>
    <r>
      <rPr>
        <sz val="11"/>
        <color rgb="FF000000"/>
        <rFont val="游ゴシック"/>
        <family val="2"/>
        <charset val="128"/>
        <scheme val="minor"/>
      </rPr>
      <t>年度の事故件数</t>
    </r>
    <rPh sb="1" eb="3">
      <t>レイワ</t>
    </rPh>
    <phoneticPr fontId="1"/>
  </si>
  <si>
    <r>
      <t>◎令和</t>
    </r>
    <r>
      <rPr>
        <sz val="11"/>
        <color rgb="FF000000"/>
        <rFont val="游ゴシック"/>
        <family val="3"/>
        <charset val="128"/>
        <scheme val="minor"/>
      </rPr>
      <t>６</t>
    </r>
    <r>
      <rPr>
        <sz val="11"/>
        <color rgb="FF000000"/>
        <rFont val="游ゴシック"/>
        <family val="2"/>
        <charset val="128"/>
        <scheme val="minor"/>
      </rPr>
      <t>年度の事故件数(監査日前々月末日現在)</t>
    </r>
    <rPh sb="1" eb="3">
      <t>レイワ</t>
    </rPh>
    <phoneticPr fontId="1"/>
  </si>
  <si>
    <r>
      <t>◎事故が発生（</t>
    </r>
    <r>
      <rPr>
        <sz val="11"/>
        <color rgb="FF000000"/>
        <rFont val="游ゴシック"/>
        <family val="3"/>
        <charset val="128"/>
        <scheme val="minor"/>
      </rPr>
      <t>病院受診したすべてのけが及び誤食及び異物混入）が発生した場合、事故3日以内に</t>
    </r>
    <rPh sb="1" eb="3">
      <t>ジコ</t>
    </rPh>
    <rPh sb="4" eb="6">
      <t>ハッセイ</t>
    </rPh>
    <rPh sb="7" eb="9">
      <t>ビョウイン</t>
    </rPh>
    <rPh sb="9" eb="11">
      <t>ジュシン</t>
    </rPh>
    <rPh sb="19" eb="20">
      <t>オヨ</t>
    </rPh>
    <rPh sb="21" eb="23">
      <t>ゴショク</t>
    </rPh>
    <rPh sb="23" eb="24">
      <t>オヨ</t>
    </rPh>
    <rPh sb="25" eb="27">
      <t>イブツ</t>
    </rPh>
    <rPh sb="27" eb="29">
      <t>コンニュウ</t>
    </rPh>
    <rPh sb="31" eb="33">
      <t>ハッセイ</t>
    </rPh>
    <rPh sb="35" eb="37">
      <t>バアイ</t>
    </rPh>
    <rPh sb="38" eb="40">
      <t>ジコ</t>
    </rPh>
    <rPh sb="41" eb="42">
      <t>ニチ</t>
    </rPh>
    <rPh sb="42" eb="44">
      <t>イナイ</t>
    </rPh>
    <phoneticPr fontId="1"/>
  </si>
  <si>
    <t>（６） 防災対策　避難訓練等の状況（令和５年度の状況）    ★確認資料：避難訓練記録、消防計画</t>
    <rPh sb="4" eb="8">
      <t>ボウサイタイサク</t>
    </rPh>
    <rPh sb="18" eb="20">
      <t>レイワ</t>
    </rPh>
    <phoneticPr fontId="1"/>
  </si>
  <si>
    <r>
      <t>○</t>
    </r>
    <r>
      <rPr>
        <sz val="11"/>
        <color rgb="FF000000"/>
        <rFont val="游ゴシック"/>
        <family val="3"/>
        <charset val="128"/>
        <scheme val="minor"/>
      </rPr>
      <t>消防計画、災害対応マニュアルの内容(</t>
    </r>
    <r>
      <rPr>
        <sz val="11"/>
        <color rgb="FF000000"/>
        <rFont val="游ゴシック"/>
        <family val="2"/>
        <charset val="128"/>
        <scheme val="minor"/>
      </rPr>
      <t>避難を開始する判断基準や避難場所、災害時の連絡体制等）</t>
    </r>
    <phoneticPr fontId="1"/>
  </si>
  <si>
    <r>
      <t>◎</t>
    </r>
    <r>
      <rPr>
        <sz val="11"/>
        <color rgb="FF000000"/>
        <rFont val="游ゴシック"/>
        <family val="3"/>
        <charset val="128"/>
        <scheme val="minor"/>
      </rPr>
      <t>各施設の保育方針や目標、保育所保育指針等に基づき全体的な計画が策定されているか</t>
    </r>
    <rPh sb="1" eb="2">
      <t>カク</t>
    </rPh>
    <rPh sb="2" eb="4">
      <t>シセツ</t>
    </rPh>
    <rPh sb="5" eb="7">
      <t>ホイク</t>
    </rPh>
    <rPh sb="7" eb="9">
      <t>ホウシン</t>
    </rPh>
    <rPh sb="10" eb="12">
      <t>モクヒョウ</t>
    </rPh>
    <rPh sb="13" eb="15">
      <t>ホイク</t>
    </rPh>
    <rPh sb="15" eb="16">
      <t>ショ</t>
    </rPh>
    <rPh sb="16" eb="18">
      <t>ホイク</t>
    </rPh>
    <rPh sb="18" eb="20">
      <t>シシン</t>
    </rPh>
    <rPh sb="20" eb="21">
      <t>トウ</t>
    </rPh>
    <rPh sb="22" eb="23">
      <t>モト</t>
    </rPh>
    <phoneticPr fontId="1"/>
  </si>
  <si>
    <r>
      <t>・</t>
    </r>
    <r>
      <rPr>
        <sz val="11"/>
        <color rgb="FF000000"/>
        <rFont val="游ゴシック"/>
        <family val="3"/>
        <charset val="128"/>
        <scheme val="minor"/>
      </rPr>
      <t>保育所児童保育要録</t>
    </r>
    <rPh sb="1" eb="3">
      <t>ホイク</t>
    </rPh>
    <rPh sb="3" eb="4">
      <t>ジョ</t>
    </rPh>
    <rPh sb="4" eb="6">
      <t>ジドウ</t>
    </rPh>
    <rPh sb="6" eb="8">
      <t>ホイク</t>
    </rPh>
    <rPh sb="8" eb="10">
      <t>ヨウロク</t>
    </rPh>
    <phoneticPr fontId="1"/>
  </si>
  <si>
    <r>
      <t>〇</t>
    </r>
    <r>
      <rPr>
        <sz val="11"/>
        <color rgb="FF000000"/>
        <rFont val="游ゴシック"/>
        <family val="3"/>
        <charset val="128"/>
        <scheme val="minor"/>
      </rPr>
      <t>子どもの欠席連絡等の出欠状況に関する情報を、保護者に速やかに確認し職員間で情報共有しているか</t>
    </r>
    <rPh sb="1" eb="2">
      <t>コ</t>
    </rPh>
    <rPh sb="5" eb="7">
      <t>ケッセキ</t>
    </rPh>
    <rPh sb="7" eb="9">
      <t>レンラク</t>
    </rPh>
    <rPh sb="9" eb="10">
      <t>トウ</t>
    </rPh>
    <rPh sb="11" eb="13">
      <t>シュッケツ</t>
    </rPh>
    <rPh sb="13" eb="15">
      <t>ジョウキョウ</t>
    </rPh>
    <rPh sb="16" eb="17">
      <t>カン</t>
    </rPh>
    <rPh sb="19" eb="21">
      <t>ジョウホウ</t>
    </rPh>
    <rPh sb="23" eb="26">
      <t>ホゴシャ</t>
    </rPh>
    <rPh sb="27" eb="28">
      <t>スミ</t>
    </rPh>
    <rPh sb="31" eb="33">
      <t>カクニン</t>
    </rPh>
    <rPh sb="34" eb="37">
      <t>ショクインカン</t>
    </rPh>
    <rPh sb="38" eb="40">
      <t>ジョウホウ</t>
    </rPh>
    <rPh sb="40" eb="42">
      <t>キョウユウ</t>
    </rPh>
    <phoneticPr fontId="1"/>
  </si>
  <si>
    <r>
      <t>・</t>
    </r>
    <r>
      <rPr>
        <sz val="11"/>
        <color rgb="FF000000"/>
        <rFont val="游ゴシック"/>
        <family val="3"/>
        <charset val="128"/>
        <scheme val="minor"/>
      </rPr>
      <t>園</t>
    </r>
    <r>
      <rPr>
        <sz val="11"/>
        <color rgb="FF000000"/>
        <rFont val="游ゴシック"/>
        <family val="2"/>
        <charset val="128"/>
        <scheme val="minor"/>
      </rPr>
      <t>だより、給食だより</t>
    </r>
    <rPh sb="1" eb="2">
      <t>エン</t>
    </rPh>
    <phoneticPr fontId="1"/>
  </si>
  <si>
    <r>
      <t>□実費徴収（文房具代、遠足代、３歳以上児</t>
    </r>
    <r>
      <rPr>
        <sz val="11"/>
        <color rgb="FF000000"/>
        <rFont val="游ゴシック"/>
        <family val="3"/>
        <charset val="128"/>
        <scheme val="minor"/>
      </rPr>
      <t>食材料費等）について保護者に書面で説明しているか</t>
    </r>
    <rPh sb="16" eb="17">
      <t>サイ</t>
    </rPh>
    <rPh sb="17" eb="19">
      <t>イジョウ</t>
    </rPh>
    <rPh sb="19" eb="20">
      <t>ジ</t>
    </rPh>
    <rPh sb="20" eb="21">
      <t>ショク</t>
    </rPh>
    <rPh sb="21" eb="24">
      <t>ザイリョウヒ</t>
    </rPh>
    <rPh sb="24" eb="25">
      <t>ナド</t>
    </rPh>
    <phoneticPr fontId="1"/>
  </si>
  <si>
    <r>
      <t>◎小学校に保育所児童保育要録</t>
    </r>
    <r>
      <rPr>
        <sz val="11"/>
        <color rgb="FF000000"/>
        <rFont val="游ゴシック"/>
        <family val="3"/>
        <charset val="128"/>
        <scheme val="minor"/>
      </rPr>
      <t>（電子保存したものを含む）</t>
    </r>
    <r>
      <rPr>
        <sz val="11"/>
        <color rgb="FF000000"/>
        <rFont val="游ゴシック"/>
        <family val="2"/>
        <charset val="128"/>
        <scheme val="minor"/>
      </rPr>
      <t>が送付されているか</t>
    </r>
    <phoneticPr fontId="1"/>
  </si>
  <si>
    <r>
      <t xml:space="preserve">（１） </t>
    </r>
    <r>
      <rPr>
        <sz val="11"/>
        <color rgb="FF000000"/>
        <rFont val="游ゴシック"/>
        <family val="3"/>
        <charset val="128"/>
        <scheme val="minor"/>
      </rPr>
      <t>園児</t>
    </r>
    <r>
      <rPr>
        <sz val="11"/>
        <color rgb="FF000000"/>
        <rFont val="游ゴシック"/>
        <family val="2"/>
        <charset val="128"/>
        <scheme val="minor"/>
      </rPr>
      <t>の健康診断の実施状況（令和</t>
    </r>
    <r>
      <rPr>
        <sz val="11"/>
        <color rgb="FF000000"/>
        <rFont val="游ゴシック"/>
        <family val="3"/>
        <charset val="128"/>
        <scheme val="minor"/>
      </rPr>
      <t>５</t>
    </r>
    <r>
      <rPr>
        <sz val="11"/>
        <color rgb="FF000000"/>
        <rFont val="游ゴシック"/>
        <family val="2"/>
        <charset val="128"/>
        <scheme val="minor"/>
      </rPr>
      <t>年度の状況）    ★確認資料：児童簿、健康診断書</t>
    </r>
    <rPh sb="4" eb="6">
      <t>エンジ</t>
    </rPh>
    <rPh sb="17" eb="19">
      <t>レイワ</t>
    </rPh>
    <phoneticPr fontId="1"/>
  </si>
  <si>
    <r>
      <t>・</t>
    </r>
    <r>
      <rPr>
        <sz val="11"/>
        <color rgb="FF000000"/>
        <rFont val="游ゴシック"/>
        <family val="3"/>
        <charset val="128"/>
        <scheme val="minor"/>
      </rPr>
      <t>園児</t>
    </r>
    <r>
      <rPr>
        <sz val="11"/>
        <color rgb="FF000000"/>
        <rFont val="游ゴシック"/>
        <family val="2"/>
        <charset val="128"/>
        <scheme val="minor"/>
      </rPr>
      <t>の健康診断は年月齢に応じた検査項目が実施されているか</t>
    </r>
    <rPh sb="1" eb="3">
      <t>エンジ</t>
    </rPh>
    <phoneticPr fontId="1"/>
  </si>
  <si>
    <r>
      <t xml:space="preserve">（２） </t>
    </r>
    <r>
      <rPr>
        <sz val="11"/>
        <color rgb="FF000000"/>
        <rFont val="游ゴシック"/>
        <family val="3"/>
        <charset val="128"/>
        <scheme val="minor"/>
      </rPr>
      <t>園児</t>
    </r>
    <r>
      <rPr>
        <sz val="11"/>
        <color rgb="FF000000"/>
        <rFont val="游ゴシック"/>
        <family val="2"/>
        <charset val="128"/>
        <scheme val="minor"/>
      </rPr>
      <t>の健康状態の把握</t>
    </r>
    <rPh sb="4" eb="6">
      <t>エンジ</t>
    </rPh>
    <phoneticPr fontId="1"/>
  </si>
  <si>
    <r>
      <t>○登降所時において、</t>
    </r>
    <r>
      <rPr>
        <sz val="11"/>
        <color rgb="FF000000"/>
        <rFont val="游ゴシック"/>
        <family val="3"/>
        <charset val="128"/>
        <scheme val="minor"/>
      </rPr>
      <t>園児</t>
    </r>
    <r>
      <rPr>
        <sz val="11"/>
        <color rgb="FF000000"/>
        <rFont val="游ゴシック"/>
        <family val="2"/>
        <charset val="128"/>
        <scheme val="minor"/>
      </rPr>
      <t>の健康状態や服装等の異常の有無等について十分観察しているか。</t>
    </r>
    <rPh sb="10" eb="12">
      <t>エンジ</t>
    </rPh>
    <phoneticPr fontId="1"/>
  </si>
  <si>
    <r>
      <t>◎保育中に体調不良となった</t>
    </r>
    <r>
      <rPr>
        <sz val="11"/>
        <color rgb="FF000000"/>
        <rFont val="游ゴシック"/>
        <family val="3"/>
        <charset val="128"/>
        <scheme val="minor"/>
      </rPr>
      <t>園児</t>
    </r>
    <r>
      <rPr>
        <sz val="11"/>
        <color rgb="FF000000"/>
        <rFont val="游ゴシック"/>
        <family val="2"/>
        <charset val="128"/>
        <scheme val="minor"/>
      </rPr>
      <t>への対応はどのようにしているか</t>
    </r>
    <rPh sb="13" eb="15">
      <t>エンジ</t>
    </rPh>
    <phoneticPr fontId="1"/>
  </si>
  <si>
    <r>
      <t>（１） 給食打合せ会議（令和</t>
    </r>
    <r>
      <rPr>
        <sz val="11"/>
        <color rgb="FF000000"/>
        <rFont val="游ゴシック"/>
        <family val="3"/>
        <charset val="128"/>
        <scheme val="minor"/>
      </rPr>
      <t>５</t>
    </r>
    <r>
      <rPr>
        <sz val="11"/>
        <color rgb="FF000000"/>
        <rFont val="游ゴシック"/>
        <family val="2"/>
        <charset val="128"/>
        <scheme val="minor"/>
      </rPr>
      <t>年度の状況）      ★確認資料：会議録</t>
    </r>
    <rPh sb="12" eb="14">
      <t>レイワ</t>
    </rPh>
    <phoneticPr fontId="1"/>
  </si>
  <si>
    <r>
      <t>（２） 喫食状況（令和</t>
    </r>
    <r>
      <rPr>
        <sz val="11"/>
        <color rgb="FF000000"/>
        <rFont val="游ゴシック"/>
        <family val="3"/>
        <charset val="128"/>
        <scheme val="minor"/>
      </rPr>
      <t>６</t>
    </r>
    <r>
      <rPr>
        <sz val="11"/>
        <color rgb="FF000000"/>
        <rFont val="游ゴシック"/>
        <family val="2"/>
        <charset val="128"/>
        <scheme val="minor"/>
      </rPr>
      <t>年度の状況）</t>
    </r>
    <rPh sb="9" eb="11">
      <t>レイワ</t>
    </rPh>
    <phoneticPr fontId="1"/>
  </si>
  <si>
    <r>
      <t>○</t>
    </r>
    <r>
      <rPr>
        <sz val="11"/>
        <color rgb="FF000000"/>
        <rFont val="游ゴシック"/>
        <family val="3"/>
        <charset val="128"/>
        <scheme val="minor"/>
      </rPr>
      <t>園児</t>
    </r>
    <r>
      <rPr>
        <sz val="11"/>
        <color rgb="FF000000"/>
        <rFont val="游ゴシック"/>
        <family val="2"/>
        <charset val="128"/>
        <scheme val="minor"/>
      </rPr>
      <t>の給食費の徴収額</t>
    </r>
    <rPh sb="1" eb="3">
      <t>エンジ</t>
    </rPh>
    <rPh sb="4" eb="7">
      <t>キュウショクヒ</t>
    </rPh>
    <rPh sb="8" eb="10">
      <t>チョウシュウ</t>
    </rPh>
    <rPh sb="10" eb="11">
      <t>ガク</t>
    </rPh>
    <phoneticPr fontId="1"/>
  </si>
  <si>
    <r>
      <t>〇食育計画を</t>
    </r>
    <r>
      <rPr>
        <sz val="11"/>
        <color rgb="FF000000"/>
        <rFont val="游ゴシック"/>
        <family val="3"/>
        <charset val="128"/>
        <scheme val="minor"/>
      </rPr>
      <t>策定しているか、</t>
    </r>
    <r>
      <rPr>
        <sz val="11"/>
        <color rgb="FF000000"/>
        <rFont val="游ゴシック"/>
        <family val="2"/>
        <charset val="128"/>
        <scheme val="minor"/>
      </rPr>
      <t>また計画に従って食育に取り組んでいるか</t>
    </r>
    <rPh sb="6" eb="8">
      <t>サクテイ</t>
    </rPh>
    <rPh sb="16" eb="18">
      <t>ケイカク</t>
    </rPh>
    <rPh sb="19" eb="20">
      <t>シタガ</t>
    </rPh>
    <phoneticPr fontId="1"/>
  </si>
  <si>
    <r>
      <t>（</t>
    </r>
    <r>
      <rPr>
        <sz val="11"/>
        <color rgb="FF000000"/>
        <rFont val="游ゴシック"/>
        <family val="3"/>
        <charset val="128"/>
        <scheme val="minor"/>
      </rPr>
      <t>７） 検食         ★確認資料：給食予定・実施献立表及び給食日誌（給食関係帳簿・様式１）</t>
    </r>
    <phoneticPr fontId="1"/>
  </si>
  <si>
    <r>
      <t>○離乳食やおやつも含め、</t>
    </r>
    <r>
      <rPr>
        <sz val="11"/>
        <color rgb="FF000000"/>
        <rFont val="游ゴシック"/>
        <family val="3"/>
        <charset val="128"/>
        <scheme val="minor"/>
      </rPr>
      <t>園児</t>
    </r>
    <r>
      <rPr>
        <sz val="11"/>
        <color rgb="FF000000"/>
        <rFont val="游ゴシック"/>
        <family val="2"/>
        <charset val="128"/>
        <scheme val="minor"/>
      </rPr>
      <t>と同じものが</t>
    </r>
    <r>
      <rPr>
        <sz val="11"/>
        <color rgb="FF000000"/>
        <rFont val="游ゴシック"/>
        <family val="3"/>
        <charset val="128"/>
        <scheme val="minor"/>
      </rPr>
      <t>園児</t>
    </r>
    <r>
      <rPr>
        <sz val="11"/>
        <color rgb="FF000000"/>
        <rFont val="游ゴシック"/>
        <family val="2"/>
        <charset val="128"/>
        <scheme val="minor"/>
      </rPr>
      <t>の喫食前に検食されているか</t>
    </r>
    <rPh sb="12" eb="14">
      <t>エンジ</t>
    </rPh>
    <rPh sb="20" eb="22">
      <t>エンジ</t>
    </rPh>
    <phoneticPr fontId="1"/>
  </si>
  <si>
    <r>
      <t>（</t>
    </r>
    <r>
      <rPr>
        <sz val="11"/>
        <color rgb="FF000000"/>
        <rFont val="游ゴシック"/>
        <family val="3"/>
        <charset val="128"/>
        <scheme val="minor"/>
      </rPr>
      <t>８） 塩分   ★確認資料：栄養出納表（給食関係帳簿様式４）、調味料による食塩摂取状況（同様式５）</t>
    </r>
    <phoneticPr fontId="1"/>
  </si>
  <si>
    <r>
      <t>（</t>
    </r>
    <r>
      <rPr>
        <sz val="11"/>
        <color rgb="FF000000"/>
        <rFont val="游ゴシック"/>
        <family val="3"/>
        <charset val="128"/>
        <scheme val="minor"/>
      </rPr>
      <t>９） 調理委託      ★確認資料：契約書</t>
    </r>
    <phoneticPr fontId="1"/>
  </si>
  <si>
    <r>
      <t>（</t>
    </r>
    <r>
      <rPr>
        <sz val="11"/>
        <color rgb="FF000000"/>
        <rFont val="游ゴシック"/>
        <family val="3"/>
        <charset val="128"/>
        <scheme val="minor"/>
      </rPr>
      <t>10） 衛生管理体制</t>
    </r>
    <phoneticPr fontId="1"/>
  </si>
  <si>
    <r>
      <t>（１１） 検便の実施状況（令和</t>
    </r>
    <r>
      <rPr>
        <sz val="11"/>
        <color rgb="FF000000"/>
        <rFont val="游ゴシック"/>
        <family val="3"/>
        <charset val="128"/>
        <scheme val="minor"/>
      </rPr>
      <t>５</t>
    </r>
    <r>
      <rPr>
        <sz val="11"/>
        <color rgb="FF000000"/>
        <rFont val="游ゴシック"/>
        <family val="2"/>
        <charset val="128"/>
        <scheme val="minor"/>
      </rPr>
      <t>年度の状況）　　※休業中の職員は除く</t>
    </r>
    <rPh sb="13" eb="15">
      <t>レイワ</t>
    </rPh>
    <phoneticPr fontId="1"/>
  </si>
  <si>
    <r>
      <t>○収入証憑をすべて</t>
    </r>
    <r>
      <rPr>
        <sz val="11"/>
        <color rgb="FF000000"/>
        <rFont val="游ゴシック"/>
        <family val="3"/>
        <charset val="128"/>
        <scheme val="minor"/>
      </rPr>
      <t>10年間</t>
    </r>
    <r>
      <rPr>
        <sz val="11"/>
        <color rgb="FF000000"/>
        <rFont val="游ゴシック"/>
        <family val="2"/>
        <charset val="128"/>
        <scheme val="minor"/>
      </rPr>
      <t>保管</t>
    </r>
    <r>
      <rPr>
        <sz val="11"/>
        <color rgb="FF000000"/>
        <rFont val="游ゴシック"/>
        <family val="3"/>
        <charset val="128"/>
        <scheme val="minor"/>
      </rPr>
      <t>されて</t>
    </r>
    <r>
      <rPr>
        <sz val="11"/>
        <color rgb="FF000000"/>
        <rFont val="游ゴシック"/>
        <family val="2"/>
        <charset val="128"/>
        <scheme val="minor"/>
      </rPr>
      <t>いるか</t>
    </r>
    <rPh sb="11" eb="12">
      <t>ネン</t>
    </rPh>
    <rPh sb="12" eb="13">
      <t>カン</t>
    </rPh>
    <phoneticPr fontId="1"/>
  </si>
  <si>
    <r>
      <t>○収入は</t>
    </r>
    <r>
      <rPr>
        <sz val="11"/>
        <color rgb="FF000000"/>
        <rFont val="游ゴシック"/>
        <family val="3"/>
        <charset val="128"/>
        <scheme val="minor"/>
      </rPr>
      <t>経理規程で定める期限内に</t>
    </r>
    <r>
      <rPr>
        <sz val="11"/>
        <color rgb="FF000000"/>
        <rFont val="游ゴシック"/>
        <family val="2"/>
        <charset val="128"/>
        <scheme val="minor"/>
      </rPr>
      <t>必ず金融機関に預け入れされているか</t>
    </r>
    <rPh sb="4" eb="6">
      <t>ケイリ</t>
    </rPh>
    <rPh sb="6" eb="8">
      <t>キテイ</t>
    </rPh>
    <rPh sb="9" eb="10">
      <t>サダ</t>
    </rPh>
    <rPh sb="12" eb="15">
      <t>キゲンナイ</t>
    </rPh>
    <phoneticPr fontId="1"/>
  </si>
  <si>
    <r>
      <t xml:space="preserve">（２） 支出手続       </t>
    </r>
    <r>
      <rPr>
        <sz val="10"/>
        <color rgb="FF000000"/>
        <rFont val="游ゴシック"/>
        <family val="3"/>
        <charset val="128"/>
        <scheme val="minor"/>
      </rPr>
      <t>★確認資料：支出伺綴、支出証憑綴、現金出納帳、小口現金出納帳、経理規程、契約書</t>
    </r>
    <rPh sb="51" eb="54">
      <t>ケイヤクショ</t>
    </rPh>
    <phoneticPr fontId="1"/>
  </si>
  <si>
    <r>
      <t>○証憑（納品書・請求書・領収書）がすべて</t>
    </r>
    <r>
      <rPr>
        <sz val="11"/>
        <color rgb="FF000000"/>
        <rFont val="游ゴシック"/>
        <family val="3"/>
        <charset val="128"/>
        <scheme val="minor"/>
      </rPr>
      <t>10年間</t>
    </r>
    <r>
      <rPr>
        <sz val="11"/>
        <color rgb="FF000000"/>
        <rFont val="游ゴシック"/>
        <family val="2"/>
        <charset val="128"/>
        <scheme val="minor"/>
      </rPr>
      <t>保管されているか</t>
    </r>
    <rPh sb="22" eb="24">
      <t>ネンカン</t>
    </rPh>
    <phoneticPr fontId="1"/>
  </si>
  <si>
    <r>
      <t>1件の契約金額が３0万円を超える物品購入、工事等があれば表に記載してください</t>
    </r>
    <r>
      <rPr>
        <sz val="9"/>
        <color rgb="FF000000"/>
        <rFont val="游ゴシック"/>
        <family val="3"/>
        <charset val="128"/>
        <scheme val="minor"/>
      </rPr>
      <t>（令和５年度から監査調書作成日まで）</t>
    </r>
    <rPh sb="1" eb="2">
      <t>ケン</t>
    </rPh>
    <rPh sb="3" eb="6">
      <t>ケイヤクキン</t>
    </rPh>
    <rPh sb="6" eb="7">
      <t>ガク</t>
    </rPh>
    <rPh sb="10" eb="12">
      <t>マンエン</t>
    </rPh>
    <rPh sb="13" eb="14">
      <t>コ</t>
    </rPh>
    <rPh sb="16" eb="18">
      <t>ブッピン</t>
    </rPh>
    <rPh sb="18" eb="20">
      <t>コウニュウ</t>
    </rPh>
    <rPh sb="21" eb="23">
      <t>コウジ</t>
    </rPh>
    <rPh sb="23" eb="24">
      <t>トウ</t>
    </rPh>
    <rPh sb="28" eb="29">
      <t>ヒョウ</t>
    </rPh>
    <rPh sb="30" eb="32">
      <t>キサイ</t>
    </rPh>
    <rPh sb="39" eb="41">
      <t>レイワ</t>
    </rPh>
    <rPh sb="42" eb="44">
      <t>ネンド</t>
    </rPh>
    <rPh sb="46" eb="48">
      <t>カンサ</t>
    </rPh>
    <rPh sb="48" eb="50">
      <t>チョウショ</t>
    </rPh>
    <rPh sb="50" eb="52">
      <t>サクセイ</t>
    </rPh>
    <rPh sb="52" eb="53">
      <t>ビ</t>
    </rPh>
    <phoneticPr fontId="1"/>
  </si>
  <si>
    <t>□各種加算の適用状況（令和５年度新設園は、本年度の状況を記載）※該当月に〇印をしてください</t>
    <rPh sb="1" eb="3">
      <t>カクシュ</t>
    </rPh>
    <rPh sb="3" eb="5">
      <t>カサン</t>
    </rPh>
    <rPh sb="6" eb="8">
      <t>テキヨウ</t>
    </rPh>
    <rPh sb="8" eb="10">
      <t>ジョウキョウ</t>
    </rPh>
    <rPh sb="11" eb="12">
      <t>レイ</t>
    </rPh>
    <rPh sb="12" eb="13">
      <t>ワ</t>
    </rPh>
    <rPh sb="14" eb="15">
      <t>ネン</t>
    </rPh>
    <rPh sb="15" eb="16">
      <t>ド</t>
    </rPh>
    <rPh sb="16" eb="18">
      <t>シンセツ</t>
    </rPh>
    <rPh sb="18" eb="19">
      <t>エン</t>
    </rPh>
    <rPh sb="21" eb="24">
      <t>ホンネンド</t>
    </rPh>
    <rPh sb="25" eb="27">
      <t>ジョウキョウ</t>
    </rPh>
    <rPh sb="28" eb="30">
      <t>キサイ</t>
    </rPh>
    <rPh sb="32" eb="34">
      <t>ガイトウ</t>
    </rPh>
    <rPh sb="34" eb="35">
      <t>ツキ</t>
    </rPh>
    <rPh sb="37" eb="38">
      <t>シルシ</t>
    </rPh>
    <phoneticPr fontId="1"/>
  </si>
  <si>
    <t>○令和５年度に取得物品等がある場合、固定資産の増が行われているか</t>
    <rPh sb="1" eb="3">
      <t>レイワ</t>
    </rPh>
    <phoneticPr fontId="1"/>
  </si>
  <si>
    <t>○令和５年度に廃棄（又は売却）物品等がある場合、固定資産の減、固定資産管理台帳からの削除が行われているか</t>
    <rPh sb="1" eb="3">
      <t>レイワ</t>
    </rPh>
    <phoneticPr fontId="1"/>
  </si>
  <si>
    <t>○令和５年度に廃棄（又は売却）物品等がある場合、事業活動計算書の「固定資産売却益」又は「固定資産売却損・処分損」が計上されているか</t>
    <rPh sb="1" eb="3">
      <t>レイワ</t>
    </rPh>
    <phoneticPr fontId="1"/>
  </si>
  <si>
    <t>※令和５年度所得物品については現物確認をすること</t>
    <rPh sb="1" eb="3">
      <t>レイワ</t>
    </rPh>
    <phoneticPr fontId="1"/>
  </si>
  <si>
    <r>
      <t xml:space="preserve"> </t>
    </r>
    <r>
      <rPr>
        <sz val="11"/>
        <color rgb="FF000000"/>
        <rFont val="游ゴシック"/>
        <family val="3"/>
        <charset val="128"/>
        <scheme val="minor"/>
      </rPr>
      <t>（３）流動負債</t>
    </r>
    <rPh sb="4" eb="6">
      <t>リュウドウ</t>
    </rPh>
    <rPh sb="6" eb="8">
      <t>フサイ</t>
    </rPh>
    <phoneticPr fontId="1"/>
  </si>
  <si>
    <r>
      <t>○法人本部や他の</t>
    </r>
    <r>
      <rPr>
        <sz val="11"/>
        <color rgb="FF000000"/>
        <rFont val="游ゴシック"/>
        <family val="3"/>
        <charset val="128"/>
        <scheme val="minor"/>
      </rPr>
      <t>施設</t>
    </r>
    <r>
      <rPr>
        <sz val="11"/>
        <color rgb="FF000000"/>
        <rFont val="游ゴシック"/>
        <family val="2"/>
        <charset val="128"/>
        <scheme val="minor"/>
      </rPr>
      <t>など、他の拠点(サービス)区分への繰入金支出があるか</t>
    </r>
    <rPh sb="8" eb="10">
      <t>シセツ</t>
    </rPh>
    <phoneticPr fontId="1"/>
  </si>
  <si>
    <r>
      <t>○積立資産を</t>
    </r>
    <r>
      <rPr>
        <u/>
        <sz val="11"/>
        <color rgb="FF000000"/>
        <rFont val="游ゴシック"/>
        <family val="3"/>
        <charset val="128"/>
        <scheme val="minor"/>
      </rPr>
      <t>目的に沿って</t>
    </r>
    <r>
      <rPr>
        <sz val="11"/>
        <color rgb="FF000000"/>
        <rFont val="游ゴシック"/>
        <family val="2"/>
        <charset val="128"/>
        <scheme val="minor"/>
      </rPr>
      <t>取り崩したか</t>
    </r>
    <phoneticPr fontId="1"/>
  </si>
  <si>
    <r>
      <t>○積立資産を</t>
    </r>
    <r>
      <rPr>
        <u/>
        <sz val="11"/>
        <color rgb="FF000000"/>
        <rFont val="游ゴシック"/>
        <family val="3"/>
        <charset val="128"/>
        <scheme val="minor"/>
      </rPr>
      <t>積立目的以外のために</t>
    </r>
    <r>
      <rPr>
        <sz val="11"/>
        <color rgb="FF000000"/>
        <rFont val="游ゴシック"/>
        <family val="2"/>
        <charset val="128"/>
        <scheme val="minor"/>
      </rPr>
      <t>取り崩したか</t>
    </r>
    <phoneticPr fontId="1"/>
  </si>
  <si>
    <r>
      <t>※当期留保率：当期留保額（資金収支計算書の当期資金収支差額と各種積立資産への積立支出の合計額）の収入決算額（</t>
    </r>
    <r>
      <rPr>
        <sz val="11"/>
        <color rgb="FF000000"/>
        <rFont val="游ゴシック"/>
        <family val="3"/>
        <charset val="128"/>
        <scheme val="minor"/>
      </rPr>
      <t>認定こども園</t>
    </r>
    <r>
      <rPr>
        <sz val="11"/>
        <color rgb="FF000000"/>
        <rFont val="游ゴシック"/>
        <family val="2"/>
        <charset val="128"/>
        <scheme val="minor"/>
      </rPr>
      <t>拠点区分（サービス区分）の事業活動による収入計）に占める割合</t>
    </r>
    <rPh sb="54" eb="56">
      <t>ニンテイ</t>
    </rPh>
    <rPh sb="59" eb="60">
      <t>エン</t>
    </rPh>
    <phoneticPr fontId="1"/>
  </si>
  <si>
    <r>
      <t>（５）職員の充足状況（令和</t>
    </r>
    <r>
      <rPr>
        <sz val="11"/>
        <color rgb="FF000000"/>
        <rFont val="游ゴシック"/>
        <family val="3"/>
        <charset val="128"/>
        <scheme val="minor"/>
      </rPr>
      <t>6</t>
    </r>
    <r>
      <rPr>
        <sz val="11"/>
        <color rgb="FF000000"/>
        <rFont val="游ゴシック"/>
        <family val="2"/>
        <charset val="128"/>
        <scheme val="minor"/>
      </rPr>
      <t>年度の状況）</t>
    </r>
    <phoneticPr fontId="1"/>
  </si>
  <si>
    <r>
      <t xml:space="preserve"> ◎（表１）園児数と保育士数（園児数は、</t>
    </r>
    <r>
      <rPr>
        <b/>
        <sz val="11"/>
        <color rgb="FF000000"/>
        <rFont val="游ゴシック"/>
        <family val="3"/>
        <charset val="128"/>
      </rPr>
      <t>年度当初における年齢</t>
    </r>
    <r>
      <rPr>
        <sz val="11"/>
        <color rgb="FF000000"/>
        <rFont val="游ゴシック"/>
        <family val="3"/>
        <charset val="128"/>
      </rPr>
      <t>により記入してください｡)</t>
    </r>
    <rPh sb="3" eb="4">
      <t>ヒョウ</t>
    </rPh>
    <rPh sb="6" eb="8">
      <t>エンジ</t>
    </rPh>
    <rPh sb="8" eb="9">
      <t>スウ</t>
    </rPh>
    <rPh sb="10" eb="13">
      <t>ホイクシ</t>
    </rPh>
    <rPh sb="13" eb="14">
      <t>スウ</t>
    </rPh>
    <rPh sb="15" eb="17">
      <t>エンジ</t>
    </rPh>
    <rPh sb="17" eb="18">
      <t>スウ</t>
    </rPh>
    <rPh sb="20" eb="22">
      <t>ネンド</t>
    </rPh>
    <rPh sb="22" eb="24">
      <t>トウショ</t>
    </rPh>
    <rPh sb="28" eb="30">
      <t>ネンレイ</t>
    </rPh>
    <rPh sb="33" eb="35">
      <t>キニュウ</t>
    </rPh>
    <phoneticPr fontId="1"/>
  </si>
  <si>
    <t>令和6年４月１日現在</t>
    <phoneticPr fontId="1"/>
  </si>
  <si>
    <r>
      <t>小計</t>
    </r>
    <r>
      <rPr>
        <sz val="10"/>
        <color rgb="FF000000"/>
        <rFont val="游ゴシック"/>
        <family val="3"/>
        <charset val="128"/>
      </rPr>
      <t>(注１)</t>
    </r>
    <phoneticPr fontId="1"/>
  </si>
  <si>
    <r>
      <t>【根拠】 
平成28年8月23日府子本第571号「特定教育・保育等に要する費用の額の算定に関する基準等の実施上の留意事項について」（国通知）の別紙２のⅡの１（２）「ここでいう「4歳以上児」、「3歳児」、「1、2歳児」及び「乳児」とは、</t>
    </r>
    <r>
      <rPr>
        <u/>
        <sz val="10"/>
        <color rgb="FF000000"/>
        <rFont val="游ゴシック"/>
        <family val="3"/>
        <charset val="128"/>
      </rPr>
      <t>年度の初日の前日における満年齢によるものである</t>
    </r>
    <r>
      <rPr>
        <sz val="10"/>
        <color rgb="FF000000"/>
        <rFont val="游ゴシック"/>
        <family val="3"/>
        <charset val="128"/>
      </rPr>
      <t>こと。」</t>
    </r>
    <phoneticPr fontId="1"/>
  </si>
  <si>
    <t>令和５年４月１日現在</t>
    <phoneticPr fontId="1"/>
  </si>
  <si>
    <r>
      <t>病児保育事業
　病児対応型・病後児対応型
　　看護師等</t>
    </r>
    <r>
      <rPr>
        <sz val="10"/>
        <color rgb="FF000000"/>
        <rFont val="游ゴシック"/>
        <family val="3"/>
        <charset val="128"/>
      </rPr>
      <t>（利用児童おおむね10人につき１人）</t>
    </r>
    <r>
      <rPr>
        <sz val="11"/>
        <color rgb="FF000000"/>
        <rFont val="游ゴシック"/>
        <family val="3"/>
        <charset val="128"/>
      </rPr>
      <t xml:space="preserve">
　　保育士</t>
    </r>
    <r>
      <rPr>
        <sz val="10"/>
        <color rgb="FF000000"/>
        <rFont val="游ゴシック"/>
        <family val="3"/>
        <charset val="128"/>
      </rPr>
      <t>（利用児童おおむね３人につき１人）</t>
    </r>
    <r>
      <rPr>
        <sz val="11"/>
        <color rgb="FF000000"/>
        <rFont val="游ゴシック"/>
        <family val="3"/>
        <charset val="128"/>
      </rPr>
      <t xml:space="preserve">
　体調不良児対応型：看護師等１名以上</t>
    </r>
    <rPh sb="8" eb="10">
      <t>ビョウジ</t>
    </rPh>
    <rPh sb="10" eb="13">
      <t>タイオウガタ</t>
    </rPh>
    <rPh sb="14" eb="17">
      <t>ビョウゴジ</t>
    </rPh>
    <rPh sb="17" eb="20">
      <t>タイオウガタ</t>
    </rPh>
    <rPh sb="23" eb="26">
      <t>カンゴシ</t>
    </rPh>
    <rPh sb="26" eb="27">
      <t>トウ</t>
    </rPh>
    <rPh sb="28" eb="30">
      <t>リヨウ</t>
    </rPh>
    <rPh sb="30" eb="32">
      <t>ジドウ</t>
    </rPh>
    <rPh sb="38" eb="39">
      <t>ニン</t>
    </rPh>
    <rPh sb="43" eb="44">
      <t>ニン</t>
    </rPh>
    <rPh sb="48" eb="51">
      <t>ホイクシ</t>
    </rPh>
    <rPh sb="52" eb="54">
      <t>リヨウ</t>
    </rPh>
    <rPh sb="54" eb="56">
      <t>ジドウ</t>
    </rPh>
    <rPh sb="61" eb="62">
      <t>ニン</t>
    </rPh>
    <rPh sb="66" eb="67">
      <t>ニン</t>
    </rPh>
    <rPh sb="70" eb="72">
      <t>タイチョウ</t>
    </rPh>
    <rPh sb="72" eb="74">
      <t>フリョウ</t>
    </rPh>
    <rPh sb="74" eb="75">
      <t>ジ</t>
    </rPh>
    <rPh sb="75" eb="78">
      <t>タイオウガタ</t>
    </rPh>
    <rPh sb="79" eb="82">
      <t>カンゴシ</t>
    </rPh>
    <rPh sb="82" eb="83">
      <t>トウ</t>
    </rPh>
    <rPh sb="84" eb="85">
      <t>メイ</t>
    </rPh>
    <rPh sb="85" eb="87">
      <t>イジョウ</t>
    </rPh>
    <phoneticPr fontId="1"/>
  </si>
  <si>
    <r>
      <rPr>
        <sz val="9"/>
        <color rgb="FF000000"/>
        <rFont val="游ゴシック"/>
        <family val="3"/>
        <charset val="128"/>
      </rPr>
      <t>地域子育て支援拠点事業</t>
    </r>
    <r>
      <rPr>
        <sz val="7"/>
        <color rgb="FF000000"/>
        <rFont val="游ゴシック"/>
        <family val="3"/>
        <charset val="128"/>
      </rPr>
      <t>※保育士資格の有無及び常勤・非常勤は問わない</t>
    </r>
    <r>
      <rPr>
        <sz val="11"/>
        <color rgb="FF000000"/>
        <rFont val="游ゴシック"/>
        <family val="3"/>
        <charset val="128"/>
      </rPr>
      <t xml:space="preserve">
</t>
    </r>
    <r>
      <rPr>
        <sz val="10"/>
        <color rgb="FF000000"/>
        <rFont val="游ゴシック"/>
        <family val="3"/>
        <charset val="128"/>
      </rPr>
      <t>一般型専任２名以上　　連携型専任１名以上</t>
    </r>
    <rPh sb="0" eb="2">
      <t>チイキ</t>
    </rPh>
    <rPh sb="2" eb="4">
      <t>コソダ</t>
    </rPh>
    <rPh sb="5" eb="7">
      <t>シエン</t>
    </rPh>
    <rPh sb="7" eb="9">
      <t>キョテン</t>
    </rPh>
    <rPh sb="9" eb="11">
      <t>ジギョウ</t>
    </rPh>
    <rPh sb="12" eb="15">
      <t>ホイクシ</t>
    </rPh>
    <rPh sb="15" eb="17">
      <t>シカク</t>
    </rPh>
    <rPh sb="18" eb="20">
      <t>ウム</t>
    </rPh>
    <rPh sb="20" eb="21">
      <t>オヨ</t>
    </rPh>
    <rPh sb="22" eb="24">
      <t>ジョウキン</t>
    </rPh>
    <rPh sb="25" eb="28">
      <t>ヒジョウキン</t>
    </rPh>
    <rPh sb="29" eb="30">
      <t>ト</t>
    </rPh>
    <rPh sb="34" eb="37">
      <t>イッパンガタ</t>
    </rPh>
    <rPh sb="37" eb="39">
      <t>センニン</t>
    </rPh>
    <rPh sb="40" eb="41">
      <t>メイ</t>
    </rPh>
    <rPh sb="41" eb="43">
      <t>イジョウ</t>
    </rPh>
    <rPh sb="45" eb="47">
      <t>レンケイ</t>
    </rPh>
    <rPh sb="47" eb="48">
      <t>ガタ</t>
    </rPh>
    <rPh sb="48" eb="50">
      <t>センニン</t>
    </rPh>
    <rPh sb="51" eb="52">
      <t>メイ</t>
    </rPh>
    <rPh sb="52" eb="54">
      <t>イジョウ</t>
    </rPh>
    <phoneticPr fontId="1"/>
  </si>
  <si>
    <r>
      <t>県単一時保育事業
　保育士１名以上</t>
    </r>
    <r>
      <rPr>
        <sz val="10"/>
        <color rgb="FF000000"/>
        <rFont val="游ゴシック"/>
        <family val="3"/>
        <charset val="128"/>
      </rPr>
      <t>　　 ※常勤・非常勤は問わない</t>
    </r>
    <rPh sb="0" eb="1">
      <t>ケン</t>
    </rPh>
    <rPh sb="1" eb="2">
      <t>タン</t>
    </rPh>
    <rPh sb="2" eb="4">
      <t>イチジ</t>
    </rPh>
    <rPh sb="4" eb="6">
      <t>ホイク</t>
    </rPh>
    <rPh sb="6" eb="8">
      <t>ジギョウ</t>
    </rPh>
    <rPh sb="10" eb="13">
      <t>ホイクシ</t>
    </rPh>
    <rPh sb="14" eb="15">
      <t>メイ</t>
    </rPh>
    <rPh sb="15" eb="17">
      <t>イジョウ</t>
    </rPh>
    <rPh sb="21" eb="23">
      <t>ジョウキン</t>
    </rPh>
    <rPh sb="24" eb="27">
      <t>ヒジョウキン</t>
    </rPh>
    <rPh sb="28" eb="29">
      <t>ト</t>
    </rPh>
    <phoneticPr fontId="1"/>
  </si>
  <si>
    <r>
      <t>（</t>
    </r>
    <r>
      <rPr>
        <sz val="11"/>
        <color rgb="FF000000"/>
        <rFont val="游ゴシック"/>
        <family val="3"/>
        <charset val="128"/>
        <scheme val="minor"/>
      </rPr>
      <t>５</t>
    </r>
    <r>
      <rPr>
        <sz val="11"/>
        <color rgb="FF000000"/>
        <rFont val="游ゴシック"/>
        <family val="2"/>
        <charset val="128"/>
        <scheme val="minor"/>
      </rPr>
      <t>）職員の充足状況（令和</t>
    </r>
    <r>
      <rPr>
        <sz val="11"/>
        <color rgb="FF000000"/>
        <rFont val="游ゴシック"/>
        <family val="3"/>
        <charset val="128"/>
        <scheme val="minor"/>
      </rPr>
      <t>6</t>
    </r>
    <r>
      <rPr>
        <sz val="11"/>
        <color rgb="FF000000"/>
        <rFont val="游ゴシック"/>
        <family val="2"/>
        <charset val="128"/>
        <scheme val="minor"/>
      </rPr>
      <t>年度の状況）</t>
    </r>
    <rPh sb="11" eb="13">
      <t>レイワ</t>
    </rPh>
    <phoneticPr fontId="1"/>
  </si>
  <si>
    <r>
      <t>②看護師・保健師・准看護師</t>
    </r>
    <r>
      <rPr>
        <sz val="10"/>
        <color rgb="FF000000"/>
        <rFont val="游ゴシック"/>
        <family val="3"/>
        <charset val="128"/>
      </rPr>
      <t>（みなし保育士とする場合であり、常勤換算１人まで可）</t>
    </r>
    <rPh sb="5" eb="8">
      <t>ホケンシ</t>
    </rPh>
    <rPh sb="9" eb="10">
      <t>ジュン</t>
    </rPh>
    <rPh sb="10" eb="13">
      <t>カンゴシ</t>
    </rPh>
    <rPh sb="17" eb="20">
      <t>ホイクシ</t>
    </rPh>
    <rPh sb="23" eb="25">
      <t>バアイ</t>
    </rPh>
    <rPh sb="29" eb="31">
      <t>ジョウキン</t>
    </rPh>
    <rPh sb="31" eb="33">
      <t>カンサン</t>
    </rPh>
    <rPh sb="34" eb="35">
      <t>ニン</t>
    </rPh>
    <rPh sb="37" eb="38">
      <t>カ</t>
    </rPh>
    <phoneticPr fontId="1"/>
  </si>
  <si>
    <r>
      <t>③幼稚園教諭・小学校教諭・養護教諭</t>
    </r>
    <r>
      <rPr>
        <sz val="10"/>
        <color rgb="FF000000"/>
        <rFont val="游ゴシック"/>
        <family val="3"/>
        <charset val="128"/>
      </rPr>
      <t>（特例により配置基準上の人数に充てる場合）</t>
    </r>
    <phoneticPr fontId="1"/>
  </si>
  <si>
    <r>
      <t>④常勤２年相当の保育業務従事経験がある子育て支援員</t>
    </r>
    <r>
      <rPr>
        <sz val="10"/>
        <color rgb="FF000000"/>
        <rFont val="游ゴシック"/>
        <family val="3"/>
        <charset val="128"/>
      </rPr>
      <t>(注１)</t>
    </r>
    <r>
      <rPr>
        <sz val="11"/>
        <color rgb="FF000000"/>
        <rFont val="游ゴシック"/>
        <family val="3"/>
        <charset val="128"/>
      </rPr>
      <t>・家庭的保育者</t>
    </r>
    <phoneticPr fontId="1"/>
  </si>
  <si>
    <t>令和４年度</t>
    <rPh sb="0" eb="2">
      <t>レイワ</t>
    </rPh>
    <rPh sb="3" eb="5">
      <t>ネンド</t>
    </rPh>
    <phoneticPr fontId="1"/>
  </si>
  <si>
    <t>令和５年度</t>
    <rPh sb="0" eb="2">
      <t>レイワ</t>
    </rPh>
    <rPh sb="3" eb="5">
      <t>ネンド</t>
    </rPh>
    <phoneticPr fontId="1"/>
  </si>
  <si>
    <t>令和６年度の退職者は監査前日までの人数を記入してください。</t>
    <rPh sb="0" eb="1">
      <t>レイ</t>
    </rPh>
    <rPh sb="1" eb="2">
      <t>ワ</t>
    </rPh>
    <rPh sb="3" eb="5">
      <t>ネンド</t>
    </rPh>
    <rPh sb="6" eb="9">
      <t>タイショクシャ</t>
    </rPh>
    <rPh sb="10" eb="12">
      <t>カンサ</t>
    </rPh>
    <rPh sb="12" eb="14">
      <t>ゼンジツ</t>
    </rPh>
    <rPh sb="17" eb="19">
      <t>ニンズウ</t>
    </rPh>
    <rPh sb="20" eb="22">
      <t>キニュウ</t>
    </rPh>
    <phoneticPr fontId="1"/>
  </si>
  <si>
    <t>（５）職員研修の状況（令和５・６年度）</t>
    <rPh sb="3" eb="5">
      <t>ショクイン</t>
    </rPh>
    <rPh sb="5" eb="7">
      <t>ケンシュウ</t>
    </rPh>
    <rPh sb="8" eb="10">
      <t>ジョウキョウ</t>
    </rPh>
    <rPh sb="11" eb="12">
      <t>レイ</t>
    </rPh>
    <rPh sb="12" eb="13">
      <t>ワ</t>
    </rPh>
    <rPh sb="16" eb="18">
      <t>ネンド</t>
    </rPh>
    <phoneticPr fontId="1"/>
  </si>
  <si>
    <t>（注）令和５年度については参加人数を記入し、令和５年度については参加予定のものに○印を記入</t>
    <rPh sb="1" eb="2">
      <t>チュウ</t>
    </rPh>
    <rPh sb="3" eb="4">
      <t>レイ</t>
    </rPh>
    <rPh sb="4" eb="5">
      <t>ワ</t>
    </rPh>
    <rPh sb="6" eb="8">
      <t>ネンド</t>
    </rPh>
    <rPh sb="13" eb="15">
      <t>サンカ</t>
    </rPh>
    <rPh sb="15" eb="17">
      <t>ニンズウ</t>
    </rPh>
    <rPh sb="18" eb="20">
      <t>キニュウ</t>
    </rPh>
    <rPh sb="22" eb="23">
      <t>レイ</t>
    </rPh>
    <rPh sb="23" eb="24">
      <t>ワ</t>
    </rPh>
    <rPh sb="25" eb="27">
      <t>ネンド</t>
    </rPh>
    <rPh sb="32" eb="34">
      <t>サンカ</t>
    </rPh>
    <rPh sb="34" eb="36">
      <t>ヨテイ</t>
    </rPh>
    <rPh sb="41" eb="42">
      <t>シルシ</t>
    </rPh>
    <rPh sb="43" eb="45">
      <t>キニュウ</t>
    </rPh>
    <phoneticPr fontId="1"/>
  </si>
  <si>
    <t>令和５年度</t>
    <rPh sb="0" eb="1">
      <t>レイ</t>
    </rPh>
    <rPh sb="1" eb="2">
      <t>ワ</t>
    </rPh>
    <rPh sb="3" eb="5">
      <t>ネンド</t>
    </rPh>
    <phoneticPr fontId="1"/>
  </si>
  <si>
    <t>令和６年度</t>
    <rPh sb="0" eb="1">
      <t>レイ</t>
    </rPh>
    <rPh sb="1" eb="2">
      <t>ワ</t>
    </rPh>
    <rPh sb="3" eb="5">
      <t>ネンド</t>
    </rPh>
    <phoneticPr fontId="1"/>
  </si>
  <si>
    <t>令和6年　　　4月</t>
    <rPh sb="0" eb="1">
      <t>レイ</t>
    </rPh>
    <rPh sb="1" eb="2">
      <t>ワ</t>
    </rPh>
    <rPh sb="3" eb="4">
      <t>ネン</t>
    </rPh>
    <rPh sb="8" eb="9">
      <t>ガツ</t>
    </rPh>
    <phoneticPr fontId="1"/>
  </si>
  <si>
    <t>令和5年　　　4月</t>
    <rPh sb="0" eb="1">
      <t>レイ</t>
    </rPh>
    <rPh sb="1" eb="2">
      <t>ワ</t>
    </rPh>
    <rPh sb="3" eb="4">
      <t>ネン</t>
    </rPh>
    <rPh sb="8" eb="9">
      <t>ガツ</t>
    </rPh>
    <phoneticPr fontId="1"/>
  </si>
  <si>
    <t>令和6年　　　1月</t>
    <rPh sb="0" eb="1">
      <t>レイ</t>
    </rPh>
    <rPh sb="1" eb="2">
      <t>ワ</t>
    </rPh>
    <rPh sb="3" eb="4">
      <t>ネン</t>
    </rPh>
    <rPh sb="8" eb="9">
      <t>ガツ</t>
    </rPh>
    <phoneticPr fontId="1"/>
  </si>
  <si>
    <t>令和5年度　　　　合計　　　　　　（月平均）</t>
    <rPh sb="0" eb="1">
      <t>レイ</t>
    </rPh>
    <rPh sb="1" eb="2">
      <t>ワ</t>
    </rPh>
    <rPh sb="3" eb="4">
      <t>ネン</t>
    </rPh>
    <rPh sb="4" eb="5">
      <t>ド</t>
    </rPh>
    <rPh sb="9" eb="11">
      <t>ゴウケイ</t>
    </rPh>
    <rPh sb="18" eb="19">
      <t>ツキ</t>
    </rPh>
    <rPh sb="19" eb="21">
      <t>ヘイキン</t>
    </rPh>
    <phoneticPr fontId="1"/>
  </si>
  <si>
    <t>処遇改善等加算Ⅲ</t>
    <rPh sb="0" eb="2">
      <t>ショグウ</t>
    </rPh>
    <rPh sb="2" eb="5">
      <t>カイゼントウ</t>
    </rPh>
    <rPh sb="5" eb="7">
      <t>カサン</t>
    </rPh>
    <phoneticPr fontId="1"/>
  </si>
  <si>
    <t>３歳児</t>
    <phoneticPr fontId="1"/>
  </si>
  <si>
    <t>４歳以上児</t>
    <phoneticPr fontId="1"/>
  </si>
  <si>
    <t>20：1</t>
    <phoneticPr fontId="1"/>
  </si>
  <si>
    <t>30 :１</t>
    <phoneticPr fontId="1"/>
  </si>
  <si>
    <t>②幼児教育</t>
    <rPh sb="1" eb="3">
      <t>ヨウジ</t>
    </rPh>
    <rPh sb="3" eb="5">
      <t>キョウイク</t>
    </rPh>
    <phoneticPr fontId="1"/>
  </si>
  <si>
    <t>④食育・アレルギー対応</t>
    <rPh sb="1" eb="3">
      <t>ショクイク</t>
    </rPh>
    <rPh sb="9" eb="11">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</si>
</sst>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人&quot;"/>
    <numFmt numFmtId="177" formatCode="#,##0.00_ "/>
    <numFmt numFmtId="178" formatCode="0.0_ "/>
    <numFmt numFmtId="179" formatCode="#,##0_ "/>
  </numFmts>
  <fonts count="84"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0"/>
      <color theme="1"/>
      <name val="游ゴシック"/>
      <family val="2"/>
      <charset val="128"/>
      <scheme val="minor"/>
    </font>
    <font>
      <b/>
      <sz val="16"/>
      <color theme="1"/>
      <name val="游ゴシック"/>
      <family val="3"/>
      <charset val="128"/>
      <scheme val="minor"/>
    </font>
    <font>
      <sz val="14"/>
      <color theme="1"/>
      <name val="游ゴシック"/>
      <family val="3"/>
      <charset val="128"/>
      <scheme val="minor"/>
    </font>
    <font>
      <sz val="9"/>
      <color theme="1"/>
      <name val="游ゴシック"/>
      <family val="3"/>
      <charset val="128"/>
      <scheme val="minor"/>
    </font>
    <font>
      <b/>
      <sz val="28"/>
      <color theme="1"/>
      <name val="游ゴシック"/>
      <family val="3"/>
      <charset val="128"/>
      <scheme val="minor"/>
    </font>
    <font>
      <sz val="9"/>
      <color theme="1"/>
      <name val="游ゴシック"/>
      <family val="2"/>
      <charset val="128"/>
      <scheme val="minor"/>
    </font>
    <font>
      <sz val="11"/>
      <color theme="1"/>
      <name val="游ゴシック"/>
      <family val="2"/>
      <charset val="128"/>
      <scheme val="minor"/>
    </font>
    <font>
      <sz val="11"/>
      <name val="游ゴシック"/>
      <family val="2"/>
      <charset val="128"/>
      <scheme val="minor"/>
    </font>
    <font>
      <sz val="8"/>
      <color theme="1"/>
      <name val="游ゴシック"/>
      <family val="3"/>
      <charset val="128"/>
      <scheme val="minor"/>
    </font>
    <font>
      <sz val="11"/>
      <name val="游ゴシック"/>
      <family val="3"/>
      <charset val="128"/>
      <scheme val="minor"/>
    </font>
    <font>
      <sz val="18"/>
      <color theme="1"/>
      <name val="游ゴシック"/>
      <family val="2"/>
      <charset val="128"/>
      <scheme val="minor"/>
    </font>
    <font>
      <b/>
      <sz val="18"/>
      <color theme="1"/>
      <name val="游ゴシック"/>
      <family val="3"/>
      <charset val="128"/>
      <scheme val="minor"/>
    </font>
    <font>
      <sz val="12"/>
      <color theme="1"/>
      <name val="ＭＳ ゴシック"/>
      <family val="3"/>
      <charset val="128"/>
    </font>
    <font>
      <sz val="6"/>
      <color theme="1"/>
      <name val="游ゴシック"/>
      <family val="3"/>
      <charset val="128"/>
      <scheme val="minor"/>
    </font>
    <font>
      <sz val="8"/>
      <color theme="1"/>
      <name val="游ゴシック"/>
      <family val="2"/>
      <charset val="128"/>
      <scheme val="minor"/>
    </font>
    <font>
      <sz val="14"/>
      <color theme="1"/>
      <name val="游ゴシック"/>
      <family val="2"/>
      <charset val="128"/>
      <scheme val="minor"/>
    </font>
    <font>
      <sz val="18"/>
      <color theme="1"/>
      <name val="游ゴシック"/>
      <family val="3"/>
      <charset val="128"/>
      <scheme val="minor"/>
    </font>
    <font>
      <b/>
      <sz val="14"/>
      <name val="游ゴシック"/>
      <family val="3"/>
      <charset val="128"/>
      <scheme val="minor"/>
    </font>
    <font>
      <b/>
      <sz val="12"/>
      <name val="游ゴシック"/>
      <family val="3"/>
      <charset val="128"/>
      <scheme val="minor"/>
    </font>
    <font>
      <sz val="10.5"/>
      <name val="Times New Roman"/>
      <family val="1"/>
    </font>
    <font>
      <i/>
      <sz val="10.5"/>
      <name val="ＭＳ 明朝"/>
      <family val="1"/>
      <charset val="128"/>
    </font>
    <font>
      <sz val="9"/>
      <color rgb="FF000000"/>
      <name val="Meiryo UI"/>
      <family val="3"/>
      <charset val="128"/>
    </font>
    <font>
      <sz val="11"/>
      <name val="游ゴシック"/>
      <family val="3"/>
      <charset val="128"/>
    </font>
    <font>
      <sz val="16"/>
      <name val="游ゴシック"/>
      <family val="3"/>
      <charset val="128"/>
      <scheme val="minor"/>
    </font>
    <font>
      <sz val="14"/>
      <name val="游ゴシック"/>
      <family val="3"/>
      <charset val="128"/>
      <scheme val="minor"/>
    </font>
    <font>
      <sz val="10"/>
      <name val="游ゴシック"/>
      <family val="3"/>
      <charset val="128"/>
      <scheme val="minor"/>
    </font>
    <font>
      <b/>
      <sz val="11"/>
      <name val="游ゴシック"/>
      <family val="3"/>
      <charset val="128"/>
    </font>
    <font>
      <sz val="13"/>
      <name val="游ゴシック"/>
      <family val="3"/>
      <charset val="128"/>
    </font>
    <font>
      <sz val="8"/>
      <name val="游ゴシック"/>
      <family val="3"/>
      <charset val="128"/>
      <scheme val="minor"/>
    </font>
    <font>
      <b/>
      <sz val="11"/>
      <name val="游ゴシック"/>
      <family val="3"/>
      <charset val="128"/>
      <scheme val="minor"/>
    </font>
    <font>
      <sz val="9"/>
      <name val="游ゴシック"/>
      <family val="3"/>
      <charset val="128"/>
      <scheme val="minor"/>
    </font>
    <font>
      <sz val="12"/>
      <name val="游ゴシック"/>
      <family val="3"/>
      <charset val="128"/>
      <scheme val="minor"/>
    </font>
    <font>
      <strike/>
      <sz val="11"/>
      <color rgb="FFFF0000"/>
      <name val="游ゴシック"/>
      <family val="3"/>
      <charset val="128"/>
    </font>
    <font>
      <sz val="5"/>
      <name val="游ゴシック"/>
      <family val="3"/>
      <charset val="128"/>
      <scheme val="minor"/>
    </font>
    <font>
      <sz val="6"/>
      <name val="游ゴシック"/>
      <family val="3"/>
      <charset val="128"/>
      <scheme val="minor"/>
    </font>
    <font>
      <u/>
      <sz val="1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
      <sz val="24"/>
      <name val="游ゴシック"/>
      <family val="3"/>
      <charset val="128"/>
      <scheme val="minor"/>
    </font>
    <font>
      <sz val="22"/>
      <name val="游ゴシック"/>
      <family val="3"/>
      <charset val="128"/>
      <scheme val="minor"/>
    </font>
    <font>
      <sz val="18"/>
      <name val="游ゴシック"/>
      <family val="3"/>
      <charset val="128"/>
      <scheme val="minor"/>
    </font>
    <font>
      <sz val="11"/>
      <color rgb="FF000000"/>
      <name val="游ゴシック"/>
      <family val="2"/>
      <charset val="128"/>
      <scheme val="minor"/>
    </font>
    <font>
      <b/>
      <sz val="11"/>
      <color rgb="FF000000"/>
      <name val="游ゴシック"/>
      <family val="3"/>
      <charset val="128"/>
      <scheme val="minor"/>
    </font>
    <font>
      <b/>
      <sz val="12"/>
      <color rgb="FF000000"/>
      <name val="游ゴシック"/>
      <family val="3"/>
      <charset val="128"/>
      <scheme val="minor"/>
    </font>
    <font>
      <sz val="11"/>
      <color rgb="FF000000"/>
      <name val="游ゴシック"/>
      <family val="3"/>
      <charset val="128"/>
      <scheme val="minor"/>
    </font>
    <font>
      <b/>
      <sz val="12"/>
      <color rgb="FF000000"/>
      <name val="ＭＳ ゴシック"/>
      <family val="3"/>
      <charset val="128"/>
    </font>
    <font>
      <sz val="11"/>
      <color rgb="FF000000"/>
      <name val="游ゴシック"/>
      <family val="3"/>
      <charset val="128"/>
    </font>
    <font>
      <sz val="10.5"/>
      <color rgb="FF000000"/>
      <name val="游ゴシック"/>
      <family val="3"/>
      <charset val="128"/>
    </font>
    <font>
      <u/>
      <sz val="11"/>
      <color rgb="FF000000"/>
      <name val="游ゴシック"/>
      <family val="3"/>
      <charset val="128"/>
    </font>
    <font>
      <sz val="10"/>
      <color rgb="FF000000"/>
      <name val="游ゴシック"/>
      <family val="3"/>
      <charset val="128"/>
    </font>
    <font>
      <u val="double"/>
      <sz val="11"/>
      <color rgb="FF000000"/>
      <name val="游ゴシック"/>
      <family val="3"/>
      <charset val="128"/>
    </font>
    <font>
      <u val="double"/>
      <sz val="11"/>
      <color rgb="FF000000"/>
      <name val="游ゴシック"/>
      <family val="2"/>
      <charset val="128"/>
      <scheme val="minor"/>
    </font>
    <font>
      <u val="double"/>
      <sz val="11"/>
      <color rgb="FF000000"/>
      <name val="游ゴシック"/>
      <family val="3"/>
      <charset val="128"/>
      <scheme val="minor"/>
    </font>
    <font>
      <sz val="10"/>
      <color rgb="FF000000"/>
      <name val="游ゴシック"/>
      <family val="2"/>
      <charset val="128"/>
      <scheme val="minor"/>
    </font>
    <font>
      <sz val="10"/>
      <color rgb="FF000000"/>
      <name val="游ゴシック"/>
      <family val="3"/>
      <charset val="128"/>
      <scheme val="minor"/>
    </font>
    <font>
      <sz val="11"/>
      <color rgb="FF000000"/>
      <name val="ＭＳ ゴシック"/>
      <family val="3"/>
      <charset val="128"/>
    </font>
    <font>
      <sz val="11"/>
      <color rgb="FF000000"/>
      <name val="BIZ UDゴシック"/>
      <family val="3"/>
      <charset val="128"/>
    </font>
    <font>
      <sz val="12"/>
      <color rgb="FF000000"/>
      <name val="游ゴシック"/>
      <family val="2"/>
      <charset val="128"/>
      <scheme val="minor"/>
    </font>
    <font>
      <sz val="9"/>
      <color rgb="FF000000"/>
      <name val="游ゴシック"/>
      <family val="3"/>
      <charset val="128"/>
      <scheme val="minor"/>
    </font>
    <font>
      <b/>
      <sz val="6"/>
      <color rgb="FF000000"/>
      <name val="游ゴシック"/>
      <family val="3"/>
      <charset val="128"/>
      <scheme val="minor"/>
    </font>
    <font>
      <sz val="8"/>
      <color rgb="FF000000"/>
      <name val="游ゴシック"/>
      <family val="3"/>
      <charset val="128"/>
      <scheme val="minor"/>
    </font>
    <font>
      <sz val="10.5"/>
      <color rgb="FF000000"/>
      <name val="游ゴシック"/>
      <family val="3"/>
      <charset val="128"/>
      <scheme val="minor"/>
    </font>
    <font>
      <sz val="12"/>
      <color rgb="FF000000"/>
      <name val="游ゴシック"/>
      <family val="3"/>
      <charset val="128"/>
      <scheme val="minor"/>
    </font>
    <font>
      <u/>
      <sz val="11"/>
      <color rgb="FF000000"/>
      <name val="游ゴシック"/>
      <family val="3"/>
      <charset val="128"/>
      <scheme val="minor"/>
    </font>
    <font>
      <sz val="9"/>
      <color rgb="FF000000"/>
      <name val="游ゴシック"/>
      <family val="2"/>
      <charset val="128"/>
      <scheme val="minor"/>
    </font>
    <font>
      <b/>
      <sz val="11"/>
      <color rgb="FF000000"/>
      <name val="游ゴシック"/>
      <family val="3"/>
      <charset val="128"/>
    </font>
    <font>
      <sz val="14"/>
      <color rgb="FF000000"/>
      <name val="ＭＳ 明朝"/>
      <family val="1"/>
      <charset val="128"/>
    </font>
    <font>
      <sz val="9"/>
      <color rgb="FF000000"/>
      <name val="游ゴシック"/>
      <family val="3"/>
      <charset val="128"/>
    </font>
    <font>
      <sz val="8"/>
      <color rgb="FF000000"/>
      <name val="游ゴシック"/>
      <family val="3"/>
      <charset val="128"/>
    </font>
    <font>
      <u/>
      <sz val="10"/>
      <color rgb="FF000000"/>
      <name val="游ゴシック"/>
      <family val="3"/>
      <charset val="128"/>
    </font>
    <font>
      <sz val="7"/>
      <color rgb="FF000000"/>
      <name val="游ゴシック"/>
      <family val="3"/>
      <charset val="128"/>
    </font>
    <font>
      <sz val="10.5"/>
      <color rgb="FF000000"/>
      <name val="ＭＳ 明朝"/>
      <family val="1"/>
      <charset val="128"/>
    </font>
    <font>
      <sz val="13"/>
      <color rgb="FF000000"/>
      <name val="游ゴシック"/>
      <family val="3"/>
      <charset val="128"/>
    </font>
    <font>
      <sz val="10.5"/>
      <color rgb="FF000000"/>
      <name val="Century"/>
      <family val="1"/>
    </font>
    <font>
      <sz val="9"/>
      <color rgb="FF000000"/>
      <name val="ＭＳ 明朝"/>
      <family val="1"/>
      <charset val="128"/>
    </font>
    <font>
      <b/>
      <sz val="9"/>
      <color rgb="FF000000"/>
      <name val="游ゴシック"/>
      <family val="3"/>
      <charset val="128"/>
      <scheme val="minor"/>
    </font>
    <font>
      <sz val="10.5"/>
      <color rgb="FF000000"/>
      <name val="Times New Roman"/>
      <family val="1"/>
    </font>
    <font>
      <i/>
      <sz val="10.5"/>
      <color rgb="FF000000"/>
      <name val="ＭＳ 明朝"/>
      <family val="1"/>
      <charset val="128"/>
    </font>
  </fonts>
  <fills count="7">
    <fill>
      <patternFill patternType="none"/>
    </fill>
    <fill>
      <patternFill patternType="gray125"/>
    </fill>
    <fill>
      <patternFill patternType="solid">
        <fgColor theme="0" tint="-0.34998626667073579"/>
        <bgColor indexed="64"/>
      </patternFill>
    </fill>
    <fill>
      <patternFill patternType="solid">
        <fgColor rgb="FFA6A6A6"/>
        <bgColor indexed="64"/>
      </patternFill>
    </fill>
    <fill>
      <patternFill patternType="solid">
        <fgColor rgb="FFFFFF99"/>
        <bgColor indexed="64"/>
      </patternFill>
    </fill>
    <fill>
      <patternFill patternType="solid">
        <fgColor theme="0"/>
        <bgColor indexed="64"/>
      </patternFill>
    </fill>
    <fill>
      <patternFill patternType="solid">
        <fgColor theme="7" tint="0.59996337778862885"/>
        <bgColor indexed="64"/>
      </patternFill>
    </fill>
  </fills>
  <borders count="3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style="medium">
        <color auto="1"/>
      </left>
      <right/>
      <top style="medium">
        <color auto="1"/>
      </top>
      <bottom/>
      <diagonal/>
    </border>
    <border>
      <left/>
      <right/>
      <top style="medium">
        <color indexed="64"/>
      </top>
      <bottom/>
      <diagonal/>
    </border>
    <border>
      <left/>
      <right style="thin">
        <color rgb="FF000000"/>
      </right>
      <top style="medium">
        <color auto="1"/>
      </top>
      <bottom/>
      <diagonal/>
    </border>
    <border>
      <left style="medium">
        <color indexed="64"/>
      </left>
      <right/>
      <top/>
      <bottom/>
      <diagonal/>
    </border>
    <border>
      <left style="thin">
        <color rgb="FF000000"/>
      </left>
      <right style="medium">
        <color rgb="FF000000"/>
      </right>
      <top/>
      <bottom/>
      <diagonal/>
    </border>
    <border>
      <left style="thin">
        <color rgb="FF000000"/>
      </left>
      <right/>
      <top style="thin">
        <color rgb="FF000000"/>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thin">
        <color indexed="64"/>
      </bottom>
      <diagonal/>
    </border>
    <border>
      <left style="medium">
        <color auto="1"/>
      </left>
      <right/>
      <top style="thin">
        <color auto="1"/>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auto="1"/>
      </top>
      <bottom style="thin">
        <color auto="1"/>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style="medium">
        <color indexed="64"/>
      </left>
      <right style="thin">
        <color indexed="64"/>
      </right>
      <top/>
      <bottom/>
      <diagonal/>
    </border>
    <border>
      <left style="medium">
        <color rgb="FF000000"/>
      </left>
      <right style="thin">
        <color rgb="FF000000"/>
      </right>
      <top/>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medium">
        <color auto="1"/>
      </top>
      <bottom style="thin">
        <color auto="1"/>
      </bottom>
      <diagonal/>
    </border>
    <border>
      <left style="thin">
        <color indexed="64"/>
      </left>
      <right/>
      <top style="medium">
        <color indexed="64"/>
      </top>
      <bottom/>
      <diagonal/>
    </border>
    <border>
      <left/>
      <right style="medium">
        <color indexed="64"/>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style="thin">
        <color auto="1"/>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rgb="FF000000"/>
      </right>
      <top style="medium">
        <color indexed="64"/>
      </top>
      <bottom/>
      <diagonal/>
    </border>
    <border>
      <left style="medium">
        <color indexed="64"/>
      </left>
      <right style="thin">
        <color rgb="FF000000"/>
      </right>
      <top/>
      <bottom/>
      <diagonal/>
    </border>
    <border>
      <left style="medium">
        <color indexed="64"/>
      </left>
      <right/>
      <top style="thin">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medium">
        <color auto="1"/>
      </bottom>
      <diagonal/>
    </border>
    <border>
      <left style="thin">
        <color rgb="FF000000"/>
      </left>
      <right/>
      <top style="medium">
        <color indexed="64"/>
      </top>
      <bottom/>
      <diagonal/>
    </border>
    <border>
      <left/>
      <right style="thin">
        <color auto="1"/>
      </right>
      <top style="medium">
        <color auto="1"/>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thin">
        <color indexed="64"/>
      </left>
      <right style="thin">
        <color indexed="64"/>
      </right>
      <top/>
      <bottom style="thick">
        <color rgb="FFFF0000"/>
      </bottom>
      <diagonal/>
    </border>
    <border>
      <left/>
      <right style="thin">
        <color indexed="64"/>
      </right>
      <top style="thick">
        <color rgb="FFFF0000"/>
      </top>
      <bottom style="thick">
        <color rgb="FFFF0000"/>
      </bottom>
      <diagonal/>
    </border>
    <border>
      <left style="thin">
        <color indexed="64"/>
      </left>
      <right/>
      <top style="thick">
        <color rgb="FFFF0000"/>
      </top>
      <bottom style="thick">
        <color rgb="FFFF0000"/>
      </bottom>
      <diagonal/>
    </border>
    <border>
      <left style="thick">
        <color rgb="FFFF0000"/>
      </left>
      <right style="thick">
        <color rgb="FFFF0000"/>
      </right>
      <top style="thick">
        <color rgb="FFFF0000"/>
      </top>
      <bottom style="thick">
        <color rgb="FFFF0000"/>
      </bottom>
      <diagonal/>
    </border>
    <border>
      <left style="thick">
        <color rgb="FFFF0000"/>
      </left>
      <right style="thick">
        <color rgb="FFFF0000"/>
      </right>
      <top style="thick">
        <color rgb="FFFF0000"/>
      </top>
      <bottom style="thin">
        <color rgb="FFFF0000"/>
      </bottom>
      <diagonal/>
    </border>
    <border>
      <left style="thick">
        <color rgb="FFFF0000"/>
      </left>
      <right style="thick">
        <color rgb="FFFF0000"/>
      </right>
      <top style="thin">
        <color rgb="FFFF0000"/>
      </top>
      <bottom style="thin">
        <color rgb="FFFF0000"/>
      </bottom>
      <diagonal/>
    </border>
    <border>
      <left style="thick">
        <color rgb="FFFF0000"/>
      </left>
      <right style="thick">
        <color rgb="FFFF0000"/>
      </right>
      <top style="thin">
        <color rgb="FFFF0000"/>
      </top>
      <bottom style="thick">
        <color rgb="FFFF0000"/>
      </bottom>
      <diagonal/>
    </border>
    <border>
      <left style="thick">
        <color rgb="FFFF0000"/>
      </left>
      <right/>
      <top/>
      <bottom/>
      <diagonal/>
    </border>
    <border>
      <left style="thick">
        <color rgb="FFFF0000"/>
      </left>
      <right/>
      <top style="thick">
        <color rgb="FFFF0000"/>
      </top>
      <bottom style="thin">
        <color rgb="FFFF0000"/>
      </bottom>
      <diagonal/>
    </border>
    <border>
      <left/>
      <right/>
      <top style="thick">
        <color rgb="FFFF0000"/>
      </top>
      <bottom style="thin">
        <color rgb="FFFF0000"/>
      </bottom>
      <diagonal/>
    </border>
    <border>
      <left/>
      <right style="thick">
        <color rgb="FFFF0000"/>
      </right>
      <top style="thick">
        <color rgb="FFFF0000"/>
      </top>
      <bottom style="thin">
        <color rgb="FFFF0000"/>
      </bottom>
      <diagonal/>
    </border>
    <border>
      <left style="thick">
        <color rgb="FFFF0000"/>
      </left>
      <right/>
      <top style="thin">
        <color rgb="FFFF0000"/>
      </top>
      <bottom style="thin">
        <color rgb="FFFF0000"/>
      </bottom>
      <diagonal/>
    </border>
    <border>
      <left/>
      <right/>
      <top style="thin">
        <color rgb="FFFF0000"/>
      </top>
      <bottom style="thin">
        <color rgb="FFFF0000"/>
      </bottom>
      <diagonal/>
    </border>
    <border>
      <left/>
      <right style="thick">
        <color rgb="FFFF0000"/>
      </right>
      <top style="thin">
        <color rgb="FFFF0000"/>
      </top>
      <bottom style="thin">
        <color rgb="FFFF0000"/>
      </bottom>
      <diagonal/>
    </border>
    <border>
      <left style="thick">
        <color rgb="FFFF0000"/>
      </left>
      <right/>
      <top style="thin">
        <color rgb="FFFF0000"/>
      </top>
      <bottom style="thick">
        <color rgb="FFFF0000"/>
      </bottom>
      <diagonal/>
    </border>
    <border>
      <left/>
      <right/>
      <top style="thin">
        <color rgb="FFFF0000"/>
      </top>
      <bottom style="thick">
        <color rgb="FFFF0000"/>
      </bottom>
      <diagonal/>
    </border>
    <border>
      <left/>
      <right style="thick">
        <color rgb="FFFF0000"/>
      </right>
      <top style="thin">
        <color rgb="FFFF0000"/>
      </top>
      <bottom style="thick">
        <color rgb="FFFF0000"/>
      </bottom>
      <diagonal/>
    </border>
    <border>
      <left style="thick">
        <color rgb="FFFF0000"/>
      </left>
      <right style="thin">
        <color indexed="64"/>
      </right>
      <top style="thick">
        <color rgb="FFFF0000"/>
      </top>
      <bottom style="thin">
        <color rgb="FFFF0000"/>
      </bottom>
      <diagonal/>
    </border>
    <border>
      <left style="thin">
        <color indexed="64"/>
      </left>
      <right style="thin">
        <color indexed="64"/>
      </right>
      <top style="thick">
        <color rgb="FFFF0000"/>
      </top>
      <bottom style="thin">
        <color rgb="FFFF0000"/>
      </bottom>
      <diagonal/>
    </border>
    <border>
      <left style="thin">
        <color indexed="64"/>
      </left>
      <right style="thick">
        <color rgb="FFFF0000"/>
      </right>
      <top style="thick">
        <color rgb="FFFF0000"/>
      </top>
      <bottom style="thin">
        <color rgb="FFFF0000"/>
      </bottom>
      <diagonal/>
    </border>
    <border>
      <left style="thick">
        <color rgb="FFFF0000"/>
      </left>
      <right style="thin">
        <color indexed="64"/>
      </right>
      <top style="thin">
        <color rgb="FFFF0000"/>
      </top>
      <bottom style="thin">
        <color rgb="FFFF0000"/>
      </bottom>
      <diagonal/>
    </border>
    <border>
      <left style="thin">
        <color indexed="64"/>
      </left>
      <right style="thin">
        <color indexed="64"/>
      </right>
      <top style="thin">
        <color rgb="FFFF0000"/>
      </top>
      <bottom style="thin">
        <color rgb="FFFF0000"/>
      </bottom>
      <diagonal/>
    </border>
    <border>
      <left style="thin">
        <color indexed="64"/>
      </left>
      <right style="thick">
        <color rgb="FFFF0000"/>
      </right>
      <top style="thin">
        <color rgb="FFFF0000"/>
      </top>
      <bottom style="thin">
        <color rgb="FFFF0000"/>
      </bottom>
      <diagonal/>
    </border>
    <border>
      <left style="thick">
        <color rgb="FFFF0000"/>
      </left>
      <right style="thin">
        <color indexed="64"/>
      </right>
      <top style="thin">
        <color rgb="FFFF0000"/>
      </top>
      <bottom style="thick">
        <color rgb="FFFF0000"/>
      </bottom>
      <diagonal/>
    </border>
    <border>
      <left style="thin">
        <color indexed="64"/>
      </left>
      <right style="thin">
        <color indexed="64"/>
      </right>
      <top style="thin">
        <color rgb="FFFF0000"/>
      </top>
      <bottom style="thick">
        <color rgb="FFFF0000"/>
      </bottom>
      <diagonal/>
    </border>
    <border>
      <left style="thin">
        <color indexed="64"/>
      </left>
      <right style="thick">
        <color rgb="FFFF0000"/>
      </right>
      <top style="thin">
        <color rgb="FFFF0000"/>
      </top>
      <bottom style="thick">
        <color rgb="FFFF0000"/>
      </bottom>
      <diagonal/>
    </border>
    <border>
      <left/>
      <right style="thick">
        <color rgb="FFFF0000"/>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style="thin">
        <color rgb="FFFF0000"/>
      </right>
      <top style="thick">
        <color rgb="FFFF0000"/>
      </top>
      <bottom style="thin">
        <color rgb="FFFF0000"/>
      </bottom>
      <diagonal/>
    </border>
    <border>
      <left style="thin">
        <color rgb="FFFF0000"/>
      </left>
      <right style="thin">
        <color rgb="FFFF0000"/>
      </right>
      <top style="thick">
        <color rgb="FFFF0000"/>
      </top>
      <bottom style="thin">
        <color rgb="FFFF0000"/>
      </bottom>
      <diagonal/>
    </border>
    <border>
      <left style="thin">
        <color rgb="FFFF0000"/>
      </left>
      <right style="thick">
        <color rgb="FFFF0000"/>
      </right>
      <top style="thick">
        <color rgb="FFFF0000"/>
      </top>
      <bottom style="thin">
        <color rgb="FFFF0000"/>
      </bottom>
      <diagonal/>
    </border>
    <border>
      <left style="thick">
        <color rgb="FFFF0000"/>
      </left>
      <right style="thin">
        <color rgb="FFFF0000"/>
      </right>
      <top style="thin">
        <color rgb="FFFF0000"/>
      </top>
      <bottom style="thick">
        <color rgb="FFFF0000"/>
      </bottom>
      <diagonal/>
    </border>
    <border>
      <left style="thin">
        <color rgb="FFFF0000"/>
      </left>
      <right style="thin">
        <color rgb="FFFF0000"/>
      </right>
      <top style="thin">
        <color rgb="FFFF0000"/>
      </top>
      <bottom style="thick">
        <color rgb="FFFF0000"/>
      </bottom>
      <diagonal/>
    </border>
    <border>
      <left style="thin">
        <color rgb="FFFF0000"/>
      </left>
      <right style="thick">
        <color rgb="FFFF0000"/>
      </right>
      <top style="thin">
        <color rgb="FFFF0000"/>
      </top>
      <bottom style="thick">
        <color rgb="FFFF0000"/>
      </bottom>
      <diagonal/>
    </border>
    <border>
      <left/>
      <right/>
      <top/>
      <bottom style="thin">
        <color rgb="FFFF0000"/>
      </bottom>
      <diagonal/>
    </border>
    <border>
      <left/>
      <right style="thick">
        <color rgb="FFFF0000"/>
      </right>
      <top/>
      <bottom style="thin">
        <color rgb="FFFF0000"/>
      </bottom>
      <diagonal/>
    </border>
    <border>
      <left style="thick">
        <color rgb="FFFF0000"/>
      </left>
      <right style="thick">
        <color rgb="FFFF0000"/>
      </right>
      <top style="thin">
        <color rgb="FFFF0000"/>
      </top>
      <bottom/>
      <diagonal/>
    </border>
    <border>
      <left style="thick">
        <color rgb="FFFF0000"/>
      </left>
      <right style="thick">
        <color rgb="FFFF0000"/>
      </right>
      <top/>
      <bottom style="thin">
        <color rgb="FFFF0000"/>
      </bottom>
      <diagonal/>
    </border>
    <border>
      <left style="thick">
        <color rgb="FFFF0000"/>
      </left>
      <right style="thin">
        <color indexed="64"/>
      </right>
      <top/>
      <bottom style="thick">
        <color rgb="FFFF0000"/>
      </bottom>
      <diagonal/>
    </border>
    <border>
      <left style="thick">
        <color rgb="FFFF0000"/>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ck">
        <color rgb="FFFF0000"/>
      </right>
      <top style="thin">
        <color rgb="FFFF0000"/>
      </top>
      <bottom style="thin">
        <color rgb="FFFF0000"/>
      </bottom>
      <diagonal/>
    </border>
    <border>
      <left/>
      <right style="thick">
        <color rgb="FFFF0000"/>
      </right>
      <top style="thin">
        <color indexed="64"/>
      </top>
      <bottom style="thin">
        <color indexed="64"/>
      </bottom>
      <diagonal/>
    </border>
    <border>
      <left style="thick">
        <color rgb="FFFF0000"/>
      </left>
      <right style="thin">
        <color rgb="FFFF0000"/>
      </right>
      <top style="thick">
        <color rgb="FFFF0000"/>
      </top>
      <bottom style="thick">
        <color rgb="FFFF0000"/>
      </bottom>
      <diagonal/>
    </border>
    <border>
      <left style="thin">
        <color rgb="FFFF0000"/>
      </left>
      <right style="thin">
        <color rgb="FFFF0000"/>
      </right>
      <top style="thick">
        <color rgb="FFFF0000"/>
      </top>
      <bottom style="thick">
        <color rgb="FFFF0000"/>
      </bottom>
      <diagonal/>
    </border>
    <border>
      <left style="thin">
        <color rgb="FFFF0000"/>
      </left>
      <right style="thick">
        <color rgb="FFFF0000"/>
      </right>
      <top style="thick">
        <color rgb="FFFF0000"/>
      </top>
      <bottom style="thick">
        <color rgb="FFFF0000"/>
      </bottom>
      <diagonal/>
    </border>
    <border>
      <left style="thin">
        <color rgb="FFFF0000"/>
      </left>
      <right style="thick">
        <color rgb="FFFF0000"/>
      </right>
      <top/>
      <bottom style="thin">
        <color rgb="FFFF0000"/>
      </bottom>
      <diagonal/>
    </border>
    <border>
      <left style="thick">
        <color rgb="FFFF0000"/>
      </left>
      <right style="thin">
        <color rgb="FFFF0000"/>
      </right>
      <top/>
      <bottom style="thin">
        <color rgb="FFFF0000"/>
      </bottom>
      <diagonal/>
    </border>
    <border>
      <left style="thin">
        <color rgb="FFFF0000"/>
      </left>
      <right style="thin">
        <color rgb="FFFF0000"/>
      </right>
      <top/>
      <bottom style="thin">
        <color rgb="FFFF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rgb="FF000000"/>
      </top>
      <bottom style="thin">
        <color rgb="FF000000"/>
      </bottom>
      <diagonal/>
    </border>
    <border>
      <left style="thick">
        <color rgb="FFFF0000"/>
      </left>
      <right style="thin">
        <color rgb="FFFF0000"/>
      </right>
      <top style="thin">
        <color rgb="FFFF0000"/>
      </top>
      <bottom style="medium">
        <color rgb="FFFF0000"/>
      </bottom>
      <diagonal/>
    </border>
    <border>
      <left style="thin">
        <color rgb="FFFF0000"/>
      </left>
      <right style="thin">
        <color rgb="FFFF0000"/>
      </right>
      <top style="thin">
        <color rgb="FFFF0000"/>
      </top>
      <bottom style="medium">
        <color rgb="FFFF0000"/>
      </bottom>
      <diagonal/>
    </border>
    <border>
      <left style="thin">
        <color rgb="FFFF0000"/>
      </left>
      <right style="thick">
        <color rgb="FFFF0000"/>
      </right>
      <top style="thin">
        <color rgb="FFFF0000"/>
      </top>
      <bottom style="medium">
        <color rgb="FFFF0000"/>
      </bottom>
      <diagonal/>
    </border>
    <border>
      <left style="thin">
        <color rgb="FF000000"/>
      </left>
      <right style="thin">
        <color rgb="FF000000"/>
      </right>
      <top/>
      <bottom/>
      <diagonal/>
    </border>
    <border>
      <left style="thick">
        <color rgb="FFFF0000"/>
      </left>
      <right style="thin">
        <color rgb="FFFF0000"/>
      </right>
      <top style="thick">
        <color rgb="FFFF0000"/>
      </top>
      <bottom style="medium">
        <color rgb="FFFF0000"/>
      </bottom>
      <diagonal/>
    </border>
    <border>
      <left style="thin">
        <color rgb="FFFF0000"/>
      </left>
      <right style="thin">
        <color rgb="FFFF0000"/>
      </right>
      <top style="thick">
        <color rgb="FFFF0000"/>
      </top>
      <bottom style="medium">
        <color rgb="FFFF0000"/>
      </bottom>
      <diagonal/>
    </border>
    <border>
      <left style="thick">
        <color rgb="FFFF0000"/>
      </left>
      <right style="thin">
        <color rgb="FFFF0000"/>
      </right>
      <top style="medium">
        <color rgb="FFFF0000"/>
      </top>
      <bottom style="thick">
        <color rgb="FFFF0000"/>
      </bottom>
      <diagonal/>
    </border>
    <border>
      <left style="thin">
        <color rgb="FFFF0000"/>
      </left>
      <right style="thin">
        <color rgb="FFFF0000"/>
      </right>
      <top style="medium">
        <color rgb="FFFF0000"/>
      </top>
      <bottom style="thick">
        <color rgb="FFFF0000"/>
      </bottom>
      <diagonal/>
    </border>
    <border>
      <left style="thin">
        <color rgb="FFFF0000"/>
      </left>
      <right style="thick">
        <color rgb="FFFF0000"/>
      </right>
      <top style="medium">
        <color rgb="FFFF0000"/>
      </top>
      <bottom style="thick">
        <color rgb="FFFF0000"/>
      </bottom>
      <diagonal/>
    </border>
    <border>
      <left/>
      <right style="medium">
        <color indexed="64"/>
      </right>
      <top style="thin">
        <color auto="1"/>
      </top>
      <bottom/>
      <diagonal/>
    </border>
    <border>
      <left style="medium">
        <color indexed="64"/>
      </left>
      <right style="thin">
        <color indexed="64"/>
      </right>
      <top/>
      <bottom style="medium">
        <color indexed="64"/>
      </bottom>
      <diagonal/>
    </border>
    <border>
      <left style="medium">
        <color auto="1"/>
      </left>
      <right style="thin">
        <color auto="1"/>
      </right>
      <top style="medium">
        <color auto="1"/>
      </top>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top style="thin">
        <color indexed="64"/>
      </top>
      <bottom style="thick">
        <color rgb="FFFF0000"/>
      </bottom>
      <diagonal/>
    </border>
    <border>
      <left style="thin">
        <color indexed="64"/>
      </left>
      <right/>
      <top/>
      <bottom style="hair">
        <color indexed="64"/>
      </bottom>
      <diagonal/>
    </border>
    <border>
      <left/>
      <right style="thick">
        <color rgb="FFFF0000"/>
      </right>
      <top/>
      <bottom style="thin">
        <color indexed="64"/>
      </bottom>
      <diagonal/>
    </border>
    <border>
      <left/>
      <right style="thick">
        <color rgb="FFFF0000"/>
      </right>
      <top style="thin">
        <color indexed="64"/>
      </top>
      <bottom/>
      <diagonal/>
    </border>
    <border>
      <left/>
      <right style="thick">
        <color rgb="FFFF0000"/>
      </right>
      <top/>
      <bottom style="hair">
        <color indexed="64"/>
      </bottom>
      <diagonal/>
    </border>
    <border>
      <left style="thin">
        <color rgb="FFFF0000"/>
      </left>
      <right/>
      <top style="thick">
        <color rgb="FFFF0000"/>
      </top>
      <bottom style="thick">
        <color rgb="FFFF0000"/>
      </bottom>
      <diagonal/>
    </border>
    <border>
      <left/>
      <right style="thin">
        <color rgb="FFFF0000"/>
      </right>
      <top style="thick">
        <color rgb="FFFF0000"/>
      </top>
      <bottom style="thick">
        <color rgb="FFFF0000"/>
      </bottom>
      <diagonal/>
    </border>
    <border>
      <left style="thin">
        <color indexed="64"/>
      </left>
      <right style="thin">
        <color indexed="64"/>
      </right>
      <top style="medium">
        <color indexed="64"/>
      </top>
      <bottom style="thick">
        <color rgb="FFFF0000"/>
      </bottom>
      <diagonal/>
    </border>
    <border>
      <left style="thin">
        <color indexed="64"/>
      </left>
      <right/>
      <top style="thick">
        <color rgb="FFFF0000"/>
      </top>
      <bottom style="medium">
        <color indexed="64"/>
      </bottom>
      <diagonal/>
    </border>
    <border>
      <left/>
      <right style="medium">
        <color indexed="64"/>
      </right>
      <top style="thick">
        <color rgb="FFFF0000"/>
      </top>
      <bottom style="medium">
        <color indexed="64"/>
      </bottom>
      <diagonal/>
    </border>
    <border>
      <left style="thick">
        <color rgb="FFFF0000"/>
      </left>
      <right style="thin">
        <color indexed="64"/>
      </right>
      <top style="thick">
        <color rgb="FFFF0000"/>
      </top>
      <bottom/>
      <diagonal/>
    </border>
    <border>
      <left style="thin">
        <color indexed="64"/>
      </left>
      <right style="thin">
        <color indexed="64"/>
      </right>
      <top style="thick">
        <color rgb="FFFF0000"/>
      </top>
      <bottom/>
      <diagonal/>
    </border>
    <border>
      <left style="thin">
        <color indexed="64"/>
      </left>
      <right style="thick">
        <color rgb="FFFF0000"/>
      </right>
      <top style="thick">
        <color rgb="FFFF0000"/>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rgb="FFFF0000"/>
      </left>
      <right style="hair">
        <color rgb="FFFF0000"/>
      </right>
      <top style="thick">
        <color rgb="FFFF0000"/>
      </top>
      <bottom style="thin">
        <color rgb="FFFF0000"/>
      </bottom>
      <diagonal/>
    </border>
    <border>
      <left style="hair">
        <color rgb="FFFF0000"/>
      </left>
      <right style="thin">
        <color rgb="FFFF0000"/>
      </right>
      <top style="thick">
        <color rgb="FFFF0000"/>
      </top>
      <bottom style="thin">
        <color rgb="FFFF0000"/>
      </bottom>
      <diagonal/>
    </border>
    <border>
      <left style="thin">
        <color rgb="FFFF0000"/>
      </left>
      <right style="hair">
        <color rgb="FFFF0000"/>
      </right>
      <top style="thin">
        <color rgb="FFFF0000"/>
      </top>
      <bottom style="thin">
        <color rgb="FFFF0000"/>
      </bottom>
      <diagonal/>
    </border>
    <border>
      <left style="hair">
        <color rgb="FFFF0000"/>
      </left>
      <right style="thin">
        <color rgb="FFFF0000"/>
      </right>
      <top style="thin">
        <color rgb="FFFF0000"/>
      </top>
      <bottom style="thin">
        <color rgb="FFFF0000"/>
      </bottom>
      <diagonal/>
    </border>
    <border>
      <left style="thin">
        <color rgb="FFFF0000"/>
      </left>
      <right style="hair">
        <color rgb="FFFF0000"/>
      </right>
      <top style="thin">
        <color rgb="FFFF0000"/>
      </top>
      <bottom style="thick">
        <color rgb="FFFF0000"/>
      </bottom>
      <diagonal/>
    </border>
    <border>
      <left style="hair">
        <color rgb="FFFF0000"/>
      </left>
      <right style="thin">
        <color rgb="FFFF0000"/>
      </right>
      <top style="thin">
        <color rgb="FFFF0000"/>
      </top>
      <bottom style="thick">
        <color rgb="FFFF0000"/>
      </bottom>
      <diagonal/>
    </border>
    <border>
      <left style="hair">
        <color indexed="64"/>
      </left>
      <right style="thin">
        <color indexed="64"/>
      </right>
      <top style="medium">
        <color indexed="64"/>
      </top>
      <bottom style="medium">
        <color indexed="64"/>
      </bottom>
      <diagonal/>
    </border>
    <border>
      <left style="thin">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medium">
        <color indexed="64"/>
      </left>
      <right style="thick">
        <color rgb="FFFF0000"/>
      </right>
      <top style="thin">
        <color indexed="64"/>
      </top>
      <bottom style="medium">
        <color indexed="64"/>
      </bottom>
      <diagonal/>
    </border>
    <border>
      <left style="medium">
        <color indexed="64"/>
      </left>
      <right style="thick">
        <color rgb="FFFF0000"/>
      </right>
      <top style="thin">
        <color indexed="64"/>
      </top>
      <bottom style="thin">
        <color indexed="64"/>
      </bottom>
      <diagonal/>
    </border>
    <border>
      <left style="thick">
        <color rgb="FFFF0000"/>
      </left>
      <right/>
      <top style="thin">
        <color indexed="64"/>
      </top>
      <bottom/>
      <diagonal/>
    </border>
    <border>
      <left style="thick">
        <color rgb="FFFF0000"/>
      </left>
      <right/>
      <top style="thin">
        <color indexed="64"/>
      </top>
      <bottom style="thin">
        <color indexed="64"/>
      </bottom>
      <diagonal/>
    </border>
    <border>
      <left style="thick">
        <color rgb="FFFF0000"/>
      </left>
      <right/>
      <top/>
      <bottom style="thin">
        <color indexed="64"/>
      </bottom>
      <diagonal/>
    </border>
    <border>
      <left style="thick">
        <color rgb="FFFF0000"/>
      </left>
      <right/>
      <top style="thin">
        <color theme="1"/>
      </top>
      <bottom/>
      <diagonal/>
    </border>
    <border>
      <left style="thick">
        <color rgb="FFFF0000"/>
      </left>
      <right style="thick">
        <color rgb="FFFF0000"/>
      </right>
      <top style="thick">
        <color rgb="FFFF0000"/>
      </top>
      <bottom/>
      <diagonal/>
    </border>
    <border>
      <left/>
      <right/>
      <top style="thin">
        <color theme="1"/>
      </top>
      <bottom/>
      <diagonal/>
    </border>
    <border>
      <left/>
      <right style="thick">
        <color rgb="FFFF0000"/>
      </right>
      <top style="thin">
        <color theme="1"/>
      </top>
      <bottom/>
      <diagonal/>
    </border>
    <border>
      <left style="thick">
        <color rgb="FFFF0000"/>
      </left>
      <right/>
      <top/>
      <bottom style="thin">
        <color theme="1"/>
      </bottom>
      <diagonal/>
    </border>
    <border>
      <left/>
      <right/>
      <top/>
      <bottom style="thin">
        <color theme="1"/>
      </bottom>
      <diagonal/>
    </border>
    <border>
      <left/>
      <right style="thick">
        <color rgb="FFFF0000"/>
      </right>
      <top/>
      <bottom style="thin">
        <color theme="1"/>
      </bottom>
      <diagonal/>
    </border>
    <border>
      <left style="thin">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thin">
        <color indexed="64"/>
      </top>
      <bottom style="thick">
        <color rgb="FFFF0000"/>
      </bottom>
      <diagonal/>
    </border>
    <border>
      <left style="hair">
        <color indexed="64"/>
      </left>
      <right style="thin">
        <color indexed="64"/>
      </right>
      <top style="thin">
        <color indexed="64"/>
      </top>
      <bottom style="thick">
        <color rgb="FFFF0000"/>
      </bottom>
      <diagonal/>
    </border>
    <border>
      <left style="thin">
        <color auto="1"/>
      </left>
      <right style="thin">
        <color auto="1"/>
      </right>
      <top style="thick">
        <color rgb="FFFF0000"/>
      </top>
      <bottom style="medium">
        <color auto="1"/>
      </bottom>
      <diagonal/>
    </border>
    <border>
      <left style="thick">
        <color rgb="FFFF0000"/>
      </left>
      <right style="thin">
        <color rgb="FFFF0000"/>
      </right>
      <top style="thin">
        <color rgb="FFFF0000"/>
      </top>
      <bottom/>
      <diagonal/>
    </border>
    <border>
      <left style="thin">
        <color rgb="FFFF0000"/>
      </left>
      <right style="thin">
        <color rgb="FFFF0000"/>
      </right>
      <top style="thin">
        <color rgb="FFFF0000"/>
      </top>
      <bottom/>
      <diagonal/>
    </border>
    <border>
      <left style="thin">
        <color rgb="FFFF0000"/>
      </left>
      <right style="thick">
        <color rgb="FFFF0000"/>
      </right>
      <top style="thin">
        <color rgb="FFFF0000"/>
      </top>
      <bottom/>
      <diagonal/>
    </border>
    <border>
      <left/>
      <right style="medium">
        <color indexed="64"/>
      </right>
      <top/>
      <bottom style="thin">
        <color indexed="64"/>
      </bottom>
      <diagonal/>
    </border>
    <border>
      <left style="thick">
        <color rgb="FFFF0000"/>
      </left>
      <right style="thin">
        <color indexed="64"/>
      </right>
      <top style="thin">
        <color rgb="FFFF0000"/>
      </top>
      <bottom/>
      <diagonal/>
    </border>
    <border>
      <left style="thin">
        <color indexed="64"/>
      </left>
      <right style="thin">
        <color indexed="64"/>
      </right>
      <top style="thin">
        <color rgb="FFFF0000"/>
      </top>
      <bottom/>
      <diagonal/>
    </border>
    <border>
      <left style="thin">
        <color indexed="64"/>
      </left>
      <right style="thick">
        <color rgb="FFFF0000"/>
      </right>
      <top style="thin">
        <color rgb="FFFF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top style="thin">
        <color rgb="FFFF0000"/>
      </top>
      <bottom/>
      <diagonal/>
    </border>
    <border>
      <left/>
      <right style="thick">
        <color rgb="FFFF0000"/>
      </right>
      <top style="thin">
        <color rgb="FFFF0000"/>
      </top>
      <bottom/>
      <diagonal/>
    </border>
    <border>
      <left style="thin">
        <color indexed="64"/>
      </left>
      <right style="thick">
        <color rgb="FFFF0000"/>
      </right>
      <top/>
      <bottom style="thick">
        <color rgb="FFFF0000"/>
      </bottom>
      <diagonal/>
    </border>
    <border>
      <left style="thick">
        <color rgb="FFFF0000"/>
      </left>
      <right style="thick">
        <color rgb="FFFF0000"/>
      </right>
      <top/>
      <bottom style="thick">
        <color rgb="FFFF0000"/>
      </bottom>
      <diagonal/>
    </border>
    <border>
      <left style="thick">
        <color rgb="FFFF0000"/>
      </left>
      <right style="thin">
        <color indexed="64"/>
      </right>
      <top/>
      <bottom style="thin">
        <color rgb="FFFF0000"/>
      </bottom>
      <diagonal/>
    </border>
    <border>
      <left style="thin">
        <color indexed="64"/>
      </left>
      <right style="thin">
        <color indexed="64"/>
      </right>
      <top/>
      <bottom style="thin">
        <color rgb="FFFF0000"/>
      </bottom>
      <diagonal/>
    </border>
    <border>
      <left style="thin">
        <color indexed="64"/>
      </left>
      <right style="thick">
        <color rgb="FFFF0000"/>
      </right>
      <top/>
      <bottom style="thin">
        <color rgb="FFFF0000"/>
      </bottom>
      <diagonal/>
    </border>
    <border>
      <left style="thick">
        <color rgb="FFFF0000"/>
      </left>
      <right style="thin">
        <color indexed="64"/>
      </right>
      <top/>
      <bottom/>
      <diagonal/>
    </border>
    <border>
      <left style="thin">
        <color indexed="64"/>
      </left>
      <right style="thick">
        <color rgb="FFFF0000"/>
      </right>
      <top/>
      <bottom/>
      <diagonal/>
    </border>
    <border>
      <left/>
      <right style="thin">
        <color indexed="64"/>
      </right>
      <top style="thick">
        <color rgb="FFFF0000"/>
      </top>
      <bottom style="thin">
        <color rgb="FFFF0000"/>
      </bottom>
      <diagonal/>
    </border>
    <border>
      <left style="thick">
        <color rgb="FFFF0000"/>
      </left>
      <right/>
      <top style="thin">
        <color rgb="FFFF0000"/>
      </top>
      <bottom/>
      <diagonal/>
    </border>
    <border>
      <left style="thin">
        <color indexed="64"/>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style="thick">
        <color rgb="FFFF0000"/>
      </left>
      <right style="thin">
        <color indexed="64"/>
      </right>
      <top style="medium">
        <color rgb="FFFF0000"/>
      </top>
      <bottom style="medium">
        <color rgb="FFFF0000"/>
      </bottom>
      <diagonal/>
    </border>
    <border>
      <left/>
      <right style="thin">
        <color indexed="64"/>
      </right>
      <top/>
      <bottom style="thick">
        <color rgb="FFFF0000"/>
      </bottom>
      <diagonal/>
    </border>
    <border>
      <left style="thin">
        <color indexed="64"/>
      </left>
      <right/>
      <top/>
      <bottom style="thick">
        <color rgb="FFFF0000"/>
      </bottom>
      <diagonal/>
    </border>
    <border>
      <left style="thick">
        <color rgb="FFFF0000"/>
      </left>
      <right style="thin">
        <color indexed="64"/>
      </right>
      <top/>
      <bottom style="medium">
        <color rgb="FFFF0000"/>
      </bottom>
      <diagonal/>
    </border>
    <border>
      <left style="thin">
        <color indexed="64"/>
      </left>
      <right style="thin">
        <color indexed="64"/>
      </right>
      <top/>
      <bottom style="medium">
        <color rgb="FFFF0000"/>
      </bottom>
      <diagonal/>
    </border>
    <border>
      <left style="thin">
        <color indexed="64"/>
      </left>
      <right style="thick">
        <color rgb="FFFF0000"/>
      </right>
      <top/>
      <bottom style="medium">
        <color rgb="FFFF0000"/>
      </bottom>
      <diagonal/>
    </border>
    <border diagonalDown="1">
      <left style="thin">
        <color indexed="64"/>
      </left>
      <right style="thin">
        <color indexed="64"/>
      </right>
      <top style="thin">
        <color indexed="64"/>
      </top>
      <bottom style="thin">
        <color indexed="64"/>
      </bottom>
      <diagonal style="thin">
        <color indexed="64"/>
      </diagonal>
    </border>
    <border>
      <left/>
      <right style="thin">
        <color rgb="FFFF0000"/>
      </right>
      <top style="thin">
        <color rgb="FFFF0000"/>
      </top>
      <bottom style="thin">
        <color rgb="FFFF0000"/>
      </bottom>
      <diagonal/>
    </border>
    <border>
      <left/>
      <right style="thin">
        <color rgb="FFFF0000"/>
      </right>
      <top/>
      <bottom style="thin">
        <color rgb="FFFF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style="medium">
        <color rgb="FFFF0000"/>
      </right>
      <top style="thin">
        <color auto="1"/>
      </top>
      <bottom style="thin">
        <color indexed="64"/>
      </bottom>
      <diagonal/>
    </border>
    <border>
      <left style="medium">
        <color auto="1"/>
      </left>
      <right style="medium">
        <color rgb="FFFF0000"/>
      </right>
      <top style="thin">
        <color auto="1"/>
      </top>
      <bottom style="medium">
        <color indexed="64"/>
      </bottom>
      <diagonal/>
    </border>
    <border>
      <left style="medium">
        <color auto="1"/>
      </left>
      <right style="medium">
        <color rgb="FFFF0000"/>
      </right>
      <top style="medium">
        <color indexed="64"/>
      </top>
      <bottom style="thin">
        <color indexed="64"/>
      </bottom>
      <diagonal/>
    </border>
    <border>
      <left style="medium">
        <color auto="1"/>
      </left>
      <right style="medium">
        <color rgb="FFFF0000"/>
      </right>
      <top style="medium">
        <color indexed="64"/>
      </top>
      <bottom style="medium">
        <color indexed="64"/>
      </bottom>
      <diagonal/>
    </border>
    <border>
      <left style="medium">
        <color rgb="FFFF0000"/>
      </left>
      <right style="thin">
        <color rgb="FFFF0000"/>
      </right>
      <top style="thin">
        <color rgb="FFFF0000"/>
      </top>
      <bottom style="medium">
        <color rgb="FFFF0000"/>
      </bottom>
      <diagonal/>
    </border>
    <border>
      <left style="thin">
        <color rgb="FFFF0000"/>
      </left>
      <right style="thin">
        <color rgb="FFFF0000"/>
      </right>
      <top/>
      <bottom style="medium">
        <color rgb="FFFF0000"/>
      </bottom>
      <diagonal/>
    </border>
    <border>
      <left/>
      <right style="thin">
        <color rgb="FFFF0000"/>
      </right>
      <top/>
      <bottom style="medium">
        <color rgb="FFFF0000"/>
      </bottom>
      <diagonal/>
    </border>
    <border>
      <left style="thin">
        <color indexed="64"/>
      </left>
      <right style="thin">
        <color indexed="64"/>
      </right>
      <top style="thin">
        <color indexed="64"/>
      </top>
      <bottom style="medium">
        <color rgb="FFFF0000"/>
      </bottom>
      <diagonal/>
    </border>
    <border>
      <left style="medium">
        <color indexed="64"/>
      </left>
      <right style="thin">
        <color indexed="64"/>
      </right>
      <top style="thin">
        <color indexed="64"/>
      </top>
      <bottom style="medium">
        <color rgb="FFFF0000"/>
      </bottom>
      <diagonal/>
    </border>
    <border>
      <left style="thin">
        <color rgb="FFFF0000"/>
      </left>
      <right style="medium">
        <color rgb="FFFF0000"/>
      </right>
      <top style="medium">
        <color rgb="FFFF0000"/>
      </top>
      <bottom style="medium">
        <color rgb="FFFF0000"/>
      </bottom>
      <diagonal/>
    </border>
    <border>
      <left style="thin">
        <color rgb="FFFF0000"/>
      </left>
      <right style="medium">
        <color rgb="FFFF0000"/>
      </right>
      <top/>
      <bottom style="thin">
        <color rgb="FFFF0000"/>
      </bottom>
      <diagonal/>
    </border>
    <border>
      <left style="thin">
        <color rgb="FFFF0000"/>
      </left>
      <right style="medium">
        <color rgb="FFFF0000"/>
      </right>
      <top style="thin">
        <color rgb="FFFF0000"/>
      </top>
      <bottom style="thin">
        <color rgb="FFFF0000"/>
      </bottom>
      <diagonal/>
    </border>
    <border>
      <left style="thin">
        <color rgb="FFFF0000"/>
      </left>
      <right style="medium">
        <color rgb="FFFF0000"/>
      </right>
      <top style="thin">
        <color rgb="FFFF0000"/>
      </top>
      <bottom style="medium">
        <color rgb="FFFF0000"/>
      </bottom>
      <diagonal/>
    </border>
    <border>
      <left style="medium">
        <color rgb="FFFF0000"/>
      </left>
      <right style="thin">
        <color rgb="FFFF0000"/>
      </right>
      <top style="medium">
        <color rgb="FFFF0000"/>
      </top>
      <bottom style="medium">
        <color rgb="FFFF0000"/>
      </bottom>
      <diagonal/>
    </border>
    <border>
      <left style="thin">
        <color rgb="FFFF0000"/>
      </left>
      <right style="thin">
        <color rgb="FFFF0000"/>
      </right>
      <top style="medium">
        <color rgb="FFFF0000"/>
      </top>
      <bottom style="medium">
        <color rgb="FFFF0000"/>
      </bottom>
      <diagonal/>
    </border>
    <border>
      <left style="thin">
        <color theme="1"/>
      </left>
      <right style="thin">
        <color theme="1"/>
      </right>
      <top style="thin">
        <color theme="1"/>
      </top>
      <bottom style="thin">
        <color theme="1"/>
      </bottom>
      <diagonal/>
    </border>
    <border>
      <left style="thick">
        <color rgb="FFFF0000"/>
      </left>
      <right/>
      <top/>
      <bottom style="thin">
        <color rgb="FFFF0000"/>
      </bottom>
      <diagonal/>
    </border>
    <border>
      <left/>
      <right style="medium">
        <color rgb="FFFF0000"/>
      </right>
      <top style="medium">
        <color rgb="FFFF0000"/>
      </top>
      <bottom style="medium">
        <color rgb="FFFF0000"/>
      </bottom>
      <diagonal/>
    </border>
    <border>
      <left style="thin">
        <color indexed="64"/>
      </left>
      <right/>
      <top style="thick">
        <color rgb="FFFF0000"/>
      </top>
      <bottom style="thin">
        <color rgb="FFFF0000"/>
      </bottom>
      <diagonal/>
    </border>
    <border>
      <left style="thin">
        <color indexed="64"/>
      </left>
      <right/>
      <top style="thin">
        <color rgb="FFFF0000"/>
      </top>
      <bottom style="thin">
        <color rgb="FFFF0000"/>
      </bottom>
      <diagonal/>
    </border>
    <border>
      <left style="thin">
        <color indexed="64"/>
      </left>
      <right/>
      <top style="thin">
        <color rgb="FFFF0000"/>
      </top>
      <bottom style="thick">
        <color rgb="FFFF0000"/>
      </bottom>
      <diagonal/>
    </border>
    <border>
      <left style="thin">
        <color rgb="FFFF0000"/>
      </left>
      <right style="thin">
        <color indexed="64"/>
      </right>
      <top style="thick">
        <color rgb="FFFF0000"/>
      </top>
      <bottom style="thin">
        <color rgb="FFFF0000"/>
      </bottom>
      <diagonal/>
    </border>
    <border>
      <left style="thin">
        <color rgb="FFFF0000"/>
      </left>
      <right style="thin">
        <color indexed="64"/>
      </right>
      <top style="thin">
        <color rgb="FFFF0000"/>
      </top>
      <bottom style="thin">
        <color rgb="FFFF0000"/>
      </bottom>
      <diagonal/>
    </border>
    <border>
      <left style="thin">
        <color rgb="FFFF0000"/>
      </left>
      <right style="thin">
        <color indexed="64"/>
      </right>
      <top style="thin">
        <color rgb="FFFF0000"/>
      </top>
      <bottom style="thick">
        <color rgb="FFFF0000"/>
      </bottom>
      <diagonal/>
    </border>
    <border>
      <left style="thin">
        <color indexed="64"/>
      </left>
      <right/>
      <top/>
      <bottom style="medium">
        <color rgb="FFFF0000"/>
      </bottom>
      <diagonal/>
    </border>
    <border>
      <left/>
      <right style="thin">
        <color indexed="64"/>
      </right>
      <top/>
      <bottom style="medium">
        <color rgb="FFFF0000"/>
      </bottom>
      <diagonal/>
    </border>
    <border>
      <left style="medium">
        <color rgb="FFFF0000"/>
      </left>
      <right/>
      <top style="medium">
        <color rgb="FFFF0000"/>
      </top>
      <bottom style="thin">
        <color rgb="FFFF0000"/>
      </bottom>
      <diagonal/>
    </border>
    <border>
      <left/>
      <right/>
      <top style="medium">
        <color rgb="FFFF0000"/>
      </top>
      <bottom style="thin">
        <color rgb="FFFF0000"/>
      </bottom>
      <diagonal/>
    </border>
    <border>
      <left/>
      <right style="medium">
        <color rgb="FFFF0000"/>
      </right>
      <top style="medium">
        <color rgb="FFFF0000"/>
      </top>
      <bottom style="thin">
        <color rgb="FFFF0000"/>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style="medium">
        <color rgb="FFFF0000"/>
      </left>
      <right/>
      <top style="thin">
        <color rgb="FFFF0000"/>
      </top>
      <bottom style="thin">
        <color rgb="FFFF0000"/>
      </bottom>
      <diagonal/>
    </border>
    <border>
      <left/>
      <right style="medium">
        <color rgb="FFFF0000"/>
      </right>
      <top style="thin">
        <color rgb="FFFF0000"/>
      </top>
      <bottom style="thin">
        <color rgb="FFFF0000"/>
      </bottom>
      <diagonal/>
    </border>
    <border>
      <left/>
      <right style="medium">
        <color rgb="FFFF0000"/>
      </right>
      <top/>
      <bottom/>
      <diagonal/>
    </border>
    <border>
      <left/>
      <right style="medium">
        <color rgb="FFFF0000"/>
      </right>
      <top style="thin">
        <color indexed="64"/>
      </top>
      <bottom style="thin">
        <color indexed="64"/>
      </bottom>
      <diagonal/>
    </border>
    <border>
      <left style="medium">
        <color rgb="FFFF0000"/>
      </left>
      <right/>
      <top style="thin">
        <color rgb="FFFF0000"/>
      </top>
      <bottom/>
      <diagonal/>
    </border>
    <border>
      <left/>
      <right style="medium">
        <color rgb="FFFF0000"/>
      </right>
      <top style="thin">
        <color rgb="FFFF0000"/>
      </top>
      <bottom/>
      <diagonal/>
    </border>
    <border>
      <left style="medium">
        <color rgb="FFFF0000"/>
      </left>
      <right/>
      <top style="thin">
        <color rgb="FFFF0000"/>
      </top>
      <bottom style="medium">
        <color rgb="FFFF0000"/>
      </bottom>
      <diagonal/>
    </border>
    <border>
      <left/>
      <right/>
      <top style="thin">
        <color rgb="FFFF0000"/>
      </top>
      <bottom style="medium">
        <color rgb="FFFF0000"/>
      </bottom>
      <diagonal/>
    </border>
    <border>
      <left/>
      <right style="medium">
        <color rgb="FFFF0000"/>
      </right>
      <top style="thin">
        <color rgb="FFFF0000"/>
      </top>
      <bottom style="medium">
        <color rgb="FFFF0000"/>
      </bottom>
      <diagonal/>
    </border>
    <border>
      <left/>
      <right/>
      <top style="medium">
        <color rgb="FFFF0000"/>
      </top>
      <bottom/>
      <diagonal/>
    </border>
    <border>
      <left style="medium">
        <color rgb="FFFF0000"/>
      </left>
      <right/>
      <top style="medium">
        <color rgb="FFFF0000"/>
      </top>
      <bottom style="thin">
        <color indexed="64"/>
      </bottom>
      <diagonal/>
    </border>
    <border>
      <left style="medium">
        <color rgb="FFFF0000"/>
      </left>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right style="medium">
        <color rgb="FFFF0000"/>
      </right>
      <top style="medium">
        <color rgb="FFFF0000"/>
      </top>
      <bottom style="thin">
        <color indexed="64"/>
      </bottom>
      <diagonal/>
    </border>
    <border>
      <left/>
      <right style="medium">
        <color rgb="FFFF0000"/>
      </right>
      <top style="thin">
        <color indexed="64"/>
      </top>
      <bottom style="medium">
        <color rgb="FFFF0000"/>
      </bottom>
      <diagonal/>
    </border>
    <border>
      <left style="thin">
        <color theme="1"/>
      </left>
      <right/>
      <top style="thin">
        <color theme="1"/>
      </top>
      <bottom style="thin">
        <color theme="1"/>
      </bottom>
      <diagonal/>
    </border>
    <border>
      <left style="thin">
        <color theme="1"/>
      </left>
      <right style="thin">
        <color theme="1"/>
      </right>
      <top style="thin">
        <color theme="1"/>
      </top>
      <bottom/>
      <diagonal/>
    </border>
    <border>
      <left/>
      <right style="thin">
        <color rgb="FFFF0000"/>
      </right>
      <top style="thick">
        <color rgb="FFFF0000"/>
      </top>
      <bottom style="thin">
        <color rgb="FFFF0000"/>
      </bottom>
      <diagonal/>
    </border>
    <border>
      <left style="thin">
        <color rgb="FFFF0000"/>
      </left>
      <right/>
      <top style="thick">
        <color rgb="FFFF0000"/>
      </top>
      <bottom style="thin">
        <color rgb="FFFF0000"/>
      </bottom>
      <diagonal/>
    </border>
    <border>
      <left style="thick">
        <color rgb="FFFF0000"/>
      </left>
      <right style="thin">
        <color rgb="FFFF0000"/>
      </right>
      <top/>
      <bottom style="thick">
        <color rgb="FFFF0000"/>
      </bottom>
      <diagonal/>
    </border>
    <border>
      <left style="thin">
        <color rgb="FFFF0000"/>
      </left>
      <right style="thin">
        <color rgb="FFFF0000"/>
      </right>
      <top/>
      <bottom style="thick">
        <color rgb="FFFF0000"/>
      </bottom>
      <diagonal/>
    </border>
    <border>
      <left style="thin">
        <color rgb="FFFF0000"/>
      </left>
      <right style="thick">
        <color rgb="FFFF0000"/>
      </right>
      <top/>
      <bottom style="thick">
        <color rgb="FFFF0000"/>
      </bottom>
      <diagonal/>
    </border>
    <border>
      <left style="thin">
        <color rgb="FFFF0000"/>
      </left>
      <right/>
      <top style="thin">
        <color rgb="FFFF0000"/>
      </top>
      <bottom style="thin">
        <color rgb="FFFF0000"/>
      </bottom>
      <diagonal/>
    </border>
    <border>
      <left style="thin">
        <color rgb="FFFF0000"/>
      </left>
      <right/>
      <top style="thin">
        <color rgb="FFFF0000"/>
      </top>
      <bottom style="thick">
        <color rgb="FFFF0000"/>
      </bottom>
      <diagonal/>
    </border>
    <border diagonalUp="1">
      <left style="thick">
        <color rgb="FFFF0000"/>
      </left>
      <right style="thin">
        <color rgb="FFFF0000"/>
      </right>
      <top style="thin">
        <color rgb="FFFF0000"/>
      </top>
      <bottom style="thin">
        <color rgb="FFFF0000"/>
      </bottom>
      <diagonal style="thin">
        <color rgb="FFFF0000"/>
      </diagonal>
    </border>
    <border diagonalUp="1">
      <left style="thin">
        <color rgb="FFFF0000"/>
      </left>
      <right style="thin">
        <color rgb="FFFF0000"/>
      </right>
      <top style="thin">
        <color rgb="FFFF0000"/>
      </top>
      <bottom style="thin">
        <color rgb="FFFF0000"/>
      </bottom>
      <diagonal style="thin">
        <color rgb="FFFF0000"/>
      </diagonal>
    </border>
    <border>
      <left style="thin">
        <color indexed="64"/>
      </left>
      <right style="medium">
        <color indexed="64"/>
      </right>
      <top style="medium">
        <color indexed="64"/>
      </top>
      <bottom style="thick">
        <color rgb="FFFF0000"/>
      </bottom>
      <diagonal/>
    </border>
    <border>
      <left style="thin">
        <color indexed="64"/>
      </left>
      <right style="thin">
        <color theme="1"/>
      </right>
      <top style="thick">
        <color rgb="FFFF0000"/>
      </top>
      <bottom style="thick">
        <color rgb="FFFF0000"/>
      </bottom>
      <diagonal/>
    </border>
    <border>
      <left style="thin">
        <color theme="1"/>
      </left>
      <right style="medium">
        <color indexed="64"/>
      </right>
      <top style="thick">
        <color rgb="FFFF0000"/>
      </top>
      <bottom style="thick">
        <color rgb="FFFF0000"/>
      </bottom>
      <diagonal/>
    </border>
    <border>
      <left/>
      <right/>
      <top style="thin">
        <color theme="1"/>
      </top>
      <bottom style="thick">
        <color rgb="FFFF0000"/>
      </bottom>
      <diagonal/>
    </border>
    <border>
      <left/>
      <right style="thin">
        <color auto="1"/>
      </right>
      <top style="thick">
        <color rgb="FFFF0000"/>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ck">
        <color rgb="FFFF0000"/>
      </left>
      <right style="thin">
        <color indexed="64"/>
      </right>
      <top style="thin">
        <color rgb="FFFF0000"/>
      </top>
      <bottom style="medium">
        <color rgb="FFFF0000"/>
      </bottom>
      <diagonal/>
    </border>
    <border>
      <left style="thin">
        <color indexed="64"/>
      </left>
      <right style="thin">
        <color indexed="64"/>
      </right>
      <top style="thin">
        <color rgb="FFFF0000"/>
      </top>
      <bottom style="medium">
        <color rgb="FFFF0000"/>
      </bottom>
      <diagonal/>
    </border>
    <border>
      <left style="thin">
        <color indexed="64"/>
      </left>
      <right style="thick">
        <color rgb="FFFF0000"/>
      </right>
      <top style="thin">
        <color rgb="FFFF0000"/>
      </top>
      <bottom style="medium">
        <color rgb="FFFF0000"/>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style="medium">
        <color indexed="64"/>
      </left>
      <right style="thin">
        <color indexed="64"/>
      </right>
      <top/>
      <bottom style="thin">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1378">
    <xf numFmtId="0" fontId="0" fillId="0" borderId="0" xfId="0">
      <alignment vertical="center"/>
    </xf>
    <xf numFmtId="0" fontId="0" fillId="0" borderId="2" xfId="0" applyBorder="1">
      <alignment vertical="center"/>
    </xf>
    <xf numFmtId="0" fontId="0" fillId="0" borderId="8" xfId="0" applyBorder="1">
      <alignment vertical="center"/>
    </xf>
    <xf numFmtId="0" fontId="0" fillId="0" borderId="9" xfId="0" applyBorder="1">
      <alignment vertical="center"/>
    </xf>
    <xf numFmtId="0" fontId="0" fillId="0" borderId="11" xfId="0" applyBorder="1">
      <alignment vertical="center"/>
    </xf>
    <xf numFmtId="0" fontId="0" fillId="0" borderId="12" xfId="0" applyBorder="1">
      <alignment vertical="center"/>
    </xf>
    <xf numFmtId="0" fontId="7" fillId="0" borderId="0" xfId="0" applyFont="1">
      <alignment vertical="center"/>
    </xf>
    <xf numFmtId="0" fontId="3" fillId="0" borderId="6" xfId="0" applyFont="1" applyBorder="1">
      <alignment vertical="center"/>
    </xf>
    <xf numFmtId="0" fontId="4" fillId="0" borderId="6" xfId="0" applyFont="1" applyBorder="1">
      <alignment vertical="center"/>
    </xf>
    <xf numFmtId="0" fontId="7" fillId="0" borderId="6" xfId="0" applyFont="1" applyBorder="1">
      <alignment vertical="center"/>
    </xf>
    <xf numFmtId="0" fontId="6" fillId="0" borderId="0" xfId="0" applyFont="1" applyAlignment="1">
      <alignment horizontal="left" vertical="center"/>
    </xf>
    <xf numFmtId="0" fontId="6" fillId="0" borderId="0" xfId="0" applyFont="1" applyAlignment="1">
      <alignment horizontal="right" vertical="center"/>
    </xf>
    <xf numFmtId="0" fontId="0" fillId="0" borderId="6" xfId="0" applyBorder="1" applyAlignment="1">
      <alignment horizontal="left" vertical="center"/>
    </xf>
    <xf numFmtId="0" fontId="0" fillId="0" borderId="7" xfId="0" applyBorder="1">
      <alignment vertical="center"/>
    </xf>
    <xf numFmtId="0" fontId="0" fillId="0" borderId="6" xfId="0" applyBorder="1">
      <alignment vertical="center"/>
    </xf>
    <xf numFmtId="0" fontId="8" fillId="0" borderId="3" xfId="0" applyFont="1" applyBorder="1" applyAlignment="1">
      <alignment horizontal="center" vertical="center" wrapText="1" shrinkToFit="1"/>
    </xf>
    <xf numFmtId="0" fontId="15" fillId="0" borderId="0" xfId="0" applyFont="1">
      <alignment vertical="center"/>
    </xf>
    <xf numFmtId="0" fontId="17" fillId="0" borderId="0" xfId="0" applyFont="1">
      <alignment vertical="center"/>
    </xf>
    <xf numFmtId="0" fontId="0" fillId="0" borderId="1" xfId="0" applyBorder="1">
      <alignment vertical="center"/>
    </xf>
    <xf numFmtId="0" fontId="0" fillId="0" borderId="3" xfId="0" applyBorder="1" applyAlignment="1">
      <alignment horizontal="center" vertical="center"/>
    </xf>
    <xf numFmtId="0" fontId="0" fillId="0" borderId="169" xfId="0" applyBorder="1" applyAlignment="1">
      <alignment horizontal="center" vertical="center" shrinkToFit="1"/>
    </xf>
    <xf numFmtId="0" fontId="0" fillId="0" borderId="170" xfId="0" applyBorder="1" applyAlignment="1">
      <alignment horizontal="center" vertical="center" shrinkToFit="1"/>
    </xf>
    <xf numFmtId="0" fontId="5" fillId="0" borderId="36" xfId="0" applyFont="1" applyBorder="1" applyAlignment="1">
      <alignment horizontal="center" vertical="center" wrapText="1"/>
    </xf>
    <xf numFmtId="0" fontId="0" fillId="0" borderId="57" xfId="0" applyBorder="1" applyAlignment="1">
      <alignment horizontal="center" vertical="center"/>
    </xf>
    <xf numFmtId="0" fontId="19" fillId="0" borderId="177" xfId="0" applyFont="1" applyBorder="1" applyAlignment="1">
      <alignment horizontal="center" vertical="center" wrapText="1"/>
    </xf>
    <xf numFmtId="0" fontId="0" fillId="0" borderId="57" xfId="0" applyBorder="1" applyAlignment="1">
      <alignment horizontal="center" vertical="center" wrapText="1"/>
    </xf>
    <xf numFmtId="0" fontId="0" fillId="0" borderId="58" xfId="0" applyBorder="1" applyAlignment="1">
      <alignment horizontal="center" vertical="center"/>
    </xf>
    <xf numFmtId="0" fontId="5" fillId="0" borderId="67" xfId="0" applyFont="1" applyBorder="1" applyAlignment="1">
      <alignment horizontal="center" vertical="center" wrapText="1"/>
    </xf>
    <xf numFmtId="0" fontId="0" fillId="0" borderId="68" xfId="0" applyBorder="1" applyAlignment="1">
      <alignment horizontal="center" vertical="center"/>
    </xf>
    <xf numFmtId="0" fontId="0" fillId="0" borderId="178" xfId="0" applyBorder="1" applyAlignment="1">
      <alignment horizontal="center" vertical="center" shrinkToFit="1"/>
    </xf>
    <xf numFmtId="0" fontId="0" fillId="0" borderId="179" xfId="0" applyBorder="1" applyAlignment="1">
      <alignment horizontal="center" vertical="center" shrinkToFit="1"/>
    </xf>
    <xf numFmtId="0" fontId="0" fillId="0" borderId="69" xfId="0" applyBorder="1" applyAlignment="1">
      <alignment vertical="center" shrinkToFit="1"/>
    </xf>
    <xf numFmtId="0" fontId="5" fillId="0" borderId="50" xfId="0" applyFont="1" applyBorder="1" applyAlignment="1">
      <alignment horizontal="center" vertical="center" wrapText="1"/>
    </xf>
    <xf numFmtId="0" fontId="0" fillId="0" borderId="70" xfId="0" applyBorder="1" applyAlignment="1">
      <alignment vertical="center" shrinkToFit="1"/>
    </xf>
    <xf numFmtId="0" fontId="0" fillId="0" borderId="181" xfId="0" applyBorder="1" applyAlignment="1">
      <alignment horizontal="center" vertical="center"/>
    </xf>
    <xf numFmtId="0" fontId="0" fillId="0" borderId="180" xfId="0" applyBorder="1" applyAlignment="1">
      <alignment horizontal="center" vertical="center"/>
    </xf>
    <xf numFmtId="0" fontId="0" fillId="4" borderId="115" xfId="0" applyFill="1" applyBorder="1" applyAlignment="1" applyProtection="1">
      <alignment horizontal="center" vertical="center" shrinkToFit="1"/>
      <protection locked="0"/>
    </xf>
    <xf numFmtId="0" fontId="0" fillId="4" borderId="116" xfId="0" applyFill="1" applyBorder="1" applyAlignment="1" applyProtection="1">
      <alignment horizontal="center" vertical="center"/>
      <protection locked="0"/>
    </xf>
    <xf numFmtId="0" fontId="0" fillId="4" borderId="171" xfId="0" applyFill="1" applyBorder="1" applyAlignment="1" applyProtection="1">
      <alignment horizontal="center" vertical="center" shrinkToFit="1"/>
      <protection locked="0"/>
    </xf>
    <xf numFmtId="0" fontId="0" fillId="4" borderId="172" xfId="0" applyFill="1" applyBorder="1" applyAlignment="1" applyProtection="1">
      <alignment horizontal="center" vertical="center" shrinkToFit="1"/>
      <protection locked="0"/>
    </xf>
    <xf numFmtId="0" fontId="0" fillId="4" borderId="116" xfId="0" applyFill="1" applyBorder="1" applyAlignment="1" applyProtection="1">
      <alignment horizontal="center" vertical="center" shrinkToFit="1"/>
      <protection locked="0"/>
    </xf>
    <xf numFmtId="0" fontId="0" fillId="4" borderId="171" xfId="0" applyFill="1" applyBorder="1" applyAlignment="1" applyProtection="1">
      <alignment horizontal="center" vertical="center"/>
      <protection locked="0"/>
    </xf>
    <xf numFmtId="0" fontId="0" fillId="4" borderId="172" xfId="0" applyFill="1" applyBorder="1" applyAlignment="1" applyProtection="1">
      <alignment horizontal="center" vertical="center"/>
      <protection locked="0"/>
    </xf>
    <xf numFmtId="0" fontId="0" fillId="4" borderId="117" xfId="0" applyFill="1" applyBorder="1" applyAlignment="1" applyProtection="1">
      <alignment vertical="center" shrinkToFit="1"/>
      <protection locked="0"/>
    </xf>
    <xf numFmtId="0" fontId="0" fillId="4" borderId="126" xfId="0" applyFill="1" applyBorder="1" applyAlignment="1" applyProtection="1">
      <alignment horizontal="center" vertical="center" shrinkToFit="1"/>
      <protection locked="0"/>
    </xf>
    <xf numFmtId="0" fontId="0" fillId="4" borderId="127" xfId="0" applyFill="1" applyBorder="1" applyAlignment="1" applyProtection="1">
      <alignment horizontal="center" vertical="center"/>
      <protection locked="0"/>
    </xf>
    <xf numFmtId="0" fontId="0" fillId="4" borderId="173" xfId="0" applyFill="1" applyBorder="1" applyAlignment="1" applyProtection="1">
      <alignment horizontal="center" vertical="center" shrinkToFit="1"/>
      <protection locked="0"/>
    </xf>
    <xf numFmtId="0" fontId="0" fillId="4" borderId="174" xfId="0" applyFill="1" applyBorder="1" applyAlignment="1" applyProtection="1">
      <alignment horizontal="center" vertical="center" shrinkToFit="1"/>
      <protection locked="0"/>
    </xf>
    <xf numFmtId="0" fontId="0" fillId="4" borderId="127" xfId="0" applyFill="1" applyBorder="1" applyAlignment="1" applyProtection="1">
      <alignment horizontal="center" vertical="center" shrinkToFit="1"/>
      <protection locked="0"/>
    </xf>
    <xf numFmtId="0" fontId="0" fillId="4" borderId="173" xfId="0" applyFill="1" applyBorder="1" applyAlignment="1" applyProtection="1">
      <alignment horizontal="center" vertical="center"/>
      <protection locked="0"/>
    </xf>
    <xf numFmtId="0" fontId="0" fillId="4" borderId="174" xfId="0" applyFill="1" applyBorder="1" applyAlignment="1" applyProtection="1">
      <alignment horizontal="center" vertical="center"/>
      <protection locked="0"/>
    </xf>
    <xf numFmtId="0" fontId="0" fillId="4" borderId="128" xfId="0" applyFill="1" applyBorder="1" applyAlignment="1" applyProtection="1">
      <alignment vertical="center" shrinkToFit="1"/>
      <protection locked="0"/>
    </xf>
    <xf numFmtId="0" fontId="0" fillId="4" borderId="118" xfId="0" applyFill="1" applyBorder="1" applyAlignment="1" applyProtection="1">
      <alignment horizontal="center" vertical="center" shrinkToFit="1"/>
      <protection locked="0"/>
    </xf>
    <xf numFmtId="0" fontId="0" fillId="4" borderId="119" xfId="0" applyFill="1" applyBorder="1" applyAlignment="1" applyProtection="1">
      <alignment horizontal="center" vertical="center"/>
      <protection locked="0"/>
    </xf>
    <xf numFmtId="0" fontId="0" fillId="4" borderId="175" xfId="0" applyFill="1" applyBorder="1" applyAlignment="1" applyProtection="1">
      <alignment horizontal="center" vertical="center" shrinkToFit="1"/>
      <protection locked="0"/>
    </xf>
    <xf numFmtId="0" fontId="0" fillId="4" borderId="176" xfId="0" applyFill="1" applyBorder="1" applyAlignment="1" applyProtection="1">
      <alignment horizontal="center" vertical="center" shrinkToFit="1"/>
      <protection locked="0"/>
    </xf>
    <xf numFmtId="0" fontId="0" fillId="4" borderId="119" xfId="0" applyFill="1" applyBorder="1" applyAlignment="1" applyProtection="1">
      <alignment horizontal="center" vertical="center" shrinkToFit="1"/>
      <protection locked="0"/>
    </xf>
    <xf numFmtId="0" fontId="0" fillId="4" borderId="175" xfId="0" applyFill="1" applyBorder="1" applyAlignment="1" applyProtection="1">
      <alignment horizontal="center" vertical="center"/>
      <protection locked="0"/>
    </xf>
    <xf numFmtId="0" fontId="0" fillId="4" borderId="176" xfId="0" applyFill="1" applyBorder="1" applyAlignment="1" applyProtection="1">
      <alignment horizontal="center" vertical="center"/>
      <protection locked="0"/>
    </xf>
    <xf numFmtId="0" fontId="0" fillId="4" borderId="120" xfId="0" applyFill="1" applyBorder="1" applyAlignment="1" applyProtection="1">
      <alignment vertical="center" shrinkToFit="1"/>
      <protection locked="0"/>
    </xf>
    <xf numFmtId="0" fontId="0" fillId="4" borderId="86" xfId="0" applyFill="1" applyBorder="1" applyAlignment="1" applyProtection="1">
      <alignment horizontal="center" vertical="center"/>
      <protection locked="0"/>
    </xf>
    <xf numFmtId="0" fontId="0" fillId="4" borderId="87" xfId="0" applyFill="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0" fillId="0" borderId="192" xfId="0" applyBorder="1" applyAlignment="1">
      <alignment horizontal="center" vertical="center"/>
    </xf>
    <xf numFmtId="0" fontId="5" fillId="0" borderId="177" xfId="0" applyFont="1" applyBorder="1" applyAlignment="1">
      <alignment horizontal="center" vertical="center" wrapText="1"/>
    </xf>
    <xf numFmtId="0" fontId="0" fillId="0" borderId="193" xfId="0" applyBorder="1" applyAlignment="1">
      <alignment horizontal="center" vertical="center" shrinkToFit="1"/>
    </xf>
    <xf numFmtId="0" fontId="5" fillId="0" borderId="194" xfId="0" applyFont="1" applyBorder="1" applyAlignment="1">
      <alignment horizontal="center" vertical="center" wrapText="1"/>
    </xf>
    <xf numFmtId="0" fontId="0" fillId="0" borderId="195" xfId="0" applyBorder="1" applyAlignment="1">
      <alignment horizontal="center" vertical="center" shrinkToFit="1"/>
    </xf>
    <xf numFmtId="0" fontId="5" fillId="0" borderId="196" xfId="0" applyFont="1" applyBorder="1" applyAlignment="1">
      <alignment horizontal="center" vertical="center" wrapText="1"/>
    </xf>
    <xf numFmtId="0" fontId="5" fillId="0" borderId="192" xfId="0" applyFont="1" applyBorder="1" applyAlignment="1">
      <alignment horizontal="center" vertical="center" wrapText="1"/>
    </xf>
    <xf numFmtId="0" fontId="10" fillId="0" borderId="177" xfId="0" applyFont="1" applyBorder="1" applyAlignment="1">
      <alignment horizontal="center" vertical="center" wrapText="1"/>
    </xf>
    <xf numFmtId="0" fontId="0" fillId="0" borderId="193" xfId="0" applyBorder="1" applyAlignment="1">
      <alignment horizontal="center" vertical="center"/>
    </xf>
    <xf numFmtId="0" fontId="0" fillId="0" borderId="194" xfId="0" applyBorder="1" applyAlignment="1">
      <alignment horizontal="center" vertical="center"/>
    </xf>
    <xf numFmtId="0" fontId="0" fillId="0" borderId="195" xfId="0" applyBorder="1" applyAlignment="1">
      <alignment horizontal="center" vertical="center"/>
    </xf>
    <xf numFmtId="0" fontId="0" fillId="0" borderId="196" xfId="0" applyBorder="1" applyAlignment="1">
      <alignment horizontal="center" vertical="center"/>
    </xf>
    <xf numFmtId="0" fontId="14" fillId="0" borderId="0" xfId="0" applyFont="1">
      <alignment vertical="center"/>
    </xf>
    <xf numFmtId="0" fontId="12" fillId="0" borderId="0" xfId="0" applyFont="1">
      <alignment vertical="center"/>
    </xf>
    <xf numFmtId="0" fontId="22" fillId="0" borderId="6" xfId="0" applyFont="1" applyBorder="1">
      <alignment vertical="center"/>
    </xf>
    <xf numFmtId="0" fontId="24" fillId="0" borderId="0" xfId="0" applyFont="1" applyAlignment="1">
      <alignment horizontal="justify" vertical="center"/>
    </xf>
    <xf numFmtId="0" fontId="25" fillId="0" borderId="0" xfId="0" applyFont="1" applyAlignment="1">
      <alignment horizontal="left" vertical="center"/>
    </xf>
    <xf numFmtId="0" fontId="14" fillId="0" borderId="0" xfId="0" applyFont="1" applyAlignment="1">
      <alignment horizontal="center" vertical="center"/>
    </xf>
    <xf numFmtId="0" fontId="14" fillId="0" borderId="1" xfId="0" applyFont="1" applyBorder="1" applyAlignment="1">
      <alignment horizontal="center" vertical="center"/>
    </xf>
    <xf numFmtId="0" fontId="27" fillId="0" borderId="0" xfId="0" applyFont="1">
      <alignment vertical="center"/>
    </xf>
    <xf numFmtId="0" fontId="32" fillId="4" borderId="116" xfId="0" applyFont="1" applyFill="1" applyBorder="1" applyAlignment="1" applyProtection="1">
      <alignment horizontal="center" vertical="center" wrapText="1"/>
      <protection locked="0"/>
    </xf>
    <xf numFmtId="0" fontId="32" fillId="4" borderId="127" xfId="0" applyFont="1" applyFill="1" applyBorder="1" applyAlignment="1" applyProtection="1">
      <alignment horizontal="center" vertical="center" wrapText="1"/>
      <protection locked="0"/>
    </xf>
    <xf numFmtId="0" fontId="32" fillId="4" borderId="119" xfId="0" applyFont="1" applyFill="1" applyBorder="1" applyAlignment="1" applyProtection="1">
      <alignment horizontal="center" vertical="center" wrapText="1"/>
      <protection locked="0"/>
    </xf>
    <xf numFmtId="0" fontId="14" fillId="0" borderId="3" xfId="0" applyFont="1" applyBorder="1" applyAlignment="1">
      <alignment horizontal="center" vertical="center"/>
    </xf>
    <xf numFmtId="0" fontId="14" fillId="0" borderId="6" xfId="0" applyFont="1" applyBorder="1" applyAlignment="1">
      <alignment horizontal="center" vertical="center"/>
    </xf>
    <xf numFmtId="0" fontId="14" fillId="4" borderId="130" xfId="0" applyFont="1" applyFill="1" applyBorder="1" applyAlignment="1" applyProtection="1">
      <alignment horizontal="center" vertical="center"/>
      <protection locked="0"/>
    </xf>
    <xf numFmtId="0" fontId="14" fillId="0" borderId="7" xfId="0" applyFont="1" applyBorder="1" applyAlignment="1">
      <alignment horizontal="center" vertical="center"/>
    </xf>
    <xf numFmtId="0" fontId="14" fillId="0" borderId="8" xfId="0" applyFont="1" applyBorder="1">
      <alignment vertical="center"/>
    </xf>
    <xf numFmtId="0" fontId="14" fillId="0" borderId="12" xfId="0" applyFont="1" applyBorder="1" applyAlignment="1">
      <alignment horizontal="center" vertical="center"/>
    </xf>
    <xf numFmtId="0" fontId="14" fillId="0" borderId="18" xfId="0" applyFont="1" applyBorder="1">
      <alignment vertical="center"/>
    </xf>
    <xf numFmtId="0" fontId="14" fillId="0" borderId="2" xfId="0" applyFont="1" applyBorder="1" applyAlignment="1">
      <alignment horizontal="center" vertical="center"/>
    </xf>
    <xf numFmtId="0" fontId="30" fillId="0" borderId="0" xfId="0" applyFont="1">
      <alignment vertical="center"/>
    </xf>
    <xf numFmtId="0" fontId="31" fillId="0" borderId="1" xfId="0" applyFont="1" applyBorder="1" applyAlignment="1">
      <alignment horizontal="center" vertical="center" wrapText="1"/>
    </xf>
    <xf numFmtId="0" fontId="14" fillId="4" borderId="1" xfId="0" applyFont="1" applyFill="1" applyBorder="1" applyAlignment="1" applyProtection="1">
      <alignment horizontal="center" vertical="center"/>
      <protection locked="0"/>
    </xf>
    <xf numFmtId="0" fontId="34" fillId="0" borderId="0" xfId="0" applyFont="1">
      <alignment vertical="center"/>
    </xf>
    <xf numFmtId="0" fontId="14" fillId="0" borderId="0" xfId="0" applyFont="1" applyAlignment="1">
      <alignment horizontal="left" vertical="center"/>
    </xf>
    <xf numFmtId="0" fontId="14" fillId="0" borderId="1" xfId="0" applyFont="1" applyBorder="1" applyAlignment="1">
      <alignment horizontal="left" vertical="center"/>
    </xf>
    <xf numFmtId="0" fontId="14" fillId="0" borderId="0" xfId="0" applyFont="1" applyAlignment="1">
      <alignment vertical="center" wrapText="1"/>
    </xf>
    <xf numFmtId="0" fontId="27" fillId="0" borderId="3" xfId="0" applyFont="1" applyBorder="1" applyAlignment="1">
      <alignment vertical="center" wrapText="1"/>
    </xf>
    <xf numFmtId="0" fontId="27" fillId="0" borderId="3" xfId="0" applyFont="1" applyBorder="1" applyAlignment="1" applyProtection="1">
      <alignment horizontal="center" vertical="center" wrapText="1"/>
      <protection locked="0"/>
    </xf>
    <xf numFmtId="0" fontId="27" fillId="4" borderId="115" xfId="0" applyFont="1" applyFill="1" applyBorder="1" applyAlignment="1">
      <alignment vertical="center" wrapText="1"/>
    </xf>
    <xf numFmtId="0" fontId="27" fillId="4" borderId="116" xfId="0" applyFont="1" applyFill="1" applyBorder="1" applyAlignment="1">
      <alignment vertical="center" wrapText="1"/>
    </xf>
    <xf numFmtId="0" fontId="27" fillId="4" borderId="126" xfId="0" applyFont="1" applyFill="1" applyBorder="1" applyAlignment="1">
      <alignment vertical="center" wrapText="1"/>
    </xf>
    <xf numFmtId="0" fontId="27" fillId="4" borderId="127" xfId="0" applyFont="1" applyFill="1" applyBorder="1" applyAlignment="1">
      <alignment vertical="center" wrapText="1"/>
    </xf>
    <xf numFmtId="0" fontId="27" fillId="4" borderId="118" xfId="0" applyFont="1" applyFill="1" applyBorder="1" applyAlignment="1">
      <alignment vertical="center" wrapText="1"/>
    </xf>
    <xf numFmtId="0" fontId="27" fillId="4" borderId="119" xfId="0" applyFont="1" applyFill="1" applyBorder="1" applyAlignment="1">
      <alignment vertical="center" wrapText="1"/>
    </xf>
    <xf numFmtId="0" fontId="14" fillId="0" borderId="9" xfId="0" applyFont="1" applyBorder="1" applyAlignment="1">
      <alignment horizontal="center" vertical="center"/>
    </xf>
    <xf numFmtId="0" fontId="14" fillId="0" borderId="11" xfId="0" applyFont="1" applyBorder="1" applyAlignment="1">
      <alignment horizontal="center" vertical="center"/>
    </xf>
    <xf numFmtId="0" fontId="14" fillId="0" borderId="13" xfId="0" applyFont="1" applyBorder="1" applyAlignment="1">
      <alignment horizontal="center" vertical="center"/>
    </xf>
    <xf numFmtId="0" fontId="14" fillId="0" borderId="16" xfId="0" applyFont="1" applyBorder="1" applyAlignment="1">
      <alignment horizontal="center" vertical="center"/>
    </xf>
    <xf numFmtId="0" fontId="14" fillId="0" borderId="20" xfId="0" applyFont="1" applyBorder="1" applyAlignment="1">
      <alignment horizontal="center" vertical="center"/>
    </xf>
    <xf numFmtId="0" fontId="14" fillId="0" borderId="10" xfId="0" applyFont="1" applyBorder="1" applyAlignment="1">
      <alignment horizontal="center" vertical="center"/>
    </xf>
    <xf numFmtId="177" fontId="14" fillId="0" borderId="12" xfId="0" applyNumberFormat="1" applyFont="1" applyBorder="1" applyAlignment="1">
      <alignment horizontal="right" vertical="center"/>
    </xf>
    <xf numFmtId="177" fontId="14" fillId="0" borderId="13" xfId="0" applyNumberFormat="1" applyFont="1" applyBorder="1" applyAlignment="1">
      <alignment horizontal="right" vertical="center"/>
    </xf>
    <xf numFmtId="177" fontId="14" fillId="0" borderId="0" xfId="0" applyNumberFormat="1" applyFont="1">
      <alignment vertical="center"/>
    </xf>
    <xf numFmtId="177" fontId="14" fillId="0" borderId="20" xfId="0" applyNumberFormat="1" applyFont="1" applyBorder="1">
      <alignment vertical="center"/>
    </xf>
    <xf numFmtId="0" fontId="14" fillId="0" borderId="12" xfId="0" applyFont="1" applyBorder="1">
      <alignment vertical="center"/>
    </xf>
    <xf numFmtId="0" fontId="14" fillId="0" borderId="293" xfId="0" applyFont="1" applyBorder="1">
      <alignment vertical="center"/>
    </xf>
    <xf numFmtId="177" fontId="14" fillId="0" borderId="12" xfId="0" applyNumberFormat="1" applyFont="1" applyBorder="1">
      <alignment vertical="center"/>
    </xf>
    <xf numFmtId="177" fontId="14" fillId="0" borderId="13" xfId="0" applyNumberFormat="1" applyFont="1" applyBorder="1">
      <alignment vertical="center"/>
    </xf>
    <xf numFmtId="0" fontId="14" fillId="0" borderId="154" xfId="0" applyFont="1" applyBorder="1" applyAlignment="1">
      <alignment horizontal="center" vertical="center"/>
    </xf>
    <xf numFmtId="0" fontId="14" fillId="0" borderId="14" xfId="0" applyFont="1" applyBorder="1" applyAlignment="1">
      <alignment horizontal="center" vertical="center"/>
    </xf>
    <xf numFmtId="177" fontId="14" fillId="0" borderId="294" xfId="0" applyNumberFormat="1" applyFont="1" applyBorder="1">
      <alignment vertical="center"/>
    </xf>
    <xf numFmtId="0" fontId="14" fillId="0" borderId="295" xfId="0" applyFont="1" applyBorder="1">
      <alignment vertical="center"/>
    </xf>
    <xf numFmtId="0" fontId="14" fillId="0" borderId="16" xfId="0" applyFont="1" applyBorder="1" applyAlignment="1">
      <alignment horizontal="left" vertical="center"/>
    </xf>
    <xf numFmtId="0" fontId="14" fillId="0" borderId="68" xfId="0" applyFont="1" applyBorder="1" applyAlignment="1">
      <alignment horizontal="center" vertical="center"/>
    </xf>
    <xf numFmtId="0" fontId="14" fillId="0" borderId="69" xfId="0" applyFont="1" applyBorder="1" applyAlignment="1">
      <alignment horizontal="center" vertical="center"/>
    </xf>
    <xf numFmtId="0" fontId="14" fillId="0" borderId="51" xfId="0" applyFont="1" applyBorder="1" applyAlignment="1">
      <alignment horizontal="center" vertical="center"/>
    </xf>
    <xf numFmtId="0" fontId="14" fillId="0" borderId="67" xfId="0" applyFont="1"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5" fillId="0" borderId="1" xfId="0" applyFont="1" applyBorder="1">
      <alignment vertical="center"/>
    </xf>
    <xf numFmtId="0" fontId="42" fillId="0" borderId="1" xfId="0" applyFont="1" applyBorder="1">
      <alignment vertical="center"/>
    </xf>
    <xf numFmtId="0" fontId="42" fillId="0" borderId="1" xfId="0" applyFont="1" applyBorder="1" applyAlignment="1">
      <alignment horizontal="center" vertical="center" wrapText="1"/>
    </xf>
    <xf numFmtId="0" fontId="42" fillId="0" borderId="6" xfId="0" applyFont="1" applyBorder="1" applyAlignment="1">
      <alignment horizontal="center" vertical="center" wrapText="1"/>
    </xf>
    <xf numFmtId="0" fontId="0" fillId="0" borderId="11" xfId="0" applyBorder="1" applyAlignment="1">
      <alignment horizontal="center" vertical="center"/>
    </xf>
    <xf numFmtId="0" fontId="0" fillId="0" borderId="230" xfId="0" applyBorder="1" applyAlignment="1">
      <alignment horizontal="center" vertical="center"/>
    </xf>
    <xf numFmtId="0" fontId="0" fillId="0" borderId="49" xfId="0" applyBorder="1" applyAlignment="1">
      <alignment horizontal="center" vertical="center"/>
    </xf>
    <xf numFmtId="0" fontId="0" fillId="0" borderId="301" xfId="0" applyBorder="1">
      <alignment vertical="center"/>
    </xf>
    <xf numFmtId="0" fontId="0" fillId="0" borderId="302" xfId="0" applyBorder="1">
      <alignment vertical="center"/>
    </xf>
    <xf numFmtId="0" fontId="0" fillId="0" borderId="303" xfId="0" applyBorder="1">
      <alignment vertical="center"/>
    </xf>
    <xf numFmtId="0" fontId="0" fillId="0" borderId="230" xfId="0" applyBorder="1">
      <alignment vertical="center"/>
    </xf>
    <xf numFmtId="0" fontId="0" fillId="0" borderId="49" xfId="0" applyBorder="1">
      <alignment vertical="center"/>
    </xf>
    <xf numFmtId="0" fontId="0" fillId="0" borderId="304" xfId="0" applyBorder="1">
      <alignment vertical="center"/>
    </xf>
    <xf numFmtId="0" fontId="0" fillId="0" borderId="305" xfId="0" applyBorder="1">
      <alignment vertical="center"/>
    </xf>
    <xf numFmtId="0" fontId="0" fillId="0" borderId="306" xfId="0" applyBorder="1">
      <alignment vertical="center"/>
    </xf>
    <xf numFmtId="0" fontId="0" fillId="0" borderId="307" xfId="0" applyBorder="1">
      <alignment vertical="center"/>
    </xf>
    <xf numFmtId="0" fontId="0" fillId="0" borderId="52" xfId="0" applyBorder="1">
      <alignment vertical="center"/>
    </xf>
    <xf numFmtId="0" fontId="43" fillId="0" borderId="0" xfId="0" applyFont="1">
      <alignment vertical="center"/>
    </xf>
    <xf numFmtId="0" fontId="29" fillId="0" borderId="1" xfId="0" applyFont="1" applyBorder="1" applyAlignment="1">
      <alignment horizontal="center" vertical="center"/>
    </xf>
    <xf numFmtId="0" fontId="36" fillId="0" borderId="6" xfId="0" applyFont="1" applyBorder="1" applyAlignment="1">
      <alignment horizontal="left" vertical="center"/>
    </xf>
    <xf numFmtId="0" fontId="36" fillId="0" borderId="8" xfId="0" applyFont="1" applyBorder="1" applyAlignment="1">
      <alignment horizontal="left" vertical="center"/>
    </xf>
    <xf numFmtId="0" fontId="36" fillId="0" borderId="7" xfId="0" applyFont="1" applyBorder="1" applyAlignment="1">
      <alignment horizontal="left" vertical="center"/>
    </xf>
    <xf numFmtId="0" fontId="14" fillId="0" borderId="3" xfId="0" applyFont="1" applyBorder="1" applyAlignment="1">
      <alignment horizontal="left" vertical="center" wrapText="1"/>
    </xf>
    <xf numFmtId="0" fontId="14" fillId="0" borderId="70" xfId="0" applyFont="1" applyBorder="1" applyAlignment="1">
      <alignment horizontal="center" vertical="center"/>
    </xf>
    <xf numFmtId="0" fontId="33" fillId="0" borderId="0" xfId="0" applyFont="1" applyAlignment="1">
      <alignment vertical="center" wrapText="1"/>
    </xf>
    <xf numFmtId="0" fontId="14" fillId="0" borderId="6" xfId="0" applyFont="1" applyBorder="1" applyAlignment="1">
      <alignment horizontal="left" vertical="top" wrapText="1"/>
    </xf>
    <xf numFmtId="0" fontId="14" fillId="0" borderId="51" xfId="0" applyFont="1" applyBorder="1" applyAlignment="1">
      <alignment horizontal="left" vertical="top" wrapText="1"/>
    </xf>
    <xf numFmtId="0" fontId="33" fillId="0" borderId="0" xfId="0" applyFont="1" applyAlignment="1">
      <alignment horizontal="left" vertical="center"/>
    </xf>
    <xf numFmtId="0" fontId="14" fillId="0" borderId="1" xfId="0" applyFont="1" applyBorder="1" applyAlignment="1">
      <alignment horizontal="left" vertical="center" wrapText="1"/>
    </xf>
    <xf numFmtId="0" fontId="14" fillId="0" borderId="51" xfId="0" applyFont="1" applyBorder="1" applyAlignment="1">
      <alignment vertical="center" wrapText="1"/>
    </xf>
    <xf numFmtId="0" fontId="14" fillId="0" borderId="6" xfId="0" applyFont="1" applyBorder="1" applyAlignment="1">
      <alignment vertical="top" wrapText="1"/>
    </xf>
    <xf numFmtId="0" fontId="14" fillId="0" borderId="51" xfId="0" applyFont="1" applyBorder="1" applyAlignment="1">
      <alignment vertical="top"/>
    </xf>
    <xf numFmtId="0" fontId="33" fillId="0" borderId="0" xfId="0" applyFont="1" applyAlignment="1">
      <alignment vertical="top" wrapText="1"/>
    </xf>
    <xf numFmtId="0" fontId="14" fillId="0" borderId="0" xfId="0" applyFont="1" applyAlignment="1">
      <alignment vertical="top"/>
    </xf>
    <xf numFmtId="0" fontId="14" fillId="0" borderId="49" xfId="0" applyFont="1" applyBorder="1" applyAlignment="1">
      <alignmen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7" xfId="0" applyFont="1" applyBorder="1" applyAlignment="1">
      <alignment horizontal="left" vertical="center"/>
    </xf>
    <xf numFmtId="0" fontId="14" fillId="0" borderId="11" xfId="0" applyFont="1" applyBorder="1" applyAlignment="1">
      <alignment horizontal="left" vertical="center"/>
    </xf>
    <xf numFmtId="0" fontId="14" fillId="0" borderId="148" xfId="0" applyFont="1" applyBorder="1" applyAlignment="1">
      <alignment vertical="top"/>
    </xf>
    <xf numFmtId="0" fontId="14" fillId="0" borderId="55" xfId="0" applyFont="1" applyBorder="1" applyAlignment="1">
      <alignment vertical="center" wrapText="1"/>
    </xf>
    <xf numFmtId="0" fontId="14" fillId="0" borderId="56" xfId="0" applyFont="1" applyBorder="1" applyAlignment="1">
      <alignment horizontal="center" vertical="center"/>
    </xf>
    <xf numFmtId="0" fontId="14" fillId="0" borderId="308" xfId="0" applyFont="1" applyBorder="1">
      <alignment vertical="center"/>
    </xf>
    <xf numFmtId="0" fontId="14" fillId="0" borderId="309" xfId="0" applyFont="1" applyBorder="1">
      <alignment vertical="center"/>
    </xf>
    <xf numFmtId="0" fontId="14" fillId="0" borderId="312" xfId="0" applyFont="1" applyBorder="1">
      <alignment vertical="center"/>
    </xf>
    <xf numFmtId="0" fontId="14" fillId="0" borderId="313" xfId="0" applyFont="1" applyBorder="1">
      <alignment vertical="center"/>
    </xf>
    <xf numFmtId="0" fontId="14" fillId="0" borderId="314" xfId="0" applyFont="1" applyBorder="1" applyAlignment="1">
      <alignment horizontal="left" vertical="center"/>
    </xf>
    <xf numFmtId="0" fontId="14" fillId="0" borderId="315" xfId="0" applyFont="1" applyBorder="1" applyAlignment="1">
      <alignment horizontal="left" vertical="center"/>
    </xf>
    <xf numFmtId="0" fontId="14" fillId="0" borderId="320" xfId="0" applyFont="1" applyBorder="1" applyAlignment="1">
      <alignment horizontal="left" vertical="center"/>
    </xf>
    <xf numFmtId="0" fontId="14" fillId="0" borderId="19" xfId="0" applyFont="1" applyBorder="1" applyAlignment="1">
      <alignment horizontal="left" vertical="center"/>
    </xf>
    <xf numFmtId="0" fontId="47" fillId="0" borderId="0" xfId="0" applyFont="1">
      <alignment vertical="center"/>
    </xf>
    <xf numFmtId="0" fontId="48" fillId="0" borderId="0" xfId="0" applyFont="1">
      <alignment vertical="center"/>
    </xf>
    <xf numFmtId="0" fontId="47" fillId="0" borderId="0" xfId="0" applyFont="1" applyAlignment="1">
      <alignment horizontal="left" vertical="center" wrapText="1"/>
    </xf>
    <xf numFmtId="0" fontId="47" fillId="0" borderId="0" xfId="0" applyFont="1" applyAlignment="1">
      <alignment vertical="center" wrapText="1"/>
    </xf>
    <xf numFmtId="0" fontId="49" fillId="0" borderId="0" xfId="0" applyFont="1">
      <alignment vertical="center"/>
    </xf>
    <xf numFmtId="0" fontId="47" fillId="0" borderId="108" xfId="0" applyFont="1" applyBorder="1">
      <alignment vertical="center"/>
    </xf>
    <xf numFmtId="0" fontId="47" fillId="0" borderId="0" xfId="0" applyFont="1" applyAlignment="1">
      <alignment horizontal="center" vertical="center" shrinkToFit="1"/>
    </xf>
    <xf numFmtId="0" fontId="47" fillId="0" borderId="0" xfId="0" applyFont="1" applyAlignment="1">
      <alignment horizontal="right" vertical="center"/>
    </xf>
    <xf numFmtId="0" fontId="47" fillId="0" borderId="0" xfId="0" applyFont="1" applyAlignment="1">
      <alignment horizontal="center" vertical="center"/>
    </xf>
    <xf numFmtId="0" fontId="50" fillId="0" borderId="77" xfId="0" applyFont="1" applyBorder="1" applyAlignment="1" applyProtection="1">
      <alignment horizontal="center" vertical="center"/>
      <protection locked="0"/>
    </xf>
    <xf numFmtId="0" fontId="50" fillId="0" borderId="0" xfId="0" applyFont="1">
      <alignment vertical="center"/>
    </xf>
    <xf numFmtId="0" fontId="47" fillId="0" borderId="77" xfId="0" applyFont="1" applyBorder="1" applyAlignment="1" applyProtection="1">
      <alignment horizontal="center" vertical="center"/>
      <protection locked="0"/>
    </xf>
    <xf numFmtId="0" fontId="47" fillId="0" borderId="0" xfId="0" applyFont="1" applyAlignment="1">
      <alignment horizontal="left" vertical="center"/>
    </xf>
    <xf numFmtId="0" fontId="47" fillId="0" borderId="110" xfId="0" applyFont="1" applyBorder="1" applyAlignment="1" applyProtection="1">
      <alignment horizontal="center" vertical="center"/>
      <protection locked="0"/>
    </xf>
    <xf numFmtId="0" fontId="50" fillId="0" borderId="0" xfId="0" applyFont="1" applyAlignment="1">
      <alignment horizontal="left" vertical="center"/>
    </xf>
    <xf numFmtId="0" fontId="47" fillId="0" borderId="113" xfId="0" applyFont="1" applyBorder="1">
      <alignment vertical="center"/>
    </xf>
    <xf numFmtId="0" fontId="47" fillId="0" borderId="110" xfId="0" applyFont="1" applyBorder="1" applyAlignment="1">
      <alignment horizontal="center" vertical="center"/>
    </xf>
    <xf numFmtId="0" fontId="47" fillId="0" borderId="77" xfId="0" applyFont="1" applyBorder="1" applyAlignment="1">
      <alignment horizontal="center" vertical="center"/>
    </xf>
    <xf numFmtId="0" fontId="47" fillId="0" borderId="110" xfId="0" applyFont="1" applyBorder="1">
      <alignment vertical="center"/>
    </xf>
    <xf numFmtId="0" fontId="47" fillId="0" borderId="77" xfId="0" applyFont="1" applyBorder="1">
      <alignment vertical="center"/>
    </xf>
    <xf numFmtId="0" fontId="50" fillId="0" borderId="0" xfId="0" applyFont="1" applyAlignment="1">
      <alignment horizontal="center" vertical="center"/>
    </xf>
    <xf numFmtId="0" fontId="52" fillId="0" borderId="0" xfId="0" applyFont="1">
      <alignment vertical="center"/>
    </xf>
    <xf numFmtId="0" fontId="52" fillId="0" borderId="0" xfId="0" applyFont="1" applyAlignment="1">
      <alignment horizontal="center" vertical="center"/>
    </xf>
    <xf numFmtId="0" fontId="53" fillId="0" borderId="0" xfId="0" applyFont="1">
      <alignment vertical="center"/>
    </xf>
    <xf numFmtId="0" fontId="52" fillId="0" borderId="0" xfId="0" applyFont="1" applyAlignment="1">
      <alignment horizontal="left" vertical="center"/>
    </xf>
    <xf numFmtId="0" fontId="50" fillId="5" borderId="0" xfId="0" applyFont="1" applyFill="1" applyProtection="1">
      <alignment vertical="center"/>
      <protection locked="0"/>
    </xf>
    <xf numFmtId="0" fontId="52" fillId="0" borderId="108" xfId="0" applyFont="1" applyBorder="1" applyAlignment="1">
      <alignment horizontal="left" vertical="center"/>
    </xf>
    <xf numFmtId="0" fontId="52" fillId="0" borderId="0" xfId="0" applyFont="1" applyAlignment="1">
      <alignment vertical="center" wrapText="1"/>
    </xf>
    <xf numFmtId="0" fontId="56" fillId="0" borderId="0" xfId="0" applyFont="1">
      <alignment vertical="center"/>
    </xf>
    <xf numFmtId="0" fontId="57" fillId="0" borderId="0" xfId="0" applyFont="1">
      <alignment vertical="center"/>
    </xf>
    <xf numFmtId="0" fontId="50" fillId="0" borderId="113" xfId="0" applyFont="1" applyBorder="1">
      <alignment vertical="center"/>
    </xf>
    <xf numFmtId="0" fontId="47" fillId="5" borderId="0" xfId="0" applyFont="1" applyFill="1">
      <alignment vertical="center"/>
    </xf>
    <xf numFmtId="0" fontId="50" fillId="5" borderId="0" xfId="0" applyFont="1" applyFill="1" applyAlignment="1">
      <alignment horizontal="center" vertical="center"/>
    </xf>
    <xf numFmtId="0" fontId="47" fillId="5" borderId="0" xfId="0" applyFont="1" applyFill="1" applyProtection="1">
      <alignment vertical="center"/>
      <protection locked="0"/>
    </xf>
    <xf numFmtId="0" fontId="47" fillId="0" borderId="0" xfId="0" applyFont="1" applyAlignment="1" applyProtection="1">
      <alignment horizontal="center" vertical="center"/>
      <protection locked="0"/>
    </xf>
    <xf numFmtId="0" fontId="47" fillId="0" borderId="110" xfId="0" applyFont="1" applyBorder="1" applyAlignment="1" applyProtection="1">
      <alignment vertical="center" wrapText="1"/>
      <protection locked="0"/>
    </xf>
    <xf numFmtId="0" fontId="47" fillId="0" borderId="12" xfId="0" applyFont="1" applyBorder="1" applyAlignment="1">
      <alignment horizontal="center" vertical="center"/>
    </xf>
    <xf numFmtId="0" fontId="47" fillId="0" borderId="11" xfId="0" applyFont="1" applyBorder="1" applyAlignment="1">
      <alignment horizontal="left" vertical="center"/>
    </xf>
    <xf numFmtId="0" fontId="47" fillId="4" borderId="86" xfId="0" applyFont="1" applyFill="1" applyBorder="1" applyAlignment="1" applyProtection="1">
      <alignment horizontal="left" vertical="center"/>
      <protection locked="0"/>
    </xf>
    <xf numFmtId="0" fontId="47" fillId="0" borderId="12" xfId="0" applyFont="1" applyBorder="1" applyAlignment="1">
      <alignment horizontal="left" vertical="center"/>
    </xf>
    <xf numFmtId="0" fontId="47" fillId="4" borderId="186" xfId="0" applyFont="1" applyFill="1" applyBorder="1" applyAlignment="1" applyProtection="1">
      <alignment horizontal="left" vertical="center"/>
      <protection locked="0"/>
    </xf>
    <xf numFmtId="0" fontId="47" fillId="4" borderId="123" xfId="0" applyFont="1" applyFill="1" applyBorder="1" applyAlignment="1" applyProtection="1">
      <alignment horizontal="left" vertical="center"/>
      <protection locked="0"/>
    </xf>
    <xf numFmtId="0" fontId="47" fillId="4" borderId="88" xfId="0" applyFont="1" applyFill="1" applyBorder="1" applyAlignment="1" applyProtection="1">
      <alignment horizontal="left" vertical="center"/>
      <protection locked="0"/>
    </xf>
    <xf numFmtId="0" fontId="47" fillId="4" borderId="85" xfId="0" applyFont="1" applyFill="1" applyBorder="1" applyAlignment="1" applyProtection="1">
      <alignment horizontal="left" vertical="center"/>
      <protection locked="0"/>
    </xf>
    <xf numFmtId="0" fontId="47" fillId="0" borderId="2" xfId="0" applyFont="1" applyBorder="1" applyAlignment="1">
      <alignment horizontal="center" vertical="center"/>
    </xf>
    <xf numFmtId="0" fontId="47" fillId="0" borderId="9" xfId="0" applyFont="1" applyBorder="1" applyAlignment="1">
      <alignment horizontal="left" vertical="center"/>
    </xf>
    <xf numFmtId="0" fontId="47" fillId="4" borderId="124" xfId="0" applyFont="1" applyFill="1" applyBorder="1" applyAlignment="1" applyProtection="1">
      <alignment horizontal="left" vertical="center"/>
      <protection locked="0"/>
    </xf>
    <xf numFmtId="0" fontId="47" fillId="0" borderId="155" xfId="0" applyFont="1" applyBorder="1" applyAlignment="1">
      <alignment horizontal="left" vertical="center"/>
    </xf>
    <xf numFmtId="0" fontId="47" fillId="0" borderId="10" xfId="0" applyFont="1" applyBorder="1">
      <alignment vertical="center"/>
    </xf>
    <xf numFmtId="0" fontId="47" fillId="0" borderId="6" xfId="0" applyFont="1" applyBorder="1" applyAlignment="1">
      <alignment horizontal="left" vertical="center"/>
    </xf>
    <xf numFmtId="0" fontId="50" fillId="0" borderId="1" xfId="0" applyFont="1" applyBorder="1" applyAlignment="1">
      <alignment horizontal="left" vertical="center"/>
    </xf>
    <xf numFmtId="0" fontId="50" fillId="4" borderId="186" xfId="0" applyFont="1" applyFill="1" applyBorder="1">
      <alignment vertical="center"/>
    </xf>
    <xf numFmtId="0" fontId="50" fillId="0" borderId="8" xfId="0" applyFont="1" applyBorder="1">
      <alignment vertical="center"/>
    </xf>
    <xf numFmtId="0" fontId="50" fillId="4" borderId="92" xfId="0" applyFont="1" applyFill="1" applyBorder="1" applyAlignment="1">
      <alignment horizontal="center" vertical="center"/>
    </xf>
    <xf numFmtId="0" fontId="50" fillId="4" borderId="87" xfId="0" applyFont="1" applyFill="1" applyBorder="1">
      <alignment vertical="center"/>
    </xf>
    <xf numFmtId="0" fontId="50" fillId="4" borderId="88" xfId="0" applyFont="1" applyFill="1" applyBorder="1">
      <alignment vertical="center"/>
    </xf>
    <xf numFmtId="0" fontId="50" fillId="5" borderId="113" xfId="0" applyFont="1" applyFill="1" applyBorder="1" applyProtection="1">
      <alignment vertical="center"/>
      <protection locked="0"/>
    </xf>
    <xf numFmtId="0" fontId="50" fillId="5" borderId="0" xfId="0" applyFont="1" applyFill="1">
      <alignment vertical="center"/>
    </xf>
    <xf numFmtId="0" fontId="47" fillId="5" borderId="110" xfId="0" applyFont="1" applyFill="1" applyBorder="1" applyProtection="1">
      <alignment vertical="center"/>
      <protection locked="0"/>
    </xf>
    <xf numFmtId="0" fontId="47" fillId="5" borderId="77" xfId="0" applyFont="1" applyFill="1" applyBorder="1" applyProtection="1">
      <alignment vertical="center"/>
      <protection locked="0"/>
    </xf>
    <xf numFmtId="0" fontId="47" fillId="5" borderId="0" xfId="0" applyFont="1" applyFill="1" applyAlignment="1">
      <alignment horizontal="center" vertical="center"/>
    </xf>
    <xf numFmtId="0" fontId="47" fillId="5" borderId="77" xfId="0" applyFont="1" applyFill="1" applyBorder="1" applyAlignment="1">
      <alignment horizontal="center" vertical="center"/>
    </xf>
    <xf numFmtId="0" fontId="50" fillId="0" borderId="0" xfId="0" applyFont="1" applyAlignment="1">
      <alignment horizontal="left" vertical="center" wrapText="1"/>
    </xf>
    <xf numFmtId="0" fontId="61" fillId="0" borderId="0" xfId="0" applyFont="1" applyAlignment="1">
      <alignment horizontal="left" vertical="center" wrapText="1"/>
    </xf>
    <xf numFmtId="0" fontId="62" fillId="0" borderId="0" xfId="0" applyFont="1" applyAlignment="1">
      <alignment horizontal="left" vertical="center" wrapText="1"/>
    </xf>
    <xf numFmtId="0" fontId="47" fillId="0" borderId="0" xfId="0" applyFont="1" applyAlignment="1">
      <alignment horizontal="left" vertical="center" shrinkToFit="1"/>
    </xf>
    <xf numFmtId="0" fontId="62" fillId="0" borderId="0" xfId="0" applyFont="1" applyAlignment="1">
      <alignment horizontal="left" vertical="center"/>
    </xf>
    <xf numFmtId="0" fontId="50" fillId="0" borderId="0" xfId="0" applyFont="1" applyAlignment="1">
      <alignment vertical="center" wrapText="1"/>
    </xf>
    <xf numFmtId="0" fontId="61" fillId="0" borderId="0" xfId="0" applyFont="1" applyAlignment="1">
      <alignment vertical="center" wrapText="1"/>
    </xf>
    <xf numFmtId="0" fontId="62" fillId="0" borderId="0" xfId="0" applyFont="1" applyAlignment="1">
      <alignment vertical="center" wrapText="1"/>
    </xf>
    <xf numFmtId="0" fontId="47" fillId="5" borderId="0" xfId="0" applyFont="1" applyFill="1" applyAlignment="1">
      <alignment horizontal="right" vertical="center"/>
    </xf>
    <xf numFmtId="0" fontId="47" fillId="5" borderId="0" xfId="0" applyFont="1" applyFill="1" applyAlignment="1" applyProtection="1">
      <alignment horizontal="center" vertical="center"/>
      <protection locked="0"/>
    </xf>
    <xf numFmtId="0" fontId="47" fillId="5" borderId="0" xfId="0" applyFont="1" applyFill="1" applyAlignment="1">
      <alignment horizontal="left" vertical="center"/>
    </xf>
    <xf numFmtId="0" fontId="50" fillId="0" borderId="89" xfId="0" applyFont="1" applyBorder="1">
      <alignment vertical="center"/>
    </xf>
    <xf numFmtId="0" fontId="47" fillId="0" borderId="0" xfId="0" applyFont="1" applyAlignment="1" applyProtection="1">
      <alignment horizontal="right" vertical="center"/>
      <protection locked="0"/>
    </xf>
    <xf numFmtId="0" fontId="50" fillId="5" borderId="0" xfId="0" applyFont="1" applyFill="1" applyAlignment="1" applyProtection="1">
      <alignment horizontal="center" vertical="center"/>
      <protection locked="0"/>
    </xf>
    <xf numFmtId="0" fontId="50" fillId="5" borderId="108" xfId="0" applyFont="1" applyFill="1" applyBorder="1" applyAlignment="1">
      <alignment horizontal="right" vertical="center"/>
    </xf>
    <xf numFmtId="0" fontId="47" fillId="5" borderId="0" xfId="0" applyFont="1" applyFill="1" applyAlignment="1">
      <alignment horizontal="center" vertical="center" wrapText="1"/>
    </xf>
    <xf numFmtId="0" fontId="47" fillId="0" borderId="0" xfId="0" applyFont="1" applyAlignment="1">
      <alignment horizontal="center" vertical="center" wrapText="1"/>
    </xf>
    <xf numFmtId="0" fontId="47" fillId="0" borderId="6" xfId="0" applyFont="1" applyBorder="1" applyAlignment="1"/>
    <xf numFmtId="0" fontId="47" fillId="0" borderId="7" xfId="0" applyFont="1" applyBorder="1" applyAlignment="1"/>
    <xf numFmtId="0" fontId="47" fillId="0" borderId="1" xfId="0" applyFont="1" applyBorder="1" applyAlignment="1"/>
    <xf numFmtId="0" fontId="47" fillId="0" borderId="1" xfId="0" applyFont="1" applyBorder="1" applyAlignment="1">
      <alignment vertical="top"/>
    </xf>
    <xf numFmtId="0" fontId="47" fillId="0" borderId="12" xfId="0" applyFont="1" applyBorder="1">
      <alignment vertical="center"/>
    </xf>
    <xf numFmtId="0" fontId="47" fillId="0" borderId="1" xfId="0" applyFont="1" applyBorder="1">
      <alignment vertical="center"/>
    </xf>
    <xf numFmtId="0" fontId="50" fillId="5" borderId="0" xfId="0" applyFont="1" applyFill="1" applyAlignment="1">
      <alignment horizontal="left" vertical="center" wrapText="1"/>
    </xf>
    <xf numFmtId="0" fontId="50" fillId="4" borderId="260" xfId="0" applyFont="1" applyFill="1" applyBorder="1" applyAlignment="1">
      <alignment horizontal="center" vertical="center" wrapText="1"/>
    </xf>
    <xf numFmtId="0" fontId="50" fillId="4" borderId="272" xfId="0" applyFont="1" applyFill="1" applyBorder="1" applyAlignment="1">
      <alignment horizontal="center" vertical="center" wrapText="1"/>
    </xf>
    <xf numFmtId="0" fontId="50" fillId="4" borderId="261" xfId="0" applyFont="1" applyFill="1" applyBorder="1" applyAlignment="1">
      <alignment horizontal="left" vertical="center"/>
    </xf>
    <xf numFmtId="0" fontId="50" fillId="4" borderId="261" xfId="0" applyFont="1" applyFill="1" applyBorder="1" applyAlignment="1">
      <alignment horizontal="left" vertical="center" wrapText="1"/>
    </xf>
    <xf numFmtId="0" fontId="50" fillId="4" borderId="277" xfId="0" applyFont="1" applyFill="1" applyBorder="1" applyAlignment="1">
      <alignment horizontal="center" vertical="center"/>
    </xf>
    <xf numFmtId="0" fontId="50" fillId="4" borderId="8" xfId="0" applyFont="1" applyFill="1" applyBorder="1" applyAlignment="1">
      <alignment horizontal="center" vertical="center" wrapText="1"/>
    </xf>
    <xf numFmtId="0" fontId="60" fillId="4" borderId="8" xfId="0" applyFont="1" applyFill="1" applyBorder="1" applyAlignment="1">
      <alignment vertical="center" wrapText="1"/>
    </xf>
    <xf numFmtId="0" fontId="50" fillId="4" borderId="273" xfId="0" applyFont="1" applyFill="1" applyBorder="1" applyAlignment="1">
      <alignment horizontal="center" vertical="center" wrapText="1"/>
    </xf>
    <xf numFmtId="0" fontId="50" fillId="4" borderId="7" xfId="0" applyFont="1" applyFill="1" applyBorder="1" applyAlignment="1">
      <alignment horizontal="left" vertical="center"/>
    </xf>
    <xf numFmtId="0" fontId="50" fillId="4" borderId="7" xfId="0" applyFont="1" applyFill="1" applyBorder="1" applyAlignment="1">
      <alignment horizontal="left" vertical="center" wrapText="1"/>
    </xf>
    <xf numFmtId="0" fontId="50" fillId="4" borderId="265" xfId="0" applyFont="1" applyFill="1" applyBorder="1" applyAlignment="1">
      <alignment horizontal="center" vertical="center"/>
    </xf>
    <xf numFmtId="0" fontId="50" fillId="4" borderId="8" xfId="0" applyFont="1" applyFill="1" applyBorder="1" applyAlignment="1">
      <alignment vertical="center" wrapText="1"/>
    </xf>
    <xf numFmtId="0" fontId="50" fillId="4" borderId="12" xfId="0" applyFont="1" applyFill="1" applyBorder="1" applyAlignment="1">
      <alignment horizontal="center" vertical="center" wrapText="1"/>
    </xf>
    <xf numFmtId="0" fontId="50" fillId="4" borderId="11" xfId="0" applyFont="1" applyFill="1" applyBorder="1" applyAlignment="1">
      <alignment vertical="center" wrapText="1"/>
    </xf>
    <xf numFmtId="0" fontId="50" fillId="4" borderId="274" xfId="0" applyFont="1" applyFill="1" applyBorder="1" applyAlignment="1">
      <alignment horizontal="center" vertical="center" wrapText="1"/>
    </xf>
    <xf numFmtId="0" fontId="50" fillId="4" borderId="275" xfId="0" applyFont="1" applyFill="1" applyBorder="1" applyAlignment="1">
      <alignment horizontal="center" vertical="center" wrapText="1"/>
    </xf>
    <xf numFmtId="0" fontId="50" fillId="4" borderId="276" xfId="0" applyFont="1" applyFill="1" applyBorder="1" applyAlignment="1">
      <alignment horizontal="left" vertical="center"/>
    </xf>
    <xf numFmtId="0" fontId="50" fillId="4" borderId="276" xfId="0" applyFont="1" applyFill="1" applyBorder="1" applyAlignment="1">
      <alignment horizontal="left" vertical="center" wrapText="1"/>
    </xf>
    <xf numFmtId="0" fontId="50" fillId="4" borderId="278" xfId="0" applyFont="1" applyFill="1" applyBorder="1" applyAlignment="1">
      <alignment horizontal="center" vertical="center"/>
    </xf>
    <xf numFmtId="0" fontId="50" fillId="0" borderId="5" xfId="0" applyFont="1" applyBorder="1" applyAlignment="1">
      <alignment horizontal="center" vertical="center" textRotation="255" shrinkToFit="1"/>
    </xf>
    <xf numFmtId="0" fontId="58" fillId="0" borderId="0" xfId="0" applyFont="1" applyAlignment="1">
      <alignment horizontal="left" vertical="center"/>
    </xf>
    <xf numFmtId="0" fontId="67" fillId="0" borderId="0" xfId="0" applyFont="1">
      <alignment vertical="center"/>
    </xf>
    <xf numFmtId="0" fontId="50" fillId="0" borderId="0" xfId="0" applyFont="1" applyAlignment="1" applyProtection="1">
      <alignment horizontal="center" vertical="center"/>
      <protection locked="0"/>
    </xf>
    <xf numFmtId="0" fontId="67" fillId="0" borderId="0" xfId="0" applyFont="1" applyAlignment="1">
      <alignment horizontal="left" vertical="center"/>
    </xf>
    <xf numFmtId="0" fontId="67" fillId="0" borderId="6" xfId="0" applyFont="1" applyBorder="1" applyAlignment="1">
      <alignment horizontal="left" vertical="center"/>
    </xf>
    <xf numFmtId="0" fontId="50" fillId="0" borderId="7" xfId="0" applyFont="1" applyBorder="1">
      <alignment vertical="center"/>
    </xf>
    <xf numFmtId="0" fontId="50" fillId="0" borderId="6" xfId="0" applyFont="1" applyBorder="1">
      <alignment vertical="center"/>
    </xf>
    <xf numFmtId="0" fontId="50" fillId="4" borderId="91" xfId="0" applyFont="1" applyFill="1" applyBorder="1" applyAlignment="1">
      <alignment horizontal="center" vertical="center"/>
    </xf>
    <xf numFmtId="0" fontId="67" fillId="0" borderId="11" xfId="0" applyFont="1" applyBorder="1" applyAlignment="1">
      <alignment horizontal="left" vertical="center"/>
    </xf>
    <xf numFmtId="0" fontId="50" fillId="4" borderId="94" xfId="0" applyFont="1" applyFill="1" applyBorder="1" applyAlignment="1">
      <alignment horizontal="center" vertical="center"/>
    </xf>
    <xf numFmtId="0" fontId="50" fillId="4" borderId="91" xfId="0" applyFont="1" applyFill="1" applyBorder="1">
      <alignment vertical="center"/>
    </xf>
    <xf numFmtId="0" fontId="50" fillId="4" borderId="92" xfId="0" applyFont="1" applyFill="1" applyBorder="1">
      <alignment vertical="center"/>
    </xf>
    <xf numFmtId="0" fontId="67" fillId="0" borderId="4" xfId="0" applyFont="1" applyBorder="1" applyAlignment="1">
      <alignment horizontal="left" vertical="center"/>
    </xf>
    <xf numFmtId="0" fontId="50" fillId="4" borderId="94" xfId="0" applyFont="1" applyFill="1" applyBorder="1">
      <alignment vertical="center"/>
    </xf>
    <xf numFmtId="0" fontId="50" fillId="4" borderId="95" xfId="0" applyFont="1" applyFill="1" applyBorder="1">
      <alignment vertical="center"/>
    </xf>
    <xf numFmtId="0" fontId="50" fillId="0" borderId="4" xfId="0" applyFont="1" applyBorder="1">
      <alignment vertical="center"/>
    </xf>
    <xf numFmtId="0" fontId="50" fillId="0" borderId="5" xfId="0" applyFont="1" applyBorder="1">
      <alignment vertical="center"/>
    </xf>
    <xf numFmtId="0" fontId="50" fillId="0" borderId="9" xfId="0" applyFont="1" applyBorder="1">
      <alignment vertical="center"/>
    </xf>
    <xf numFmtId="0" fontId="50" fillId="0" borderId="2" xfId="0" applyFont="1" applyBorder="1">
      <alignment vertical="center"/>
    </xf>
    <xf numFmtId="0" fontId="50" fillId="4" borderId="97" xfId="0" applyFont="1" applyFill="1" applyBorder="1" applyAlignment="1">
      <alignment horizontal="center" vertical="center"/>
    </xf>
    <xf numFmtId="0" fontId="50" fillId="4" borderId="97" xfId="0" applyFont="1" applyFill="1" applyBorder="1">
      <alignment vertical="center"/>
    </xf>
    <xf numFmtId="0" fontId="50" fillId="4" borderId="98" xfId="0" applyFont="1" applyFill="1" applyBorder="1">
      <alignment vertical="center"/>
    </xf>
    <xf numFmtId="0" fontId="68" fillId="0" borderId="0" xfId="0" applyFont="1" applyAlignment="1">
      <alignment horizontal="left" vertical="center"/>
    </xf>
    <xf numFmtId="0" fontId="68" fillId="0" borderId="0" xfId="0" applyFont="1">
      <alignment vertical="center"/>
    </xf>
    <xf numFmtId="0" fontId="68" fillId="0" borderId="0" xfId="0" applyFont="1" applyAlignment="1">
      <alignment horizontal="center" vertical="center"/>
    </xf>
    <xf numFmtId="0" fontId="68" fillId="0" borderId="0" xfId="0" applyFont="1" applyAlignment="1">
      <alignment horizontal="right" vertical="center"/>
    </xf>
    <xf numFmtId="0" fontId="47" fillId="0" borderId="0" xfId="0" applyFont="1" applyAlignment="1" applyProtection="1">
      <alignment horizontal="center" vertical="top" wrapText="1"/>
      <protection locked="0"/>
    </xf>
    <xf numFmtId="0" fontId="70" fillId="0" borderId="0" xfId="0" applyFont="1">
      <alignment vertical="center"/>
    </xf>
    <xf numFmtId="0" fontId="47" fillId="0" borderId="0" xfId="0" quotePrefix="1" applyFont="1">
      <alignment vertical="center"/>
    </xf>
    <xf numFmtId="0" fontId="59" fillId="0" borderId="0" xfId="0" quotePrefix="1" applyFont="1">
      <alignment vertical="center"/>
    </xf>
    <xf numFmtId="0" fontId="59" fillId="0" borderId="0" xfId="0" applyFont="1">
      <alignment vertical="center"/>
    </xf>
    <xf numFmtId="0" fontId="47" fillId="4" borderId="85" xfId="0" applyFont="1" applyFill="1" applyBorder="1" applyAlignment="1" applyProtection="1">
      <alignment horizontal="center" vertical="center"/>
      <protection locked="0"/>
    </xf>
    <xf numFmtId="0" fontId="72" fillId="0" borderId="0" xfId="0" applyFont="1">
      <alignment vertical="center"/>
    </xf>
    <xf numFmtId="0" fontId="63" fillId="0" borderId="0" xfId="0" applyFont="1">
      <alignment vertical="center"/>
    </xf>
    <xf numFmtId="0" fontId="52" fillId="4" borderId="85" xfId="0" applyFont="1" applyFill="1" applyBorder="1" applyAlignment="1" applyProtection="1">
      <alignment horizontal="center" vertical="center" wrapText="1"/>
      <protection locked="0"/>
    </xf>
    <xf numFmtId="0" fontId="52" fillId="0" borderId="3" xfId="0" applyFont="1" applyBorder="1" applyAlignment="1">
      <alignment horizontal="center" wrapText="1"/>
    </xf>
    <xf numFmtId="0" fontId="52" fillId="0" borderId="67" xfId="0" applyFont="1" applyBorder="1" applyAlignment="1">
      <alignment horizontal="center" vertical="center" wrapText="1"/>
    </xf>
    <xf numFmtId="49" fontId="52" fillId="0" borderId="37" xfId="0" applyNumberFormat="1" applyFont="1" applyBorder="1" applyAlignment="1">
      <alignment horizontal="center" vertical="center" wrapText="1"/>
    </xf>
    <xf numFmtId="0" fontId="52" fillId="4" borderId="115" xfId="0" applyFont="1" applyFill="1" applyBorder="1" applyAlignment="1" applyProtection="1">
      <alignment horizontal="center" vertical="center" wrapText="1"/>
      <protection locked="0"/>
    </xf>
    <xf numFmtId="0" fontId="52" fillId="4" borderId="116" xfId="0" applyFont="1" applyFill="1" applyBorder="1" applyAlignment="1" applyProtection="1">
      <alignment horizontal="center" vertical="center" wrapText="1"/>
      <protection locked="0"/>
    </xf>
    <xf numFmtId="49" fontId="52" fillId="0" borderId="6" xfId="0" applyNumberFormat="1" applyFont="1" applyBorder="1" applyAlignment="1">
      <alignment horizontal="center" vertical="center" wrapText="1"/>
    </xf>
    <xf numFmtId="0" fontId="52" fillId="4" borderId="126" xfId="0" applyFont="1" applyFill="1" applyBorder="1" applyAlignment="1" applyProtection="1">
      <alignment horizontal="center" vertical="center" wrapText="1"/>
      <protection locked="0"/>
    </xf>
    <xf numFmtId="0" fontId="52" fillId="4" borderId="127" xfId="0" applyFont="1" applyFill="1" applyBorder="1" applyAlignment="1" applyProtection="1">
      <alignment horizontal="center" vertical="center" wrapText="1"/>
      <protection locked="0"/>
    </xf>
    <xf numFmtId="0" fontId="52" fillId="4" borderId="198" xfId="0" applyFont="1" applyFill="1" applyBorder="1" applyAlignment="1" applyProtection="1">
      <alignment horizontal="center" vertical="center" wrapText="1"/>
      <protection locked="0"/>
    </xf>
    <xf numFmtId="0" fontId="52" fillId="4" borderId="199" xfId="0" applyFont="1" applyFill="1" applyBorder="1" applyAlignment="1" applyProtection="1">
      <alignment horizontal="center" vertical="center" wrapText="1"/>
      <protection locked="0"/>
    </xf>
    <xf numFmtId="49" fontId="52" fillId="0" borderId="11" xfId="0" applyNumberFormat="1" applyFont="1" applyBorder="1" applyAlignment="1">
      <alignment horizontal="center" vertical="center" wrapText="1"/>
    </xf>
    <xf numFmtId="0" fontId="52" fillId="0" borderId="197" xfId="0" applyFont="1" applyBorder="1" applyAlignment="1">
      <alignment horizontal="center" vertical="center" wrapText="1"/>
    </xf>
    <xf numFmtId="0" fontId="52" fillId="0" borderId="160" xfId="0" applyFont="1" applyBorder="1" applyAlignment="1">
      <alignment horizontal="center" vertical="center" wrapText="1"/>
    </xf>
    <xf numFmtId="0" fontId="73" fillId="0" borderId="160" xfId="0" applyFont="1" applyBorder="1" applyAlignment="1">
      <alignment horizontal="center" vertical="center" wrapText="1"/>
    </xf>
    <xf numFmtId="0" fontId="73" fillId="0" borderId="290" xfId="0" applyFont="1" applyBorder="1" applyAlignment="1">
      <alignment horizontal="center" vertical="center" wrapText="1"/>
    </xf>
    <xf numFmtId="0" fontId="52" fillId="4" borderId="130" xfId="0" applyFont="1" applyFill="1" applyBorder="1" applyAlignment="1" applyProtection="1">
      <alignment vertical="center" wrapText="1"/>
      <protection locked="0"/>
    </xf>
    <xf numFmtId="0" fontId="52" fillId="4" borderId="111" xfId="0" applyFont="1" applyFill="1" applyBorder="1" applyAlignment="1" applyProtection="1">
      <alignment vertical="center" wrapText="1"/>
      <protection locked="0"/>
    </xf>
    <xf numFmtId="0" fontId="52" fillId="4" borderId="130" xfId="0" applyFont="1" applyFill="1" applyBorder="1" applyAlignment="1" applyProtection="1">
      <alignment vertical="center" textRotation="255" wrapText="1"/>
      <protection locked="0"/>
    </xf>
    <xf numFmtId="0" fontId="52" fillId="4" borderId="111" xfId="0" applyFont="1" applyFill="1" applyBorder="1" applyAlignment="1" applyProtection="1">
      <alignment vertical="center" textRotation="255" wrapText="1"/>
      <protection locked="0"/>
    </xf>
    <xf numFmtId="0" fontId="74" fillId="0" borderId="291" xfId="0" applyFont="1" applyBorder="1">
      <alignment vertical="center"/>
    </xf>
    <xf numFmtId="0" fontId="74" fillId="0" borderId="83" xfId="0" applyFont="1" applyBorder="1">
      <alignment vertical="center"/>
    </xf>
    <xf numFmtId="0" fontId="74" fillId="0" borderId="292" xfId="0" applyFont="1" applyBorder="1" applyAlignment="1">
      <alignment horizontal="center" vertical="center"/>
    </xf>
    <xf numFmtId="0" fontId="52" fillId="4" borderId="115" xfId="0" applyFont="1" applyFill="1" applyBorder="1" applyAlignment="1" applyProtection="1">
      <alignment vertical="center" wrapText="1"/>
      <protection locked="0"/>
    </xf>
    <xf numFmtId="0" fontId="47" fillId="0" borderId="117" xfId="0" applyFont="1" applyBorder="1" applyAlignment="1" applyProtection="1">
      <alignment vertical="center" wrapText="1"/>
      <protection locked="0"/>
    </xf>
    <xf numFmtId="0" fontId="52" fillId="4" borderId="118" xfId="0" applyFont="1" applyFill="1" applyBorder="1" applyAlignment="1" applyProtection="1">
      <alignment horizontal="center" vertical="center" wrapText="1"/>
      <protection locked="0"/>
    </xf>
    <xf numFmtId="0" fontId="52" fillId="4" borderId="98" xfId="0" applyFont="1" applyFill="1" applyBorder="1" applyAlignment="1" applyProtection="1">
      <alignment vertical="center" wrapText="1"/>
      <protection locked="0"/>
    </xf>
    <xf numFmtId="0" fontId="52" fillId="4" borderId="118" xfId="0" applyFont="1" applyFill="1" applyBorder="1" applyAlignment="1" applyProtection="1">
      <alignment vertical="center" wrapText="1"/>
      <protection locked="0"/>
    </xf>
    <xf numFmtId="0" fontId="55" fillId="0" borderId="0" xfId="0" applyFont="1" applyAlignment="1">
      <alignment horizontal="left" vertical="center" wrapText="1"/>
    </xf>
    <xf numFmtId="0" fontId="52" fillId="0" borderId="0" xfId="0" applyFont="1" applyAlignment="1">
      <alignment horizontal="left" vertical="center" wrapText="1"/>
    </xf>
    <xf numFmtId="0" fontId="52" fillId="0" borderId="0" xfId="0" applyFont="1" applyAlignment="1">
      <alignment horizontal="justify" vertical="center"/>
    </xf>
    <xf numFmtId="0" fontId="52" fillId="0" borderId="22" xfId="0" applyFont="1" applyBorder="1" applyAlignment="1">
      <alignment horizontal="center" vertical="center" wrapText="1"/>
    </xf>
    <xf numFmtId="0" fontId="52" fillId="0" borderId="4" xfId="0" applyFont="1" applyBorder="1" applyAlignment="1">
      <alignment vertical="center" wrapText="1"/>
    </xf>
    <xf numFmtId="0" fontId="52" fillId="0" borderId="20" xfId="0" applyFont="1" applyBorder="1" applyAlignment="1">
      <alignment horizontal="right" vertical="center" wrapText="1"/>
    </xf>
    <xf numFmtId="0" fontId="52" fillId="0" borderId="4" xfId="0" applyFont="1" applyBorder="1" applyAlignment="1">
      <alignment horizontal="right" vertical="center" wrapText="1"/>
    </xf>
    <xf numFmtId="0" fontId="52" fillId="0" borderId="63" xfId="0" applyFont="1" applyBorder="1" applyAlignment="1">
      <alignment horizontal="right" vertical="center" wrapText="1"/>
    </xf>
    <xf numFmtId="0" fontId="78" fillId="4" borderId="115" xfId="0" applyFont="1" applyFill="1" applyBorder="1" applyAlignment="1" applyProtection="1">
      <alignment horizontal="center" vertical="center" wrapText="1"/>
      <protection locked="0"/>
    </xf>
    <xf numFmtId="0" fontId="78" fillId="4" borderId="116" xfId="0" applyFont="1" applyFill="1" applyBorder="1" applyAlignment="1" applyProtection="1">
      <alignment horizontal="center" vertical="center" wrapText="1"/>
      <protection locked="0"/>
    </xf>
    <xf numFmtId="0" fontId="78" fillId="4" borderId="117" xfId="0" applyFont="1" applyFill="1" applyBorder="1" applyAlignment="1" applyProtection="1">
      <alignment horizontal="center" vertical="center" wrapText="1"/>
      <protection locked="0"/>
    </xf>
    <xf numFmtId="0" fontId="52" fillId="0" borderId="26" xfId="0" applyFont="1" applyBorder="1" applyAlignment="1">
      <alignment horizontal="left" vertical="center"/>
    </xf>
    <xf numFmtId="0" fontId="78" fillId="4" borderId="139" xfId="0" applyFont="1" applyFill="1" applyBorder="1" applyAlignment="1" applyProtection="1">
      <alignment horizontal="center" vertical="center" wrapText="1"/>
      <protection locked="0"/>
    </xf>
    <xf numFmtId="0" fontId="78" fillId="4" borderId="140" xfId="0" applyFont="1" applyFill="1" applyBorder="1" applyAlignment="1" applyProtection="1">
      <alignment horizontal="center" vertical="center" wrapText="1"/>
      <protection locked="0"/>
    </xf>
    <xf numFmtId="0" fontId="78" fillId="4" borderId="141" xfId="0" applyFont="1" applyFill="1" applyBorder="1" applyAlignment="1" applyProtection="1">
      <alignment horizontal="center" vertical="center" wrapText="1"/>
      <protection locked="0"/>
    </xf>
    <xf numFmtId="0" fontId="78" fillId="4" borderId="134" xfId="0" applyFont="1" applyFill="1" applyBorder="1" applyAlignment="1" applyProtection="1">
      <alignment horizontal="center" vertical="center" wrapText="1"/>
      <protection locked="0"/>
    </xf>
    <xf numFmtId="0" fontId="78" fillId="4" borderId="135" xfId="0" applyFont="1" applyFill="1" applyBorder="1" applyAlignment="1" applyProtection="1">
      <alignment horizontal="center" vertical="center" wrapText="1"/>
      <protection locked="0"/>
    </xf>
    <xf numFmtId="0" fontId="78" fillId="4" borderId="133" xfId="0" applyFont="1" applyFill="1" applyBorder="1" applyAlignment="1" applyProtection="1">
      <alignment horizontal="center" vertical="center" wrapText="1"/>
      <protection locked="0"/>
    </xf>
    <xf numFmtId="0" fontId="78" fillId="4" borderId="126" xfId="0" applyFont="1" applyFill="1" applyBorder="1" applyAlignment="1" applyProtection="1">
      <alignment horizontal="center" vertical="center" wrapText="1"/>
      <protection locked="0"/>
    </xf>
    <xf numFmtId="0" fontId="78" fillId="4" borderId="127" xfId="0" applyFont="1" applyFill="1" applyBorder="1" applyAlignment="1" applyProtection="1">
      <alignment horizontal="center" vertical="center" wrapText="1"/>
      <protection locked="0"/>
    </xf>
    <xf numFmtId="0" fontId="78" fillId="4" borderId="128" xfId="0" applyFont="1" applyFill="1" applyBorder="1" applyAlignment="1" applyProtection="1">
      <alignment horizontal="center" vertical="center" wrapText="1"/>
      <protection locked="0"/>
    </xf>
    <xf numFmtId="0" fontId="78" fillId="4" borderId="118" xfId="0" applyFont="1" applyFill="1" applyBorder="1" applyAlignment="1" applyProtection="1">
      <alignment horizontal="center" vertical="center" wrapText="1"/>
      <protection locked="0"/>
    </xf>
    <xf numFmtId="0" fontId="78" fillId="4" borderId="119" xfId="0" applyFont="1" applyFill="1" applyBorder="1" applyAlignment="1" applyProtection="1">
      <alignment horizontal="center" vertical="center" wrapText="1"/>
      <protection locked="0"/>
    </xf>
    <xf numFmtId="0" fontId="78" fillId="4" borderId="120" xfId="0" applyFont="1" applyFill="1" applyBorder="1" applyAlignment="1" applyProtection="1">
      <alignment horizontal="center" vertical="center" wrapText="1"/>
      <protection locked="0"/>
    </xf>
    <xf numFmtId="0" fontId="52" fillId="0" borderId="0" xfId="0" applyFont="1" applyAlignment="1">
      <alignment horizontal="justify" vertical="center" wrapText="1"/>
    </xf>
    <xf numFmtId="0" fontId="78" fillId="0" borderId="42" xfId="0" applyFont="1" applyBorder="1" applyAlignment="1">
      <alignment horizontal="center" vertical="center" wrapText="1"/>
    </xf>
    <xf numFmtId="0" fontId="78" fillId="0" borderId="142" xfId="0" applyFont="1" applyBorder="1" applyAlignment="1">
      <alignment horizontal="center" vertical="center" wrapText="1"/>
    </xf>
    <xf numFmtId="0" fontId="78" fillId="0" borderId="25" xfId="0" applyFont="1" applyBorder="1" applyAlignment="1">
      <alignment horizontal="center" vertical="center" wrapText="1"/>
    </xf>
    <xf numFmtId="0" fontId="78" fillId="4" borderId="143" xfId="0" applyFont="1" applyFill="1" applyBorder="1" applyAlignment="1" applyProtection="1">
      <alignment horizontal="center" vertical="center" wrapText="1"/>
      <protection locked="0"/>
    </xf>
    <xf numFmtId="0" fontId="78" fillId="4" borderId="144" xfId="0" applyFont="1" applyFill="1" applyBorder="1" applyAlignment="1" applyProtection="1">
      <alignment horizontal="center" vertical="center" wrapText="1"/>
      <protection locked="0"/>
    </xf>
    <xf numFmtId="0" fontId="78" fillId="4" borderId="131" xfId="0" applyFont="1" applyFill="1" applyBorder="1" applyAlignment="1" applyProtection="1">
      <alignment horizontal="center" vertical="center" wrapText="1"/>
      <protection locked="0"/>
    </xf>
    <xf numFmtId="0" fontId="78" fillId="4" borderId="132" xfId="0" applyFont="1" applyFill="1" applyBorder="1" applyAlignment="1" applyProtection="1">
      <alignment horizontal="center" vertical="center" wrapText="1"/>
      <protection locked="0"/>
    </xf>
    <xf numFmtId="0" fontId="52" fillId="0" borderId="22" xfId="0" applyFont="1" applyBorder="1" applyAlignment="1">
      <alignment horizontal="left" vertical="center" wrapText="1"/>
    </xf>
    <xf numFmtId="0" fontId="78" fillId="4" borderId="145" xfId="0" applyFont="1" applyFill="1" applyBorder="1" applyAlignment="1" applyProtection="1">
      <alignment horizontal="center" vertical="center" wrapText="1"/>
      <protection locked="0"/>
    </xf>
    <xf numFmtId="0" fontId="78" fillId="4" borderId="146" xfId="0" applyFont="1" applyFill="1" applyBorder="1" applyAlignment="1" applyProtection="1">
      <alignment horizontal="center" vertical="center" wrapText="1"/>
      <protection locked="0"/>
    </xf>
    <xf numFmtId="0" fontId="78" fillId="4" borderId="147" xfId="0" applyFont="1" applyFill="1" applyBorder="1" applyAlignment="1" applyProtection="1">
      <alignment horizontal="center" vertical="center" wrapText="1"/>
      <protection locked="0"/>
    </xf>
    <xf numFmtId="0" fontId="52" fillId="2" borderId="10" xfId="0" applyFont="1" applyFill="1" applyBorder="1" applyAlignment="1">
      <alignment horizontal="right" vertical="center" wrapText="1"/>
    </xf>
    <xf numFmtId="0" fontId="78" fillId="3" borderId="71" xfId="0" applyFont="1" applyFill="1" applyBorder="1" applyAlignment="1">
      <alignment horizontal="right" vertical="center" wrapText="1"/>
    </xf>
    <xf numFmtId="0" fontId="52" fillId="3" borderId="57" xfId="0" applyFont="1" applyFill="1" applyBorder="1" applyAlignment="1">
      <alignment horizontal="center" vertical="center" wrapText="1"/>
    </xf>
    <xf numFmtId="0" fontId="52" fillId="3" borderId="57" xfId="0" applyFont="1" applyFill="1" applyBorder="1" applyAlignment="1">
      <alignment horizontal="justify" vertical="center" wrapText="1"/>
    </xf>
    <xf numFmtId="0" fontId="78" fillId="3" borderId="58" xfId="0" applyFont="1" applyFill="1" applyBorder="1" applyAlignment="1">
      <alignment horizontal="justify" vertical="center" wrapText="1"/>
    </xf>
    <xf numFmtId="0" fontId="79" fillId="0" borderId="0" xfId="0" applyFont="1" applyAlignment="1">
      <alignment vertical="center" wrapText="1"/>
    </xf>
    <xf numFmtId="0" fontId="80" fillId="0" borderId="0" xfId="0" applyFont="1" applyAlignment="1">
      <alignment horizontal="center" vertical="center" wrapText="1"/>
    </xf>
    <xf numFmtId="0" fontId="50" fillId="5" borderId="0" xfId="0" applyFont="1" applyFill="1" applyAlignment="1">
      <alignment horizontal="right" vertical="center"/>
    </xf>
    <xf numFmtId="0" fontId="50" fillId="5" borderId="3" xfId="0" applyFont="1" applyFill="1" applyBorder="1" applyAlignment="1">
      <alignment horizontal="center" vertical="center"/>
    </xf>
    <xf numFmtId="0" fontId="50" fillId="5" borderId="3" xfId="0" applyFont="1" applyFill="1" applyBorder="1" applyAlignment="1">
      <alignment horizontal="center" vertical="center" wrapText="1"/>
    </xf>
    <xf numFmtId="0" fontId="50" fillId="5" borderId="6" xfId="0" applyFont="1" applyFill="1" applyBorder="1" applyAlignment="1">
      <alignment horizontal="left" vertical="center"/>
    </xf>
    <xf numFmtId="0" fontId="50" fillId="6" borderId="115" xfId="0" applyFont="1" applyFill="1" applyBorder="1" applyAlignment="1">
      <alignment horizontal="right" vertical="center"/>
    </xf>
    <xf numFmtId="0" fontId="50" fillId="6" borderId="116" xfId="0" applyFont="1" applyFill="1" applyBorder="1" applyAlignment="1">
      <alignment horizontal="right" vertical="center"/>
    </xf>
    <xf numFmtId="0" fontId="50" fillId="6" borderId="117" xfId="0" applyFont="1" applyFill="1" applyBorder="1" applyAlignment="1">
      <alignment horizontal="right" vertical="center"/>
    </xf>
    <xf numFmtId="0" fontId="50" fillId="6" borderId="126" xfId="0" applyFont="1" applyFill="1" applyBorder="1" applyAlignment="1">
      <alignment horizontal="right" vertical="center"/>
    </xf>
    <xf numFmtId="0" fontId="50" fillId="6" borderId="127" xfId="0" applyFont="1" applyFill="1" applyBorder="1" applyAlignment="1">
      <alignment horizontal="right" vertical="center"/>
    </xf>
    <xf numFmtId="0" fontId="50" fillId="6" borderId="128" xfId="0" applyFont="1" applyFill="1" applyBorder="1" applyAlignment="1">
      <alignment horizontal="right" vertical="center"/>
    </xf>
    <xf numFmtId="0" fontId="50" fillId="6" borderId="118" xfId="0" applyFont="1" applyFill="1" applyBorder="1" applyAlignment="1">
      <alignment horizontal="right" vertical="center"/>
    </xf>
    <xf numFmtId="0" fontId="50" fillId="6" borderId="119" xfId="0" applyFont="1" applyFill="1" applyBorder="1" applyAlignment="1">
      <alignment horizontal="right" vertical="center"/>
    </xf>
    <xf numFmtId="0" fontId="50" fillId="6" borderId="120" xfId="0" applyFont="1" applyFill="1" applyBorder="1" applyAlignment="1">
      <alignment horizontal="right" vertical="center"/>
    </xf>
    <xf numFmtId="0" fontId="60" fillId="5" borderId="0" xfId="0" applyFont="1" applyFill="1">
      <alignment vertical="center"/>
    </xf>
    <xf numFmtId="0" fontId="50" fillId="5" borderId="246" xfId="0" applyFont="1" applyFill="1" applyBorder="1" applyAlignment="1">
      <alignment horizontal="center" vertical="center"/>
    </xf>
    <xf numFmtId="0" fontId="50" fillId="5" borderId="280" xfId="0" applyFont="1" applyFill="1" applyBorder="1" applyAlignment="1">
      <alignment horizontal="center" vertical="center"/>
    </xf>
    <xf numFmtId="0" fontId="50" fillId="4" borderId="115" xfId="0" applyFont="1" applyFill="1" applyBorder="1">
      <alignment vertical="center"/>
    </xf>
    <xf numFmtId="0" fontId="50" fillId="4" borderId="117" xfId="0" applyFont="1" applyFill="1" applyBorder="1">
      <alignment vertical="center"/>
    </xf>
    <xf numFmtId="0" fontId="50" fillId="4" borderId="126" xfId="0" applyFont="1" applyFill="1" applyBorder="1">
      <alignment vertical="center"/>
    </xf>
    <xf numFmtId="0" fontId="50" fillId="4" borderId="128" xfId="0" applyFont="1" applyFill="1" applyBorder="1">
      <alignment vertical="center"/>
    </xf>
    <xf numFmtId="0" fontId="50" fillId="5" borderId="279" xfId="0" applyFont="1" applyFill="1" applyBorder="1">
      <alignment vertical="center"/>
    </xf>
    <xf numFmtId="0" fontId="50" fillId="4" borderId="118" xfId="0" applyFont="1" applyFill="1" applyBorder="1">
      <alignment vertical="center"/>
    </xf>
    <xf numFmtId="0" fontId="50" fillId="4" borderId="120" xfId="0" applyFont="1" applyFill="1" applyBorder="1">
      <alignment vertical="center"/>
    </xf>
    <xf numFmtId="0" fontId="81" fillId="0" borderId="0" xfId="0" applyFont="1">
      <alignment vertical="center"/>
    </xf>
    <xf numFmtId="0" fontId="50" fillId="0" borderId="239" xfId="0" applyFont="1" applyBorder="1">
      <alignment vertical="center"/>
    </xf>
    <xf numFmtId="0" fontId="50" fillId="0" borderId="238" xfId="0" applyFont="1" applyBorder="1">
      <alignment vertical="center"/>
    </xf>
    <xf numFmtId="0" fontId="50" fillId="0" borderId="232" xfId="0" applyFont="1" applyBorder="1">
      <alignment vertical="center"/>
    </xf>
    <xf numFmtId="0" fontId="50" fillId="4" borderId="237" xfId="0" applyFont="1" applyFill="1" applyBorder="1">
      <alignment vertical="center"/>
    </xf>
    <xf numFmtId="0" fontId="50" fillId="4" borderId="236" xfId="0" applyFont="1" applyFill="1" applyBorder="1">
      <alignment vertical="center"/>
    </xf>
    <xf numFmtId="0" fontId="50" fillId="4" borderId="240" xfId="0" applyFont="1" applyFill="1" applyBorder="1">
      <alignment vertical="center"/>
    </xf>
    <xf numFmtId="0" fontId="50" fillId="0" borderId="52" xfId="0" applyFont="1" applyBorder="1">
      <alignment vertical="center"/>
    </xf>
    <xf numFmtId="0" fontId="50" fillId="0" borderId="233" xfId="0" applyFont="1" applyBorder="1">
      <alignment vertical="center"/>
    </xf>
    <xf numFmtId="0" fontId="50" fillId="4" borderId="228" xfId="0" applyFont="1" applyFill="1" applyBorder="1">
      <alignment vertical="center"/>
    </xf>
    <xf numFmtId="0" fontId="50" fillId="4" borderId="135" xfId="0" applyFont="1" applyFill="1" applyBorder="1">
      <alignment vertical="center"/>
    </xf>
    <xf numFmtId="0" fontId="50" fillId="4" borderId="241" xfId="0" applyFont="1" applyFill="1" applyBorder="1">
      <alignment vertical="center"/>
    </xf>
    <xf numFmtId="0" fontId="50" fillId="0" borderId="47" xfId="0" applyFont="1" applyBorder="1">
      <alignment vertical="center"/>
    </xf>
    <xf numFmtId="0" fontId="50" fillId="0" borderId="231" xfId="0" applyFont="1" applyBorder="1" applyAlignment="1">
      <alignment horizontal="right" vertical="center"/>
    </xf>
    <xf numFmtId="0" fontId="50" fillId="4" borderId="227" xfId="0" applyFont="1" applyFill="1" applyBorder="1">
      <alignment vertical="center"/>
    </xf>
    <xf numFmtId="0" fontId="50" fillId="4" borderId="127" xfId="0" applyFont="1" applyFill="1" applyBorder="1">
      <alignment vertical="center"/>
    </xf>
    <xf numFmtId="0" fontId="50" fillId="4" borderId="242" xfId="0" applyFont="1" applyFill="1" applyBorder="1">
      <alignment vertical="center"/>
    </xf>
    <xf numFmtId="0" fontId="50" fillId="0" borderId="49" xfId="0" applyFont="1" applyBorder="1">
      <alignment vertical="center"/>
    </xf>
    <xf numFmtId="0" fontId="50" fillId="0" borderId="231" xfId="0" applyFont="1" applyBorder="1">
      <alignment vertical="center"/>
    </xf>
    <xf numFmtId="0" fontId="50" fillId="0" borderId="232" xfId="0" applyFont="1" applyBorder="1" applyAlignment="1">
      <alignment horizontal="right" vertical="center"/>
    </xf>
    <xf numFmtId="0" fontId="50" fillId="4" borderId="235" xfId="0" applyFont="1" applyFill="1" applyBorder="1">
      <alignment vertical="center"/>
    </xf>
    <xf numFmtId="0" fontId="50" fillId="4" borderId="140" xfId="0" applyFont="1" applyFill="1" applyBorder="1">
      <alignment vertical="center"/>
    </xf>
    <xf numFmtId="0" fontId="50" fillId="4" borderId="243" xfId="0" applyFont="1" applyFill="1" applyBorder="1">
      <alignment vertical="center"/>
    </xf>
    <xf numFmtId="0" fontId="50" fillId="0" borderId="234" xfId="0" applyFont="1" applyBorder="1" applyAlignment="1">
      <alignment horizontal="center" vertical="center" wrapText="1"/>
    </xf>
    <xf numFmtId="0" fontId="50" fillId="4" borderId="244" xfId="0" applyFont="1" applyFill="1" applyBorder="1">
      <alignment vertical="center"/>
    </xf>
    <xf numFmtId="0" fontId="50" fillId="4" borderId="245" xfId="0" applyFont="1" applyFill="1" applyBorder="1">
      <alignment vertical="center"/>
    </xf>
    <xf numFmtId="0" fontId="50" fillId="0" borderId="35" xfId="0" applyFont="1" applyBorder="1">
      <alignment vertical="center"/>
    </xf>
    <xf numFmtId="0" fontId="52" fillId="0" borderId="38" xfId="0" applyFont="1" applyBorder="1" applyAlignment="1">
      <alignment horizontal="center" vertical="center" wrapText="1"/>
    </xf>
    <xf numFmtId="0" fontId="52" fillId="0" borderId="8" xfId="0" applyFont="1" applyBorder="1" applyAlignment="1">
      <alignment horizontal="center" vertical="center" wrapText="1"/>
    </xf>
    <xf numFmtId="0" fontId="78" fillId="4" borderId="86" xfId="0" applyFont="1" applyFill="1" applyBorder="1" applyAlignment="1" applyProtection="1">
      <alignment horizontal="center" vertical="center" wrapText="1"/>
      <protection locked="0"/>
    </xf>
    <xf numFmtId="0" fontId="52" fillId="0" borderId="8" xfId="0" applyFont="1" applyBorder="1" applyAlignment="1">
      <alignment vertical="center" wrapText="1"/>
    </xf>
    <xf numFmtId="0" fontId="78" fillId="0" borderId="49" xfId="0" applyFont="1" applyBorder="1" applyAlignment="1">
      <alignment horizontal="center" vertical="center" wrapText="1"/>
    </xf>
    <xf numFmtId="0" fontId="78" fillId="4" borderId="87" xfId="0" applyFont="1" applyFill="1" applyBorder="1" applyAlignment="1" applyProtection="1">
      <alignment horizontal="center" vertical="center" wrapText="1"/>
      <protection locked="0"/>
    </xf>
    <xf numFmtId="0" fontId="78" fillId="4" borderId="88" xfId="0" applyFont="1" applyFill="1" applyBorder="1" applyAlignment="1" applyProtection="1">
      <alignment horizontal="center" vertical="center" wrapText="1"/>
      <protection locked="0"/>
    </xf>
    <xf numFmtId="0" fontId="52" fillId="0" borderId="12" xfId="0" applyFont="1" applyBorder="1" applyAlignment="1">
      <alignment vertical="center" wrapText="1"/>
    </xf>
    <xf numFmtId="0" fontId="78" fillId="0" borderId="148" xfId="0" applyFont="1" applyBorder="1" applyAlignment="1">
      <alignment horizontal="center" vertical="center" wrapText="1"/>
    </xf>
    <xf numFmtId="0" fontId="52" fillId="0" borderId="33" xfId="0" applyFont="1" applyBorder="1" applyAlignment="1">
      <alignment vertical="center" wrapText="1"/>
    </xf>
    <xf numFmtId="0" fontId="78" fillId="0" borderId="35" xfId="0" applyFont="1" applyBorder="1" applyAlignment="1">
      <alignment horizontal="center" vertical="center" wrapText="1"/>
    </xf>
    <xf numFmtId="0" fontId="52" fillId="0" borderId="38" xfId="0" applyFont="1" applyBorder="1" applyAlignment="1">
      <alignment vertical="center" wrapText="1"/>
    </xf>
    <xf numFmtId="0" fontId="78" fillId="0" borderId="47" xfId="0" applyFont="1" applyBorder="1" applyAlignment="1">
      <alignment horizontal="center" vertical="center" wrapText="1"/>
    </xf>
    <xf numFmtId="0" fontId="52" fillId="0" borderId="31" xfId="0" applyFont="1" applyBorder="1" applyAlignment="1">
      <alignment vertical="center" wrapText="1"/>
    </xf>
    <xf numFmtId="0" fontId="78" fillId="0" borderId="52" xfId="0" applyFont="1" applyBorder="1" applyAlignment="1">
      <alignment horizontal="center" vertical="center" wrapText="1"/>
    </xf>
    <xf numFmtId="0" fontId="52" fillId="0" borderId="33" xfId="0" applyFont="1" applyBorder="1" applyAlignment="1">
      <alignment horizontal="center" vertical="center" wrapText="1"/>
    </xf>
    <xf numFmtId="0" fontId="82" fillId="0" borderId="0" xfId="0" applyFont="1" applyAlignment="1">
      <alignment horizontal="justify" vertical="center"/>
    </xf>
    <xf numFmtId="0" fontId="83" fillId="0" borderId="0" xfId="0" applyFont="1" applyAlignment="1">
      <alignment horizontal="left" vertical="center"/>
    </xf>
    <xf numFmtId="0" fontId="42" fillId="0" borderId="1" xfId="0" applyFont="1" applyBorder="1" applyAlignment="1">
      <alignment vertical="center" wrapText="1"/>
    </xf>
    <xf numFmtId="0" fontId="14" fillId="0" borderId="316" xfId="0" applyFont="1" applyBorder="1" applyAlignment="1">
      <alignment horizontal="left" vertical="center"/>
    </xf>
    <xf numFmtId="0" fontId="14" fillId="0" borderId="317" xfId="0" applyFont="1" applyBorder="1" applyAlignment="1">
      <alignment horizontal="left" vertical="center"/>
    </xf>
    <xf numFmtId="0" fontId="30" fillId="0" borderId="17" xfId="0" applyFont="1" applyBorder="1" applyAlignment="1">
      <alignment horizontal="left" vertical="center"/>
    </xf>
    <xf numFmtId="0" fontId="30" fillId="0" borderId="319" xfId="0" applyFont="1" applyBorder="1" applyAlignment="1">
      <alignment horizontal="left" vertical="center"/>
    </xf>
    <xf numFmtId="0" fontId="14" fillId="0" borderId="314" xfId="0" applyFont="1" applyBorder="1" applyAlignment="1">
      <alignment horizontal="left" vertical="center"/>
    </xf>
    <xf numFmtId="0" fontId="14" fillId="0" borderId="315" xfId="0" applyFont="1" applyBorder="1" applyAlignment="1">
      <alignment horizontal="left" vertical="center"/>
    </xf>
    <xf numFmtId="0" fontId="14" fillId="0" borderId="310" xfId="0" applyFont="1" applyBorder="1" applyAlignment="1">
      <alignment horizontal="left" vertical="center"/>
    </xf>
    <xf numFmtId="0" fontId="14" fillId="0" borderId="311" xfId="0" applyFont="1" applyBorder="1" applyAlignment="1">
      <alignment horizontal="left" vertical="center"/>
    </xf>
    <xf numFmtId="0" fontId="14" fillId="0" borderId="318" xfId="0" applyFont="1" applyBorder="1" applyAlignment="1">
      <alignment horizontal="left" vertical="center"/>
    </xf>
    <xf numFmtId="0" fontId="14" fillId="0" borderId="296" xfId="0" applyFont="1" applyBorder="1" applyAlignment="1">
      <alignment horizontal="left" vertical="center"/>
    </xf>
    <xf numFmtId="0" fontId="36" fillId="0" borderId="1" xfId="0" applyFont="1" applyBorder="1" applyAlignment="1">
      <alignment horizontal="left" vertical="center" wrapText="1"/>
    </xf>
    <xf numFmtId="0" fontId="36" fillId="0" borderId="1" xfId="0" applyFont="1" applyBorder="1" applyAlignment="1">
      <alignment horizontal="left" vertical="center"/>
    </xf>
    <xf numFmtId="0" fontId="36" fillId="0" borderId="1" xfId="0" applyFont="1" applyBorder="1" applyAlignment="1">
      <alignment horizontal="left" vertical="center" shrinkToFit="1"/>
    </xf>
    <xf numFmtId="0" fontId="36" fillId="0" borderId="6" xfId="0" applyFont="1" applyBorder="1" applyAlignment="1">
      <alignment horizontal="left" vertical="center"/>
    </xf>
    <xf numFmtId="0" fontId="36" fillId="0" borderId="8" xfId="0" applyFont="1" applyBorder="1" applyAlignment="1">
      <alignment horizontal="left" vertical="center"/>
    </xf>
    <xf numFmtId="0" fontId="36" fillId="0" borderId="7" xfId="0" applyFont="1" applyBorder="1" applyAlignment="1">
      <alignment horizontal="left" vertical="center"/>
    </xf>
    <xf numFmtId="0" fontId="22" fillId="0" borderId="6" xfId="0" applyFont="1" applyBorder="1" applyAlignment="1">
      <alignment horizontal="left" vertical="center"/>
    </xf>
    <xf numFmtId="0" fontId="22" fillId="0" borderId="8" xfId="0" applyFont="1" applyBorder="1" applyAlignment="1">
      <alignment horizontal="left" vertical="center"/>
    </xf>
    <xf numFmtId="0" fontId="22" fillId="0" borderId="7" xfId="0" applyFont="1" applyBorder="1" applyAlignment="1">
      <alignment horizontal="left" vertical="center"/>
    </xf>
    <xf numFmtId="0" fontId="44" fillId="0" borderId="0" xfId="0" applyFont="1" applyAlignment="1">
      <alignment horizontal="center" vertical="center"/>
    </xf>
    <xf numFmtId="0" fontId="46" fillId="0" borderId="0" xfId="0" applyFont="1" applyAlignment="1">
      <alignment horizontal="center" vertical="center" wrapText="1"/>
    </xf>
    <xf numFmtId="0" fontId="46" fillId="0" borderId="0" xfId="0" applyFont="1" applyAlignment="1">
      <alignment horizontal="center" vertical="center"/>
    </xf>
    <xf numFmtId="0" fontId="14" fillId="0" borderId="1" xfId="0" applyFont="1" applyBorder="1" applyAlignment="1">
      <alignment horizontal="left" vertical="center"/>
    </xf>
    <xf numFmtId="0" fontId="0" fillId="4" borderId="87" xfId="0" applyFill="1" applyBorder="1" applyAlignment="1" applyProtection="1">
      <alignment horizontal="center" vertical="center"/>
      <protection locked="0"/>
    </xf>
    <xf numFmtId="0" fontId="0" fillId="4" borderId="88" xfId="0" applyFill="1" applyBorder="1" applyAlignment="1" applyProtection="1">
      <alignment horizontal="center" vertical="center"/>
      <protection locked="0"/>
    </xf>
    <xf numFmtId="0" fontId="7" fillId="4" borderId="96" xfId="0" applyFont="1" applyFill="1" applyBorder="1" applyProtection="1">
      <alignment vertical="center"/>
      <protection locked="0"/>
    </xf>
    <xf numFmtId="0" fontId="7" fillId="4" borderId="97" xfId="0" applyFont="1" applyFill="1" applyBorder="1" applyProtection="1">
      <alignment vertical="center"/>
      <protection locked="0"/>
    </xf>
    <xf numFmtId="0" fontId="7" fillId="4" borderId="98" xfId="0" applyFont="1" applyFill="1" applyBorder="1" applyProtection="1">
      <alignment vertical="center"/>
      <protection locked="0"/>
    </xf>
    <xf numFmtId="0" fontId="20" fillId="4" borderId="93" xfId="0" applyFont="1" applyFill="1" applyBorder="1" applyProtection="1">
      <alignment vertical="center"/>
      <protection locked="0"/>
    </xf>
    <xf numFmtId="0" fontId="20" fillId="4" borderId="94" xfId="0" applyFont="1" applyFill="1" applyBorder="1" applyProtection="1">
      <alignment vertical="center"/>
      <protection locked="0"/>
    </xf>
    <xf numFmtId="0" fontId="20" fillId="4" borderId="95" xfId="0" applyFont="1" applyFill="1" applyBorder="1" applyProtection="1">
      <alignment vertical="center"/>
      <protection locked="0"/>
    </xf>
    <xf numFmtId="0" fontId="20" fillId="4" borderId="90" xfId="0" applyFont="1" applyFill="1" applyBorder="1" applyProtection="1">
      <alignment vertical="center"/>
      <protection locked="0"/>
    </xf>
    <xf numFmtId="0" fontId="20" fillId="4" borderId="91" xfId="0" applyFont="1" applyFill="1" applyBorder="1" applyProtection="1">
      <alignment vertical="center"/>
      <protection locked="0"/>
    </xf>
    <xf numFmtId="0" fontId="20" fillId="4" borderId="92" xfId="0" applyFont="1" applyFill="1" applyBorder="1" applyProtection="1">
      <alignment vertical="center"/>
      <protection locked="0"/>
    </xf>
    <xf numFmtId="0" fontId="9" fillId="0" borderId="0" xfId="0" applyFont="1" applyAlignment="1">
      <alignment horizontal="center" vertical="center"/>
    </xf>
    <xf numFmtId="0" fontId="7" fillId="4" borderId="94" xfId="0" applyFont="1" applyFill="1" applyBorder="1" applyProtection="1">
      <alignment vertical="center"/>
      <protection locked="0"/>
    </xf>
    <xf numFmtId="0" fontId="7" fillId="4" borderId="95" xfId="0" applyFont="1" applyFill="1" applyBorder="1" applyProtection="1">
      <alignment vertical="center"/>
      <protection locked="0"/>
    </xf>
    <xf numFmtId="179" fontId="50" fillId="4" borderId="127" xfId="0" applyNumberFormat="1" applyFont="1" applyFill="1" applyBorder="1" applyAlignment="1">
      <alignment horizontal="right" vertical="center"/>
    </xf>
    <xf numFmtId="179" fontId="50" fillId="4" borderId="128" xfId="0" applyNumberFormat="1" applyFont="1" applyFill="1" applyBorder="1" applyAlignment="1">
      <alignment horizontal="right" vertical="center"/>
    </xf>
    <xf numFmtId="0" fontId="50" fillId="4" borderId="126" xfId="0" applyFont="1" applyFill="1" applyBorder="1" applyAlignment="1">
      <alignment horizontal="left" vertical="center"/>
    </xf>
    <xf numFmtId="0" fontId="50" fillId="4" borderId="127" xfId="0" applyFont="1" applyFill="1" applyBorder="1" applyAlignment="1">
      <alignment horizontal="left" vertical="center"/>
    </xf>
    <xf numFmtId="0" fontId="50" fillId="4" borderId="118" xfId="0" applyFont="1" applyFill="1" applyBorder="1" applyAlignment="1">
      <alignment horizontal="left" vertical="center"/>
    </xf>
    <xf numFmtId="0" fontId="50" fillId="4" borderId="119" xfId="0" applyFont="1" applyFill="1" applyBorder="1" applyAlignment="1">
      <alignment horizontal="left" vertical="center"/>
    </xf>
    <xf numFmtId="0" fontId="50" fillId="0" borderId="9" xfId="0" applyFont="1" applyBorder="1" applyAlignment="1">
      <alignment horizontal="center" vertical="center"/>
    </xf>
    <xf numFmtId="0" fontId="50" fillId="0" borderId="2" xfId="0" applyFont="1" applyBorder="1" applyAlignment="1">
      <alignment horizontal="center" vertical="center"/>
    </xf>
    <xf numFmtId="179" fontId="50" fillId="4" borderId="96" xfId="0" applyNumberFormat="1" applyFont="1" applyFill="1" applyBorder="1" applyAlignment="1">
      <alignment horizontal="right" vertical="center"/>
    </xf>
    <xf numFmtId="179" fontId="50" fillId="4" borderId="97" xfId="0" applyNumberFormat="1" applyFont="1" applyFill="1" applyBorder="1" applyAlignment="1">
      <alignment horizontal="right" vertical="center"/>
    </xf>
    <xf numFmtId="179" fontId="50" fillId="4" borderId="98" xfId="0" applyNumberFormat="1" applyFont="1" applyFill="1" applyBorder="1" applyAlignment="1">
      <alignment horizontal="right" vertical="center"/>
    </xf>
    <xf numFmtId="179" fontId="50" fillId="4" borderId="93" xfId="0" applyNumberFormat="1" applyFont="1" applyFill="1" applyBorder="1" applyAlignment="1">
      <alignment horizontal="right" vertical="center"/>
    </xf>
    <xf numFmtId="179" fontId="50" fillId="4" borderId="94" xfId="0" applyNumberFormat="1" applyFont="1" applyFill="1" applyBorder="1" applyAlignment="1">
      <alignment horizontal="right" vertical="center"/>
    </xf>
    <xf numFmtId="0" fontId="50" fillId="4" borderId="282" xfId="0" applyFont="1" applyFill="1" applyBorder="1" applyAlignment="1">
      <alignment horizontal="right" vertical="center"/>
    </xf>
    <xf numFmtId="0" fontId="50" fillId="4" borderId="91" xfId="0" applyFont="1" applyFill="1" applyBorder="1" applyAlignment="1">
      <alignment horizontal="right" vertical="center"/>
    </xf>
    <xf numFmtId="0" fontId="50" fillId="4" borderId="289" xfId="0" applyFont="1" applyFill="1" applyBorder="1" applyAlignment="1">
      <alignment horizontal="center" vertical="center"/>
    </xf>
    <xf numFmtId="0" fontId="50" fillId="0" borderId="1" xfId="0" applyFont="1" applyBorder="1" applyAlignment="1">
      <alignment horizontal="center" vertical="center"/>
    </xf>
    <xf numFmtId="0" fontId="50" fillId="0" borderId="6" xfId="0" applyFont="1" applyBorder="1" applyAlignment="1">
      <alignment horizontal="center" vertical="center"/>
    </xf>
    <xf numFmtId="0" fontId="50" fillId="4" borderId="126" xfId="0" applyFont="1" applyFill="1" applyBorder="1" applyAlignment="1">
      <alignment horizontal="center" vertical="center"/>
    </xf>
    <xf numFmtId="0" fontId="50" fillId="4" borderId="127" xfId="0" applyFont="1" applyFill="1" applyBorder="1" applyAlignment="1">
      <alignment horizontal="center" vertical="center"/>
    </xf>
    <xf numFmtId="0" fontId="50" fillId="4" borderId="283" xfId="0" applyFont="1" applyFill="1" applyBorder="1" applyAlignment="1">
      <alignment horizontal="center" vertical="center"/>
    </xf>
    <xf numFmtId="0" fontId="50" fillId="4" borderId="284" xfId="0" applyFont="1" applyFill="1" applyBorder="1" applyAlignment="1">
      <alignment horizontal="center" vertical="center"/>
    </xf>
    <xf numFmtId="0" fontId="50" fillId="4" borderId="128" xfId="0" applyFont="1" applyFill="1" applyBorder="1" applyAlignment="1">
      <alignment horizontal="center" vertical="center"/>
    </xf>
    <xf numFmtId="0" fontId="50" fillId="0" borderId="11" xfId="0" applyFont="1" applyBorder="1" applyAlignment="1">
      <alignment horizontal="center" vertical="center"/>
    </xf>
    <xf numFmtId="0" fontId="50" fillId="0" borderId="12" xfId="0" applyFont="1" applyBorder="1" applyAlignment="1">
      <alignment horizontal="center" vertical="center"/>
    </xf>
    <xf numFmtId="0" fontId="50" fillId="0" borderId="13" xfId="0" applyFont="1" applyBorder="1" applyAlignment="1">
      <alignment horizontal="center" vertical="center"/>
    </xf>
    <xf numFmtId="0" fontId="50" fillId="4" borderId="115" xfId="0" applyFont="1" applyFill="1" applyBorder="1" applyAlignment="1">
      <alignment horizontal="left" vertical="center"/>
    </xf>
    <xf numFmtId="0" fontId="50" fillId="4" borderId="116" xfId="0" applyFont="1" applyFill="1" applyBorder="1" applyAlignment="1">
      <alignment horizontal="left" vertical="center"/>
    </xf>
    <xf numFmtId="179" fontId="50" fillId="4" borderId="116" xfId="0" applyNumberFormat="1" applyFont="1" applyFill="1" applyBorder="1" applyAlignment="1">
      <alignment horizontal="right" vertical="center"/>
    </xf>
    <xf numFmtId="179" fontId="50" fillId="4" borderId="117" xfId="0" applyNumberFormat="1" applyFont="1" applyFill="1" applyBorder="1" applyAlignment="1">
      <alignment horizontal="right" vertical="center"/>
    </xf>
    <xf numFmtId="0" fontId="50" fillId="0" borderId="0" xfId="0" applyFont="1" applyAlignment="1">
      <alignment horizontal="left" vertical="center"/>
    </xf>
    <xf numFmtId="0" fontId="50" fillId="0" borderId="1" xfId="0" applyFont="1" applyBorder="1" applyAlignment="1">
      <alignment horizontal="center" vertical="center" wrapText="1"/>
    </xf>
    <xf numFmtId="0" fontId="50" fillId="4" borderId="288" xfId="0" applyFont="1" applyFill="1" applyBorder="1" applyAlignment="1">
      <alignment horizontal="center" vertical="center"/>
    </xf>
    <xf numFmtId="0" fontId="50" fillId="4" borderId="99" xfId="0" applyFont="1" applyFill="1" applyBorder="1" applyAlignment="1" applyProtection="1">
      <alignment horizontal="center" vertical="center"/>
      <protection locked="0"/>
    </xf>
    <xf numFmtId="0" fontId="50" fillId="4" borderId="100" xfId="0" applyFont="1" applyFill="1" applyBorder="1" applyAlignment="1" applyProtection="1">
      <alignment horizontal="center" vertical="center"/>
      <protection locked="0"/>
    </xf>
    <xf numFmtId="0" fontId="50" fillId="4" borderId="101" xfId="0" applyFont="1" applyFill="1" applyBorder="1" applyAlignment="1" applyProtection="1">
      <alignment horizontal="center" vertical="center"/>
      <protection locked="0"/>
    </xf>
    <xf numFmtId="0" fontId="49" fillId="0" borderId="0" xfId="0" applyFont="1">
      <alignment vertical="center"/>
    </xf>
    <xf numFmtId="0" fontId="47" fillId="4" borderId="79" xfId="0" applyFont="1" applyFill="1" applyBorder="1" applyAlignment="1" applyProtection="1">
      <alignment horizontal="center" vertical="center"/>
      <protection locked="0"/>
    </xf>
    <xf numFmtId="0" fontId="47" fillId="4" borderId="80" xfId="0" applyFont="1" applyFill="1" applyBorder="1" applyAlignment="1" applyProtection="1">
      <alignment horizontal="center" vertical="center"/>
      <protection locked="0"/>
    </xf>
    <xf numFmtId="0" fontId="47" fillId="4" borderId="81" xfId="0" applyFont="1" applyFill="1" applyBorder="1" applyAlignment="1" applyProtection="1">
      <alignment horizontal="center" vertical="center"/>
      <protection locked="0"/>
    </xf>
    <xf numFmtId="0" fontId="50" fillId="4" borderId="102" xfId="0" applyFont="1" applyFill="1" applyBorder="1" applyAlignment="1" applyProtection="1">
      <alignment horizontal="center" vertical="center"/>
      <protection locked="0"/>
    </xf>
    <xf numFmtId="0" fontId="50" fillId="4" borderId="103" xfId="0" applyFont="1" applyFill="1" applyBorder="1" applyAlignment="1" applyProtection="1">
      <alignment horizontal="center" vertical="center"/>
      <protection locked="0"/>
    </xf>
    <xf numFmtId="0" fontId="50" fillId="4" borderId="104" xfId="0" applyFont="1" applyFill="1" applyBorder="1" applyAlignment="1" applyProtection="1">
      <alignment horizontal="center" vertical="center"/>
      <protection locked="0"/>
    </xf>
    <xf numFmtId="0" fontId="50" fillId="4" borderId="125" xfId="0" applyFont="1" applyFill="1" applyBorder="1" applyAlignment="1" applyProtection="1">
      <alignment horizontal="center" vertical="center"/>
      <protection locked="0"/>
    </xf>
    <xf numFmtId="0" fontId="50" fillId="4" borderId="82" xfId="0" applyFont="1" applyFill="1" applyBorder="1" applyAlignment="1" applyProtection="1">
      <alignment horizontal="center" vertical="center"/>
      <protection locked="0"/>
    </xf>
    <xf numFmtId="0" fontId="50" fillId="4" borderId="81" xfId="0" applyFont="1" applyFill="1" applyBorder="1" applyAlignment="1" applyProtection="1">
      <alignment horizontal="center" vertical="center"/>
      <protection locked="0"/>
    </xf>
    <xf numFmtId="0" fontId="50" fillId="4" borderId="285" xfId="0" applyFont="1" applyFill="1" applyBorder="1" applyAlignment="1">
      <alignment horizontal="center" vertical="center"/>
    </xf>
    <xf numFmtId="179" fontId="50" fillId="4" borderId="90" xfId="0" applyNumberFormat="1" applyFont="1" applyFill="1" applyBorder="1" applyAlignment="1">
      <alignment horizontal="right" vertical="center"/>
    </xf>
    <xf numFmtId="179" fontId="50" fillId="4" borderId="91" xfId="0" applyNumberFormat="1" applyFont="1" applyFill="1" applyBorder="1" applyAlignment="1">
      <alignment horizontal="right" vertical="center"/>
    </xf>
    <xf numFmtId="0" fontId="50" fillId="4" borderId="199" xfId="0" applyFont="1" applyFill="1" applyBorder="1" applyAlignment="1">
      <alignment horizontal="center" vertical="center"/>
    </xf>
    <xf numFmtId="0" fontId="50" fillId="4" borderId="200" xfId="0" applyFont="1" applyFill="1" applyBorder="1" applyAlignment="1">
      <alignment horizontal="center" vertical="center"/>
    </xf>
    <xf numFmtId="0" fontId="50" fillId="0" borderId="6" xfId="0" applyFont="1" applyBorder="1" applyAlignment="1">
      <alignment horizontal="center" vertical="center" wrapText="1"/>
    </xf>
    <xf numFmtId="0" fontId="47" fillId="0" borderId="0" xfId="0" applyFont="1">
      <alignment vertical="center"/>
    </xf>
    <xf numFmtId="0" fontId="50" fillId="0" borderId="8" xfId="0" applyFont="1" applyBorder="1" applyAlignment="1">
      <alignment horizontal="center" vertical="center"/>
    </xf>
    <xf numFmtId="0" fontId="50" fillId="0" borderId="3" xfId="0" applyFont="1" applyBorder="1" applyAlignment="1">
      <alignment horizontal="center" vertical="center" textRotation="255" shrinkToFit="1"/>
    </xf>
    <xf numFmtId="0" fontId="50" fillId="0" borderId="4" xfId="0" applyFont="1" applyBorder="1" applyAlignment="1">
      <alignment horizontal="center" vertical="center" textRotation="255" shrinkToFit="1"/>
    </xf>
    <xf numFmtId="0" fontId="50" fillId="0" borderId="5" xfId="0" applyFont="1" applyBorder="1" applyAlignment="1">
      <alignment horizontal="center" vertical="center" textRotation="255" shrinkToFit="1"/>
    </xf>
    <xf numFmtId="0" fontId="47" fillId="0" borderId="11" xfId="0" applyFont="1" applyBorder="1" applyAlignment="1">
      <alignment horizontal="center" vertical="center"/>
    </xf>
    <xf numFmtId="0" fontId="47" fillId="0" borderId="12" xfId="0" applyFont="1" applyBorder="1" applyAlignment="1">
      <alignment horizontal="center" vertical="center"/>
    </xf>
    <xf numFmtId="0" fontId="47" fillId="0" borderId="13" xfId="0" applyFont="1" applyBorder="1" applyAlignment="1">
      <alignment horizontal="center" vertical="center"/>
    </xf>
    <xf numFmtId="38" fontId="47" fillId="4" borderId="130" xfId="1" applyFont="1" applyFill="1" applyBorder="1" applyAlignment="1" applyProtection="1">
      <alignment horizontal="center" vertical="center"/>
      <protection locked="0"/>
    </xf>
    <xf numFmtId="38" fontId="47" fillId="4" borderId="131" xfId="1" applyFont="1" applyFill="1" applyBorder="1" applyAlignment="1" applyProtection="1">
      <alignment horizontal="center" vertical="center"/>
      <protection locked="0"/>
    </xf>
    <xf numFmtId="0" fontId="47" fillId="4" borderId="131" xfId="0" applyFont="1" applyFill="1" applyBorder="1" applyAlignment="1" applyProtection="1">
      <alignment horizontal="center" vertical="center"/>
      <protection locked="0"/>
    </xf>
    <xf numFmtId="0" fontId="47" fillId="4" borderId="131" xfId="0" applyFont="1" applyFill="1" applyBorder="1" applyProtection="1">
      <alignment vertical="center"/>
      <protection locked="0"/>
    </xf>
    <xf numFmtId="0" fontId="47" fillId="4" borderId="132" xfId="0" applyFont="1" applyFill="1" applyBorder="1" applyProtection="1">
      <alignment vertical="center"/>
      <protection locked="0"/>
    </xf>
    <xf numFmtId="178" fontId="63" fillId="0" borderId="0" xfId="0" applyNumberFormat="1" applyFont="1" applyAlignment="1">
      <alignment horizontal="right" vertical="center"/>
    </xf>
    <xf numFmtId="0" fontId="70" fillId="0" borderId="0" xfId="0" quotePrefix="1" applyFont="1" applyAlignment="1">
      <alignment horizontal="right" vertical="center"/>
    </xf>
    <xf numFmtId="0" fontId="64" fillId="0" borderId="0" xfId="0" quotePrefix="1" applyFont="1" applyAlignment="1">
      <alignment horizontal="right" vertical="center"/>
    </xf>
    <xf numFmtId="0" fontId="64" fillId="0" borderId="108" xfId="0" quotePrefix="1" applyFont="1" applyBorder="1" applyAlignment="1">
      <alignment horizontal="right" vertical="center"/>
    </xf>
    <xf numFmtId="38" fontId="47" fillId="4" borderId="76" xfId="1" applyFont="1" applyFill="1" applyBorder="1" applyAlignment="1" applyProtection="1">
      <alignment vertical="center"/>
      <protection locked="0"/>
    </xf>
    <xf numFmtId="38" fontId="47" fillId="4" borderId="77" xfId="1" applyFont="1" applyFill="1" applyBorder="1" applyAlignment="1" applyProtection="1">
      <alignment vertical="center"/>
      <protection locked="0"/>
    </xf>
    <xf numFmtId="38" fontId="47" fillId="4" borderId="78" xfId="1" applyFont="1" applyFill="1" applyBorder="1" applyAlignment="1" applyProtection="1">
      <alignment vertical="center"/>
      <protection locked="0"/>
    </xf>
    <xf numFmtId="0" fontId="70" fillId="0" borderId="0" xfId="0" applyFont="1" applyAlignment="1">
      <alignment horizontal="right" vertical="center"/>
    </xf>
    <xf numFmtId="0" fontId="64" fillId="0" borderId="0" xfId="0" applyFont="1" applyAlignment="1">
      <alignment horizontal="right" vertical="center"/>
    </xf>
    <xf numFmtId="0" fontId="64" fillId="0" borderId="108" xfId="0" applyFont="1" applyBorder="1" applyAlignment="1">
      <alignment horizontal="right" vertical="center"/>
    </xf>
    <xf numFmtId="0" fontId="47" fillId="0" borderId="0" xfId="0" applyFont="1" applyAlignment="1">
      <alignment vertical="center" wrapText="1"/>
    </xf>
    <xf numFmtId="0" fontId="47" fillId="0" borderId="89" xfId="0" applyFont="1" applyBorder="1" applyAlignment="1">
      <alignment horizontal="right" vertical="center"/>
    </xf>
    <xf numFmtId="0" fontId="47" fillId="0" borderId="0" xfId="0" applyFont="1" applyAlignment="1">
      <alignment horizontal="right" vertical="center"/>
    </xf>
    <xf numFmtId="0" fontId="47" fillId="0" borderId="108" xfId="0" applyFont="1" applyBorder="1" applyAlignment="1">
      <alignment horizontal="right" vertical="center"/>
    </xf>
    <xf numFmtId="38" fontId="47" fillId="4" borderId="93" xfId="1" applyFont="1" applyFill="1" applyBorder="1" applyAlignment="1" applyProtection="1">
      <alignment vertical="center"/>
      <protection locked="0"/>
    </xf>
    <xf numFmtId="38" fontId="47" fillId="4" borderId="94" xfId="1" applyFont="1" applyFill="1" applyBorder="1" applyAlignment="1" applyProtection="1">
      <alignment vertical="center"/>
      <protection locked="0"/>
    </xf>
    <xf numFmtId="38" fontId="47" fillId="4" borderId="95" xfId="1" applyFont="1" applyFill="1" applyBorder="1" applyAlignment="1" applyProtection="1">
      <alignment vertical="center"/>
      <protection locked="0"/>
    </xf>
    <xf numFmtId="0" fontId="47" fillId="0" borderId="108" xfId="0" applyFont="1" applyBorder="1">
      <alignment vertical="center"/>
    </xf>
    <xf numFmtId="0" fontId="47" fillId="4" borderId="96" xfId="0" applyFont="1" applyFill="1" applyBorder="1" applyAlignment="1" applyProtection="1">
      <alignment horizontal="center" vertical="center"/>
      <protection locked="0"/>
    </xf>
    <xf numFmtId="0" fontId="47" fillId="4" borderId="97" xfId="0" applyFont="1" applyFill="1" applyBorder="1" applyAlignment="1" applyProtection="1">
      <alignment horizontal="center" vertical="center"/>
      <protection locked="0"/>
    </xf>
    <xf numFmtId="0" fontId="47" fillId="4" borderId="98" xfId="0" applyFont="1" applyFill="1" applyBorder="1" applyAlignment="1" applyProtection="1">
      <alignment horizontal="center" vertical="center"/>
      <protection locked="0"/>
    </xf>
    <xf numFmtId="38" fontId="47" fillId="4" borderId="96" xfId="1" applyFont="1" applyFill="1" applyBorder="1" applyAlignment="1" applyProtection="1">
      <alignment vertical="center"/>
      <protection locked="0"/>
    </xf>
    <xf numFmtId="38" fontId="47" fillId="4" borderId="97" xfId="1" applyFont="1" applyFill="1" applyBorder="1" applyAlignment="1" applyProtection="1">
      <alignment vertical="center"/>
      <protection locked="0"/>
    </xf>
    <xf numFmtId="38" fontId="47" fillId="4" borderId="98" xfId="1" applyFont="1" applyFill="1" applyBorder="1" applyAlignment="1" applyProtection="1">
      <alignment vertical="center"/>
      <protection locked="0"/>
    </xf>
    <xf numFmtId="0" fontId="48" fillId="0" borderId="0" xfId="0" applyFont="1">
      <alignment vertical="center"/>
    </xf>
    <xf numFmtId="0" fontId="47" fillId="0" borderId="2" xfId="0" applyFont="1" applyBorder="1">
      <alignment vertical="center"/>
    </xf>
    <xf numFmtId="0" fontId="47" fillId="0" borderId="6" xfId="0" applyFont="1" applyBorder="1" applyAlignment="1">
      <alignment horizontal="center" vertical="center"/>
    </xf>
    <xf numFmtId="0" fontId="47" fillId="0" borderId="8" xfId="0" applyFont="1" applyBorder="1" applyAlignment="1">
      <alignment horizontal="center" vertical="center"/>
    </xf>
    <xf numFmtId="0" fontId="47" fillId="0" borderId="7" xfId="0" applyFont="1" applyBorder="1" applyAlignment="1">
      <alignment horizontal="center" vertical="center"/>
    </xf>
    <xf numFmtId="0" fontId="47" fillId="4" borderId="130" xfId="0" applyFont="1" applyFill="1" applyBorder="1" applyAlignment="1" applyProtection="1">
      <alignment horizontal="center" vertical="center"/>
      <protection locked="0"/>
    </xf>
    <xf numFmtId="0" fontId="60" fillId="4" borderId="8" xfId="0" applyFont="1" applyFill="1" applyBorder="1" applyAlignment="1">
      <alignment horizontal="center" vertical="center" wrapText="1"/>
    </xf>
    <xf numFmtId="0" fontId="60" fillId="4" borderId="7" xfId="0" applyFont="1" applyFill="1" applyBorder="1" applyAlignment="1">
      <alignment horizontal="center" vertical="center" wrapText="1"/>
    </xf>
    <xf numFmtId="0" fontId="60" fillId="4" borderId="265" xfId="0" applyFont="1" applyFill="1" applyBorder="1" applyAlignment="1">
      <alignment horizontal="center" vertical="center" wrapText="1"/>
    </xf>
    <xf numFmtId="0" fontId="50" fillId="4" borderId="0" xfId="0" applyFont="1" applyFill="1" applyAlignment="1" applyProtection="1">
      <alignment horizontal="center" vertical="center"/>
      <protection locked="0"/>
    </xf>
    <xf numFmtId="0" fontId="50" fillId="4" borderId="264" xfId="0" applyFont="1" applyFill="1" applyBorder="1" applyAlignment="1" applyProtection="1">
      <alignment horizontal="center" vertical="center"/>
      <protection locked="0"/>
    </xf>
    <xf numFmtId="0" fontId="50" fillId="4" borderId="262" xfId="0" applyFont="1" applyFill="1" applyBorder="1" applyAlignment="1" applyProtection="1">
      <alignment horizontal="center" vertical="center"/>
      <protection locked="0"/>
    </xf>
    <xf numFmtId="0" fontId="50" fillId="4" borderId="94" xfId="0" applyFont="1" applyFill="1" applyBorder="1" applyAlignment="1" applyProtection="1">
      <alignment horizontal="center" vertical="center"/>
      <protection locked="0"/>
    </xf>
    <xf numFmtId="0" fontId="50" fillId="4" borderId="263" xfId="0" applyFont="1" applyFill="1" applyBorder="1" applyAlignment="1" applyProtection="1">
      <alignment horizontal="center" vertical="center"/>
      <protection locked="0"/>
    </xf>
    <xf numFmtId="0" fontId="64" fillId="4" borderId="8" xfId="0" applyFont="1" applyFill="1" applyBorder="1" applyAlignment="1">
      <alignment horizontal="center" vertical="center" wrapText="1"/>
    </xf>
    <xf numFmtId="0" fontId="64" fillId="4" borderId="7" xfId="0" applyFont="1" applyFill="1" applyBorder="1" applyAlignment="1">
      <alignment horizontal="center" vertical="center" wrapText="1"/>
    </xf>
    <xf numFmtId="0" fontId="50" fillId="4" borderId="266" xfId="0" applyFont="1" applyFill="1" applyBorder="1" applyAlignment="1" applyProtection="1">
      <alignment horizontal="center" vertical="center"/>
      <protection locked="0"/>
    </xf>
    <xf numFmtId="0" fontId="50" fillId="4" borderId="207" xfId="0" applyFont="1" applyFill="1" applyBorder="1" applyAlignment="1" applyProtection="1">
      <alignment horizontal="center" vertical="center"/>
      <protection locked="0"/>
    </xf>
    <xf numFmtId="0" fontId="50" fillId="4" borderId="267" xfId="0" applyFont="1" applyFill="1" applyBorder="1" applyAlignment="1" applyProtection="1">
      <alignment horizontal="center" vertical="center"/>
      <protection locked="0"/>
    </xf>
    <xf numFmtId="179" fontId="50" fillId="4" borderId="266" xfId="0" applyNumberFormat="1" applyFont="1" applyFill="1" applyBorder="1" applyAlignment="1" applyProtection="1">
      <alignment horizontal="right" vertical="center"/>
      <protection locked="0"/>
    </xf>
    <xf numFmtId="179" fontId="50" fillId="4" borderId="207" xfId="0" applyNumberFormat="1" applyFont="1" applyFill="1" applyBorder="1" applyAlignment="1" applyProtection="1">
      <alignment horizontal="right" vertical="center"/>
      <protection locked="0"/>
    </xf>
    <xf numFmtId="179" fontId="50" fillId="4" borderId="267" xfId="0" applyNumberFormat="1" applyFont="1" applyFill="1" applyBorder="1" applyAlignment="1" applyProtection="1">
      <alignment horizontal="right" vertical="center"/>
      <protection locked="0"/>
    </xf>
    <xf numFmtId="0" fontId="50" fillId="4" borderId="268" xfId="0" applyFont="1" applyFill="1" applyBorder="1" applyAlignment="1" applyProtection="1">
      <alignment horizontal="center" vertical="center"/>
      <protection locked="0"/>
    </xf>
    <xf numFmtId="0" fontId="50" fillId="4" borderId="269" xfId="0" applyFont="1" applyFill="1" applyBorder="1" applyAlignment="1" applyProtection="1">
      <alignment horizontal="center" vertical="center"/>
      <protection locked="0"/>
    </xf>
    <xf numFmtId="0" fontId="50" fillId="4" borderId="270" xfId="0" applyFont="1" applyFill="1" applyBorder="1" applyAlignment="1" applyProtection="1">
      <alignment horizontal="center" vertical="center"/>
      <protection locked="0"/>
    </xf>
    <xf numFmtId="0" fontId="60" fillId="4" borderId="12" xfId="0" applyFont="1" applyFill="1" applyBorder="1" applyAlignment="1">
      <alignment horizontal="center" vertical="center" wrapText="1"/>
    </xf>
    <xf numFmtId="0" fontId="60" fillId="4" borderId="13" xfId="0" applyFont="1" applyFill="1" applyBorder="1" applyAlignment="1">
      <alignment horizontal="center" vertical="center" wrapText="1"/>
    </xf>
    <xf numFmtId="0" fontId="47" fillId="4" borderId="93" xfId="0" applyFont="1" applyFill="1" applyBorder="1" applyAlignment="1" applyProtection="1">
      <alignment horizontal="center" vertical="center"/>
      <protection locked="0"/>
    </xf>
    <xf numFmtId="0" fontId="47" fillId="4" borderId="94" xfId="0" applyFont="1" applyFill="1" applyBorder="1" applyAlignment="1" applyProtection="1">
      <alignment horizontal="center" vertical="center"/>
      <protection locked="0"/>
    </xf>
    <xf numFmtId="0" fontId="47" fillId="4" borderId="95" xfId="0" applyFont="1" applyFill="1" applyBorder="1" applyAlignment="1" applyProtection="1">
      <alignment horizontal="center" vertical="center"/>
      <protection locked="0"/>
    </xf>
    <xf numFmtId="38" fontId="47" fillId="4" borderId="131" xfId="1" applyFont="1" applyFill="1" applyBorder="1" applyAlignment="1" applyProtection="1">
      <alignment vertical="center"/>
      <protection locked="0"/>
    </xf>
    <xf numFmtId="0" fontId="47" fillId="4" borderId="158" xfId="0" applyFont="1" applyFill="1" applyBorder="1" applyProtection="1">
      <alignment vertical="center"/>
      <protection locked="0"/>
    </xf>
    <xf numFmtId="0" fontId="47" fillId="4" borderId="77" xfId="0" applyFont="1" applyFill="1" applyBorder="1" applyProtection="1">
      <alignment vertical="center"/>
      <protection locked="0"/>
    </xf>
    <xf numFmtId="0" fontId="47" fillId="4" borderId="78" xfId="0" applyFont="1" applyFill="1" applyBorder="1" applyProtection="1">
      <alignment vertical="center"/>
      <protection locked="0"/>
    </xf>
    <xf numFmtId="0" fontId="47" fillId="0" borderId="1" xfId="0" applyFont="1" applyBorder="1" applyAlignment="1">
      <alignment horizontal="center" vertical="center"/>
    </xf>
    <xf numFmtId="0" fontId="47" fillId="4" borderId="109" xfId="0" applyFont="1" applyFill="1" applyBorder="1" applyAlignment="1" applyProtection="1">
      <alignment horizontal="left" vertical="top" wrapText="1"/>
      <protection locked="0"/>
    </xf>
    <xf numFmtId="0" fontId="47" fillId="4" borderId="110" xfId="0" applyFont="1" applyFill="1" applyBorder="1" applyAlignment="1" applyProtection="1">
      <alignment horizontal="left" vertical="top" wrapText="1"/>
      <protection locked="0"/>
    </xf>
    <xf numFmtId="0" fontId="47" fillId="4" borderId="111" xfId="0" applyFont="1" applyFill="1" applyBorder="1" applyAlignment="1" applyProtection="1">
      <alignment horizontal="left" vertical="top" wrapText="1"/>
      <protection locked="0"/>
    </xf>
    <xf numFmtId="0" fontId="47" fillId="4" borderId="112" xfId="0" applyFont="1" applyFill="1" applyBorder="1" applyAlignment="1" applyProtection="1">
      <alignment horizontal="left" vertical="top" wrapText="1"/>
      <protection locked="0"/>
    </xf>
    <xf numFmtId="0" fontId="47" fillId="4" borderId="113" xfId="0" applyFont="1" applyFill="1" applyBorder="1" applyAlignment="1" applyProtection="1">
      <alignment horizontal="left" vertical="top" wrapText="1"/>
      <protection locked="0"/>
    </xf>
    <xf numFmtId="0" fontId="47" fillId="4" borderId="114" xfId="0" applyFont="1" applyFill="1" applyBorder="1" applyAlignment="1" applyProtection="1">
      <alignment horizontal="left" vertical="top" wrapText="1"/>
      <protection locked="0"/>
    </xf>
    <xf numFmtId="0" fontId="47" fillId="4" borderId="90" xfId="0" applyFont="1" applyFill="1" applyBorder="1" applyAlignment="1" applyProtection="1">
      <alignment horizontal="center" vertical="center"/>
      <protection locked="0"/>
    </xf>
    <xf numFmtId="0" fontId="47" fillId="4" borderId="91" xfId="0" applyFont="1" applyFill="1" applyBorder="1" applyAlignment="1" applyProtection="1">
      <alignment horizontal="center" vertical="center"/>
      <protection locked="0"/>
    </xf>
    <xf numFmtId="0" fontId="47" fillId="4" borderId="92" xfId="0" applyFont="1" applyFill="1" applyBorder="1" applyAlignment="1" applyProtection="1">
      <alignment horizontal="center" vertical="center"/>
      <protection locked="0"/>
    </xf>
    <xf numFmtId="38" fontId="47" fillId="4" borderId="90" xfId="1" applyFont="1" applyFill="1" applyBorder="1" applyAlignment="1" applyProtection="1">
      <alignment vertical="center"/>
      <protection locked="0"/>
    </xf>
    <xf numFmtId="38" fontId="47" fillId="4" borderId="91" xfId="1" applyFont="1" applyFill="1" applyBorder="1" applyAlignment="1" applyProtection="1">
      <alignment vertical="center"/>
      <protection locked="0"/>
    </xf>
    <xf numFmtId="38" fontId="47" fillId="4" borderId="92" xfId="1" applyFont="1" applyFill="1" applyBorder="1" applyAlignment="1" applyProtection="1">
      <alignment vertical="center"/>
      <protection locked="0"/>
    </xf>
    <xf numFmtId="0" fontId="50" fillId="0" borderId="0" xfId="0" applyFont="1" applyAlignment="1">
      <alignment horizontal="left" vertical="center" wrapText="1"/>
    </xf>
    <xf numFmtId="0" fontId="50" fillId="4" borderId="116" xfId="0" applyFont="1" applyFill="1" applyBorder="1" applyAlignment="1">
      <alignment horizontal="center" vertical="center"/>
    </xf>
    <xf numFmtId="0" fontId="50" fillId="4" borderId="117" xfId="0" applyFont="1" applyFill="1" applyBorder="1" applyAlignment="1">
      <alignment horizontal="center" vertical="center"/>
    </xf>
    <xf numFmtId="0" fontId="47" fillId="0" borderId="0" xfId="0" applyFont="1" applyAlignment="1">
      <alignment horizontal="center" vertical="center" wrapText="1"/>
    </xf>
    <xf numFmtId="0" fontId="47" fillId="0" borderId="9" xfId="0" applyFont="1" applyBorder="1" applyAlignment="1">
      <alignment horizontal="center"/>
    </xf>
    <xf numFmtId="0" fontId="47" fillId="0" borderId="10" xfId="0" applyFont="1" applyBorder="1" applyAlignment="1">
      <alignment horizontal="center"/>
    </xf>
    <xf numFmtId="0" fontId="50" fillId="4" borderId="96" xfId="0" applyFont="1" applyFill="1" applyBorder="1" applyAlignment="1">
      <alignment horizontal="left" vertical="center"/>
    </xf>
    <xf numFmtId="0" fontId="50" fillId="4" borderId="97" xfId="0" applyFont="1" applyFill="1" applyBorder="1" applyAlignment="1">
      <alignment horizontal="left" vertical="center"/>
    </xf>
    <xf numFmtId="179" fontId="50" fillId="4" borderId="286" xfId="0" applyNumberFormat="1" applyFont="1" applyFill="1" applyBorder="1" applyAlignment="1">
      <alignment horizontal="right" vertical="center"/>
    </xf>
    <xf numFmtId="179" fontId="50" fillId="4" borderId="95" xfId="0" applyNumberFormat="1" applyFont="1" applyFill="1" applyBorder="1" applyAlignment="1">
      <alignment horizontal="right" vertical="center"/>
    </xf>
    <xf numFmtId="0" fontId="49" fillId="0" borderId="0" xfId="0" applyFont="1" applyAlignment="1">
      <alignment horizontal="left" vertical="center"/>
    </xf>
    <xf numFmtId="0" fontId="50" fillId="4" borderId="105" xfId="0" applyFont="1" applyFill="1" applyBorder="1" applyAlignment="1" applyProtection="1">
      <alignment horizontal="center" vertical="center"/>
      <protection locked="0"/>
    </xf>
    <xf numFmtId="0" fontId="50" fillId="4" borderId="106" xfId="0" applyFont="1" applyFill="1" applyBorder="1" applyAlignment="1" applyProtection="1">
      <alignment horizontal="center" vertical="center"/>
      <protection locked="0"/>
    </xf>
    <xf numFmtId="0" fontId="50" fillId="4" borderId="107" xfId="0" applyFont="1" applyFill="1" applyBorder="1" applyAlignment="1" applyProtection="1">
      <alignment horizontal="center" vertical="center"/>
      <protection locked="0"/>
    </xf>
    <xf numFmtId="0" fontId="50" fillId="0" borderId="0" xfId="0" applyFont="1">
      <alignment vertical="center"/>
    </xf>
    <xf numFmtId="0" fontId="50" fillId="4" borderId="163" xfId="0" applyFont="1" applyFill="1" applyBorder="1" applyAlignment="1" applyProtection="1">
      <alignment horizontal="center" vertical="center"/>
      <protection locked="0"/>
    </xf>
    <xf numFmtId="0" fontId="50" fillId="4" borderId="164" xfId="0" applyFont="1" applyFill="1" applyBorder="1" applyAlignment="1" applyProtection="1">
      <alignment horizontal="center" vertical="center"/>
      <protection locked="0"/>
    </xf>
    <xf numFmtId="0" fontId="50" fillId="4" borderId="165" xfId="0" applyFont="1" applyFill="1" applyBorder="1" applyAlignment="1" applyProtection="1">
      <alignment horizontal="center" vertical="center"/>
      <protection locked="0"/>
    </xf>
    <xf numFmtId="0" fontId="50" fillId="0" borderId="0" xfId="0" applyFont="1" applyAlignment="1">
      <alignment vertical="center" wrapText="1"/>
    </xf>
    <xf numFmtId="0" fontId="50" fillId="4" borderId="79" xfId="0" applyFont="1" applyFill="1" applyBorder="1" applyAlignment="1" applyProtection="1">
      <alignment horizontal="center" vertical="center"/>
      <protection locked="0"/>
    </xf>
    <xf numFmtId="0" fontId="50" fillId="4" borderId="80" xfId="0" applyFont="1" applyFill="1" applyBorder="1" applyAlignment="1" applyProtection="1">
      <alignment horizontal="center" vertical="center"/>
      <protection locked="0"/>
    </xf>
    <xf numFmtId="0" fontId="50" fillId="4" borderId="286" xfId="0" applyFont="1" applyFill="1" applyBorder="1" applyAlignment="1">
      <alignment horizontal="right" vertical="center"/>
    </xf>
    <xf numFmtId="0" fontId="50" fillId="4" borderId="94" xfId="0" applyFont="1" applyFill="1" applyBorder="1" applyAlignment="1">
      <alignment horizontal="right" vertical="center"/>
    </xf>
    <xf numFmtId="0" fontId="50" fillId="4" borderId="209" xfId="0" applyFont="1" applyFill="1" applyBorder="1" applyAlignment="1" applyProtection="1">
      <alignment horizontal="center" vertical="center"/>
      <protection locked="0"/>
    </xf>
    <xf numFmtId="0" fontId="50" fillId="4" borderId="287" xfId="0" applyFont="1" applyFill="1" applyBorder="1" applyAlignment="1">
      <alignment horizontal="right" vertical="center"/>
    </xf>
    <xf numFmtId="0" fontId="50" fillId="4" borderId="97" xfId="0" applyFont="1" applyFill="1" applyBorder="1" applyAlignment="1">
      <alignment horizontal="right" vertical="center"/>
    </xf>
    <xf numFmtId="0" fontId="50" fillId="4" borderId="90" xfId="0" applyFont="1" applyFill="1" applyBorder="1" applyAlignment="1">
      <alignment horizontal="left" vertical="center"/>
    </xf>
    <xf numFmtId="0" fontId="50" fillId="4" borderId="91" xfId="0" applyFont="1" applyFill="1" applyBorder="1" applyAlignment="1">
      <alignment horizontal="left" vertical="center"/>
    </xf>
    <xf numFmtId="179" fontId="50" fillId="4" borderId="282" xfId="0" applyNumberFormat="1" applyFont="1" applyFill="1" applyBorder="1" applyAlignment="1">
      <alignment horizontal="right" vertical="center"/>
    </xf>
    <xf numFmtId="179" fontId="50" fillId="4" borderId="92" xfId="0" applyNumberFormat="1" applyFont="1" applyFill="1" applyBorder="1" applyAlignment="1">
      <alignment horizontal="right" vertical="center"/>
    </xf>
    <xf numFmtId="0" fontId="64" fillId="4" borderId="260" xfId="0" applyFont="1" applyFill="1" applyBorder="1" applyAlignment="1">
      <alignment horizontal="center" vertical="center" wrapText="1"/>
    </xf>
    <xf numFmtId="0" fontId="64" fillId="4" borderId="261" xfId="0" applyFont="1" applyFill="1" applyBorder="1" applyAlignment="1">
      <alignment horizontal="center" vertical="center" wrapText="1"/>
    </xf>
    <xf numFmtId="179" fontId="50" fillId="4" borderId="262" xfId="0" applyNumberFormat="1" applyFont="1" applyFill="1" applyBorder="1" applyAlignment="1" applyProtection="1">
      <alignment horizontal="right" vertical="center"/>
      <protection locked="0"/>
    </xf>
    <xf numFmtId="179" fontId="50" fillId="4" borderId="94" xfId="0" applyNumberFormat="1" applyFont="1" applyFill="1" applyBorder="1" applyAlignment="1" applyProtection="1">
      <alignment horizontal="right" vertical="center"/>
      <protection locked="0"/>
    </xf>
    <xf numFmtId="0" fontId="50" fillId="0" borderId="8" xfId="0" applyFont="1" applyBorder="1" applyAlignment="1">
      <alignment horizontal="center" vertical="center" wrapText="1"/>
    </xf>
    <xf numFmtId="0" fontId="50" fillId="0" borderId="129" xfId="0" applyFont="1" applyBorder="1" applyAlignment="1">
      <alignment horizontal="center" vertical="center" wrapText="1"/>
    </xf>
    <xf numFmtId="0" fontId="50" fillId="4" borderId="118" xfId="0" applyFont="1" applyFill="1" applyBorder="1" applyAlignment="1">
      <alignment horizontal="center" vertical="center"/>
    </xf>
    <xf numFmtId="0" fontId="50" fillId="4" borderId="119" xfId="0" applyFont="1" applyFill="1" applyBorder="1" applyAlignment="1">
      <alignment horizontal="center" vertical="center"/>
    </xf>
    <xf numFmtId="0" fontId="52" fillId="0" borderId="0" xfId="0" applyFont="1">
      <alignment vertical="center"/>
    </xf>
    <xf numFmtId="0" fontId="53" fillId="0" borderId="1" xfId="0" applyFont="1" applyBorder="1" applyAlignment="1">
      <alignment horizontal="center" vertical="center"/>
    </xf>
    <xf numFmtId="57" fontId="47" fillId="0" borderId="151" xfId="0" applyNumberFormat="1" applyFont="1" applyBorder="1" applyAlignment="1">
      <alignment horizontal="center" vertical="center"/>
    </xf>
    <xf numFmtId="57" fontId="47" fillId="0" borderId="153" xfId="0" applyNumberFormat="1" applyFont="1" applyBorder="1" applyAlignment="1">
      <alignment horizontal="center" vertical="center"/>
    </xf>
    <xf numFmtId="57" fontId="47" fillId="0" borderId="152" xfId="0" applyNumberFormat="1" applyFont="1" applyBorder="1" applyAlignment="1">
      <alignment horizontal="center" vertical="center"/>
    </xf>
    <xf numFmtId="0" fontId="52" fillId="0" borderId="1" xfId="0" applyFont="1" applyBorder="1" applyAlignment="1">
      <alignment horizontal="center" vertical="center"/>
    </xf>
    <xf numFmtId="0" fontId="52" fillId="0" borderId="6" xfId="0" applyFont="1" applyBorder="1" applyAlignment="1">
      <alignment horizontal="center" vertical="center"/>
    </xf>
    <xf numFmtId="176" fontId="47" fillId="4" borderId="115" xfId="0" applyNumberFormat="1" applyFont="1" applyFill="1" applyBorder="1" applyProtection="1">
      <alignment vertical="center"/>
      <protection locked="0"/>
    </xf>
    <xf numFmtId="176" fontId="47" fillId="4" borderId="116" xfId="0" applyNumberFormat="1" applyFont="1" applyFill="1" applyBorder="1" applyProtection="1">
      <alignment vertical="center"/>
      <protection locked="0"/>
    </xf>
    <xf numFmtId="176" fontId="47" fillId="4" borderId="117" xfId="0" applyNumberFormat="1" applyFont="1" applyFill="1" applyBorder="1" applyProtection="1">
      <alignment vertical="center"/>
      <protection locked="0"/>
    </xf>
    <xf numFmtId="176" fontId="47" fillId="4" borderId="118" xfId="0" applyNumberFormat="1" applyFont="1" applyFill="1" applyBorder="1" applyProtection="1">
      <alignment vertical="center"/>
      <protection locked="0"/>
    </xf>
    <xf numFmtId="176" fontId="47" fillId="4" borderId="119" xfId="0" applyNumberFormat="1" applyFont="1" applyFill="1" applyBorder="1" applyProtection="1">
      <alignment vertical="center"/>
      <protection locked="0"/>
    </xf>
    <xf numFmtId="0" fontId="50" fillId="4" borderId="90" xfId="0" applyFont="1" applyFill="1" applyBorder="1" applyAlignment="1">
      <alignment horizontal="center" vertical="center" wrapText="1"/>
    </xf>
    <xf numFmtId="0" fontId="50" fillId="4" borderId="91" xfId="0" applyFont="1" applyFill="1" applyBorder="1" applyAlignment="1">
      <alignment horizontal="center" vertical="center" wrapText="1"/>
    </xf>
    <xf numFmtId="0" fontId="50" fillId="4" borderId="281" xfId="0" applyFont="1" applyFill="1" applyBorder="1" applyAlignment="1">
      <alignment horizontal="center" vertical="center" wrapText="1"/>
    </xf>
    <xf numFmtId="0" fontId="50" fillId="4" borderId="282" xfId="0" applyFont="1" applyFill="1" applyBorder="1" applyAlignment="1">
      <alignment horizontal="center" vertical="center" wrapText="1"/>
    </xf>
    <xf numFmtId="0" fontId="50" fillId="4" borderId="92" xfId="0" applyFont="1" applyFill="1" applyBorder="1" applyAlignment="1">
      <alignment horizontal="center" vertical="center" wrapText="1"/>
    </xf>
    <xf numFmtId="0" fontId="47" fillId="4" borderId="93" xfId="0" applyFont="1" applyFill="1" applyBorder="1" applyAlignment="1" applyProtection="1">
      <alignment horizontal="left" vertical="center"/>
      <protection locked="0"/>
    </xf>
    <xf numFmtId="0" fontId="47" fillId="4" borderId="94" xfId="0" applyFont="1" applyFill="1" applyBorder="1" applyAlignment="1" applyProtection="1">
      <alignment horizontal="left" vertical="center"/>
      <protection locked="0"/>
    </xf>
    <xf numFmtId="0" fontId="47" fillId="4" borderId="95" xfId="0" applyFont="1" applyFill="1" applyBorder="1" applyAlignment="1" applyProtection="1">
      <alignment horizontal="left" vertical="center"/>
      <protection locked="0"/>
    </xf>
    <xf numFmtId="0" fontId="47" fillId="4" borderId="105" xfId="0" applyFont="1" applyFill="1" applyBorder="1" applyAlignment="1" applyProtection="1">
      <alignment horizontal="center" vertical="center"/>
      <protection locked="0"/>
    </xf>
    <xf numFmtId="0" fontId="47" fillId="4" borderId="106" xfId="0" applyFont="1" applyFill="1" applyBorder="1" applyAlignment="1" applyProtection="1">
      <alignment horizontal="center" vertical="center"/>
      <protection locked="0"/>
    </xf>
    <xf numFmtId="0" fontId="47" fillId="4" borderId="107" xfId="0" applyFont="1" applyFill="1" applyBorder="1" applyAlignment="1" applyProtection="1">
      <alignment horizontal="center" vertical="center"/>
      <protection locked="0"/>
    </xf>
    <xf numFmtId="0" fontId="47" fillId="4" borderId="109" xfId="0" applyFont="1" applyFill="1" applyBorder="1" applyAlignment="1" applyProtection="1">
      <alignment horizontal="left" vertical="center" wrapText="1"/>
      <protection locked="0"/>
    </xf>
    <xf numFmtId="0" fontId="47" fillId="4" borderId="110" xfId="0" applyFont="1" applyFill="1" applyBorder="1" applyAlignment="1" applyProtection="1">
      <alignment horizontal="left" vertical="center" wrapText="1"/>
      <protection locked="0"/>
    </xf>
    <xf numFmtId="0" fontId="47" fillId="4" borderId="111" xfId="0" applyFont="1" applyFill="1" applyBorder="1" applyAlignment="1" applyProtection="1">
      <alignment horizontal="left" vertical="center" wrapText="1"/>
      <protection locked="0"/>
    </xf>
    <xf numFmtId="0" fontId="47" fillId="4" borderId="112" xfId="0" applyFont="1" applyFill="1" applyBorder="1" applyAlignment="1" applyProtection="1">
      <alignment horizontal="left" vertical="center" wrapText="1"/>
      <protection locked="0"/>
    </xf>
    <xf numFmtId="0" fontId="47" fillId="4" borderId="113" xfId="0" applyFont="1" applyFill="1" applyBorder="1" applyAlignment="1" applyProtection="1">
      <alignment horizontal="left" vertical="center" wrapText="1"/>
      <protection locked="0"/>
    </xf>
    <xf numFmtId="0" fontId="47" fillId="4" borderId="114" xfId="0" applyFont="1" applyFill="1" applyBorder="1" applyAlignment="1" applyProtection="1">
      <alignment horizontal="left" vertical="center" wrapText="1"/>
      <protection locked="0"/>
    </xf>
    <xf numFmtId="0" fontId="47" fillId="0" borderId="0" xfId="0" applyFont="1" applyAlignment="1">
      <alignment horizontal="left" vertical="center"/>
    </xf>
    <xf numFmtId="0" fontId="47" fillId="4" borderId="207" xfId="0" applyFont="1" applyFill="1" applyBorder="1" applyAlignment="1" applyProtection="1">
      <alignment horizontal="center" vertical="center"/>
      <protection locked="0"/>
    </xf>
    <xf numFmtId="0" fontId="47" fillId="4" borderId="208" xfId="0" applyFont="1" applyFill="1" applyBorder="1" applyAlignment="1" applyProtection="1">
      <alignment horizontal="center" vertical="center"/>
      <protection locked="0"/>
    </xf>
    <xf numFmtId="0" fontId="47" fillId="4" borderId="116" xfId="0" applyFont="1" applyFill="1" applyBorder="1" applyAlignment="1" applyProtection="1">
      <alignment horizontal="center" vertical="center"/>
      <protection locked="0"/>
    </xf>
    <xf numFmtId="0" fontId="47" fillId="4" borderId="127" xfId="0" applyFont="1" applyFill="1" applyBorder="1" applyAlignment="1" applyProtection="1">
      <alignment horizontal="center" vertical="center"/>
      <protection locked="0"/>
    </xf>
    <xf numFmtId="178" fontId="50" fillId="4" borderId="76" xfId="0" applyNumberFormat="1" applyFont="1" applyFill="1" applyBorder="1" applyAlignment="1" applyProtection="1">
      <alignment horizontal="center" vertical="center"/>
      <protection locked="0"/>
    </xf>
    <xf numFmtId="178" fontId="50" fillId="4" borderId="77" xfId="0" applyNumberFormat="1" applyFont="1" applyFill="1" applyBorder="1" applyAlignment="1" applyProtection="1">
      <alignment horizontal="center" vertical="center"/>
      <protection locked="0"/>
    </xf>
    <xf numFmtId="178" fontId="50" fillId="4" borderId="83" xfId="0" applyNumberFormat="1" applyFont="1" applyFill="1" applyBorder="1" applyAlignment="1" applyProtection="1">
      <alignment horizontal="center" vertical="center"/>
      <protection locked="0"/>
    </xf>
    <xf numFmtId="0" fontId="50" fillId="0" borderId="0" xfId="0" applyFont="1" applyAlignment="1">
      <alignment horizontal="center" vertical="center"/>
    </xf>
    <xf numFmtId="0" fontId="50" fillId="0" borderId="108" xfId="0" applyFont="1" applyBorder="1" applyAlignment="1">
      <alignment horizontal="center" vertical="center"/>
    </xf>
    <xf numFmtId="178" fontId="50" fillId="4" borderId="78" xfId="0" applyNumberFormat="1" applyFont="1" applyFill="1" applyBorder="1" applyAlignment="1" applyProtection="1">
      <alignment horizontal="center" vertical="center"/>
      <protection locked="0"/>
    </xf>
    <xf numFmtId="0" fontId="47" fillId="0" borderId="110" xfId="0" applyFont="1" applyBorder="1" applyAlignment="1">
      <alignment horizontal="left" vertical="top" wrapText="1"/>
    </xf>
    <xf numFmtId="0" fontId="50" fillId="0" borderId="0" xfId="0" applyFont="1" applyAlignment="1">
      <alignment horizontal="left" vertical="top" wrapText="1"/>
    </xf>
    <xf numFmtId="0" fontId="47" fillId="0" borderId="0" xfId="0" applyFont="1" applyAlignment="1">
      <alignment horizontal="left" vertical="top"/>
    </xf>
    <xf numFmtId="0" fontId="47" fillId="4" borderId="90" xfId="0" applyFont="1" applyFill="1" applyBorder="1" applyAlignment="1" applyProtection="1">
      <alignment horizontal="left" vertical="center"/>
      <protection locked="0"/>
    </xf>
    <xf numFmtId="0" fontId="47" fillId="4" borderId="91" xfId="0" applyFont="1" applyFill="1" applyBorder="1" applyAlignment="1" applyProtection="1">
      <alignment horizontal="left" vertical="center"/>
      <protection locked="0"/>
    </xf>
    <xf numFmtId="0" fontId="47" fillId="4" borderId="92" xfId="0" applyFont="1" applyFill="1" applyBorder="1" applyAlignment="1" applyProtection="1">
      <alignment horizontal="left" vertical="center"/>
      <protection locked="0"/>
    </xf>
    <xf numFmtId="0" fontId="47" fillId="4" borderId="76" xfId="0" applyFont="1" applyFill="1" applyBorder="1" applyAlignment="1">
      <alignment horizontal="left" vertical="center"/>
    </xf>
    <xf numFmtId="0" fontId="47" fillId="4" borderId="77" xfId="0" applyFont="1" applyFill="1" applyBorder="1" applyAlignment="1">
      <alignment horizontal="left" vertical="center"/>
    </xf>
    <xf numFmtId="0" fontId="47" fillId="4" borderId="78" xfId="0" applyFont="1" applyFill="1" applyBorder="1" applyAlignment="1">
      <alignment horizontal="left" vertical="center"/>
    </xf>
    <xf numFmtId="0" fontId="47" fillId="4" borderId="112" xfId="0" applyFont="1" applyFill="1" applyBorder="1" applyAlignment="1" applyProtection="1">
      <alignment horizontal="left" vertical="center"/>
      <protection locked="0"/>
    </xf>
    <xf numFmtId="0" fontId="47" fillId="4" borderId="113" xfId="0" applyFont="1" applyFill="1" applyBorder="1" applyAlignment="1" applyProtection="1">
      <alignment horizontal="left" vertical="center"/>
      <protection locked="0"/>
    </xf>
    <xf numFmtId="0" fontId="47" fillId="4" borderId="77" xfId="0" applyFont="1" applyFill="1" applyBorder="1" applyAlignment="1" applyProtection="1">
      <alignment horizontal="left" vertical="center"/>
      <protection locked="0"/>
    </xf>
    <xf numFmtId="0" fontId="47" fillId="4" borderId="78" xfId="0" applyFont="1" applyFill="1" applyBorder="1" applyAlignment="1" applyProtection="1">
      <alignment horizontal="left" vertical="center"/>
      <protection locked="0"/>
    </xf>
    <xf numFmtId="0" fontId="47" fillId="4" borderId="99" xfId="0" applyFont="1" applyFill="1" applyBorder="1" applyAlignment="1" applyProtection="1">
      <alignment horizontal="center" vertical="center"/>
      <protection locked="0"/>
    </xf>
    <xf numFmtId="0" fontId="47" fillId="4" borderId="100" xfId="0" applyFont="1" applyFill="1" applyBorder="1" applyAlignment="1" applyProtection="1">
      <alignment horizontal="center" vertical="center"/>
      <protection locked="0"/>
    </xf>
    <xf numFmtId="0" fontId="47" fillId="4" borderId="101" xfId="0" applyFont="1" applyFill="1" applyBorder="1" applyAlignment="1" applyProtection="1">
      <alignment horizontal="center" vertical="center"/>
      <protection locked="0"/>
    </xf>
    <xf numFmtId="0" fontId="47" fillId="4" borderId="214" xfId="0" applyFont="1" applyFill="1" applyBorder="1" applyAlignment="1" applyProtection="1">
      <alignment horizontal="center" vertical="center"/>
      <protection locked="0"/>
    </xf>
    <xf numFmtId="0" fontId="47" fillId="4" borderId="4" xfId="0" applyFont="1" applyFill="1" applyBorder="1" applyAlignment="1" applyProtection="1">
      <alignment horizontal="center" vertical="center"/>
      <protection locked="0"/>
    </xf>
    <xf numFmtId="0" fontId="47" fillId="4" borderId="215" xfId="0" applyFont="1" applyFill="1" applyBorder="1" applyAlignment="1" applyProtection="1">
      <alignment horizontal="center" vertical="center"/>
      <protection locked="0"/>
    </xf>
    <xf numFmtId="0" fontId="47" fillId="4" borderId="202" xfId="0" applyFont="1" applyFill="1" applyBorder="1" applyAlignment="1" applyProtection="1">
      <alignment horizontal="center" vertical="center"/>
      <protection locked="0"/>
    </xf>
    <xf numFmtId="0" fontId="47" fillId="4" borderId="203" xfId="0" applyFont="1" applyFill="1" applyBorder="1" applyAlignment="1" applyProtection="1">
      <alignment horizontal="center" vertical="center"/>
      <protection locked="0"/>
    </xf>
    <xf numFmtId="0" fontId="47" fillId="4" borderId="204" xfId="0" applyFont="1" applyFill="1" applyBorder="1" applyAlignment="1" applyProtection="1">
      <alignment horizontal="center" vertical="center"/>
      <protection locked="0"/>
    </xf>
    <xf numFmtId="0" fontId="47" fillId="4" borderId="109" xfId="0" applyFont="1" applyFill="1" applyBorder="1" applyAlignment="1" applyProtection="1">
      <alignment vertical="center" wrapText="1"/>
      <protection locked="0"/>
    </xf>
    <xf numFmtId="0" fontId="47" fillId="4" borderId="110" xfId="0" applyFont="1" applyFill="1" applyBorder="1" applyAlignment="1" applyProtection="1">
      <alignment vertical="center" wrapText="1"/>
      <protection locked="0"/>
    </xf>
    <xf numFmtId="0" fontId="47" fillId="4" borderId="111" xfId="0" applyFont="1" applyFill="1" applyBorder="1" applyAlignment="1" applyProtection="1">
      <alignment vertical="center" wrapText="1"/>
      <protection locked="0"/>
    </xf>
    <xf numFmtId="0" fontId="47" fillId="4" borderId="112" xfId="0" applyFont="1" applyFill="1" applyBorder="1" applyAlignment="1" applyProtection="1">
      <alignment vertical="center" wrapText="1"/>
      <protection locked="0"/>
    </xf>
    <xf numFmtId="0" fontId="47" fillId="4" borderId="113" xfId="0" applyFont="1" applyFill="1" applyBorder="1" applyAlignment="1" applyProtection="1">
      <alignment vertical="center" wrapText="1"/>
      <protection locked="0"/>
    </xf>
    <xf numFmtId="0" fontId="47" fillId="4" borderId="114" xfId="0" applyFont="1" applyFill="1" applyBorder="1" applyAlignment="1" applyProtection="1">
      <alignment vertical="center" wrapText="1"/>
      <protection locked="0"/>
    </xf>
    <xf numFmtId="0" fontId="47" fillId="4" borderId="205" xfId="0" applyFont="1" applyFill="1" applyBorder="1" applyAlignment="1" applyProtection="1">
      <alignment horizontal="center" vertical="center"/>
      <protection locked="0"/>
    </xf>
    <xf numFmtId="0" fontId="47" fillId="4" borderId="206" xfId="0" applyFont="1" applyFill="1" applyBorder="1" applyAlignment="1" applyProtection="1">
      <alignment horizontal="center" vertical="center"/>
      <protection locked="0"/>
    </xf>
    <xf numFmtId="0" fontId="47" fillId="4" borderId="248" xfId="0" applyFont="1" applyFill="1" applyBorder="1" applyAlignment="1" applyProtection="1">
      <alignment horizontal="center" vertical="center"/>
      <protection locked="0"/>
    </xf>
    <xf numFmtId="0" fontId="47" fillId="4" borderId="102" xfId="0" applyFont="1" applyFill="1" applyBorder="1" applyAlignment="1" applyProtection="1">
      <alignment horizontal="center" vertical="center"/>
      <protection locked="0"/>
    </xf>
    <xf numFmtId="0" fontId="47" fillId="4" borderId="103" xfId="0" applyFont="1" applyFill="1" applyBorder="1" applyAlignment="1" applyProtection="1">
      <alignment horizontal="center" vertical="center"/>
      <protection locked="0"/>
    </xf>
    <xf numFmtId="0" fontId="47" fillId="4" borderId="104" xfId="0" applyFont="1" applyFill="1" applyBorder="1" applyAlignment="1" applyProtection="1">
      <alignment horizontal="center" vertical="center"/>
      <protection locked="0"/>
    </xf>
    <xf numFmtId="0" fontId="47" fillId="4" borderId="125" xfId="0" applyFont="1" applyFill="1" applyBorder="1" applyAlignment="1" applyProtection="1">
      <alignment horizontal="center" vertical="center"/>
      <protection locked="0"/>
    </xf>
    <xf numFmtId="0" fontId="47" fillId="4" borderId="82" xfId="0" applyFont="1" applyFill="1" applyBorder="1" applyAlignment="1" applyProtection="1">
      <alignment horizontal="center" vertical="center"/>
      <protection locked="0"/>
    </xf>
    <xf numFmtId="0" fontId="47" fillId="4" borderId="209" xfId="0" applyFont="1" applyFill="1" applyBorder="1" applyAlignment="1" applyProtection="1">
      <alignment horizontal="center" vertical="center"/>
      <protection locked="0"/>
    </xf>
    <xf numFmtId="0" fontId="47" fillId="4" borderId="76" xfId="0" applyFont="1" applyFill="1" applyBorder="1" applyAlignment="1" applyProtection="1">
      <alignment horizontal="center" vertical="center"/>
      <protection locked="0"/>
    </xf>
    <xf numFmtId="0" fontId="47" fillId="4" borderId="77" xfId="0" applyFont="1" applyFill="1" applyBorder="1" applyAlignment="1" applyProtection="1">
      <alignment horizontal="center" vertical="center"/>
      <protection locked="0"/>
    </xf>
    <xf numFmtId="0" fontId="47" fillId="4" borderId="78" xfId="0" applyFont="1" applyFill="1" applyBorder="1" applyAlignment="1" applyProtection="1">
      <alignment horizontal="center" vertical="center"/>
      <protection locked="0"/>
    </xf>
    <xf numFmtId="0" fontId="47" fillId="4" borderId="206" xfId="0" applyFont="1" applyFill="1" applyBorder="1" applyAlignment="1">
      <alignment horizontal="center" vertical="center"/>
    </xf>
    <xf numFmtId="0" fontId="47" fillId="4" borderId="248" xfId="0" applyFont="1" applyFill="1" applyBorder="1" applyAlignment="1">
      <alignment horizontal="center" vertical="center"/>
    </xf>
    <xf numFmtId="0" fontId="47" fillId="4" borderId="126" xfId="0" applyFont="1" applyFill="1" applyBorder="1" applyAlignment="1" applyProtection="1">
      <alignment horizontal="center" vertical="center"/>
      <protection locked="0"/>
    </xf>
    <xf numFmtId="0" fontId="50" fillId="5" borderId="0" xfId="0" applyFont="1" applyFill="1" applyAlignment="1" applyProtection="1">
      <alignment horizontal="right" vertical="center"/>
      <protection locked="0"/>
    </xf>
    <xf numFmtId="0" fontId="50" fillId="4" borderId="93" xfId="0" applyFont="1" applyFill="1" applyBorder="1" applyAlignment="1">
      <alignment horizontal="center" vertical="center"/>
    </xf>
    <xf numFmtId="0" fontId="50" fillId="4" borderId="95" xfId="0" applyFont="1" applyFill="1" applyBorder="1" applyAlignment="1">
      <alignment horizontal="center" vertical="center"/>
    </xf>
    <xf numFmtId="0" fontId="47" fillId="4" borderId="205" xfId="0" applyFont="1" applyFill="1" applyBorder="1" applyAlignment="1">
      <alignment horizontal="left" vertical="center"/>
    </xf>
    <xf numFmtId="0" fontId="47" fillId="4" borderId="206" xfId="0" applyFont="1" applyFill="1" applyBorder="1" applyAlignment="1">
      <alignment horizontal="left" vertical="center"/>
    </xf>
    <xf numFmtId="0" fontId="47" fillId="4" borderId="248" xfId="0" applyFont="1" applyFill="1" applyBorder="1" applyAlignment="1">
      <alignment horizontal="left" vertical="center"/>
    </xf>
    <xf numFmtId="0" fontId="47" fillId="0" borderId="0" xfId="0" applyFont="1" applyAlignment="1">
      <alignment horizontal="left" vertical="center" wrapText="1"/>
    </xf>
    <xf numFmtId="0" fontId="50" fillId="4" borderId="90" xfId="0" applyFont="1" applyFill="1" applyBorder="1" applyAlignment="1">
      <alignment horizontal="center" vertical="center"/>
    </xf>
    <xf numFmtId="0" fontId="50" fillId="4" borderId="92" xfId="0" applyFont="1" applyFill="1" applyBorder="1" applyAlignment="1">
      <alignment horizontal="center" vertical="center"/>
    </xf>
    <xf numFmtId="0" fontId="47" fillId="0" borderId="11" xfId="0" applyFont="1" applyBorder="1" applyAlignment="1">
      <alignment horizontal="center" vertical="center" wrapText="1"/>
    </xf>
    <xf numFmtId="0" fontId="47" fillId="0" borderId="12" xfId="0" applyFont="1" applyBorder="1" applyAlignment="1">
      <alignment horizontal="center" vertical="center" wrapText="1"/>
    </xf>
    <xf numFmtId="0" fontId="47" fillId="0" borderId="13" xfId="0" applyFont="1" applyBorder="1" applyAlignment="1">
      <alignment horizontal="center" vertical="center" wrapText="1"/>
    </xf>
    <xf numFmtId="0" fontId="47" fillId="0" borderId="16" xfId="0" applyFont="1" applyBorder="1" applyAlignment="1">
      <alignment horizontal="center" vertical="center" wrapText="1"/>
    </xf>
    <xf numFmtId="0" fontId="47" fillId="0" borderId="20"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0" xfId="0" applyFont="1" applyBorder="1" applyAlignment="1">
      <alignment horizontal="center" vertical="center" wrapText="1"/>
    </xf>
    <xf numFmtId="0" fontId="47" fillId="0" borderId="9" xfId="0" applyFont="1" applyBorder="1" applyAlignment="1">
      <alignment horizontal="center" vertical="center"/>
    </xf>
    <xf numFmtId="0" fontId="47" fillId="0" borderId="2" xfId="0" applyFont="1" applyBorder="1" applyAlignment="1">
      <alignment horizontal="center" vertical="center"/>
    </xf>
    <xf numFmtId="0" fontId="47" fillId="0" borderId="10" xfId="0" applyFont="1" applyBorder="1" applyAlignment="1">
      <alignment horizontal="center" vertical="center"/>
    </xf>
    <xf numFmtId="0" fontId="47" fillId="0" borderId="1" xfId="0" applyFont="1" applyBorder="1" applyAlignment="1">
      <alignment horizontal="center"/>
    </xf>
    <xf numFmtId="0" fontId="47" fillId="0" borderId="0" xfId="0" applyFont="1" applyAlignment="1">
      <alignment horizontal="center" vertical="center"/>
    </xf>
    <xf numFmtId="0" fontId="47" fillId="4" borderId="119" xfId="0" applyFont="1" applyFill="1" applyBorder="1" applyAlignment="1" applyProtection="1">
      <alignment horizontal="center" vertical="center"/>
      <protection locked="0"/>
    </xf>
    <xf numFmtId="0" fontId="47" fillId="0" borderId="6" xfId="0" applyFont="1" applyBorder="1" applyAlignment="1">
      <alignment horizontal="center"/>
    </xf>
    <xf numFmtId="0" fontId="47" fillId="0" borderId="7" xfId="0" applyFont="1" applyBorder="1" applyAlignment="1">
      <alignment horizontal="center"/>
    </xf>
    <xf numFmtId="0" fontId="47" fillId="0" borderId="89" xfId="0" applyFont="1" applyBorder="1">
      <alignment vertical="center"/>
    </xf>
    <xf numFmtId="0" fontId="47" fillId="4" borderId="211" xfId="0" applyFont="1" applyFill="1" applyBorder="1" applyAlignment="1" applyProtection="1">
      <alignment horizontal="center" vertical="center"/>
      <protection locked="0"/>
    </xf>
    <xf numFmtId="0" fontId="47" fillId="4" borderId="212" xfId="0" applyFont="1" applyFill="1" applyBorder="1" applyAlignment="1" applyProtection="1">
      <alignment horizontal="center" vertical="center"/>
      <protection locked="0"/>
    </xf>
    <xf numFmtId="0" fontId="47" fillId="4" borderId="213" xfId="0" applyFont="1" applyFill="1" applyBorder="1" applyAlignment="1" applyProtection="1">
      <alignment horizontal="center" vertical="center"/>
      <protection locked="0"/>
    </xf>
    <xf numFmtId="0" fontId="47" fillId="4" borderId="76" xfId="0" applyFont="1" applyFill="1" applyBorder="1" applyAlignment="1" applyProtection="1">
      <alignment horizontal="left" vertical="center"/>
      <protection locked="0"/>
    </xf>
    <xf numFmtId="0" fontId="47" fillId="4" borderId="114" xfId="0" applyFont="1" applyFill="1" applyBorder="1" applyAlignment="1" applyProtection="1">
      <alignment horizontal="left" vertical="center"/>
      <protection locked="0"/>
    </xf>
    <xf numFmtId="0" fontId="47" fillId="4" borderId="109" xfId="0" applyFont="1" applyFill="1" applyBorder="1" applyAlignment="1" applyProtection="1">
      <alignment horizontal="left" vertical="center"/>
      <protection locked="0"/>
    </xf>
    <xf numFmtId="0" fontId="47" fillId="4" borderId="110" xfId="0" applyFont="1" applyFill="1" applyBorder="1" applyAlignment="1" applyProtection="1">
      <alignment horizontal="left" vertical="center"/>
      <protection locked="0"/>
    </xf>
    <xf numFmtId="0" fontId="47" fillId="4" borderId="111" xfId="0" applyFont="1" applyFill="1" applyBorder="1" applyAlignment="1" applyProtection="1">
      <alignment horizontal="left" vertical="center"/>
      <protection locked="0"/>
    </xf>
    <xf numFmtId="0" fontId="47" fillId="0" borderId="110" xfId="0" applyFont="1" applyBorder="1" applyAlignment="1" applyProtection="1">
      <alignment horizontal="left" vertical="center" wrapText="1"/>
      <protection locked="0"/>
    </xf>
    <xf numFmtId="0" fontId="47" fillId="4" borderId="0" xfId="0" applyFont="1" applyFill="1" applyAlignment="1" applyProtection="1">
      <alignment horizontal="left" vertical="center" wrapText="1"/>
      <protection locked="0"/>
    </xf>
    <xf numFmtId="0" fontId="47" fillId="4" borderId="108" xfId="0" applyFont="1" applyFill="1" applyBorder="1" applyAlignment="1" applyProtection="1">
      <alignment horizontal="left" vertical="center" wrapText="1"/>
      <protection locked="0"/>
    </xf>
    <xf numFmtId="0" fontId="47" fillId="5" borderId="113" xfId="0" applyFont="1" applyFill="1" applyBorder="1" applyAlignment="1" applyProtection="1">
      <alignment horizontal="left" vertical="center"/>
      <protection locked="0"/>
    </xf>
    <xf numFmtId="0" fontId="47" fillId="4" borderId="79" xfId="0" applyFont="1" applyFill="1" applyBorder="1" applyAlignment="1" applyProtection="1">
      <alignment horizontal="center" vertical="center" shrinkToFit="1"/>
      <protection locked="0"/>
    </xf>
    <xf numFmtId="0" fontId="47" fillId="4" borderId="80" xfId="0" applyFont="1" applyFill="1" applyBorder="1" applyAlignment="1" applyProtection="1">
      <alignment horizontal="center" vertical="center" shrinkToFit="1"/>
      <protection locked="0"/>
    </xf>
    <xf numFmtId="0" fontId="47" fillId="4" borderId="81" xfId="0" applyFont="1" applyFill="1" applyBorder="1" applyAlignment="1" applyProtection="1">
      <alignment horizontal="center" vertical="center" shrinkToFit="1"/>
      <protection locked="0"/>
    </xf>
    <xf numFmtId="0" fontId="47" fillId="0" borderId="113" xfId="0" applyFont="1" applyBorder="1" applyAlignment="1">
      <alignment horizontal="right" vertical="center"/>
    </xf>
    <xf numFmtId="0" fontId="47" fillId="0" borderId="114" xfId="0" applyFont="1" applyBorder="1" applyAlignment="1">
      <alignment horizontal="right" vertical="center"/>
    </xf>
    <xf numFmtId="0" fontId="47" fillId="4" borderId="242" xfId="0" applyFont="1" applyFill="1" applyBorder="1" applyAlignment="1" applyProtection="1">
      <alignment horizontal="center" vertical="center"/>
      <protection locked="0"/>
    </xf>
    <xf numFmtId="0" fontId="47" fillId="4" borderId="139" xfId="0" applyFont="1" applyFill="1" applyBorder="1" applyAlignment="1" applyProtection="1">
      <alignment horizontal="center" vertical="center"/>
      <protection locked="0"/>
    </xf>
    <xf numFmtId="0" fontId="47" fillId="4" borderId="140" xfId="0" applyFont="1" applyFill="1" applyBorder="1" applyAlignment="1" applyProtection="1">
      <alignment horizontal="center" vertical="center"/>
      <protection locked="0"/>
    </xf>
    <xf numFmtId="0" fontId="47" fillId="4" borderId="243" xfId="0" applyFont="1" applyFill="1" applyBorder="1" applyAlignment="1" applyProtection="1">
      <alignment horizontal="center" vertical="center"/>
      <protection locked="0"/>
    </xf>
    <xf numFmtId="0" fontId="47" fillId="0" borderId="0" xfId="0" applyFont="1" applyAlignment="1">
      <alignment horizontal="left" vertical="top" wrapText="1"/>
    </xf>
    <xf numFmtId="0" fontId="47" fillId="0" borderId="89" xfId="0" applyFont="1" applyBorder="1" applyAlignment="1">
      <alignment horizontal="center" vertical="center"/>
    </xf>
    <xf numFmtId="0" fontId="47" fillId="0" borderId="108" xfId="0" applyFont="1" applyBorder="1" applyAlignment="1">
      <alignment horizontal="center" vertical="center"/>
    </xf>
    <xf numFmtId="0" fontId="47" fillId="4" borderId="298" xfId="0" applyFont="1" applyFill="1" applyBorder="1" applyAlignment="1" applyProtection="1">
      <alignment horizontal="center" vertical="center"/>
      <protection locked="0"/>
    </xf>
    <xf numFmtId="0" fontId="47" fillId="4" borderId="299" xfId="0" applyFont="1" applyFill="1" applyBorder="1" applyAlignment="1" applyProtection="1">
      <alignment horizontal="center" vertical="center"/>
      <protection locked="0"/>
    </xf>
    <xf numFmtId="0" fontId="47" fillId="4" borderId="300" xfId="0" applyFont="1" applyFill="1" applyBorder="1" applyAlignment="1" applyProtection="1">
      <alignment horizontal="center" vertical="center"/>
      <protection locked="0"/>
    </xf>
    <xf numFmtId="0" fontId="47" fillId="4" borderId="163" xfId="0" applyFont="1" applyFill="1" applyBorder="1" applyAlignment="1" applyProtection="1">
      <alignment horizontal="center" vertical="center"/>
      <protection locked="0"/>
    </xf>
    <xf numFmtId="0" fontId="47" fillId="4" borderId="164" xfId="0" applyFont="1" applyFill="1" applyBorder="1" applyAlignment="1" applyProtection="1">
      <alignment horizontal="center" vertical="center"/>
      <protection locked="0"/>
    </xf>
    <xf numFmtId="0" fontId="47" fillId="4" borderId="165" xfId="0" applyFont="1" applyFill="1" applyBorder="1" applyAlignment="1" applyProtection="1">
      <alignment horizontal="center" vertical="center"/>
      <protection locked="0"/>
    </xf>
    <xf numFmtId="0" fontId="47" fillId="4" borderId="210" xfId="0" applyFont="1" applyFill="1" applyBorder="1" applyAlignment="1" applyProtection="1">
      <alignment horizontal="center" vertical="center"/>
      <protection locked="0"/>
    </xf>
    <xf numFmtId="0" fontId="47" fillId="4" borderId="112" xfId="0" applyFont="1" applyFill="1" applyBorder="1" applyAlignment="1" applyProtection="1">
      <alignment horizontal="center" vertical="center"/>
      <protection locked="0"/>
    </xf>
    <xf numFmtId="0" fontId="47" fillId="4" borderId="113" xfId="0" applyFont="1" applyFill="1" applyBorder="1" applyAlignment="1" applyProtection="1">
      <alignment horizontal="center" vertical="center"/>
      <protection locked="0"/>
    </xf>
    <xf numFmtId="0" fontId="47" fillId="4" borderId="114" xfId="0" applyFont="1" applyFill="1" applyBorder="1" applyAlignment="1" applyProtection="1">
      <alignment horizontal="center" vertical="center"/>
      <protection locked="0"/>
    </xf>
    <xf numFmtId="0" fontId="47" fillId="4" borderId="217" xfId="0" applyFont="1" applyFill="1" applyBorder="1" applyAlignment="1" applyProtection="1">
      <alignment horizontal="center" vertical="center" shrinkToFit="1"/>
      <protection locked="0"/>
    </xf>
    <xf numFmtId="0" fontId="47" fillId="4" borderId="207" xfId="0" applyFont="1" applyFill="1" applyBorder="1" applyAlignment="1" applyProtection="1">
      <alignment horizontal="center" vertical="center" shrinkToFit="1"/>
      <protection locked="0"/>
    </xf>
    <xf numFmtId="0" fontId="47" fillId="4" borderId="208" xfId="0" applyFont="1" applyFill="1" applyBorder="1" applyAlignment="1" applyProtection="1">
      <alignment horizontal="center" vertical="center" shrinkToFit="1"/>
      <protection locked="0"/>
    </xf>
    <xf numFmtId="0" fontId="47" fillId="0" borderId="89" xfId="0" applyFont="1" applyBorder="1" applyAlignment="1">
      <alignment horizontal="left" vertical="center"/>
    </xf>
    <xf numFmtId="0" fontId="47" fillId="0" borderId="108" xfId="0" applyFont="1" applyBorder="1" applyAlignment="1">
      <alignment horizontal="left" vertical="center"/>
    </xf>
    <xf numFmtId="0" fontId="52" fillId="0" borderId="0" xfId="0" applyFont="1" applyAlignment="1">
      <alignment vertical="center" wrapText="1"/>
    </xf>
    <xf numFmtId="0" fontId="50" fillId="4" borderId="96" xfId="0" applyFont="1" applyFill="1" applyBorder="1" applyAlignment="1">
      <alignment horizontal="center" vertical="center"/>
    </xf>
    <xf numFmtId="0" fontId="50" fillId="4" borderId="98" xfId="0" applyFont="1" applyFill="1" applyBorder="1" applyAlignment="1">
      <alignment horizontal="center" vertical="center"/>
    </xf>
    <xf numFmtId="0" fontId="47" fillId="4" borderId="96" xfId="0" applyFont="1" applyFill="1" applyBorder="1" applyAlignment="1" applyProtection="1">
      <alignment horizontal="left" vertical="center"/>
      <protection locked="0"/>
    </xf>
    <xf numFmtId="0" fontId="47" fillId="4" borderId="97" xfId="0" applyFont="1" applyFill="1" applyBorder="1" applyAlignment="1" applyProtection="1">
      <alignment horizontal="left" vertical="center"/>
      <protection locked="0"/>
    </xf>
    <xf numFmtId="0" fontId="47" fillId="4" borderId="98" xfId="0" applyFont="1" applyFill="1" applyBorder="1" applyAlignment="1" applyProtection="1">
      <alignment horizontal="left" vertical="center"/>
      <protection locked="0"/>
    </xf>
    <xf numFmtId="0" fontId="47" fillId="5" borderId="110" xfId="0" applyFont="1" applyFill="1" applyBorder="1" applyAlignment="1" applyProtection="1">
      <alignment horizontal="left" vertical="center" wrapText="1"/>
      <protection locked="0"/>
    </xf>
    <xf numFmtId="0" fontId="50" fillId="5" borderId="0" xfId="0" applyFont="1" applyFill="1" applyAlignment="1" applyProtection="1">
      <alignment horizontal="left" vertical="center" wrapText="1"/>
      <protection locked="0"/>
    </xf>
    <xf numFmtId="0" fontId="47" fillId="0" borderId="190" xfId="0" applyFont="1" applyBorder="1" applyAlignment="1">
      <alignment horizontal="left" vertical="center"/>
    </xf>
    <xf numFmtId="0" fontId="47" fillId="0" borderId="191" xfId="0" applyFont="1" applyBorder="1" applyAlignment="1">
      <alignment horizontal="left" vertical="center"/>
    </xf>
    <xf numFmtId="0" fontId="47" fillId="4" borderId="121" xfId="0" applyFont="1" applyFill="1" applyBorder="1" applyAlignment="1" applyProtection="1">
      <alignment horizontal="left" vertical="center"/>
      <protection locked="0"/>
    </xf>
    <xf numFmtId="0" fontId="47" fillId="4" borderId="122" xfId="0" applyFont="1" applyFill="1" applyBorder="1" applyAlignment="1" applyProtection="1">
      <alignment horizontal="left" vertical="center"/>
      <protection locked="0"/>
    </xf>
    <xf numFmtId="0" fontId="55" fillId="0" borderId="0" xfId="0" applyFont="1">
      <alignment vertical="center"/>
    </xf>
    <xf numFmtId="0" fontId="50" fillId="4" borderId="109" xfId="0" applyFont="1" applyFill="1" applyBorder="1" applyAlignment="1">
      <alignment horizontal="right" vertical="center"/>
    </xf>
    <xf numFmtId="0" fontId="50" fillId="4" borderId="110" xfId="0" applyFont="1" applyFill="1" applyBorder="1" applyAlignment="1">
      <alignment horizontal="right" vertical="center"/>
    </xf>
    <xf numFmtId="0" fontId="50" fillId="4" borderId="111" xfId="0" applyFont="1" applyFill="1" applyBorder="1" applyAlignment="1">
      <alignment horizontal="right" vertical="center"/>
    </xf>
    <xf numFmtId="0" fontId="50" fillId="4" borderId="96" xfId="0" applyFont="1" applyFill="1" applyBorder="1" applyAlignment="1">
      <alignment horizontal="right" vertical="center"/>
    </xf>
    <xf numFmtId="0" fontId="50" fillId="4" borderId="98" xfId="0" applyFont="1" applyFill="1" applyBorder="1" applyAlignment="1">
      <alignment horizontal="right" vertical="center"/>
    </xf>
    <xf numFmtId="0" fontId="50" fillId="5" borderId="0" xfId="0" applyFont="1" applyFill="1" applyAlignment="1">
      <alignment horizontal="left" vertical="center"/>
    </xf>
    <xf numFmtId="0" fontId="47" fillId="0" borderId="151" xfId="0" applyFont="1" applyBorder="1" applyAlignment="1">
      <alignment horizontal="center"/>
    </xf>
    <xf numFmtId="0" fontId="47" fillId="0" borderId="152" xfId="0" applyFont="1" applyBorder="1" applyAlignment="1">
      <alignment horizontal="center"/>
    </xf>
    <xf numFmtId="0" fontId="63" fillId="0" borderId="3" xfId="0" applyFont="1" applyBorder="1" applyAlignment="1">
      <alignment horizontal="center" vertical="center"/>
    </xf>
    <xf numFmtId="0" fontId="59" fillId="0" borderId="11" xfId="0" applyFont="1" applyBorder="1" applyAlignment="1">
      <alignment horizontal="left" vertical="center" wrapText="1"/>
    </xf>
    <xf numFmtId="0" fontId="60" fillId="0" borderId="12" xfId="0" applyFont="1" applyBorder="1" applyAlignment="1">
      <alignment horizontal="left" vertical="center" wrapText="1"/>
    </xf>
    <xf numFmtId="0" fontId="60" fillId="0" borderId="16" xfId="0" applyFont="1" applyBorder="1" applyAlignment="1">
      <alignment horizontal="left" vertical="center" wrapText="1"/>
    </xf>
    <xf numFmtId="0" fontId="60" fillId="0" borderId="0" xfId="0" applyFont="1" applyAlignment="1">
      <alignment horizontal="left" vertical="center" wrapText="1"/>
    </xf>
    <xf numFmtId="0" fontId="60" fillId="0" borderId="9" xfId="0" applyFont="1" applyBorder="1" applyAlignment="1">
      <alignment horizontal="left" vertical="center" wrapText="1"/>
    </xf>
    <xf numFmtId="0" fontId="60" fillId="0" borderId="2" xfId="0" applyFont="1" applyBorder="1" applyAlignment="1">
      <alignment horizontal="left" vertical="center" wrapText="1"/>
    </xf>
    <xf numFmtId="0" fontId="50" fillId="4" borderId="93" xfId="0" applyFont="1" applyFill="1" applyBorder="1" applyAlignment="1" applyProtection="1">
      <alignment horizontal="left" vertical="center"/>
      <protection locked="0"/>
    </xf>
    <xf numFmtId="0" fontId="50" fillId="4" borderId="94" xfId="0" applyFont="1" applyFill="1" applyBorder="1" applyAlignment="1" applyProtection="1">
      <alignment horizontal="left" vertical="center"/>
      <protection locked="0"/>
    </xf>
    <xf numFmtId="0" fontId="50" fillId="4" borderId="95" xfId="0" applyFont="1" applyFill="1" applyBorder="1" applyAlignment="1" applyProtection="1">
      <alignment horizontal="left" vertical="center"/>
      <protection locked="0"/>
    </xf>
    <xf numFmtId="0" fontId="50" fillId="4" borderId="96" xfId="0" applyFont="1" applyFill="1" applyBorder="1" applyAlignment="1" applyProtection="1">
      <alignment horizontal="left" vertical="center"/>
      <protection locked="0"/>
    </xf>
    <xf numFmtId="0" fontId="50" fillId="4" borderId="97" xfId="0" applyFont="1" applyFill="1" applyBorder="1" applyAlignment="1" applyProtection="1">
      <alignment horizontal="left" vertical="center"/>
      <protection locked="0"/>
    </xf>
    <xf numFmtId="0" fontId="50" fillId="4" borderId="98" xfId="0" applyFont="1" applyFill="1" applyBorder="1" applyAlignment="1" applyProtection="1">
      <alignment horizontal="left" vertical="center"/>
      <protection locked="0"/>
    </xf>
    <xf numFmtId="0" fontId="50" fillId="0" borderId="11" xfId="0" applyFont="1" applyBorder="1" applyAlignment="1">
      <alignment horizontal="left" vertical="center" wrapText="1"/>
    </xf>
    <xf numFmtId="0" fontId="50" fillId="0" borderId="12" xfId="0" applyFont="1" applyBorder="1" applyAlignment="1">
      <alignment horizontal="left" vertical="center" wrapText="1"/>
    </xf>
    <xf numFmtId="0" fontId="50" fillId="0" borderId="16" xfId="0" applyFont="1" applyBorder="1" applyAlignment="1">
      <alignment horizontal="left" vertical="center" wrapText="1"/>
    </xf>
    <xf numFmtId="0" fontId="50" fillId="0" borderId="9" xfId="0" applyFont="1" applyBorder="1" applyAlignment="1">
      <alignment horizontal="left" vertical="center" wrapText="1"/>
    </xf>
    <xf numFmtId="0" fontId="50" fillId="0" borderId="2" xfId="0" applyFont="1" applyBorder="1" applyAlignment="1">
      <alignment horizontal="left" vertical="center" wrapText="1"/>
    </xf>
    <xf numFmtId="0" fontId="47" fillId="4" borderId="117" xfId="0" applyFont="1" applyFill="1" applyBorder="1" applyAlignment="1" applyProtection="1">
      <alignment horizontal="center" vertical="center"/>
      <protection locked="0"/>
    </xf>
    <xf numFmtId="0" fontId="47" fillId="5" borderId="0" xfId="0" applyFont="1" applyFill="1" applyAlignment="1">
      <alignment horizontal="left" vertical="center"/>
    </xf>
    <xf numFmtId="0" fontId="47" fillId="4" borderId="109" xfId="0" applyFont="1" applyFill="1" applyBorder="1" applyAlignment="1">
      <alignment horizontal="left" vertical="center"/>
    </xf>
    <xf numFmtId="0" fontId="47" fillId="4" borderId="110" xfId="0" applyFont="1" applyFill="1" applyBorder="1" applyAlignment="1">
      <alignment horizontal="left" vertical="center"/>
    </xf>
    <xf numFmtId="0" fontId="47" fillId="4" borderId="111" xfId="0" applyFont="1" applyFill="1" applyBorder="1" applyAlignment="1">
      <alignment horizontal="left" vertical="center"/>
    </xf>
    <xf numFmtId="0" fontId="47" fillId="4" borderId="112" xfId="0" applyFont="1" applyFill="1" applyBorder="1" applyAlignment="1">
      <alignment horizontal="left" vertical="center"/>
    </xf>
    <xf numFmtId="0" fontId="47" fillId="4" borderId="113" xfId="0" applyFont="1" applyFill="1" applyBorder="1" applyAlignment="1">
      <alignment horizontal="left" vertical="center"/>
    </xf>
    <xf numFmtId="0" fontId="47" fillId="4" borderId="0" xfId="0" applyFont="1" applyFill="1" applyAlignment="1">
      <alignment horizontal="left" vertical="center"/>
    </xf>
    <xf numFmtId="0" fontId="47" fillId="4" borderId="108" xfId="0" applyFont="1" applyFill="1" applyBorder="1" applyAlignment="1">
      <alignment horizontal="left" vertical="center"/>
    </xf>
    <xf numFmtId="0" fontId="50" fillId="0" borderId="89" xfId="0" applyFont="1" applyBorder="1" applyAlignment="1" applyProtection="1">
      <alignment horizontal="left" vertical="center"/>
      <protection locked="0"/>
    </xf>
    <xf numFmtId="0" fontId="50" fillId="0" borderId="0" xfId="0" applyFont="1" applyAlignment="1" applyProtection="1">
      <alignment horizontal="left" vertical="center"/>
      <protection locked="0"/>
    </xf>
    <xf numFmtId="0" fontId="50" fillId="0" borderId="108" xfId="0" applyFont="1" applyBorder="1" applyAlignment="1" applyProtection="1">
      <alignment horizontal="left" vertical="center"/>
      <protection locked="0"/>
    </xf>
    <xf numFmtId="0" fontId="47" fillId="4" borderId="128" xfId="0" applyFont="1" applyFill="1" applyBorder="1" applyAlignment="1" applyProtection="1">
      <alignment horizontal="center" vertical="center"/>
      <protection locked="0"/>
    </xf>
    <xf numFmtId="0" fontId="50" fillId="0" borderId="113" xfId="0" applyFont="1" applyBorder="1">
      <alignment vertical="center"/>
    </xf>
    <xf numFmtId="57" fontId="47" fillId="0" borderId="3" xfId="0" applyNumberFormat="1" applyFont="1" applyBorder="1" applyAlignment="1">
      <alignment horizontal="center" vertical="center"/>
    </xf>
    <xf numFmtId="0" fontId="47" fillId="4" borderId="76" xfId="0" applyFont="1" applyFill="1" applyBorder="1" applyAlignment="1">
      <alignment horizontal="center" vertical="center"/>
    </xf>
    <xf numFmtId="0" fontId="47" fillId="4" borderId="77" xfId="0" applyFont="1" applyFill="1" applyBorder="1" applyAlignment="1">
      <alignment horizontal="center" vertical="center"/>
    </xf>
    <xf numFmtId="0" fontId="47" fillId="4" borderId="78" xfId="0" applyFont="1" applyFill="1" applyBorder="1" applyAlignment="1">
      <alignment horizontal="center" vertical="center"/>
    </xf>
    <xf numFmtId="0" fontId="50" fillId="4" borderId="120" xfId="0" applyFont="1" applyFill="1" applyBorder="1" applyAlignment="1">
      <alignment horizontal="center" vertical="center"/>
    </xf>
    <xf numFmtId="0" fontId="50" fillId="0" borderId="7" xfId="0" applyFont="1" applyBorder="1" applyAlignment="1">
      <alignment horizontal="center" vertical="center"/>
    </xf>
    <xf numFmtId="0" fontId="50" fillId="4" borderId="115" xfId="0" applyFont="1" applyFill="1" applyBorder="1" applyAlignment="1">
      <alignment horizontal="center" vertical="center"/>
    </xf>
    <xf numFmtId="0" fontId="47" fillId="0" borderId="6" xfId="0" applyFont="1" applyBorder="1" applyAlignment="1">
      <alignment horizontal="center" vertical="center" wrapText="1"/>
    </xf>
    <xf numFmtId="0" fontId="47" fillId="0" borderId="8" xfId="0" applyFont="1" applyBorder="1" applyAlignment="1">
      <alignment horizontal="center" vertical="center" wrapText="1"/>
    </xf>
    <xf numFmtId="0" fontId="47" fillId="0" borderId="7" xfId="0" applyFont="1" applyBorder="1" applyAlignment="1">
      <alignment horizontal="center" vertical="center" wrapText="1"/>
    </xf>
    <xf numFmtId="0" fontId="64" fillId="0" borderId="271" xfId="0" applyFont="1" applyBorder="1" applyAlignment="1">
      <alignment horizontal="left" vertical="center" wrapText="1"/>
    </xf>
    <xf numFmtId="0" fontId="64" fillId="0" borderId="0" xfId="0" applyFont="1" applyAlignment="1">
      <alignment horizontal="left" vertical="center" wrapText="1"/>
    </xf>
    <xf numFmtId="0" fontId="50" fillId="0" borderId="3" xfId="0" applyFont="1" applyBorder="1" applyAlignment="1">
      <alignment horizontal="center"/>
    </xf>
    <xf numFmtId="0" fontId="50" fillId="0" borderId="3" xfId="0" applyFont="1" applyBorder="1" applyAlignment="1">
      <alignment horizontal="center" vertical="top"/>
    </xf>
    <xf numFmtId="0" fontId="66" fillId="0" borderId="0" xfId="0" applyFont="1" applyAlignment="1">
      <alignment horizontal="left" vertical="top" wrapText="1"/>
    </xf>
    <xf numFmtId="0" fontId="50" fillId="0" borderId="3" xfId="0" applyFont="1" applyBorder="1" applyAlignment="1">
      <alignment horizontal="center" vertical="center" wrapText="1"/>
    </xf>
    <xf numFmtId="0" fontId="50" fillId="0" borderId="4" xfId="0" applyFont="1" applyBorder="1" applyAlignment="1">
      <alignment horizontal="center" vertical="center" wrapText="1"/>
    </xf>
    <xf numFmtId="0" fontId="50" fillId="4" borderId="119" xfId="0" applyFont="1" applyFill="1" applyBorder="1" applyAlignment="1">
      <alignment horizontal="center" vertical="center" wrapText="1"/>
    </xf>
    <xf numFmtId="0" fontId="50" fillId="4" borderId="120" xfId="0" applyFont="1" applyFill="1" applyBorder="1" applyAlignment="1">
      <alignment horizontal="center" vertical="center" wrapText="1"/>
    </xf>
    <xf numFmtId="0" fontId="50" fillId="4" borderId="257" xfId="0" applyFont="1" applyFill="1" applyBorder="1" applyAlignment="1" applyProtection="1">
      <alignment horizontal="center" vertical="center"/>
      <protection locked="0"/>
    </xf>
    <xf numFmtId="0" fontId="50" fillId="4" borderId="259" xfId="0" applyFont="1" applyFill="1" applyBorder="1" applyAlignment="1" applyProtection="1">
      <alignment horizontal="center" vertical="center"/>
      <protection locked="0"/>
    </xf>
    <xf numFmtId="179" fontId="50" fillId="4" borderId="257" xfId="0" applyNumberFormat="1" applyFont="1" applyFill="1" applyBorder="1" applyAlignment="1" applyProtection="1">
      <alignment horizontal="right" vertical="center"/>
      <protection locked="0"/>
    </xf>
    <xf numFmtId="179" fontId="50" fillId="4" borderId="258" xfId="0" applyNumberFormat="1" applyFont="1" applyFill="1" applyBorder="1" applyAlignment="1" applyProtection="1">
      <alignment horizontal="right" vertical="center"/>
      <protection locked="0"/>
    </xf>
    <xf numFmtId="179" fontId="50" fillId="4" borderId="259" xfId="0" applyNumberFormat="1" applyFont="1" applyFill="1" applyBorder="1" applyAlignment="1" applyProtection="1">
      <alignment horizontal="right" vertical="center"/>
      <protection locked="0"/>
    </xf>
    <xf numFmtId="0" fontId="50" fillId="4" borderId="258" xfId="0" applyFont="1" applyFill="1" applyBorder="1" applyAlignment="1" applyProtection="1">
      <alignment horizontal="center" vertical="center"/>
      <protection locked="0"/>
    </xf>
    <xf numFmtId="0" fontId="51" fillId="0" borderId="0" xfId="0" applyFont="1">
      <alignment vertical="center"/>
    </xf>
    <xf numFmtId="0" fontId="52" fillId="0" borderId="113" xfId="0" applyFont="1" applyBorder="1">
      <alignment vertical="center"/>
    </xf>
    <xf numFmtId="0" fontId="47" fillId="0" borderId="183" xfId="0" applyFont="1" applyBorder="1" applyAlignment="1">
      <alignment horizontal="left" vertical="center"/>
    </xf>
    <xf numFmtId="0" fontId="47" fillId="0" borderId="129" xfId="0" applyFont="1" applyBorder="1" applyAlignment="1">
      <alignment horizontal="left" vertical="center"/>
    </xf>
    <xf numFmtId="0" fontId="47" fillId="0" borderId="184" xfId="0" applyFont="1" applyBorder="1" applyAlignment="1">
      <alignment horizontal="left" vertical="center"/>
    </xf>
    <xf numFmtId="0" fontId="47" fillId="0" borderId="2" xfId="0" applyFont="1" applyBorder="1" applyAlignment="1">
      <alignment horizontal="left" vertical="center"/>
    </xf>
    <xf numFmtId="0" fontId="47" fillId="0" borderId="155" xfId="0" applyFont="1" applyBorder="1" applyAlignment="1">
      <alignment horizontal="left" vertical="center"/>
    </xf>
    <xf numFmtId="0" fontId="47" fillId="4" borderId="223" xfId="0" applyFont="1" applyFill="1" applyBorder="1" applyAlignment="1" applyProtection="1">
      <alignment horizontal="center" vertical="center"/>
      <protection locked="0"/>
    </xf>
    <xf numFmtId="0" fontId="47" fillId="4" borderId="224" xfId="0" applyFont="1" applyFill="1" applyBorder="1" applyAlignment="1" applyProtection="1">
      <alignment horizontal="center" vertical="center"/>
      <protection locked="0"/>
    </xf>
    <xf numFmtId="0" fontId="47" fillId="4" borderId="225" xfId="0" applyFont="1" applyFill="1" applyBorder="1" applyAlignment="1" applyProtection="1">
      <alignment horizontal="center" vertical="center"/>
      <protection locked="0"/>
    </xf>
    <xf numFmtId="0" fontId="47" fillId="0" borderId="77" xfId="0" applyFont="1" applyBorder="1" applyAlignment="1" applyProtection="1">
      <alignment horizontal="center" vertical="center"/>
      <protection locked="0"/>
    </xf>
    <xf numFmtId="0" fontId="52" fillId="0" borderId="0" xfId="0" applyFont="1" applyAlignment="1">
      <alignment horizontal="left" vertical="center"/>
    </xf>
    <xf numFmtId="176" fontId="47" fillId="4" borderId="120" xfId="0" applyNumberFormat="1" applyFont="1" applyFill="1" applyBorder="1" applyProtection="1">
      <alignment vertical="center"/>
      <protection locked="0"/>
    </xf>
    <xf numFmtId="0" fontId="47" fillId="4" borderId="110" xfId="0" applyFont="1" applyFill="1" applyBorder="1" applyAlignment="1" applyProtection="1">
      <alignment horizontal="left" vertical="top"/>
      <protection locked="0"/>
    </xf>
    <xf numFmtId="0" fontId="47" fillId="4" borderId="111" xfId="0" applyFont="1" applyFill="1" applyBorder="1" applyAlignment="1" applyProtection="1">
      <alignment horizontal="left" vertical="top"/>
      <protection locked="0"/>
    </xf>
    <xf numFmtId="0" fontId="47" fillId="4" borderId="112" xfId="0" applyFont="1" applyFill="1" applyBorder="1" applyAlignment="1" applyProtection="1">
      <alignment horizontal="left" vertical="top"/>
      <protection locked="0"/>
    </xf>
    <xf numFmtId="0" fontId="47" fillId="4" borderId="113" xfId="0" applyFont="1" applyFill="1" applyBorder="1" applyAlignment="1" applyProtection="1">
      <alignment horizontal="left" vertical="top"/>
      <protection locked="0"/>
    </xf>
    <xf numFmtId="0" fontId="47" fillId="4" borderId="114" xfId="0" applyFont="1" applyFill="1" applyBorder="1" applyAlignment="1" applyProtection="1">
      <alignment horizontal="left" vertical="top"/>
      <protection locked="0"/>
    </xf>
    <xf numFmtId="0" fontId="47" fillId="0" borderId="182" xfId="0" applyFont="1" applyBorder="1" applyAlignment="1">
      <alignment horizontal="left" vertical="center"/>
    </xf>
    <xf numFmtId="0" fontId="47" fillId="0" borderId="12" xfId="0" applyFont="1" applyBorder="1" applyAlignment="1">
      <alignment horizontal="left" vertical="center"/>
    </xf>
    <xf numFmtId="0" fontId="47" fillId="0" borderId="13" xfId="0" applyFont="1" applyBorder="1" applyAlignment="1">
      <alignment horizontal="left" vertical="center"/>
    </xf>
    <xf numFmtId="0" fontId="47" fillId="4" borderId="207" xfId="0" applyFont="1" applyFill="1" applyBorder="1" applyAlignment="1" applyProtection="1">
      <alignment horizontal="left" vertical="center"/>
      <protection locked="0"/>
    </xf>
    <xf numFmtId="0" fontId="47" fillId="4" borderId="208" xfId="0" applyFont="1" applyFill="1" applyBorder="1" applyAlignment="1" applyProtection="1">
      <alignment horizontal="left" vertical="center"/>
      <protection locked="0"/>
    </xf>
    <xf numFmtId="57" fontId="47" fillId="0" borderId="11" xfId="0" applyNumberFormat="1" applyFont="1" applyBorder="1" applyAlignment="1">
      <alignment horizontal="center" vertical="center"/>
    </xf>
    <xf numFmtId="57" fontId="47" fillId="0" borderId="12" xfId="0" applyNumberFormat="1" applyFont="1" applyBorder="1" applyAlignment="1">
      <alignment horizontal="center" vertical="center"/>
    </xf>
    <xf numFmtId="57" fontId="47" fillId="0" borderId="13" xfId="0" applyNumberFormat="1" applyFont="1" applyBorder="1" applyAlignment="1">
      <alignment horizontal="center" vertical="center"/>
    </xf>
    <xf numFmtId="0" fontId="47" fillId="4" borderId="205" xfId="0" applyFont="1" applyFill="1" applyBorder="1" applyAlignment="1">
      <alignment horizontal="center" vertical="center"/>
    </xf>
    <xf numFmtId="0" fontId="59" fillId="0" borderId="185" xfId="0" applyFont="1" applyBorder="1" applyAlignment="1">
      <alignment horizontal="left" vertical="center"/>
    </xf>
    <xf numFmtId="0" fontId="60" fillId="0" borderId="187" xfId="0" applyFont="1" applyBorder="1" applyAlignment="1">
      <alignment horizontal="left" vertical="center"/>
    </xf>
    <xf numFmtId="0" fontId="47" fillId="0" borderId="113" xfId="0" applyFont="1" applyBorder="1">
      <alignment vertical="center"/>
    </xf>
    <xf numFmtId="0" fontId="56" fillId="0" borderId="0" xfId="0" applyFont="1">
      <alignment vertical="center"/>
    </xf>
    <xf numFmtId="0" fontId="50" fillId="0" borderId="108" xfId="0" applyFont="1" applyBorder="1" applyAlignment="1">
      <alignment horizontal="left" vertical="center" wrapText="1"/>
    </xf>
    <xf numFmtId="0" fontId="50" fillId="4" borderId="250" xfId="0" applyFont="1" applyFill="1" applyBorder="1" applyAlignment="1" applyProtection="1">
      <alignment horizontal="center" vertical="center"/>
      <protection locked="0"/>
    </xf>
    <xf numFmtId="0" fontId="50" fillId="4" borderId="254" xfId="0" applyFont="1" applyFill="1" applyBorder="1" applyAlignment="1">
      <alignment horizontal="center" vertical="center"/>
    </xf>
    <xf numFmtId="0" fontId="50" fillId="4" borderId="106" xfId="0" applyFont="1" applyFill="1" applyBorder="1" applyAlignment="1">
      <alignment horizontal="center" vertical="center"/>
    </xf>
    <xf numFmtId="0" fontId="50" fillId="4" borderId="107" xfId="0" applyFont="1" applyFill="1" applyBorder="1" applyAlignment="1">
      <alignment horizontal="center" vertical="center"/>
    </xf>
    <xf numFmtId="0" fontId="50" fillId="0" borderId="0" xfId="0" applyFont="1" applyAlignment="1">
      <alignment horizontal="center" vertical="center" wrapText="1"/>
    </xf>
    <xf numFmtId="0" fontId="50" fillId="4" borderId="202" xfId="0" applyFont="1" applyFill="1" applyBorder="1" applyAlignment="1" applyProtection="1">
      <alignment horizontal="center" vertical="center"/>
      <protection locked="0"/>
    </xf>
    <xf numFmtId="0" fontId="50" fillId="4" borderId="203" xfId="0" applyFont="1" applyFill="1" applyBorder="1" applyAlignment="1" applyProtection="1">
      <alignment horizontal="center" vertical="center"/>
      <protection locked="0"/>
    </xf>
    <xf numFmtId="0" fontId="50" fillId="4" borderId="204" xfId="0" applyFont="1" applyFill="1" applyBorder="1" applyAlignment="1" applyProtection="1">
      <alignment horizontal="center" vertical="center"/>
      <protection locked="0"/>
    </xf>
    <xf numFmtId="0" fontId="50" fillId="4" borderId="220" xfId="0" applyFont="1" applyFill="1" applyBorder="1" applyAlignment="1" applyProtection="1">
      <alignment horizontal="center" vertical="center"/>
      <protection locked="0"/>
    </xf>
    <xf numFmtId="0" fontId="50" fillId="4" borderId="218" xfId="0" applyFont="1" applyFill="1" applyBorder="1" applyAlignment="1" applyProtection="1">
      <alignment horizontal="center" vertical="center"/>
      <protection locked="0"/>
    </xf>
    <xf numFmtId="0" fontId="50" fillId="4" borderId="219" xfId="0" applyFont="1" applyFill="1" applyBorder="1" applyAlignment="1" applyProtection="1">
      <alignment horizontal="center" vertical="center"/>
      <protection locked="0"/>
    </xf>
    <xf numFmtId="0" fontId="50" fillId="4" borderId="76" xfId="0" applyFont="1" applyFill="1" applyBorder="1" applyAlignment="1">
      <alignment horizontal="left" vertical="center"/>
    </xf>
    <xf numFmtId="0" fontId="50" fillId="4" borderId="77" xfId="0" applyFont="1" applyFill="1" applyBorder="1" applyAlignment="1">
      <alignment horizontal="left" vertical="center"/>
    </xf>
    <xf numFmtId="0" fontId="50" fillId="4" borderId="113" xfId="0" applyFont="1" applyFill="1" applyBorder="1" applyAlignment="1">
      <alignment horizontal="left" vertical="center"/>
    </xf>
    <xf numFmtId="0" fontId="50" fillId="4" borderId="0" xfId="0" applyFont="1" applyFill="1" applyAlignment="1">
      <alignment horizontal="left" vertical="center"/>
    </xf>
    <xf numFmtId="0" fontId="50" fillId="4" borderId="108" xfId="0" applyFont="1" applyFill="1" applyBorder="1" applyAlignment="1">
      <alignment horizontal="left" vertical="center"/>
    </xf>
    <xf numFmtId="0" fontId="50" fillId="4" borderId="92" xfId="0" applyFont="1" applyFill="1" applyBorder="1" applyAlignment="1">
      <alignment horizontal="left" vertical="center"/>
    </xf>
    <xf numFmtId="0" fontId="50" fillId="4" borderId="90" xfId="0" applyFont="1" applyFill="1" applyBorder="1" applyAlignment="1" applyProtection="1">
      <alignment horizontal="left" vertical="center"/>
      <protection locked="0"/>
    </xf>
    <xf numFmtId="0" fontId="50" fillId="4" borderId="91" xfId="0" applyFont="1" applyFill="1" applyBorder="1" applyAlignment="1" applyProtection="1">
      <alignment horizontal="left" vertical="center"/>
      <protection locked="0"/>
    </xf>
    <xf numFmtId="0" fontId="50" fillId="4" borderId="92" xfId="0" applyFont="1" applyFill="1" applyBorder="1" applyAlignment="1" applyProtection="1">
      <alignment horizontal="left" vertical="center"/>
      <protection locked="0"/>
    </xf>
    <xf numFmtId="0" fontId="50" fillId="5" borderId="0" xfId="0" applyFont="1" applyFill="1" applyAlignment="1">
      <alignment horizontal="center" vertical="center"/>
    </xf>
    <xf numFmtId="0" fontId="50" fillId="4" borderId="78" xfId="0" applyFont="1" applyFill="1" applyBorder="1" applyAlignment="1">
      <alignment horizontal="left" vertical="center"/>
    </xf>
    <xf numFmtId="0" fontId="50" fillId="4" borderId="110" xfId="0" applyFont="1" applyFill="1" applyBorder="1" applyAlignment="1">
      <alignment horizontal="left" vertical="center"/>
    </xf>
    <xf numFmtId="0" fontId="50" fillId="4" borderId="111" xfId="0" applyFont="1" applyFill="1" applyBorder="1" applyAlignment="1">
      <alignment horizontal="left" vertical="center"/>
    </xf>
    <xf numFmtId="0" fontId="47" fillId="4" borderId="217" xfId="0" applyFont="1" applyFill="1" applyBorder="1" applyAlignment="1" applyProtection="1">
      <alignment horizontal="center" vertical="center"/>
      <protection locked="0"/>
    </xf>
    <xf numFmtId="0" fontId="47" fillId="4" borderId="86" xfId="0" applyFont="1" applyFill="1" applyBorder="1" applyAlignment="1" applyProtection="1">
      <alignment horizontal="center" vertical="center"/>
      <protection locked="0"/>
    </xf>
    <xf numFmtId="0" fontId="50" fillId="0" borderId="8" xfId="0" applyFont="1" applyBorder="1" applyAlignment="1">
      <alignment horizontal="left" vertical="center"/>
    </xf>
    <xf numFmtId="0" fontId="50" fillId="0" borderId="129" xfId="0" applyFont="1" applyBorder="1" applyAlignment="1">
      <alignment horizontal="left" vertical="center"/>
    </xf>
    <xf numFmtId="0" fontId="50" fillId="0" borderId="1" xfId="0" applyFont="1" applyBorder="1" applyAlignment="1">
      <alignment horizontal="left" vertical="center"/>
    </xf>
    <xf numFmtId="0" fontId="47" fillId="4" borderId="216" xfId="0" applyFont="1" applyFill="1" applyBorder="1" applyAlignment="1" applyProtection="1">
      <alignment horizontal="center" vertical="center"/>
      <protection locked="0"/>
    </xf>
    <xf numFmtId="0" fontId="47" fillId="0" borderId="109" xfId="0" applyFont="1" applyBorder="1" applyAlignment="1">
      <alignment horizontal="center" vertical="center"/>
    </xf>
    <xf numFmtId="0" fontId="47" fillId="0" borderId="111" xfId="0" applyFont="1" applyBorder="1" applyAlignment="1">
      <alignment horizontal="center" vertical="center"/>
    </xf>
    <xf numFmtId="0" fontId="47" fillId="0" borderId="189" xfId="0" applyFont="1" applyBorder="1" applyAlignment="1">
      <alignment horizontal="left" vertical="center"/>
    </xf>
    <xf numFmtId="0" fontId="50" fillId="4" borderId="76" xfId="0" applyFont="1" applyFill="1" applyBorder="1" applyAlignment="1" applyProtection="1">
      <alignment horizontal="left" vertical="center"/>
      <protection locked="0"/>
    </xf>
    <xf numFmtId="0" fontId="50" fillId="4" borderId="77" xfId="0" applyFont="1" applyFill="1" applyBorder="1" applyAlignment="1" applyProtection="1">
      <alignment horizontal="left" vertical="center"/>
      <protection locked="0"/>
    </xf>
    <xf numFmtId="0" fontId="50" fillId="4" borderId="113" xfId="0" applyFont="1" applyFill="1" applyBorder="1" applyAlignment="1" applyProtection="1">
      <alignment horizontal="left" vertical="center"/>
      <protection locked="0"/>
    </xf>
    <xf numFmtId="0" fontId="50" fillId="4" borderId="114" xfId="0" applyFont="1" applyFill="1" applyBorder="1" applyAlignment="1" applyProtection="1">
      <alignment horizontal="left" vertical="center"/>
      <protection locked="0"/>
    </xf>
    <xf numFmtId="0" fontId="47" fillId="0" borderId="221" xfId="0" applyFont="1" applyBorder="1" applyAlignment="1">
      <alignment horizontal="center" vertical="center" shrinkToFit="1"/>
    </xf>
    <xf numFmtId="0" fontId="47" fillId="0" borderId="82" xfId="0" applyFont="1" applyBorder="1" applyAlignment="1">
      <alignment horizontal="center" vertical="center" shrinkToFit="1"/>
    </xf>
    <xf numFmtId="0" fontId="47" fillId="0" borderId="222" xfId="0" applyFont="1" applyBorder="1" applyAlignment="1">
      <alignment horizontal="center" vertical="center" shrinkToFit="1"/>
    </xf>
    <xf numFmtId="0" fontId="47" fillId="4" borderId="115" xfId="0" applyFont="1" applyFill="1" applyBorder="1" applyAlignment="1" applyProtection="1">
      <alignment horizontal="center" vertical="center"/>
      <protection locked="0"/>
    </xf>
    <xf numFmtId="0" fontId="47" fillId="4" borderId="118" xfId="0" applyFont="1" applyFill="1" applyBorder="1" applyAlignment="1" applyProtection="1">
      <alignment horizontal="center" vertical="center"/>
      <protection locked="0"/>
    </xf>
    <xf numFmtId="0" fontId="47" fillId="4" borderId="120" xfId="0" applyFont="1" applyFill="1" applyBorder="1" applyAlignment="1" applyProtection="1">
      <alignment horizontal="center" vertical="center"/>
      <protection locked="0"/>
    </xf>
    <xf numFmtId="0" fontId="47" fillId="0" borderId="0" xfId="0" applyFont="1" applyAlignment="1">
      <alignment horizontal="center" vertical="center" shrinkToFit="1"/>
    </xf>
    <xf numFmtId="0" fontId="47" fillId="0" borderId="83" xfId="0" applyFont="1" applyBorder="1" applyAlignment="1">
      <alignment horizontal="center" vertical="center" shrinkToFit="1"/>
    </xf>
    <xf numFmtId="0" fontId="47" fillId="0" borderId="80" xfId="0" applyFont="1" applyBorder="1" applyAlignment="1">
      <alignment horizontal="center" vertical="center" shrinkToFit="1"/>
    </xf>
    <xf numFmtId="0" fontId="47" fillId="0" borderId="84" xfId="0" applyFont="1" applyBorder="1" applyAlignment="1">
      <alignment horizontal="center" vertical="center" shrinkToFit="1"/>
    </xf>
    <xf numFmtId="0" fontId="50" fillId="0" borderId="108" xfId="0" applyFont="1" applyBorder="1">
      <alignment vertical="center"/>
    </xf>
    <xf numFmtId="0" fontId="47" fillId="0" borderId="20" xfId="0" applyFont="1" applyBorder="1" applyAlignment="1">
      <alignment horizontal="center" vertical="center" shrinkToFit="1"/>
    </xf>
    <xf numFmtId="0" fontId="47" fillId="0" borderId="4" xfId="0" applyFont="1" applyBorder="1" applyAlignment="1">
      <alignment horizontal="center" vertical="center" shrinkToFit="1"/>
    </xf>
    <xf numFmtId="0" fontId="47" fillId="0" borderId="16" xfId="0" applyFont="1" applyBorder="1" applyAlignment="1">
      <alignment horizontal="center" vertical="center" shrinkToFit="1"/>
    </xf>
    <xf numFmtId="0" fontId="47" fillId="0" borderId="156" xfId="0" applyFont="1" applyBorder="1" applyAlignment="1">
      <alignment horizontal="left" vertical="center"/>
    </xf>
    <xf numFmtId="0" fontId="47" fillId="0" borderId="185" xfId="0" applyFont="1" applyBorder="1" applyAlignment="1">
      <alignment horizontal="left" vertical="center"/>
    </xf>
    <xf numFmtId="0" fontId="47" fillId="0" borderId="187" xfId="0" applyFont="1" applyBorder="1" applyAlignment="1">
      <alignment horizontal="left" vertical="center"/>
    </xf>
    <xf numFmtId="0" fontId="47" fillId="0" borderId="188" xfId="0" applyFont="1" applyBorder="1" applyAlignment="1">
      <alignment horizontal="left" vertical="center"/>
    </xf>
    <xf numFmtId="0" fontId="58" fillId="0" borderId="0" xfId="0" applyFont="1">
      <alignment vertical="center"/>
    </xf>
    <xf numFmtId="0" fontId="47" fillId="4" borderId="89" xfId="0" applyFont="1" applyFill="1" applyBorder="1" applyAlignment="1" applyProtection="1">
      <alignment horizontal="center" vertical="center"/>
      <protection locked="0"/>
    </xf>
    <xf numFmtId="0" fontId="47" fillId="4" borderId="0" xfId="0" applyFont="1" applyFill="1" applyAlignment="1" applyProtection="1">
      <alignment horizontal="center" vertical="center"/>
      <protection locked="0"/>
    </xf>
    <xf numFmtId="0" fontId="47" fillId="4" borderId="108" xfId="0" applyFont="1" applyFill="1" applyBorder="1" applyAlignment="1" applyProtection="1">
      <alignment horizontal="center" vertical="center"/>
      <protection locked="0"/>
    </xf>
    <xf numFmtId="0" fontId="50" fillId="4" borderId="249" xfId="0" applyFont="1" applyFill="1" applyBorder="1" applyAlignment="1" applyProtection="1">
      <alignment horizontal="center" vertical="center"/>
      <protection locked="0"/>
    </xf>
    <xf numFmtId="0" fontId="50" fillId="0" borderId="3" xfId="0" applyFont="1" applyBorder="1" applyAlignment="1">
      <alignment horizontal="center" vertical="center"/>
    </xf>
    <xf numFmtId="0" fontId="50" fillId="4" borderId="253" xfId="0" applyFont="1" applyFill="1" applyBorder="1" applyAlignment="1">
      <alignment horizontal="center" vertical="center"/>
    </xf>
    <xf numFmtId="0" fontId="50" fillId="4" borderId="103" xfId="0" applyFont="1" applyFill="1" applyBorder="1" applyAlignment="1">
      <alignment horizontal="center" vertical="center"/>
    </xf>
    <xf numFmtId="0" fontId="50" fillId="4" borderId="104" xfId="0" applyFont="1" applyFill="1" applyBorder="1" applyAlignment="1">
      <alignment horizontal="center" vertical="center"/>
    </xf>
    <xf numFmtId="0" fontId="50" fillId="4" borderId="251" xfId="0" applyFont="1" applyFill="1" applyBorder="1" applyAlignment="1" applyProtection="1">
      <alignment horizontal="center" vertical="center"/>
      <protection locked="0"/>
    </xf>
    <xf numFmtId="0" fontId="50" fillId="4" borderId="252" xfId="0" applyFont="1" applyFill="1" applyBorder="1" applyAlignment="1">
      <alignment horizontal="center" vertical="center"/>
    </xf>
    <xf numFmtId="0" fontId="50" fillId="4" borderId="100" xfId="0" applyFont="1" applyFill="1" applyBorder="1" applyAlignment="1">
      <alignment horizontal="center" vertical="center"/>
    </xf>
    <xf numFmtId="0" fontId="50" fillId="4" borderId="101" xfId="0" applyFont="1" applyFill="1" applyBorder="1" applyAlignment="1">
      <alignment horizontal="center" vertical="center"/>
    </xf>
    <xf numFmtId="0" fontId="47" fillId="0" borderId="10" xfId="0" applyFont="1" applyBorder="1" applyAlignment="1">
      <alignment horizontal="left" vertical="center"/>
    </xf>
    <xf numFmtId="0" fontId="50" fillId="4" borderId="247" xfId="0" applyFont="1" applyFill="1" applyBorder="1" applyAlignment="1" applyProtection="1">
      <alignment horizontal="center" vertical="center"/>
      <protection locked="0"/>
    </xf>
    <xf numFmtId="0" fontId="50" fillId="4" borderId="121" xfId="0" applyFont="1" applyFill="1" applyBorder="1" applyAlignment="1" applyProtection="1">
      <alignment horizontal="center" vertical="center"/>
      <protection locked="0"/>
    </xf>
    <xf numFmtId="0" fontId="50" fillId="4" borderId="95" xfId="0" applyFont="1" applyFill="1" applyBorder="1" applyAlignment="1" applyProtection="1">
      <alignment horizontal="center" vertical="center"/>
      <protection locked="0"/>
    </xf>
    <xf numFmtId="0" fontId="47" fillId="0" borderId="8" xfId="0" applyFont="1" applyBorder="1" applyAlignment="1">
      <alignment horizontal="left" vertical="center"/>
    </xf>
    <xf numFmtId="0" fontId="50" fillId="0" borderId="16" xfId="0" applyFont="1" applyBorder="1" applyAlignment="1">
      <alignment horizontal="center" vertical="center"/>
    </xf>
    <xf numFmtId="0" fontId="50" fillId="0" borderId="20" xfId="0" applyFont="1" applyBorder="1" applyAlignment="1">
      <alignment horizontal="center" vertical="center"/>
    </xf>
    <xf numFmtId="0" fontId="65" fillId="0" borderId="11" xfId="0" applyFont="1" applyBorder="1" applyAlignment="1">
      <alignment horizontal="center" vertical="center" wrapText="1"/>
    </xf>
    <xf numFmtId="0" fontId="65" fillId="0" borderId="13" xfId="0" applyFont="1" applyBorder="1" applyAlignment="1">
      <alignment horizontal="center" vertical="center" wrapText="1"/>
    </xf>
    <xf numFmtId="0" fontId="65" fillId="0" borderId="16" xfId="0" applyFont="1" applyBorder="1" applyAlignment="1">
      <alignment horizontal="center" vertical="center" wrapText="1"/>
    </xf>
    <xf numFmtId="0" fontId="65" fillId="0" borderId="20" xfId="0" applyFont="1" applyBorder="1" applyAlignment="1">
      <alignment horizontal="center" vertical="center" wrapText="1"/>
    </xf>
    <xf numFmtId="0" fontId="50" fillId="0" borderId="11" xfId="0" applyFont="1" applyBorder="1" applyAlignment="1">
      <alignment horizontal="center" vertical="center" wrapText="1"/>
    </xf>
    <xf numFmtId="0" fontId="50" fillId="0" borderId="12" xfId="0" applyFont="1" applyBorder="1" applyAlignment="1">
      <alignment horizontal="center" vertical="center" wrapText="1"/>
    </xf>
    <xf numFmtId="0" fontId="50" fillId="0" borderId="13" xfId="0" applyFont="1" applyBorder="1" applyAlignment="1">
      <alignment horizontal="center" vertical="center" wrapText="1"/>
    </xf>
    <xf numFmtId="0" fontId="47" fillId="0" borderId="206" xfId="0" applyFont="1" applyBorder="1" applyAlignment="1" applyProtection="1">
      <alignment horizontal="center" vertical="center"/>
      <protection locked="0"/>
    </xf>
    <xf numFmtId="0" fontId="47" fillId="0" borderId="0" xfId="0" applyFont="1" applyAlignment="1">
      <alignment horizontal="left" vertical="center" shrinkToFit="1"/>
    </xf>
    <xf numFmtId="0" fontId="50" fillId="4" borderId="134" xfId="0" applyFont="1" applyFill="1" applyBorder="1" applyAlignment="1">
      <alignment horizontal="center" vertical="center" wrapText="1"/>
    </xf>
    <xf numFmtId="0" fontId="50" fillId="4" borderId="135" xfId="0" applyFont="1" applyFill="1" applyBorder="1" applyAlignment="1">
      <alignment horizontal="center" vertical="center" wrapText="1"/>
    </xf>
    <xf numFmtId="0" fontId="50" fillId="4" borderId="118" xfId="0" applyFont="1" applyFill="1" applyBorder="1" applyAlignment="1">
      <alignment horizontal="center" vertical="center" wrapText="1"/>
    </xf>
    <xf numFmtId="0" fontId="50" fillId="0" borderId="16" xfId="0" applyFont="1" applyBorder="1" applyAlignment="1">
      <alignment horizontal="center" vertical="center" wrapText="1"/>
    </xf>
    <xf numFmtId="0" fontId="50" fillId="0" borderId="20" xfId="0" applyFont="1" applyBorder="1" applyAlignment="1">
      <alignment horizontal="center" vertical="center" wrapText="1"/>
    </xf>
    <xf numFmtId="0" fontId="50" fillId="0" borderId="7" xfId="0" applyFont="1" applyBorder="1" applyAlignment="1">
      <alignment horizontal="center" vertical="center" wrapText="1"/>
    </xf>
    <xf numFmtId="0" fontId="50" fillId="4" borderId="133" xfId="0" applyFont="1" applyFill="1" applyBorder="1" applyAlignment="1">
      <alignment horizontal="center" vertical="center" wrapText="1"/>
    </xf>
    <xf numFmtId="0" fontId="64" fillId="0" borderId="11" xfId="0" applyFont="1" applyBorder="1" applyAlignment="1">
      <alignment horizontal="center" vertical="center" wrapText="1"/>
    </xf>
    <xf numFmtId="0" fontId="64" fillId="0" borderId="13" xfId="0" applyFont="1" applyBorder="1" applyAlignment="1">
      <alignment horizontal="center" vertical="center" wrapText="1"/>
    </xf>
    <xf numFmtId="0" fontId="64" fillId="0" borderId="16" xfId="0" applyFont="1" applyBorder="1" applyAlignment="1">
      <alignment horizontal="center" vertical="center" wrapText="1"/>
    </xf>
    <xf numFmtId="0" fontId="64" fillId="0" borderId="20" xfId="0" applyFont="1" applyBorder="1" applyAlignment="1">
      <alignment horizontal="center" vertical="center" wrapText="1"/>
    </xf>
    <xf numFmtId="0" fontId="64" fillId="0" borderId="255" xfId="0" applyFont="1" applyBorder="1" applyAlignment="1">
      <alignment horizontal="center" vertical="center" wrapText="1"/>
    </xf>
    <xf numFmtId="0" fontId="64" fillId="0" borderId="256" xfId="0" applyFont="1" applyBorder="1" applyAlignment="1">
      <alignment horizontal="center" vertical="center" wrapText="1"/>
    </xf>
    <xf numFmtId="0" fontId="64" fillId="4" borderId="275" xfId="0" applyFont="1" applyFill="1" applyBorder="1" applyAlignment="1">
      <alignment horizontal="center" vertical="center" wrapText="1"/>
    </xf>
    <xf numFmtId="0" fontId="64" fillId="4" borderId="276" xfId="0" applyFont="1" applyFill="1" applyBorder="1" applyAlignment="1">
      <alignment horizontal="center" vertical="center" wrapText="1"/>
    </xf>
    <xf numFmtId="0" fontId="64" fillId="0" borderId="0" xfId="0" applyFont="1" applyAlignment="1">
      <alignment horizontal="left" vertical="top" wrapText="1"/>
    </xf>
    <xf numFmtId="0" fontId="60" fillId="4" borderId="260" xfId="0" applyFont="1" applyFill="1" applyBorder="1" applyAlignment="1">
      <alignment horizontal="center" vertical="center" wrapText="1"/>
    </xf>
    <xf numFmtId="0" fontId="47" fillId="0" borderId="151" xfId="0" applyFont="1" applyBorder="1" applyAlignment="1">
      <alignment horizontal="center" vertical="top"/>
    </xf>
    <xf numFmtId="0" fontId="47" fillId="0" borderId="152" xfId="0" applyFont="1" applyBorder="1" applyAlignment="1">
      <alignment horizontal="center" vertical="top"/>
    </xf>
    <xf numFmtId="0" fontId="47" fillId="0" borderId="151" xfId="0" applyFont="1" applyBorder="1" applyAlignment="1">
      <alignment horizontal="center" vertical="center"/>
    </xf>
    <xf numFmtId="0" fontId="47" fillId="0" borderId="152" xfId="0" applyFont="1" applyBorder="1" applyAlignment="1">
      <alignment horizontal="center" vertical="center"/>
    </xf>
    <xf numFmtId="0" fontId="47" fillId="0" borderId="11" xfId="0" applyFont="1" applyBorder="1" applyAlignment="1">
      <alignment horizontal="left" vertical="center" wrapText="1"/>
    </xf>
    <xf numFmtId="0" fontId="47" fillId="0" borderId="12" xfId="0" applyFont="1" applyBorder="1" applyAlignment="1">
      <alignment horizontal="left" vertical="center" wrapText="1"/>
    </xf>
    <xf numFmtId="0" fontId="47" fillId="0" borderId="16" xfId="0" applyFont="1" applyBorder="1" applyAlignment="1">
      <alignment horizontal="left" vertical="center" wrapText="1"/>
    </xf>
    <xf numFmtId="0" fontId="47" fillId="0" borderId="9" xfId="0" applyFont="1" applyBorder="1" applyAlignment="1">
      <alignment horizontal="left" vertical="center" wrapText="1"/>
    </xf>
    <xf numFmtId="0" fontId="47" fillId="0" borderId="2" xfId="0" applyFont="1" applyBorder="1" applyAlignment="1">
      <alignment horizontal="left" vertical="center" wrapText="1"/>
    </xf>
    <xf numFmtId="0" fontId="52" fillId="0" borderId="53" xfId="0" applyFont="1" applyBorder="1" applyAlignment="1">
      <alignment vertical="center" wrapText="1"/>
    </xf>
    <xf numFmtId="0" fontId="52" fillId="0" borderId="54" xfId="0" applyFont="1" applyBorder="1" applyAlignment="1">
      <alignment vertical="center" wrapText="1"/>
    </xf>
    <xf numFmtId="0" fontId="52" fillId="0" borderId="55" xfId="0" applyFont="1" applyBorder="1" applyAlignment="1">
      <alignment vertical="center" wrapText="1"/>
    </xf>
    <xf numFmtId="0" fontId="52" fillId="4" borderId="118" xfId="0" applyFont="1" applyFill="1" applyBorder="1" applyAlignment="1" applyProtection="1">
      <alignment horizontal="center" vertical="center" wrapText="1"/>
      <protection locked="0"/>
    </xf>
    <xf numFmtId="0" fontId="52" fillId="4" borderId="119" xfId="0" applyFont="1" applyFill="1" applyBorder="1" applyAlignment="1" applyProtection="1">
      <alignment horizontal="center" vertical="center" wrapText="1"/>
      <protection locked="0"/>
    </xf>
    <xf numFmtId="0" fontId="52" fillId="4" borderId="120" xfId="0" applyFont="1" applyFill="1" applyBorder="1" applyAlignment="1" applyProtection="1">
      <alignment horizontal="center" vertical="center" wrapText="1"/>
      <protection locked="0"/>
    </xf>
    <xf numFmtId="0" fontId="52" fillId="0" borderId="36" xfId="0" applyFont="1" applyBorder="1" applyAlignment="1">
      <alignment horizontal="center" vertical="center"/>
    </xf>
    <xf numFmtId="0" fontId="52" fillId="0" borderId="57" xfId="0" applyFont="1" applyBorder="1" applyAlignment="1">
      <alignment horizontal="center" vertical="center"/>
    </xf>
    <xf numFmtId="0" fontId="52" fillId="0" borderId="136" xfId="0" applyFont="1" applyBorder="1" applyAlignment="1">
      <alignment horizontal="center" vertical="center"/>
    </xf>
    <xf numFmtId="0" fontId="52" fillId="0" borderId="137" xfId="0" applyFont="1" applyBorder="1" applyAlignment="1">
      <alignment horizontal="center" vertical="center"/>
    </xf>
    <xf numFmtId="0" fontId="52" fillId="0" borderId="50" xfId="0" applyFont="1" applyBorder="1" applyAlignment="1">
      <alignment horizontal="left" vertical="center" wrapText="1"/>
    </xf>
    <xf numFmtId="0" fontId="52" fillId="0" borderId="1" xfId="0" applyFont="1" applyBorder="1" applyAlignment="1">
      <alignment horizontal="left" vertical="center" wrapText="1"/>
    </xf>
    <xf numFmtId="0" fontId="52" fillId="0" borderId="6" xfId="0" applyFont="1" applyBorder="1" applyAlignment="1">
      <alignment horizontal="left" vertical="center" wrapText="1"/>
    </xf>
    <xf numFmtId="0" fontId="52" fillId="4" borderId="126" xfId="0" applyFont="1" applyFill="1" applyBorder="1" applyAlignment="1" applyProtection="1">
      <alignment horizontal="center" vertical="center" wrapText="1"/>
      <protection locked="0"/>
    </xf>
    <xf numFmtId="0" fontId="52" fillId="4" borderId="127" xfId="0" applyFont="1" applyFill="1" applyBorder="1" applyAlignment="1" applyProtection="1">
      <alignment horizontal="center" vertical="center" wrapText="1"/>
      <protection locked="0"/>
    </xf>
    <xf numFmtId="0" fontId="52" fillId="4" borderId="128" xfId="0" applyFont="1" applyFill="1" applyBorder="1" applyAlignment="1" applyProtection="1">
      <alignment horizontal="center" vertical="center" wrapText="1"/>
      <protection locked="0"/>
    </xf>
    <xf numFmtId="0" fontId="52" fillId="0" borderId="50" xfId="0" applyFont="1" applyBorder="1" applyAlignment="1">
      <alignment vertical="center" wrapText="1"/>
    </xf>
    <xf numFmtId="0" fontId="52" fillId="0" borderId="1" xfId="0" applyFont="1" applyBorder="1" applyAlignment="1">
      <alignment vertical="center" wrapText="1"/>
    </xf>
    <xf numFmtId="0" fontId="52" fillId="0" borderId="6" xfId="0" applyFont="1" applyBorder="1" applyAlignment="1">
      <alignment vertical="center" wrapText="1"/>
    </xf>
    <xf numFmtId="0" fontId="52" fillId="0" borderId="67" xfId="0" applyFont="1" applyBorder="1" applyAlignment="1">
      <alignment horizontal="left" vertical="center" wrapText="1"/>
    </xf>
    <xf numFmtId="0" fontId="52" fillId="0" borderId="68" xfId="0" applyFont="1" applyBorder="1" applyAlignment="1">
      <alignment horizontal="left" vertical="center" wrapText="1"/>
    </xf>
    <xf numFmtId="0" fontId="52" fillId="0" borderId="37" xfId="0" applyFont="1" applyBorder="1" applyAlignment="1">
      <alignment horizontal="left" vertical="center" wrapText="1"/>
    </xf>
    <xf numFmtId="0" fontId="52" fillId="4" borderId="115" xfId="0" applyFont="1" applyFill="1" applyBorder="1" applyAlignment="1" applyProtection="1">
      <alignment horizontal="center" vertical="center" wrapText="1"/>
      <protection locked="0"/>
    </xf>
    <xf numFmtId="0" fontId="52" fillId="4" borderId="116" xfId="0" applyFont="1" applyFill="1" applyBorder="1" applyAlignment="1" applyProtection="1">
      <alignment horizontal="center" vertical="center" wrapText="1"/>
      <protection locked="0"/>
    </xf>
    <xf numFmtId="0" fontId="52" fillId="4" borderId="117" xfId="0" applyFont="1" applyFill="1" applyBorder="1" applyAlignment="1" applyProtection="1">
      <alignment horizontal="center" vertical="center" wrapText="1"/>
      <protection locked="0"/>
    </xf>
    <xf numFmtId="0" fontId="55" fillId="0" borderId="0" xfId="0" applyFont="1" applyAlignment="1">
      <alignment horizontal="left" vertical="center" wrapText="1"/>
    </xf>
    <xf numFmtId="0" fontId="52" fillId="0" borderId="67" xfId="0" applyFont="1" applyBorder="1" applyAlignment="1">
      <alignment horizontal="center" vertical="center" wrapText="1"/>
    </xf>
    <xf numFmtId="0" fontId="52" fillId="0" borderId="68" xfId="0" applyFont="1" applyBorder="1" applyAlignment="1">
      <alignment horizontal="center" vertical="center" wrapText="1"/>
    </xf>
    <xf numFmtId="0" fontId="52" fillId="0" borderId="53" xfId="0" applyFont="1" applyBorder="1" applyAlignment="1">
      <alignment horizontal="center" vertical="center" wrapText="1"/>
    </xf>
    <xf numFmtId="0" fontId="52" fillId="0" borderId="54" xfId="0" applyFont="1" applyBorder="1" applyAlignment="1">
      <alignment horizontal="center" vertical="center" wrapText="1"/>
    </xf>
    <xf numFmtId="0" fontId="52" fillId="0" borderId="68" xfId="0" applyFont="1" applyBorder="1" applyAlignment="1">
      <alignment horizontal="center" vertical="center"/>
    </xf>
    <xf numFmtId="0" fontId="52" fillId="0" borderId="69" xfId="0" applyFont="1" applyBorder="1" applyAlignment="1">
      <alignment horizontal="center" vertical="center"/>
    </xf>
    <xf numFmtId="0" fontId="52" fillId="0" borderId="3" xfId="0" applyFont="1" applyBorder="1" applyAlignment="1">
      <alignment horizontal="center" vertical="center" wrapText="1"/>
    </xf>
    <xf numFmtId="0" fontId="52" fillId="0" borderId="3" xfId="0" applyFont="1" applyBorder="1" applyAlignment="1">
      <alignment horizontal="center" vertical="center"/>
    </xf>
    <xf numFmtId="0" fontId="52" fillId="0" borderId="70" xfId="0" applyFont="1" applyBorder="1" applyAlignment="1">
      <alignment horizontal="center" vertical="center"/>
    </xf>
    <xf numFmtId="0" fontId="52" fillId="0" borderId="161" xfId="0" applyFont="1" applyBorder="1" applyAlignment="1">
      <alignment horizontal="center" vertical="center" wrapText="1"/>
    </xf>
    <xf numFmtId="0" fontId="52" fillId="0" borderId="162" xfId="0" applyFont="1" applyBorder="1" applyAlignment="1">
      <alignment horizontal="center" vertical="center" wrapText="1"/>
    </xf>
    <xf numFmtId="0" fontId="52" fillId="2" borderId="57" xfId="0" applyFont="1" applyFill="1" applyBorder="1" applyAlignment="1">
      <alignment horizontal="center" vertical="center" wrapText="1"/>
    </xf>
    <xf numFmtId="0" fontId="27" fillId="0" borderId="0" xfId="0" applyFont="1" applyAlignment="1">
      <alignment horizontal="left" vertical="center" wrapText="1"/>
    </xf>
    <xf numFmtId="0" fontId="52" fillId="0" borderId="13" xfId="0" applyFont="1" applyBorder="1" applyAlignment="1">
      <alignment horizontal="center" vertical="center" wrapText="1"/>
    </xf>
    <xf numFmtId="0" fontId="52" fillId="0" borderId="70" xfId="0" applyFont="1" applyBorder="1" applyAlignment="1">
      <alignment horizontal="center" vertical="center" wrapText="1"/>
    </xf>
    <xf numFmtId="0" fontId="52" fillId="0" borderId="5" xfId="0" applyFont="1" applyBorder="1" applyAlignment="1">
      <alignment horizontal="center" vertical="center" wrapText="1"/>
    </xf>
    <xf numFmtId="0" fontId="52" fillId="2" borderId="10" xfId="0" applyFont="1" applyFill="1" applyBorder="1" applyAlignment="1">
      <alignment horizontal="center" vertical="center" textRotation="255" wrapText="1"/>
    </xf>
    <xf numFmtId="0" fontId="52" fillId="2" borderId="5" xfId="0" applyFont="1" applyFill="1" applyBorder="1" applyAlignment="1">
      <alignment horizontal="center" vertical="center" textRotation="255" wrapText="1"/>
    </xf>
    <xf numFmtId="0" fontId="52" fillId="2" borderId="9" xfId="0" applyFont="1" applyFill="1" applyBorder="1" applyAlignment="1">
      <alignment horizontal="center" vertical="center" textRotation="255" wrapText="1"/>
    </xf>
    <xf numFmtId="0" fontId="52" fillId="0" borderId="50" xfId="0" applyFont="1" applyBorder="1" applyAlignment="1">
      <alignment horizontal="center" vertical="center" textRotation="255"/>
    </xf>
    <xf numFmtId="0" fontId="52" fillId="0" borderId="53" xfId="0" applyFont="1" applyBorder="1" applyAlignment="1">
      <alignment horizontal="center" vertical="center" textRotation="255"/>
    </xf>
    <xf numFmtId="0" fontId="52" fillId="2" borderId="7" xfId="0" applyFont="1" applyFill="1" applyBorder="1" applyAlignment="1">
      <alignment horizontal="center" vertical="center" textRotation="255" wrapText="1"/>
    </xf>
    <xf numFmtId="0" fontId="52" fillId="2" borderId="1" xfId="0" applyFont="1" applyFill="1" applyBorder="1" applyAlignment="1">
      <alignment horizontal="center" vertical="center" textRotation="255" wrapText="1"/>
    </xf>
    <xf numFmtId="0" fontId="52" fillId="2" borderId="6" xfId="0" applyFont="1" applyFill="1" applyBorder="1" applyAlignment="1">
      <alignment horizontal="center" vertical="center" textRotation="255" wrapText="1"/>
    </xf>
    <xf numFmtId="0" fontId="52" fillId="0" borderId="1" xfId="0" applyFont="1" applyBorder="1" applyAlignment="1">
      <alignment horizontal="left" vertical="center"/>
    </xf>
    <xf numFmtId="0" fontId="52" fillId="0" borderId="6" xfId="0" applyFont="1" applyBorder="1" applyAlignment="1">
      <alignment horizontal="left" vertical="center"/>
    </xf>
    <xf numFmtId="0" fontId="52" fillId="2" borderId="7" xfId="0" applyFont="1" applyFill="1" applyBorder="1" applyAlignment="1">
      <alignment horizontal="center" vertical="top" wrapText="1"/>
    </xf>
    <xf numFmtId="0" fontId="52" fillId="2" borderId="1" xfId="0" applyFont="1" applyFill="1" applyBorder="1" applyAlignment="1">
      <alignment horizontal="center" vertical="top" wrapText="1"/>
    </xf>
    <xf numFmtId="0" fontId="52" fillId="2" borderId="6" xfId="0" applyFont="1" applyFill="1" applyBorder="1" applyAlignment="1">
      <alignment horizontal="center" vertical="top" wrapText="1"/>
    </xf>
    <xf numFmtId="0" fontId="52" fillId="0" borderId="54" xfId="0" applyFont="1" applyBorder="1" applyAlignment="1">
      <alignment horizontal="left" vertical="center" wrapText="1"/>
    </xf>
    <xf numFmtId="0" fontId="52" fillId="0" borderId="55" xfId="0" applyFont="1" applyBorder="1" applyAlignment="1">
      <alignment horizontal="left" vertical="center" wrapText="1"/>
    </xf>
    <xf numFmtId="0" fontId="52" fillId="2" borderId="32" xfId="0" applyFont="1" applyFill="1" applyBorder="1" applyAlignment="1">
      <alignment horizontal="center" vertical="center" wrapText="1"/>
    </xf>
    <xf numFmtId="0" fontId="52" fillId="2" borderId="54" xfId="0" applyFont="1" applyFill="1" applyBorder="1" applyAlignment="1">
      <alignment horizontal="center" vertical="center" wrapText="1"/>
    </xf>
    <xf numFmtId="0" fontId="52" fillId="2" borderId="55" xfId="0" applyFont="1" applyFill="1" applyBorder="1" applyAlignment="1">
      <alignment horizontal="center" vertical="center" wrapText="1"/>
    </xf>
    <xf numFmtId="0" fontId="52" fillId="0" borderId="72" xfId="0" applyFont="1" applyBorder="1" applyAlignment="1">
      <alignment horizontal="center" vertical="center"/>
    </xf>
    <xf numFmtId="0" fontId="52" fillId="0" borderId="197" xfId="0" applyFont="1" applyBorder="1" applyAlignment="1">
      <alignment horizontal="center" vertical="center" wrapText="1"/>
    </xf>
    <xf numFmtId="0" fontId="52" fillId="0" borderId="11" xfId="0" applyFont="1" applyBorder="1" applyAlignment="1">
      <alignment horizontal="center" vertical="center" wrapText="1"/>
    </xf>
    <xf numFmtId="0" fontId="52" fillId="0" borderId="50" xfId="0" applyFont="1" applyBorder="1" applyAlignment="1">
      <alignment horizontal="center" vertical="center" wrapText="1"/>
    </xf>
    <xf numFmtId="0" fontId="52" fillId="0" borderId="1" xfId="0" applyFont="1" applyBorder="1" applyAlignment="1">
      <alignment horizontal="center" vertical="center" wrapText="1"/>
    </xf>
    <xf numFmtId="0" fontId="52" fillId="0" borderId="7" xfId="0" applyFont="1" applyBorder="1" applyAlignment="1">
      <alignment horizontal="center" vertical="center" wrapText="1"/>
    </xf>
    <xf numFmtId="0" fontId="52" fillId="0" borderId="6" xfId="0" applyFont="1" applyBorder="1" applyAlignment="1">
      <alignment horizontal="center" vertical="center" wrapText="1"/>
    </xf>
    <xf numFmtId="0" fontId="52" fillId="0" borderId="51" xfId="0" applyFont="1" applyBorder="1" applyAlignment="1">
      <alignment horizontal="center" vertical="center" wrapText="1"/>
    </xf>
    <xf numFmtId="0" fontId="52" fillId="4" borderId="199" xfId="0" applyFont="1" applyFill="1" applyBorder="1" applyAlignment="1" applyProtection="1">
      <alignment horizontal="center" vertical="center" wrapText="1"/>
      <protection locked="0"/>
    </xf>
    <xf numFmtId="0" fontId="52" fillId="4" borderId="200" xfId="0" applyFont="1" applyFill="1" applyBorder="1" applyAlignment="1" applyProtection="1">
      <alignment horizontal="center" vertical="center" wrapText="1"/>
      <protection locked="0"/>
    </xf>
    <xf numFmtId="0" fontId="52" fillId="4" borderId="198" xfId="0" applyFont="1" applyFill="1" applyBorder="1" applyAlignment="1" applyProtection="1">
      <alignment horizontal="center" vertical="center" wrapText="1"/>
      <protection locked="0"/>
    </xf>
    <xf numFmtId="0" fontId="52" fillId="0" borderId="60" xfId="0" applyFont="1" applyBorder="1" applyAlignment="1">
      <alignment horizontal="center" vertical="center" wrapText="1"/>
    </xf>
    <xf numFmtId="0" fontId="52" fillId="0" borderId="69" xfId="0" applyFont="1" applyBorder="1" applyAlignment="1">
      <alignment horizontal="center" vertical="center" wrapText="1"/>
    </xf>
    <xf numFmtId="49" fontId="52" fillId="0" borderId="6" xfId="0" applyNumberFormat="1" applyFont="1" applyBorder="1" applyAlignment="1">
      <alignment horizontal="center" vertical="center" wrapText="1"/>
    </xf>
    <xf numFmtId="0" fontId="52" fillId="0" borderId="182" xfId="0" applyFont="1" applyBorder="1" applyAlignment="1">
      <alignment horizontal="center" vertical="center" wrapText="1"/>
    </xf>
    <xf numFmtId="0" fontId="52" fillId="0" borderId="156" xfId="0" applyFont="1" applyBorder="1" applyAlignment="1">
      <alignment horizontal="center" vertical="center" wrapText="1"/>
    </xf>
    <xf numFmtId="0" fontId="52" fillId="0" borderId="184" xfId="0" applyFont="1" applyBorder="1" applyAlignment="1">
      <alignment horizontal="center" vertical="center" wrapText="1"/>
    </xf>
    <xf numFmtId="0" fontId="52" fillId="0" borderId="155" xfId="0" applyFont="1" applyBorder="1" applyAlignment="1">
      <alignment horizontal="center" vertical="center" wrapText="1"/>
    </xf>
    <xf numFmtId="0" fontId="52" fillId="0" borderId="148" xfId="0" applyFont="1" applyBorder="1" applyAlignment="1">
      <alignment horizontal="center" vertical="center" wrapText="1"/>
    </xf>
    <xf numFmtId="0" fontId="52" fillId="0" borderId="201" xfId="0" applyFont="1" applyBorder="1" applyAlignment="1">
      <alignment horizontal="center" vertical="center" wrapText="1"/>
    </xf>
    <xf numFmtId="0" fontId="52" fillId="0" borderId="37" xfId="0" applyFont="1" applyBorder="1" applyAlignment="1">
      <alignment horizontal="center" vertical="center" wrapText="1"/>
    </xf>
    <xf numFmtId="0" fontId="59" fillId="0" borderId="0" xfId="0" applyFont="1" applyAlignment="1">
      <alignment vertical="center" wrapText="1"/>
    </xf>
    <xf numFmtId="0" fontId="52" fillId="0" borderId="151" xfId="0" applyFont="1" applyBorder="1" applyAlignment="1">
      <alignment horizontal="center" wrapText="1"/>
    </xf>
    <xf numFmtId="0" fontId="52" fillId="0" borderId="152" xfId="0" applyFont="1" applyBorder="1" applyAlignment="1">
      <alignment horizontal="center" wrapText="1"/>
    </xf>
    <xf numFmtId="0" fontId="52" fillId="0" borderId="3" xfId="0" applyFont="1" applyBorder="1" applyAlignment="1">
      <alignment horizontal="center" wrapText="1"/>
    </xf>
    <xf numFmtId="0" fontId="52" fillId="0" borderId="56" xfId="0" applyFont="1" applyBorder="1" applyAlignment="1">
      <alignment horizontal="center" vertical="center" wrapText="1"/>
    </xf>
    <xf numFmtId="0" fontId="52" fillId="0" borderId="38" xfId="0" applyFont="1" applyBorder="1" applyAlignment="1">
      <alignment horizontal="left" vertical="center" wrapText="1"/>
    </xf>
    <xf numFmtId="0" fontId="52" fillId="0" borderId="47" xfId="0" applyFont="1" applyBorder="1" applyAlignment="1">
      <alignment horizontal="left" vertical="center" wrapText="1"/>
    </xf>
    <xf numFmtId="0" fontId="52" fillId="0" borderId="67" xfId="0" applyFont="1" applyBorder="1" applyAlignment="1">
      <alignment horizontal="center" vertical="center"/>
    </xf>
    <xf numFmtId="0" fontId="52" fillId="0" borderId="50" xfId="0" applyFont="1" applyBorder="1" applyAlignment="1">
      <alignment horizontal="center" vertical="center"/>
    </xf>
    <xf numFmtId="0" fontId="52" fillId="0" borderId="53" xfId="0" applyFont="1" applyBorder="1" applyAlignment="1">
      <alignment horizontal="center" vertical="center"/>
    </xf>
    <xf numFmtId="0" fontId="52" fillId="0" borderId="54" xfId="0" applyFont="1" applyBorder="1" applyAlignment="1">
      <alignment horizontal="center" vertical="center"/>
    </xf>
    <xf numFmtId="0" fontId="52" fillId="0" borderId="37" xfId="0" applyFont="1" applyBorder="1" applyAlignment="1">
      <alignment horizontal="right" vertical="center" wrapText="1"/>
    </xf>
    <xf numFmtId="0" fontId="52" fillId="0" borderId="38" xfId="0" applyFont="1" applyBorder="1" applyAlignment="1">
      <alignment horizontal="right" vertical="center" wrapText="1"/>
    </xf>
    <xf numFmtId="0" fontId="52" fillId="0" borderId="0" xfId="0" applyFont="1" applyAlignment="1">
      <alignment horizontal="left" vertical="center" wrapText="1"/>
    </xf>
    <xf numFmtId="0" fontId="52" fillId="0" borderId="59" xfId="0" applyFont="1" applyBorder="1" applyAlignment="1">
      <alignment horizontal="left" vertical="center" wrapText="1"/>
    </xf>
    <xf numFmtId="0" fontId="52" fillId="0" borderId="4" xfId="0" applyFont="1" applyBorder="1" applyAlignment="1">
      <alignment horizontal="left" vertical="center"/>
    </xf>
    <xf numFmtId="0" fontId="52" fillId="0" borderId="61" xfId="0" applyFont="1" applyBorder="1" applyAlignment="1">
      <alignment horizontal="center" vertical="center" wrapText="1"/>
    </xf>
    <xf numFmtId="0" fontId="52" fillId="0" borderId="63" xfId="0" applyFont="1" applyBorder="1" applyAlignment="1">
      <alignment horizontal="center" vertical="center" wrapText="1"/>
    </xf>
    <xf numFmtId="0" fontId="52" fillId="0" borderId="66" xfId="0" applyFont="1" applyBorder="1" applyAlignment="1">
      <alignment horizontal="justify" vertical="center" wrapText="1"/>
    </xf>
    <xf numFmtId="0" fontId="52" fillId="0" borderId="138" xfId="0" applyFont="1" applyBorder="1" applyAlignment="1">
      <alignment horizontal="justify" vertical="center" wrapText="1"/>
    </xf>
    <xf numFmtId="0" fontId="77" fillId="0" borderId="21" xfId="0" applyFont="1" applyBorder="1" applyAlignment="1">
      <alignment horizontal="center" vertical="center"/>
    </xf>
    <xf numFmtId="0" fontId="77" fillId="0" borderId="46" xfId="0" applyFont="1" applyBorder="1" applyAlignment="1">
      <alignment horizontal="center" vertical="center"/>
    </xf>
    <xf numFmtId="0" fontId="77" fillId="0" borderId="24" xfId="0" applyFont="1" applyBorder="1" applyAlignment="1">
      <alignment horizontal="center" vertical="center"/>
    </xf>
    <xf numFmtId="0" fontId="77" fillId="0" borderId="62" xfId="0" applyFont="1" applyBorder="1" applyAlignment="1">
      <alignment horizontal="center" vertical="center"/>
    </xf>
    <xf numFmtId="0" fontId="77" fillId="0" borderId="27" xfId="0" applyFont="1" applyBorder="1" applyAlignment="1">
      <alignment horizontal="center" vertical="center"/>
    </xf>
    <xf numFmtId="0" fontId="77" fillId="0" borderId="45" xfId="0" applyFont="1" applyBorder="1" applyAlignment="1">
      <alignment horizontal="center" vertical="center"/>
    </xf>
    <xf numFmtId="0" fontId="52" fillId="0" borderId="22" xfId="0" applyFont="1" applyBorder="1" applyAlignment="1">
      <alignment horizontal="center" vertical="center" wrapText="1"/>
    </xf>
    <xf numFmtId="0" fontId="52" fillId="0" borderId="0" xfId="0" applyFont="1" applyAlignment="1">
      <alignment horizontal="center" vertical="center" wrapText="1"/>
    </xf>
    <xf numFmtId="0" fontId="52" fillId="0" borderId="4" xfId="0" applyFont="1" applyBorder="1" applyAlignment="1">
      <alignment horizontal="left" vertical="center" wrapText="1"/>
    </xf>
    <xf numFmtId="0" fontId="52" fillId="0" borderId="37" xfId="0" applyFont="1" applyBorder="1" applyAlignment="1">
      <alignment horizontal="center" vertical="center"/>
    </xf>
    <xf numFmtId="0" fontId="52" fillId="0" borderId="60" xfId="0" applyFont="1" applyBorder="1" applyAlignment="1">
      <alignment horizontal="center" vertical="center"/>
    </xf>
    <xf numFmtId="0" fontId="52" fillId="0" borderId="64" xfId="0" applyFont="1" applyBorder="1" applyAlignment="1">
      <alignment horizontal="center" vertical="center" textRotation="255"/>
    </xf>
    <xf numFmtId="0" fontId="52" fillId="0" borderId="65" xfId="0" applyFont="1" applyBorder="1" applyAlignment="1">
      <alignment horizontal="center" vertical="center" textRotation="255"/>
    </xf>
    <xf numFmtId="0" fontId="52" fillId="0" borderId="39" xfId="0" applyFont="1" applyBorder="1" applyAlignment="1">
      <alignment horizontal="justify" vertical="center" wrapText="1"/>
    </xf>
    <xf numFmtId="0" fontId="52" fillId="0" borderId="40" xfId="0" applyFont="1" applyBorder="1" applyAlignment="1">
      <alignment horizontal="justify" vertical="center" wrapText="1"/>
    </xf>
    <xf numFmtId="0" fontId="52" fillId="0" borderId="66" xfId="0" applyFont="1" applyBorder="1" applyAlignment="1">
      <alignment horizontal="left" vertical="center" wrapText="1"/>
    </xf>
    <xf numFmtId="0" fontId="52" fillId="0" borderId="138" xfId="0" applyFont="1" applyBorder="1" applyAlignment="1">
      <alignment horizontal="left" vertical="center" wrapText="1"/>
    </xf>
    <xf numFmtId="0" fontId="52" fillId="0" borderId="43" xfId="0" applyFont="1" applyBorder="1" applyAlignment="1">
      <alignment horizontal="justify" vertical="center" wrapText="1"/>
    </xf>
    <xf numFmtId="0" fontId="52" fillId="0" borderId="44" xfId="0" applyFont="1" applyBorder="1" applyAlignment="1">
      <alignment horizontal="justify" vertical="center" wrapText="1"/>
    </xf>
    <xf numFmtId="0" fontId="52" fillId="0" borderId="24" xfId="0" applyFont="1" applyBorder="1" applyAlignment="1">
      <alignment horizontal="justify" vertical="center" wrapText="1"/>
    </xf>
    <xf numFmtId="0" fontId="52" fillId="0" borderId="0" xfId="0" applyFont="1" applyAlignment="1">
      <alignment horizontal="justify" vertical="center" wrapText="1"/>
    </xf>
    <xf numFmtId="0" fontId="52" fillId="0" borderId="33" xfId="0" applyFont="1" applyBorder="1" applyAlignment="1">
      <alignment horizontal="justify" vertical="center" wrapText="1"/>
    </xf>
    <xf numFmtId="0" fontId="52" fillId="0" borderId="34" xfId="0" applyFont="1" applyBorder="1" applyAlignment="1">
      <alignment horizontal="justify" vertical="center" wrapText="1"/>
    </xf>
    <xf numFmtId="0" fontId="52" fillId="0" borderId="150" xfId="0" applyFont="1" applyBorder="1" applyAlignment="1">
      <alignment horizontal="center" vertical="center" textRotation="255" wrapText="1"/>
    </xf>
    <xf numFmtId="0" fontId="52" fillId="0" borderId="41" xfId="0" applyFont="1" applyBorder="1" applyAlignment="1">
      <alignment horizontal="center" vertical="center" textRotation="255" wrapText="1"/>
    </xf>
    <xf numFmtId="0" fontId="52" fillId="0" borderId="149" xfId="0" applyFont="1" applyBorder="1" applyAlignment="1">
      <alignment horizontal="center" vertical="center" textRotation="255" wrapText="1"/>
    </xf>
    <xf numFmtId="0" fontId="52" fillId="0" borderId="41" xfId="0" applyFont="1" applyBorder="1" applyAlignment="1">
      <alignment horizontal="justify" vertical="center" wrapText="1"/>
    </xf>
    <xf numFmtId="0" fontId="52" fillId="0" borderId="4" xfId="0" applyFont="1" applyBorder="1" applyAlignment="1">
      <alignment horizontal="justify" vertical="center" wrapText="1"/>
    </xf>
    <xf numFmtId="0" fontId="52" fillId="0" borderId="70" xfId="0" applyFont="1" applyBorder="1" applyAlignment="1">
      <alignment horizontal="left" vertical="center" wrapText="1"/>
    </xf>
    <xf numFmtId="0" fontId="52" fillId="0" borderId="71" xfId="0" applyFont="1" applyBorder="1" applyAlignment="1">
      <alignment horizontal="left" vertical="center" wrapText="1"/>
    </xf>
    <xf numFmtId="0" fontId="52" fillId="0" borderId="70" xfId="0" applyFont="1" applyBorder="1" applyAlignment="1">
      <alignment vertical="top" wrapText="1"/>
    </xf>
    <xf numFmtId="0" fontId="52" fillId="0" borderId="137" xfId="0" applyFont="1" applyBorder="1" applyAlignment="1">
      <alignment vertical="top" wrapText="1"/>
    </xf>
    <xf numFmtId="0" fontId="52" fillId="3" borderId="3" xfId="0" applyFont="1" applyFill="1" applyBorder="1" applyAlignment="1">
      <alignment horizontal="center" vertical="center" wrapText="1"/>
    </xf>
    <xf numFmtId="0" fontId="52" fillId="3" borderId="5" xfId="0" applyFont="1" applyFill="1" applyBorder="1" applyAlignment="1">
      <alignment horizontal="center" vertical="center" wrapText="1"/>
    </xf>
    <xf numFmtId="0" fontId="78" fillId="3" borderId="70" xfId="0" applyFont="1" applyFill="1" applyBorder="1" applyAlignment="1">
      <alignment horizontal="center" vertical="center" wrapText="1"/>
    </xf>
    <xf numFmtId="0" fontId="78" fillId="3" borderId="71" xfId="0" applyFont="1" applyFill="1" applyBorder="1" applyAlignment="1">
      <alignment horizontal="center" vertical="center" wrapText="1"/>
    </xf>
    <xf numFmtId="0" fontId="78" fillId="0" borderId="29" xfId="0" applyFont="1" applyBorder="1" applyAlignment="1">
      <alignment horizontal="center" vertical="center" wrapText="1"/>
    </xf>
    <xf numFmtId="0" fontId="78" fillId="0" borderId="2" xfId="0" applyFont="1" applyBorder="1" applyAlignment="1">
      <alignment horizontal="center" vertical="center" wrapText="1"/>
    </xf>
    <xf numFmtId="0" fontId="78" fillId="0" borderId="10" xfId="0" applyFont="1" applyBorder="1" applyAlignment="1">
      <alignment horizontal="center" vertical="center" wrapText="1"/>
    </xf>
    <xf numFmtId="0" fontId="52" fillId="0" borderId="72" xfId="0" applyFont="1" applyBorder="1" applyAlignment="1">
      <alignment horizontal="justify" vertical="top" wrapText="1"/>
    </xf>
    <xf numFmtId="0" fontId="52" fillId="0" borderId="3" xfId="0" applyFont="1" applyBorder="1" applyAlignment="1">
      <alignment horizontal="justify" vertical="top" wrapText="1"/>
    </xf>
    <xf numFmtId="0" fontId="52" fillId="3" borderId="4" xfId="0" applyFont="1" applyFill="1" applyBorder="1" applyAlignment="1">
      <alignment horizontal="center" vertical="center" wrapText="1"/>
    </xf>
    <xf numFmtId="0" fontId="78" fillId="3" borderId="63" xfId="0" applyFont="1" applyFill="1" applyBorder="1" applyAlignment="1">
      <alignment horizontal="center" vertical="center" wrapText="1"/>
    </xf>
    <xf numFmtId="0" fontId="78" fillId="0" borderId="24" xfId="0" applyFont="1" applyBorder="1" applyAlignment="1">
      <alignment horizontal="center" vertical="center" wrapText="1"/>
    </xf>
    <xf numFmtId="0" fontId="78" fillId="0" borderId="0" xfId="0" applyFont="1" applyAlignment="1">
      <alignment horizontal="center" vertical="center" wrapText="1"/>
    </xf>
    <xf numFmtId="0" fontId="78" fillId="0" borderId="20" xfId="0" applyFont="1" applyBorder="1" applyAlignment="1">
      <alignment horizontal="center" vertical="center" wrapText="1"/>
    </xf>
    <xf numFmtId="0" fontId="52" fillId="3" borderId="4" xfId="0" applyFont="1" applyFill="1" applyBorder="1" applyAlignment="1">
      <alignment horizontal="center" vertical="top" wrapText="1"/>
    </xf>
    <xf numFmtId="0" fontId="52" fillId="3" borderId="5" xfId="0" applyFont="1" applyFill="1" applyBorder="1" applyAlignment="1">
      <alignment horizontal="center" vertical="top" wrapText="1"/>
    </xf>
    <xf numFmtId="0" fontId="52" fillId="0" borderId="35" xfId="0" applyFont="1" applyBorder="1" applyAlignment="1">
      <alignment horizontal="justify" vertical="center" wrapText="1"/>
    </xf>
    <xf numFmtId="0" fontId="78" fillId="0" borderId="36" xfId="0" applyFont="1" applyBorder="1" applyAlignment="1">
      <alignment horizontal="center" vertical="center" wrapText="1"/>
    </xf>
    <xf numFmtId="0" fontId="78" fillId="0" borderId="57" xfId="0" applyFont="1" applyBorder="1" applyAlignment="1">
      <alignment horizontal="center" vertical="center" wrapText="1"/>
    </xf>
    <xf numFmtId="0" fontId="52" fillId="0" borderId="27" xfId="0" applyFont="1" applyBorder="1" applyAlignment="1">
      <alignment horizontal="justify" vertical="center" wrapText="1"/>
    </xf>
    <xf numFmtId="0" fontId="52" fillId="0" borderId="45" xfId="0" applyFont="1" applyBorder="1" applyAlignment="1">
      <alignment horizontal="justify" vertical="center" wrapText="1"/>
    </xf>
    <xf numFmtId="0" fontId="52" fillId="0" borderId="48" xfId="0" applyFont="1" applyBorder="1" applyAlignment="1">
      <alignment horizontal="center" vertical="center" wrapText="1"/>
    </xf>
    <xf numFmtId="0" fontId="52" fillId="0" borderId="75" xfId="0" applyFont="1" applyBorder="1" applyAlignment="1">
      <alignment horizontal="center" vertical="center" wrapText="1"/>
    </xf>
    <xf numFmtId="0" fontId="52" fillId="0" borderId="47" xfId="0" applyFont="1" applyBorder="1" applyAlignment="1">
      <alignment horizontal="center" vertical="center" wrapText="1"/>
    </xf>
    <xf numFmtId="0" fontId="52" fillId="0" borderId="166" xfId="0" applyFont="1" applyBorder="1" applyAlignment="1">
      <alignment horizontal="center" vertical="center" wrapText="1"/>
    </xf>
    <xf numFmtId="0" fontId="78" fillId="4" borderId="90" xfId="0" applyFont="1" applyFill="1" applyBorder="1" applyAlignment="1" applyProtection="1">
      <alignment horizontal="center" vertical="center" wrapText="1"/>
      <protection locked="0"/>
    </xf>
    <xf numFmtId="0" fontId="78" fillId="4" borderId="92" xfId="0" applyFont="1" applyFill="1" applyBorder="1" applyAlignment="1" applyProtection="1">
      <alignment horizontal="center" vertical="center" wrapText="1"/>
      <protection locked="0"/>
    </xf>
    <xf numFmtId="0" fontId="78" fillId="4" borderId="93" xfId="0" applyFont="1" applyFill="1" applyBorder="1" applyAlignment="1" applyProtection="1">
      <alignment horizontal="center" vertical="center" wrapText="1"/>
      <protection locked="0"/>
    </xf>
    <xf numFmtId="0" fontId="78" fillId="4" borderId="95" xfId="0" applyFont="1" applyFill="1" applyBorder="1" applyAlignment="1" applyProtection="1">
      <alignment horizontal="center" vertical="center" wrapText="1"/>
      <protection locked="0"/>
    </xf>
    <xf numFmtId="0" fontId="52" fillId="4" borderId="90" xfId="0" applyFont="1" applyFill="1" applyBorder="1" applyAlignment="1">
      <alignment horizontal="center" vertical="center" wrapText="1"/>
    </xf>
    <xf numFmtId="0" fontId="52" fillId="4" borderId="92" xfId="0" applyFont="1" applyFill="1" applyBorder="1" applyAlignment="1">
      <alignment horizontal="center" vertical="center" wrapText="1"/>
    </xf>
    <xf numFmtId="0" fontId="52" fillId="4" borderId="93" xfId="0" applyFont="1" applyFill="1" applyBorder="1" applyAlignment="1">
      <alignment horizontal="center" vertical="center" wrapText="1"/>
    </xf>
    <xf numFmtId="0" fontId="52" fillId="4" borderId="95" xfId="0" applyFont="1" applyFill="1" applyBorder="1" applyAlignment="1">
      <alignment horizontal="center" vertical="center" wrapText="1"/>
    </xf>
    <xf numFmtId="0" fontId="52" fillId="0" borderId="167" xfId="0" applyFont="1" applyBorder="1" applyAlignment="1">
      <alignment horizontal="center" vertical="center" wrapText="1"/>
    </xf>
    <xf numFmtId="0" fontId="78" fillId="4" borderId="96" xfId="0" applyFont="1" applyFill="1" applyBorder="1" applyAlignment="1" applyProtection="1">
      <alignment horizontal="center" vertical="center" wrapText="1"/>
      <protection locked="0"/>
    </xf>
    <xf numFmtId="0" fontId="78" fillId="4" borderId="98" xfId="0" applyFont="1" applyFill="1" applyBorder="1" applyAlignment="1" applyProtection="1">
      <alignment horizontal="center" vertical="center" wrapText="1"/>
      <protection locked="0"/>
    </xf>
    <xf numFmtId="0" fontId="52" fillId="4" borderId="96" xfId="0" applyFont="1" applyFill="1" applyBorder="1" applyAlignment="1">
      <alignment horizontal="center" vertical="center" wrapText="1"/>
    </xf>
    <xf numFmtId="0" fontId="52" fillId="4" borderId="98" xfId="0" applyFont="1" applyFill="1" applyBorder="1" applyAlignment="1">
      <alignment horizontal="center" vertical="center" wrapText="1"/>
    </xf>
    <xf numFmtId="0" fontId="52" fillId="0" borderId="30" xfId="0" applyFont="1" applyBorder="1" applyAlignment="1">
      <alignment horizontal="center" vertical="center" wrapText="1"/>
    </xf>
    <xf numFmtId="0" fontId="52" fillId="0" borderId="31" xfId="0" applyFont="1" applyBorder="1" applyAlignment="1">
      <alignment horizontal="center" vertical="center" wrapText="1"/>
    </xf>
    <xf numFmtId="0" fontId="52" fillId="0" borderId="62" xfId="0" applyFont="1" applyBorder="1" applyAlignment="1">
      <alignment horizontal="center" vertical="center" wrapText="1"/>
    </xf>
    <xf numFmtId="0" fontId="52" fillId="0" borderId="168" xfId="0" applyFont="1" applyBorder="1" applyAlignment="1">
      <alignment horizontal="center" vertical="center" wrapText="1"/>
    </xf>
    <xf numFmtId="0" fontId="52" fillId="0" borderId="21" xfId="0" applyFont="1" applyBorder="1" applyAlignment="1">
      <alignment horizontal="center" vertical="center" wrapText="1"/>
    </xf>
    <xf numFmtId="0" fontId="52" fillId="0" borderId="46" xfId="0" applyFont="1" applyBorder="1" applyAlignment="1">
      <alignment horizontal="center" vertical="center" wrapText="1"/>
    </xf>
    <xf numFmtId="0" fontId="52" fillId="0" borderId="24" xfId="0" applyFont="1" applyBorder="1" applyAlignment="1">
      <alignment horizontal="center" vertical="center" wrapText="1"/>
    </xf>
    <xf numFmtId="0" fontId="52" fillId="0" borderId="27" xfId="0" applyFont="1" applyBorder="1" applyAlignment="1">
      <alignment horizontal="center" vertical="center" wrapText="1"/>
    </xf>
    <xf numFmtId="0" fontId="52" fillId="0" borderId="28" xfId="0" applyFont="1" applyBorder="1" applyAlignment="1">
      <alignment horizontal="center" vertical="center" wrapText="1"/>
    </xf>
    <xf numFmtId="0" fontId="52" fillId="0" borderId="45" xfId="0" applyFont="1" applyBorder="1" applyAlignment="1">
      <alignment horizontal="center" vertical="center" wrapText="1"/>
    </xf>
    <xf numFmtId="0" fontId="78" fillId="0" borderId="62" xfId="0" applyFont="1" applyBorder="1" applyAlignment="1">
      <alignment horizontal="center" vertical="center" wrapText="1"/>
    </xf>
    <xf numFmtId="0" fontId="52" fillId="0" borderId="23" xfId="0" applyFont="1" applyBorder="1" applyAlignment="1">
      <alignment horizontal="center" vertical="center" wrapText="1"/>
    </xf>
    <xf numFmtId="0" fontId="52" fillId="0" borderId="74" xfId="0" applyFont="1" applyBorder="1" applyAlignment="1">
      <alignment horizontal="left" vertical="top" wrapText="1"/>
    </xf>
    <xf numFmtId="0" fontId="52" fillId="0" borderId="46" xfId="0" applyFont="1" applyBorder="1" applyAlignment="1">
      <alignment horizontal="left" vertical="top" wrapText="1"/>
    </xf>
    <xf numFmtId="0" fontId="52" fillId="0" borderId="20" xfId="0" applyFont="1" applyBorder="1" applyAlignment="1">
      <alignment horizontal="center" vertical="center" wrapText="1"/>
    </xf>
    <xf numFmtId="0" fontId="52" fillId="0" borderId="73" xfId="0" applyFont="1" applyBorder="1" applyAlignment="1">
      <alignment horizontal="center" vertical="center" wrapText="1"/>
    </xf>
    <xf numFmtId="0" fontId="78" fillId="4" borderId="109" xfId="0" applyFont="1" applyFill="1" applyBorder="1" applyAlignment="1" applyProtection="1">
      <alignment horizontal="center" vertical="center" wrapText="1"/>
      <protection locked="0"/>
    </xf>
    <xf numFmtId="0" fontId="78" fillId="4" borderId="111" xfId="0" applyFont="1" applyFill="1" applyBorder="1" applyAlignment="1" applyProtection="1">
      <alignment horizontal="center" vertical="center" wrapText="1"/>
      <protection locked="0"/>
    </xf>
    <xf numFmtId="0" fontId="78" fillId="4" borderId="89" xfId="0" applyFont="1" applyFill="1" applyBorder="1" applyAlignment="1" applyProtection="1">
      <alignment horizontal="center" vertical="center" wrapText="1"/>
      <protection locked="0"/>
    </xf>
    <xf numFmtId="0" fontId="78" fillId="4" borderId="108" xfId="0" applyFont="1" applyFill="1" applyBorder="1" applyAlignment="1" applyProtection="1">
      <alignment horizontal="center" vertical="center" wrapText="1"/>
      <protection locked="0"/>
    </xf>
    <xf numFmtId="0" fontId="78" fillId="4" borderId="112" xfId="0" applyFont="1" applyFill="1" applyBorder="1" applyAlignment="1" applyProtection="1">
      <alignment horizontal="center" vertical="center" wrapText="1"/>
      <protection locked="0"/>
    </xf>
    <xf numFmtId="0" fontId="78" fillId="4" borderId="114" xfId="0" applyFont="1" applyFill="1" applyBorder="1" applyAlignment="1" applyProtection="1">
      <alignment horizontal="center" vertical="center" wrapText="1"/>
      <protection locked="0"/>
    </xf>
    <xf numFmtId="0" fontId="14" fillId="0" borderId="17" xfId="0" applyFont="1" applyBorder="1" applyAlignment="1">
      <alignment horizontal="center" vertical="center"/>
    </xf>
    <xf numFmtId="0" fontId="14" fillId="0" borderId="18" xfId="0" applyFont="1" applyBorder="1" applyAlignment="1">
      <alignment horizontal="center" vertical="center"/>
    </xf>
    <xf numFmtId="177" fontId="14" fillId="4" borderId="76" xfId="0" applyNumberFormat="1" applyFont="1" applyFill="1" applyBorder="1" applyProtection="1">
      <alignment vertical="center"/>
      <protection locked="0"/>
    </xf>
    <xf numFmtId="177" fontId="14" fillId="4" borderId="78" xfId="0" applyNumberFormat="1" applyFont="1" applyFill="1" applyBorder="1" applyProtection="1">
      <alignment vertical="center"/>
      <protection locked="0"/>
    </xf>
    <xf numFmtId="0" fontId="30" fillId="0" borderId="16" xfId="0" applyFont="1" applyBorder="1" applyAlignment="1">
      <alignment vertical="center" wrapText="1"/>
    </xf>
    <xf numFmtId="0" fontId="30" fillId="0" borderId="20" xfId="0" applyFont="1" applyBorder="1" applyAlignment="1">
      <alignment vertical="center" wrapText="1"/>
    </xf>
    <xf numFmtId="0" fontId="14" fillId="4" borderId="96" xfId="0" applyFont="1" applyFill="1" applyBorder="1" applyAlignment="1">
      <alignment horizontal="center" vertical="center"/>
    </xf>
    <xf numFmtId="0" fontId="14" fillId="4" borderId="98" xfId="0" applyFont="1" applyFill="1" applyBorder="1" applyAlignment="1">
      <alignment horizontal="center" vertical="center"/>
    </xf>
    <xf numFmtId="0" fontId="39" fillId="0" borderId="18" xfId="0" applyFont="1" applyBorder="1" applyAlignment="1">
      <alignment vertical="center" wrapText="1"/>
    </xf>
    <xf numFmtId="0" fontId="39" fillId="0" borderId="2" xfId="0" applyFont="1" applyBorder="1" applyAlignment="1">
      <alignment vertical="center" wrapText="1"/>
    </xf>
    <xf numFmtId="177" fontId="14" fillId="0" borderId="18" xfId="0" applyNumberFormat="1" applyFont="1" applyBorder="1" applyAlignment="1">
      <alignment horizontal="right" vertical="center"/>
    </xf>
    <xf numFmtId="177" fontId="14" fillId="0" borderId="19" xfId="0" applyNumberFormat="1" applyFont="1" applyBorder="1" applyAlignment="1">
      <alignment horizontal="right" vertical="center"/>
    </xf>
    <xf numFmtId="0" fontId="14" fillId="0" borderId="16" xfId="0" applyFont="1" applyBorder="1" applyAlignment="1">
      <alignment horizontal="center" vertical="center"/>
    </xf>
    <xf numFmtId="0" fontId="14" fillId="0" borderId="0" xfId="0" applyFont="1" applyAlignment="1">
      <alignment horizontal="center" vertical="center"/>
    </xf>
    <xf numFmtId="0" fontId="14" fillId="0" borderId="108" xfId="0" applyFont="1" applyBorder="1" applyAlignment="1">
      <alignment horizontal="center" vertical="center"/>
    </xf>
    <xf numFmtId="177" fontId="14" fillId="4" borderId="96" xfId="0" applyNumberFormat="1" applyFont="1" applyFill="1" applyBorder="1" applyProtection="1">
      <alignment vertical="center"/>
      <protection locked="0"/>
    </xf>
    <xf numFmtId="177" fontId="14" fillId="4" borderId="98" xfId="0" applyNumberFormat="1" applyFont="1" applyFill="1" applyBorder="1" applyProtection="1">
      <alignment vertical="center"/>
      <protection locked="0"/>
    </xf>
    <xf numFmtId="177" fontId="14" fillId="0" borderId="295" xfId="0" applyNumberFormat="1" applyFont="1" applyBorder="1" applyAlignment="1">
      <alignment horizontal="right" vertical="center"/>
    </xf>
    <xf numFmtId="177" fontId="14" fillId="0" borderId="296" xfId="0" applyNumberFormat="1" applyFont="1" applyBorder="1" applyAlignment="1">
      <alignment horizontal="right" vertical="center"/>
    </xf>
    <xf numFmtId="0" fontId="14" fillId="0" borderId="297" xfId="0" applyFont="1" applyBorder="1" applyAlignment="1">
      <alignment horizontal="center" vertical="center"/>
    </xf>
    <xf numFmtId="0" fontId="14" fillId="0" borderId="295" xfId="0" applyFont="1" applyBorder="1" applyAlignment="1">
      <alignment horizontal="center" vertical="center"/>
    </xf>
    <xf numFmtId="177" fontId="14" fillId="0" borderId="18" xfId="0" applyNumberFormat="1" applyFont="1" applyBorder="1">
      <alignment vertical="center"/>
    </xf>
    <xf numFmtId="177" fontId="14" fillId="0" borderId="19" xfId="0" applyNumberFormat="1" applyFont="1" applyBorder="1">
      <alignment vertical="center"/>
    </xf>
    <xf numFmtId="177" fontId="14" fillId="0" borderId="0" xfId="0" applyNumberFormat="1" applyFont="1" applyAlignment="1">
      <alignment horizontal="right" vertical="center"/>
    </xf>
    <xf numFmtId="177" fontId="14" fillId="0" borderId="20" xfId="0" applyNumberFormat="1" applyFont="1" applyBorder="1" applyAlignment="1">
      <alignment horizontal="right" vertical="center"/>
    </xf>
    <xf numFmtId="0" fontId="14" fillId="0" borderId="16" xfId="0" applyFont="1" applyBorder="1">
      <alignment vertical="center"/>
    </xf>
    <xf numFmtId="0" fontId="14" fillId="0" borderId="20" xfId="0" applyFont="1" applyBorder="1">
      <alignment vertical="center"/>
    </xf>
    <xf numFmtId="0" fontId="14" fillId="4" borderId="90" xfId="0" applyFont="1" applyFill="1" applyBorder="1" applyAlignment="1">
      <alignment horizontal="center" vertical="center"/>
    </xf>
    <xf numFmtId="0" fontId="14" fillId="4" borderId="92" xfId="0" applyFont="1" applyFill="1" applyBorder="1" applyAlignment="1">
      <alignment horizontal="center" vertical="center"/>
    </xf>
    <xf numFmtId="0" fontId="14" fillId="4" borderId="93" xfId="0" applyFont="1" applyFill="1" applyBorder="1" applyAlignment="1">
      <alignment horizontal="center" vertical="center"/>
    </xf>
    <xf numFmtId="0" fontId="14" fillId="4" borderId="95" xfId="0" applyFont="1" applyFill="1" applyBorder="1" applyAlignment="1">
      <alignment horizontal="center" vertical="center"/>
    </xf>
    <xf numFmtId="0" fontId="38" fillId="0" borderId="16" xfId="0" applyFont="1" applyBorder="1" applyAlignment="1">
      <alignment horizontal="center" vertical="center" wrapText="1"/>
    </xf>
    <xf numFmtId="0" fontId="38" fillId="0" borderId="0" xfId="0" applyFont="1" applyAlignment="1">
      <alignment horizontal="center" vertical="center" wrapText="1"/>
    </xf>
    <xf numFmtId="0" fontId="14" fillId="4" borderId="93" xfId="0" applyFont="1" applyFill="1" applyBorder="1" applyAlignment="1" applyProtection="1">
      <alignment horizontal="center" vertical="center"/>
      <protection locked="0"/>
    </xf>
    <xf numFmtId="0" fontId="14" fillId="4" borderId="95" xfId="0" applyFont="1" applyFill="1" applyBorder="1" applyAlignment="1" applyProtection="1">
      <alignment horizontal="center" vertical="center"/>
      <protection locked="0"/>
    </xf>
    <xf numFmtId="0" fontId="14" fillId="4" borderId="96" xfId="0" applyFont="1" applyFill="1" applyBorder="1" applyAlignment="1" applyProtection="1">
      <alignment horizontal="center" vertical="center"/>
      <protection locked="0"/>
    </xf>
    <xf numFmtId="0" fontId="14" fillId="4" borderId="98" xfId="0" applyFont="1" applyFill="1" applyBorder="1" applyAlignment="1" applyProtection="1">
      <alignment horizontal="center" vertical="center"/>
      <protection locked="0"/>
    </xf>
    <xf numFmtId="177" fontId="14" fillId="4" borderId="93" xfId="0" applyNumberFormat="1" applyFont="1" applyFill="1" applyBorder="1" applyProtection="1">
      <alignment vertical="center"/>
      <protection locked="0"/>
    </xf>
    <xf numFmtId="177" fontId="14" fillId="4" borderId="95" xfId="0" applyNumberFormat="1" applyFont="1" applyFill="1" applyBorder="1" applyProtection="1">
      <alignment vertical="center"/>
      <protection locked="0"/>
    </xf>
    <xf numFmtId="0" fontId="14" fillId="4" borderId="90" xfId="0" applyFont="1" applyFill="1" applyBorder="1" applyAlignment="1" applyProtection="1">
      <alignment horizontal="center" vertical="center"/>
      <protection locked="0"/>
    </xf>
    <xf numFmtId="0" fontId="14" fillId="4" borderId="92" xfId="0" applyFont="1" applyFill="1" applyBorder="1" applyAlignment="1" applyProtection="1">
      <alignment horizontal="center" vertical="center"/>
      <protection locked="0"/>
    </xf>
    <xf numFmtId="177" fontId="14" fillId="4" borderId="90" xfId="0" applyNumberFormat="1" applyFont="1" applyFill="1" applyBorder="1" applyProtection="1">
      <alignment vertical="center"/>
      <protection locked="0"/>
    </xf>
    <xf numFmtId="177" fontId="14" fillId="4" borderId="92" xfId="0" applyNumberFormat="1" applyFont="1" applyFill="1" applyBorder="1" applyProtection="1">
      <alignment vertical="center"/>
      <protection locked="0"/>
    </xf>
    <xf numFmtId="0" fontId="38" fillId="0" borderId="16" xfId="0" applyFont="1" applyBorder="1" applyAlignment="1">
      <alignment vertical="center" wrapText="1"/>
    </xf>
    <xf numFmtId="0" fontId="38" fillId="0" borderId="0" xfId="0" applyFont="1" applyAlignment="1">
      <alignment vertical="center" wrapText="1"/>
    </xf>
    <xf numFmtId="0" fontId="38" fillId="0" borderId="108" xfId="0" applyFont="1" applyBorder="1" applyAlignment="1">
      <alignment vertical="center" wrapText="1"/>
    </xf>
    <xf numFmtId="0" fontId="40" fillId="0" borderId="0" xfId="0" applyFont="1" applyAlignment="1">
      <alignment horizontal="left" vertical="center" wrapText="1"/>
    </xf>
    <xf numFmtId="0" fontId="14" fillId="0" borderId="2" xfId="0" applyFont="1" applyBorder="1">
      <alignment vertical="center"/>
    </xf>
    <xf numFmtId="0" fontId="14" fillId="0" borderId="11" xfId="0" applyFont="1" applyBorder="1" applyAlignment="1">
      <alignment horizontal="center" vertical="center"/>
    </xf>
    <xf numFmtId="0" fontId="14" fillId="0" borderId="13"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6" xfId="0" applyFont="1" applyBorder="1" applyAlignment="1">
      <alignment horizontal="center" vertical="center"/>
    </xf>
    <xf numFmtId="0" fontId="14" fillId="0" borderId="8" xfId="0" applyFont="1" applyBorder="1" applyAlignment="1">
      <alignment horizontal="center" vertical="center"/>
    </xf>
    <xf numFmtId="0" fontId="14" fillId="0" borderId="7" xfId="0" applyFont="1" applyBorder="1" applyAlignment="1">
      <alignment horizontal="center" vertical="center"/>
    </xf>
    <xf numFmtId="0" fontId="14" fillId="0" borderId="12" xfId="0" applyFont="1" applyBorder="1" applyAlignment="1">
      <alignment horizontal="center" vertical="center"/>
    </xf>
    <xf numFmtId="0" fontId="14" fillId="0" borderId="20" xfId="0" applyFont="1" applyBorder="1" applyAlignment="1">
      <alignment horizontal="center" vertical="center"/>
    </xf>
    <xf numFmtId="0" fontId="30" fillId="0" borderId="12" xfId="0" applyFont="1" applyBorder="1" applyAlignment="1">
      <alignment horizontal="center" vertical="center"/>
    </xf>
    <xf numFmtId="0" fontId="30" fillId="0" borderId="8" xfId="0" applyFont="1" applyBorder="1" applyAlignment="1">
      <alignment horizontal="center" vertical="center"/>
    </xf>
    <xf numFmtId="0" fontId="30" fillId="0" borderId="7" xfId="0" applyFont="1" applyBorder="1" applyAlignment="1">
      <alignment horizontal="center" vertical="center"/>
    </xf>
    <xf numFmtId="177" fontId="14" fillId="0" borderId="0" xfId="0" applyNumberFormat="1" applyFont="1">
      <alignment vertical="center"/>
    </xf>
    <xf numFmtId="177" fontId="14" fillId="0" borderId="20" xfId="0" applyNumberFormat="1" applyFont="1" applyBorder="1">
      <alignment vertical="center"/>
    </xf>
    <xf numFmtId="177" fontId="14" fillId="0" borderId="8" xfId="0" applyNumberFormat="1" applyFont="1" applyBorder="1" applyAlignment="1">
      <alignment horizontal="right" vertical="center"/>
    </xf>
    <xf numFmtId="177" fontId="14" fillId="0" borderId="7" xfId="0" applyNumberFormat="1" applyFont="1" applyBorder="1" applyAlignment="1">
      <alignment horizontal="right" vertical="center"/>
    </xf>
    <xf numFmtId="0" fontId="14" fillId="0" borderId="2" xfId="0" applyFont="1" applyBorder="1" applyAlignment="1">
      <alignment horizontal="center" vertical="center"/>
    </xf>
    <xf numFmtId="0" fontId="14" fillId="0" borderId="155" xfId="0" applyFont="1" applyBorder="1" applyAlignment="1">
      <alignment horizontal="center" vertical="center"/>
    </xf>
    <xf numFmtId="0" fontId="14" fillId="0" borderId="129" xfId="0" applyFont="1" applyBorder="1" applyAlignment="1">
      <alignment horizontal="center" vertical="center"/>
    </xf>
    <xf numFmtId="0" fontId="14" fillId="0" borderId="154" xfId="0" applyFont="1" applyBorder="1" applyAlignment="1">
      <alignment horizontal="center" vertical="center"/>
    </xf>
    <xf numFmtId="0" fontId="14" fillId="0" borderId="14" xfId="0" applyFont="1" applyBorder="1" applyAlignment="1">
      <alignment horizontal="center" vertical="center"/>
    </xf>
    <xf numFmtId="0" fontId="14" fillId="0" borderId="153" xfId="0" applyFont="1" applyBorder="1" applyAlignment="1">
      <alignment horizontal="center" vertical="center"/>
    </xf>
    <xf numFmtId="177" fontId="14" fillId="0" borderId="14" xfId="0" applyNumberFormat="1" applyFont="1" applyBorder="1" applyAlignment="1">
      <alignment horizontal="right" vertical="center"/>
    </xf>
    <xf numFmtId="177" fontId="14" fillId="0" borderId="15" xfId="0" applyNumberFormat="1" applyFont="1" applyBorder="1" applyAlignment="1">
      <alignment horizontal="right" vertical="center"/>
    </xf>
    <xf numFmtId="177" fontId="14" fillId="0" borderId="12" xfId="0" applyNumberFormat="1" applyFont="1" applyBorder="1" applyAlignment="1">
      <alignment horizontal="right" vertical="center"/>
    </xf>
    <xf numFmtId="177" fontId="14" fillId="0" borderId="13" xfId="0" applyNumberFormat="1" applyFont="1" applyBorder="1" applyAlignment="1">
      <alignment horizontal="right" vertical="center"/>
    </xf>
    <xf numFmtId="0" fontId="14" fillId="0" borderId="0" xfId="0" applyFont="1" applyAlignment="1">
      <alignment vertical="center" wrapText="1"/>
    </xf>
    <xf numFmtId="0" fontId="14" fillId="0" borderId="0" xfId="0" applyFont="1">
      <alignment vertical="center"/>
    </xf>
    <xf numFmtId="0" fontId="14" fillId="0" borderId="151" xfId="0" applyFont="1" applyBorder="1" applyAlignment="1">
      <alignment horizontal="center" vertical="center"/>
    </xf>
    <xf numFmtId="0" fontId="14" fillId="0" borderId="152" xfId="0" applyFont="1" applyBorder="1" applyAlignment="1">
      <alignment horizontal="center" vertical="center"/>
    </xf>
    <xf numFmtId="0" fontId="14" fillId="4" borderId="158" xfId="0" applyFont="1" applyFill="1" applyBorder="1" applyAlignment="1" applyProtection="1">
      <alignment horizontal="center" vertical="center"/>
      <protection locked="0"/>
    </xf>
    <xf numFmtId="0" fontId="14" fillId="4" borderId="159" xfId="0" applyFont="1" applyFill="1" applyBorder="1" applyAlignment="1" applyProtection="1">
      <alignment horizontal="center" vertical="center"/>
      <protection locked="0"/>
    </xf>
    <xf numFmtId="0" fontId="14" fillId="4" borderId="78" xfId="0" applyFont="1" applyFill="1" applyBorder="1" applyAlignment="1" applyProtection="1">
      <alignment horizontal="center" vertical="center"/>
      <protection locked="0"/>
    </xf>
    <xf numFmtId="0" fontId="14" fillId="0" borderId="157" xfId="0" applyFont="1" applyBorder="1" applyAlignment="1">
      <alignment horizontal="center" vertical="center"/>
    </xf>
    <xf numFmtId="0" fontId="14" fillId="0" borderId="156" xfId="0" applyFont="1" applyBorder="1" applyAlignment="1">
      <alignment horizontal="center" vertical="center"/>
    </xf>
    <xf numFmtId="0" fontId="32" fillId="4" borderId="127" xfId="0" applyFont="1" applyFill="1" applyBorder="1" applyAlignment="1">
      <alignment horizontal="center" vertical="center" wrapText="1"/>
    </xf>
    <xf numFmtId="0" fontId="32" fillId="4" borderId="128" xfId="0" applyFont="1" applyFill="1" applyBorder="1" applyAlignment="1">
      <alignment horizontal="center" vertical="center" wrapText="1"/>
    </xf>
    <xf numFmtId="0" fontId="32" fillId="4" borderId="119" xfId="0" applyFont="1" applyFill="1" applyBorder="1" applyAlignment="1">
      <alignment horizontal="center" vertical="center" wrapText="1"/>
    </xf>
    <xf numFmtId="0" fontId="32" fillId="4" borderId="120" xfId="0" applyFont="1" applyFill="1" applyBorder="1" applyAlignment="1">
      <alignment horizontal="center" vertical="center" wrapText="1"/>
    </xf>
    <xf numFmtId="0" fontId="32" fillId="4" borderId="127" xfId="0" applyFont="1" applyFill="1" applyBorder="1" applyAlignment="1" applyProtection="1">
      <alignment horizontal="center" vertical="center" wrapText="1"/>
      <protection locked="0"/>
    </xf>
    <xf numFmtId="0" fontId="32" fillId="4" borderId="119" xfId="0" applyFont="1" applyFill="1" applyBorder="1" applyAlignment="1" applyProtection="1">
      <alignment horizontal="center" vertical="center" wrapText="1"/>
      <protection locked="0"/>
    </xf>
    <xf numFmtId="0" fontId="31" fillId="0" borderId="1" xfId="0" applyFont="1" applyBorder="1" applyAlignment="1">
      <alignment horizontal="center" vertical="center" wrapText="1"/>
    </xf>
    <xf numFmtId="0" fontId="32" fillId="0" borderId="3" xfId="0" applyFont="1" applyBorder="1" applyAlignment="1" applyProtection="1">
      <alignment horizontal="center" vertical="center" wrapText="1"/>
      <protection locked="0"/>
    </xf>
    <xf numFmtId="0" fontId="32" fillId="4" borderId="116" xfId="0" applyFont="1" applyFill="1" applyBorder="1" applyAlignment="1" applyProtection="1">
      <alignment horizontal="center" vertical="center" wrapText="1"/>
      <protection locked="0"/>
    </xf>
    <xf numFmtId="0" fontId="32" fillId="0" borderId="3" xfId="0" applyFont="1" applyBorder="1" applyAlignment="1">
      <alignment horizontal="center" vertical="center" wrapText="1"/>
    </xf>
    <xf numFmtId="0" fontId="32" fillId="4" borderId="116" xfId="0" applyFont="1" applyFill="1" applyBorder="1" applyAlignment="1">
      <alignment horizontal="center" vertical="center" wrapText="1"/>
    </xf>
    <xf numFmtId="0" fontId="32" fillId="4" borderId="117" xfId="0" applyFont="1" applyFill="1" applyBorder="1" applyAlignment="1">
      <alignment horizontal="center" vertical="center" wrapText="1"/>
    </xf>
    <xf numFmtId="0" fontId="50" fillId="5" borderId="226" xfId="0" applyFont="1" applyFill="1" applyBorder="1" applyAlignment="1">
      <alignment horizontal="left" vertical="top" wrapText="1"/>
    </xf>
    <xf numFmtId="0" fontId="50" fillId="5" borderId="1" xfId="0" applyFont="1" applyFill="1" applyBorder="1" applyAlignment="1">
      <alignment horizontal="center" vertical="center" textRotation="255" shrinkToFit="1"/>
    </xf>
    <xf numFmtId="0" fontId="50" fillId="5" borderId="12" xfId="0" applyFont="1" applyFill="1" applyBorder="1" applyAlignment="1">
      <alignment horizontal="left" vertical="center"/>
    </xf>
    <xf numFmtId="0" fontId="15" fillId="0" borderId="0" xfId="0" applyFont="1" applyAlignment="1">
      <alignment horizontal="center" vertical="center"/>
    </xf>
    <xf numFmtId="0" fontId="21" fillId="0" borderId="0" xfId="0" applyFont="1" applyAlignment="1">
      <alignment horizontal="center" vertical="center"/>
    </xf>
    <xf numFmtId="0" fontId="0" fillId="0" borderId="0" xfId="0" applyAlignment="1">
      <alignment horizontal="right" vertical="center"/>
    </xf>
    <xf numFmtId="0" fontId="50" fillId="5" borderId="246" xfId="0" applyFont="1" applyFill="1" applyBorder="1" applyAlignment="1">
      <alignment horizontal="center" vertical="center"/>
    </xf>
    <xf numFmtId="0" fontId="50" fillId="5" borderId="246" xfId="0" applyFont="1" applyFill="1" applyBorder="1" applyAlignment="1">
      <alignment horizontal="center" vertical="center" wrapText="1"/>
    </xf>
    <xf numFmtId="0" fontId="50" fillId="5" borderId="246" xfId="0" applyFont="1" applyFill="1" applyBorder="1" applyAlignment="1">
      <alignment horizontal="left" vertical="center"/>
    </xf>
    <xf numFmtId="0" fontId="50" fillId="5" borderId="279" xfId="0" applyFont="1" applyFill="1" applyBorder="1" applyAlignment="1">
      <alignment horizontal="left" vertical="center"/>
    </xf>
    <xf numFmtId="0" fontId="50" fillId="5" borderId="279" xfId="0" applyFont="1" applyFill="1" applyBorder="1" applyAlignment="1">
      <alignment horizontal="center" vertical="center"/>
    </xf>
    <xf numFmtId="0" fontId="42" fillId="0" borderId="229" xfId="0" applyFont="1" applyBorder="1" applyAlignment="1">
      <alignment horizontal="center" vertical="center" wrapText="1"/>
    </xf>
    <xf numFmtId="0" fontId="42" fillId="0" borderId="230" xfId="0" applyFont="1" applyBorder="1" applyAlignment="1">
      <alignment horizontal="center" vertical="center" wrapText="1"/>
    </xf>
    <xf numFmtId="0" fontId="41" fillId="0" borderId="47" xfId="0" applyFont="1" applyBorder="1" applyAlignment="1">
      <alignment horizontal="center" vertical="center" wrapText="1"/>
    </xf>
    <xf numFmtId="0" fontId="41" fillId="0" borderId="49" xfId="0" applyFont="1" applyBorder="1" applyAlignment="1">
      <alignment horizontal="center" vertical="center" wrapText="1"/>
    </xf>
    <xf numFmtId="0" fontId="0" fillId="0" borderId="1" xfId="0" applyBorder="1" applyAlignment="1">
      <alignment horizontal="center" vertical="center"/>
    </xf>
    <xf numFmtId="0" fontId="5" fillId="0" borderId="1" xfId="0" applyFont="1" applyBorder="1" applyAlignment="1">
      <alignment horizontal="center" vertical="center"/>
    </xf>
    <xf numFmtId="0" fontId="42" fillId="0" borderId="1" xfId="0" applyFont="1" applyBorder="1" applyAlignment="1">
      <alignment horizontal="center" vertical="center"/>
    </xf>
    <xf numFmtId="0" fontId="0" fillId="0" borderId="1" xfId="0" applyBorder="1" applyAlignment="1">
      <alignment horizontal="center" vertical="center" wrapText="1"/>
    </xf>
    <xf numFmtId="0" fontId="0" fillId="0" borderId="6" xfId="0" applyBorder="1" applyAlignment="1">
      <alignment horizontal="center" vertical="center"/>
    </xf>
    <xf numFmtId="0" fontId="50" fillId="0" borderId="68" xfId="0" applyFont="1" applyBorder="1" applyAlignment="1">
      <alignment horizontal="center" vertical="center" wrapText="1"/>
    </xf>
    <xf numFmtId="0" fontId="50" fillId="0" borderId="238" xfId="0" applyFont="1" applyBorder="1" applyAlignment="1">
      <alignment horizontal="center" vertical="center" wrapText="1"/>
    </xf>
    <xf numFmtId="0" fontId="50" fillId="0" borderId="68" xfId="0" applyFont="1" applyBorder="1" applyAlignment="1">
      <alignment horizontal="center" vertical="center"/>
    </xf>
    <xf numFmtId="0" fontId="50" fillId="0" borderId="238" xfId="0" applyFont="1" applyBorder="1" applyAlignment="1">
      <alignment horizontal="center" vertical="center"/>
    </xf>
    <xf numFmtId="0" fontId="50" fillId="0" borderId="69" xfId="0" applyFont="1" applyBorder="1" applyAlignment="1">
      <alignment horizontal="center" vertical="center"/>
    </xf>
    <xf numFmtId="0" fontId="50" fillId="0" borderId="51" xfId="0" applyFont="1" applyBorder="1" applyAlignment="1">
      <alignment horizontal="center" vertical="center"/>
    </xf>
    <xf numFmtId="0" fontId="50" fillId="0" borderId="229" xfId="0" applyFont="1" applyBorder="1" applyAlignment="1">
      <alignment horizontal="center" vertical="center"/>
    </xf>
    <xf numFmtId="0" fontId="50" fillId="0" borderId="230" xfId="0" applyFont="1" applyBorder="1" applyAlignment="1">
      <alignment horizontal="center" vertical="center"/>
    </xf>
    <xf numFmtId="0" fontId="50" fillId="0" borderId="67" xfId="0" applyFont="1" applyBorder="1" applyAlignment="1">
      <alignment horizontal="center" vertical="center"/>
    </xf>
    <xf numFmtId="0" fontId="23" fillId="0" borderId="0" xfId="0" applyFont="1" applyAlignment="1">
      <alignment horizontal="center" vertical="center"/>
    </xf>
    <xf numFmtId="0" fontId="30" fillId="0" borderId="0" xfId="0" applyFont="1" applyAlignment="1">
      <alignment horizontal="left" vertical="center" wrapText="1"/>
    </xf>
    <xf numFmtId="0" fontId="14" fillId="0" borderId="72" xfId="0" applyFont="1" applyBorder="1" applyAlignment="1">
      <alignment horizontal="center" vertical="center" textRotation="255" wrapText="1"/>
    </xf>
    <xf numFmtId="0" fontId="14" fillId="0" borderId="41" xfId="0" applyFont="1" applyBorder="1" applyAlignment="1">
      <alignment horizontal="center" vertical="center" textRotation="255" wrapText="1"/>
    </xf>
    <xf numFmtId="0" fontId="14" fillId="0" borderId="321" xfId="0" applyFont="1" applyBorder="1" applyAlignment="1">
      <alignment horizontal="center" vertical="center" textRotation="255" wrapText="1"/>
    </xf>
    <xf numFmtId="0" fontId="14" fillId="0" borderId="11" xfId="0" applyFont="1" applyBorder="1" applyAlignment="1">
      <alignment horizontal="left" vertical="top" wrapText="1"/>
    </xf>
    <xf numFmtId="0" fontId="14" fillId="0" borderId="148" xfId="0" applyFont="1" applyBorder="1" applyAlignment="1">
      <alignment horizontal="left" vertical="top" wrapText="1"/>
    </xf>
    <xf numFmtId="0" fontId="14" fillId="0" borderId="9" xfId="0" applyFont="1" applyBorder="1" applyAlignment="1">
      <alignment horizontal="left" vertical="top" wrapText="1"/>
    </xf>
    <xf numFmtId="0" fontId="14" fillId="0" borderId="201" xfId="0" applyFont="1" applyBorder="1" applyAlignment="1">
      <alignment horizontal="left" vertical="top" wrapText="1"/>
    </xf>
    <xf numFmtId="0" fontId="30" fillId="0" borderId="6" xfId="0" applyFont="1" applyBorder="1" applyAlignment="1">
      <alignment horizontal="left" vertical="top" wrapText="1"/>
    </xf>
    <xf numFmtId="0" fontId="30" fillId="0" borderId="49" xfId="0" applyFont="1" applyBorder="1" applyAlignment="1">
      <alignment horizontal="left" vertical="top" wrapText="1"/>
    </xf>
    <xf numFmtId="0" fontId="14" fillId="0" borderId="149" xfId="0" applyFont="1" applyBorder="1" applyAlignment="1">
      <alignment horizontal="center" vertical="center" textRotation="255" wrapText="1"/>
    </xf>
    <xf numFmtId="0" fontId="14" fillId="0" borderId="0" xfId="0" applyFont="1" applyAlignment="1">
      <alignment horizontal="left" vertical="top" wrapText="1"/>
    </xf>
    <xf numFmtId="0" fontId="14" fillId="0" borderId="62" xfId="0" applyFont="1" applyBorder="1" applyAlignment="1">
      <alignment horizontal="left" vertical="top" wrapText="1"/>
    </xf>
    <xf numFmtId="0" fontId="14" fillId="0" borderId="12" xfId="0" applyFont="1" applyBorder="1" applyAlignment="1">
      <alignment horizontal="left" vertical="center" wrapText="1"/>
    </xf>
    <xf numFmtId="0" fontId="14" fillId="0" borderId="148" xfId="0" applyFont="1" applyBorder="1" applyAlignment="1">
      <alignment horizontal="left" vertical="center" wrapText="1"/>
    </xf>
    <xf numFmtId="0" fontId="14" fillId="0" borderId="6" xfId="0" applyFont="1" applyBorder="1" applyAlignment="1">
      <alignment horizontal="left" vertical="top" wrapText="1"/>
    </xf>
    <xf numFmtId="0" fontId="14" fillId="0" borderId="49" xfId="0" applyFont="1" applyBorder="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colors>
    <mruColors>
      <color rgb="FF000000"/>
      <color rgb="FFFFFF99"/>
      <color rgb="FFFFFF66"/>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8" Type="http://schemas.openxmlformats.org/officeDocument/2006/relationships/hyperlink" Target="#&#30435;&#26619;&#35519;&#26360;!AJ454"/><Relationship Id="rId13" Type="http://schemas.openxmlformats.org/officeDocument/2006/relationships/hyperlink" Target="#&#34920;&#65297;!D5"/><Relationship Id="rId18" Type="http://schemas.openxmlformats.org/officeDocument/2006/relationships/hyperlink" Target="#&#34920;&#32025;!C4"/><Relationship Id="rId3" Type="http://schemas.openxmlformats.org/officeDocument/2006/relationships/hyperlink" Target="#&#30435;&#26619;&#35519;&#26360;!AJ193"/><Relationship Id="rId7" Type="http://schemas.openxmlformats.org/officeDocument/2006/relationships/hyperlink" Target="#&#30435;&#26619;&#35519;&#26360;!AJ441"/><Relationship Id="rId12" Type="http://schemas.openxmlformats.org/officeDocument/2006/relationships/hyperlink" Target="#&#30435;&#26619;&#35519;&#26360;!AJ747"/><Relationship Id="rId17" Type="http://schemas.openxmlformats.org/officeDocument/2006/relationships/hyperlink" Target="#&#32887;&#21729;&#21517;&#31807;!D8"/><Relationship Id="rId2" Type="http://schemas.openxmlformats.org/officeDocument/2006/relationships/hyperlink" Target="#&#30435;&#26619;&#35519;&#26360;!H89"/><Relationship Id="rId16" Type="http://schemas.openxmlformats.org/officeDocument/2006/relationships/hyperlink" Target="#&#34920;&#65300;!D10"/><Relationship Id="rId1" Type="http://schemas.openxmlformats.org/officeDocument/2006/relationships/hyperlink" Target="#&#30435;&#26619;&#35519;&#26360;!AJ12"/><Relationship Id="rId6" Type="http://schemas.openxmlformats.org/officeDocument/2006/relationships/hyperlink" Target="#&#30435;&#26619;&#35519;&#26360;!AJ349"/><Relationship Id="rId11" Type="http://schemas.openxmlformats.org/officeDocument/2006/relationships/hyperlink" Target="#&#30435;&#26619;&#35519;&#26360;!AJ509"/><Relationship Id="rId5" Type="http://schemas.openxmlformats.org/officeDocument/2006/relationships/hyperlink" Target="#&#30435;&#26619;&#35519;&#26360;!AJ312"/><Relationship Id="rId15" Type="http://schemas.openxmlformats.org/officeDocument/2006/relationships/hyperlink" Target="#&#34920;&#65299;!D8"/><Relationship Id="rId10" Type="http://schemas.openxmlformats.org/officeDocument/2006/relationships/hyperlink" Target="#&#30435;&#26619;&#35519;&#26360;!AJ475"/><Relationship Id="rId4" Type="http://schemas.openxmlformats.org/officeDocument/2006/relationships/hyperlink" Target="#&#30435;&#26619;&#35519;&#26360;!AJ262"/><Relationship Id="rId9" Type="http://schemas.openxmlformats.org/officeDocument/2006/relationships/hyperlink" Target="#&#30435;&#26619;&#35519;&#26360;!AJ470"/><Relationship Id="rId14" Type="http://schemas.openxmlformats.org/officeDocument/2006/relationships/hyperlink" Target="#&#34920;&#65298;!E10"/></Relationships>
</file>

<file path=xl/drawings/drawing1.xml><?xml version="1.0" encoding="utf-8"?>
<xdr:wsDr xmlns:xdr="http://schemas.openxmlformats.org/drawingml/2006/spreadsheetDrawing" xmlns:a="http://schemas.openxmlformats.org/drawingml/2006/main">
  <xdr:twoCellAnchor>
    <xdr:from>
      <xdr:col>7</xdr:col>
      <xdr:colOff>0</xdr:colOff>
      <xdr:row>6</xdr:row>
      <xdr:rowOff>0</xdr:rowOff>
    </xdr:from>
    <xdr:to>
      <xdr:col>9</xdr:col>
      <xdr:colOff>3174</xdr:colOff>
      <xdr:row>7</xdr:row>
      <xdr:rowOff>50131</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100-000002000000}"/>
            </a:ext>
          </a:extLst>
        </xdr:cNvPr>
        <xdr:cNvSpPr txBox="1"/>
      </xdr:nvSpPr>
      <xdr:spPr>
        <a:xfrm>
          <a:off x="6747711" y="2205789"/>
          <a:ext cx="1366752" cy="381000"/>
        </a:xfrm>
        <a:prstGeom prst="rect">
          <a:avLst/>
        </a:prstGeom>
        <a:solidFill>
          <a:schemeClr val="accent1">
            <a:lumMod val="40000"/>
            <a:lumOff val="6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solidFill>
                <a:srgbClr val="FF0000"/>
              </a:solidFill>
            </a:rPr>
            <a:t>目次へ⇒</a:t>
          </a:r>
        </a:p>
      </xdr:txBody>
    </xdr:sp>
    <xdr:clientData/>
  </xdr:twoCellAnchor>
  <xdr:twoCellAnchor>
    <xdr:from>
      <xdr:col>7</xdr:col>
      <xdr:colOff>-1</xdr:colOff>
      <xdr:row>1</xdr:row>
      <xdr:rowOff>0</xdr:rowOff>
    </xdr:from>
    <xdr:to>
      <xdr:col>14</xdr:col>
      <xdr:colOff>681788</xdr:colOff>
      <xdr:row>5</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747710" y="240632"/>
          <a:ext cx="5454315" cy="1634289"/>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chemeClr val="accent5">
                  <a:lumMod val="50000"/>
                </a:schemeClr>
              </a:solidFill>
            </a:rPr>
            <a:t>【</a:t>
          </a:r>
          <a:r>
            <a:rPr kumimoji="1" lang="ja-JP" altLang="en-US" sz="1000">
              <a:solidFill>
                <a:schemeClr val="accent5">
                  <a:lumMod val="50000"/>
                </a:schemeClr>
              </a:solidFill>
            </a:rPr>
            <a:t>留意事項</a:t>
          </a:r>
          <a:r>
            <a:rPr kumimoji="1" lang="en-US" altLang="ja-JP" sz="1000">
              <a:solidFill>
                <a:schemeClr val="accent5">
                  <a:lumMod val="50000"/>
                </a:schemeClr>
              </a:solidFill>
            </a:rPr>
            <a:t>】</a:t>
          </a:r>
        </a:p>
        <a:p>
          <a:r>
            <a:rPr kumimoji="1" lang="ja-JP" altLang="en-US" sz="1000">
              <a:solidFill>
                <a:schemeClr val="accent5">
                  <a:lumMod val="50000"/>
                </a:schemeClr>
              </a:solidFill>
            </a:rPr>
            <a:t>◆この</a:t>
          </a:r>
          <a:r>
            <a:rPr kumimoji="1" lang="ja-JP" altLang="en-US" sz="1000">
              <a:solidFill>
                <a:srgbClr val="FF0000"/>
              </a:solidFill>
            </a:rPr>
            <a:t>表紙</a:t>
          </a:r>
          <a:r>
            <a:rPr kumimoji="1" lang="ja-JP" altLang="en-US" sz="1000">
              <a:solidFill>
                <a:schemeClr val="accent5">
                  <a:lumMod val="50000"/>
                </a:schemeClr>
              </a:solidFill>
            </a:rPr>
            <a:t>の他、</a:t>
          </a:r>
          <a:r>
            <a:rPr kumimoji="1" lang="ja-JP" altLang="en-US" sz="1000">
              <a:solidFill>
                <a:srgbClr val="FF0000"/>
              </a:solidFill>
            </a:rPr>
            <a:t>監査調書</a:t>
          </a:r>
          <a:r>
            <a:rPr kumimoji="1" lang="ja-JP" altLang="en-US" sz="1000">
              <a:solidFill>
                <a:schemeClr val="accent5">
                  <a:lumMod val="50000"/>
                </a:schemeClr>
              </a:solidFill>
            </a:rPr>
            <a:t>、</a:t>
          </a:r>
          <a:r>
            <a:rPr kumimoji="1" lang="ja-JP" altLang="en-US" sz="1000">
              <a:solidFill>
                <a:srgbClr val="FF0000"/>
              </a:solidFill>
            </a:rPr>
            <a:t>表１～表４</a:t>
          </a:r>
          <a:r>
            <a:rPr kumimoji="1" lang="ja-JP" altLang="en-US" sz="1000">
              <a:solidFill>
                <a:schemeClr val="accent5">
                  <a:lumMod val="50000"/>
                </a:schemeClr>
              </a:solidFill>
            </a:rPr>
            <a:t>、</a:t>
          </a:r>
          <a:r>
            <a:rPr kumimoji="1" lang="ja-JP" altLang="en-US" sz="1000">
              <a:solidFill>
                <a:srgbClr val="FF0000"/>
              </a:solidFill>
            </a:rPr>
            <a:t>職員名簿</a:t>
          </a:r>
          <a:r>
            <a:rPr kumimoji="1" lang="ja-JP" altLang="en-US" sz="1000">
              <a:solidFill>
                <a:schemeClr val="accent5">
                  <a:lumMod val="50000"/>
                </a:schemeClr>
              </a:solidFill>
            </a:rPr>
            <a:t>の記入・作成をお願いします。</a:t>
          </a:r>
          <a:endParaRPr kumimoji="1" lang="en-US" altLang="ja-JP" sz="1000">
            <a:solidFill>
              <a:schemeClr val="accent5">
                <a:lumMod val="50000"/>
              </a:schemeClr>
            </a:solidFill>
          </a:endParaRPr>
        </a:p>
        <a:p>
          <a:r>
            <a:rPr kumimoji="1" lang="ja-JP" altLang="en-US" sz="1000">
              <a:solidFill>
                <a:schemeClr val="accent5">
                  <a:lumMod val="50000"/>
                </a:schemeClr>
              </a:solidFill>
            </a:rPr>
            <a:t>◆</a:t>
          </a:r>
          <a:r>
            <a:rPr kumimoji="1" lang="ja-JP" altLang="en-US" sz="1000">
              <a:solidFill>
                <a:srgbClr val="FF0000"/>
              </a:solidFill>
            </a:rPr>
            <a:t>赤枠・黄色に着色したセル</a:t>
          </a:r>
          <a:r>
            <a:rPr kumimoji="1" lang="ja-JP" altLang="en-US" sz="1000">
              <a:solidFill>
                <a:schemeClr val="accent5">
                  <a:lumMod val="50000"/>
                </a:schemeClr>
              </a:solidFill>
            </a:rPr>
            <a:t>に記入してくだい。</a:t>
          </a:r>
          <a:endParaRPr kumimoji="1" lang="en-US" altLang="ja-JP" sz="1000">
            <a:solidFill>
              <a:schemeClr val="accent5">
                <a:lumMod val="50000"/>
              </a:schemeClr>
            </a:solidFill>
          </a:endParaRPr>
        </a:p>
        <a:p>
          <a:r>
            <a:rPr kumimoji="1" lang="ja-JP" altLang="en-US" sz="1000">
              <a:solidFill>
                <a:schemeClr val="accent5">
                  <a:lumMod val="50000"/>
                </a:schemeClr>
              </a:solidFill>
            </a:rPr>
            <a:t>◆</a:t>
          </a:r>
          <a:r>
            <a:rPr kumimoji="1" lang="ja-JP" altLang="en-US" sz="1000">
              <a:solidFill>
                <a:srgbClr val="FF0000"/>
              </a:solidFill>
            </a:rPr>
            <a:t>行・列・シートの挿入・削除、シート名の変更はしないように</a:t>
          </a:r>
          <a:r>
            <a:rPr kumimoji="1" lang="ja-JP" altLang="en-US" sz="1000">
              <a:solidFill>
                <a:schemeClr val="accent5">
                  <a:lumMod val="50000"/>
                </a:schemeClr>
              </a:solidFill>
            </a:rPr>
            <a:t>お願いします。</a:t>
          </a:r>
          <a:endParaRPr kumimoji="1" lang="en-US" altLang="ja-JP" sz="1000">
            <a:solidFill>
              <a:schemeClr val="accent5">
                <a:lumMod val="50000"/>
              </a:schemeClr>
            </a:solidFill>
          </a:endParaRPr>
        </a:p>
        <a:p>
          <a:r>
            <a:rPr kumimoji="1" lang="ja-JP" altLang="en-US" sz="1000">
              <a:solidFill>
                <a:schemeClr val="accent5">
                  <a:lumMod val="50000"/>
                </a:schemeClr>
              </a:solidFill>
            </a:rPr>
            <a:t>◆下表の書類の添付がある場合は、「添付の有無」の欄に、プルダウンメニューから「○」を選んで記入してください</a:t>
          </a:r>
          <a:endParaRPr kumimoji="1" lang="en-US" altLang="ja-JP" sz="1000">
            <a:solidFill>
              <a:schemeClr val="accent5">
                <a:lumMod val="50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38101</xdr:colOff>
      <xdr:row>0</xdr:row>
      <xdr:rowOff>38100</xdr:rowOff>
    </xdr:from>
    <xdr:to>
      <xdr:col>44</xdr:col>
      <xdr:colOff>266701</xdr:colOff>
      <xdr:row>5</xdr:row>
      <xdr:rowOff>180974</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38101" y="38100"/>
          <a:ext cx="11506200" cy="1333499"/>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chemeClr val="accent5">
                  <a:lumMod val="50000"/>
                </a:schemeClr>
              </a:solidFill>
            </a:rPr>
            <a:t>【</a:t>
          </a:r>
          <a:r>
            <a:rPr kumimoji="1" lang="ja-JP" altLang="en-US" sz="1000">
              <a:solidFill>
                <a:schemeClr val="accent5">
                  <a:lumMod val="50000"/>
                </a:schemeClr>
              </a:solidFill>
            </a:rPr>
            <a:t>留意事項</a:t>
          </a:r>
          <a:r>
            <a:rPr kumimoji="1" lang="en-US" altLang="ja-JP" sz="1000">
              <a:solidFill>
                <a:schemeClr val="accent5">
                  <a:lumMod val="50000"/>
                </a:schemeClr>
              </a:solidFill>
            </a:rPr>
            <a:t>】</a:t>
          </a:r>
        </a:p>
        <a:p>
          <a:r>
            <a:rPr kumimoji="1" lang="ja-JP" altLang="en-US" sz="1000">
              <a:solidFill>
                <a:srgbClr val="002060"/>
              </a:solidFill>
            </a:rPr>
            <a:t>◆子ども・子育て支援新制度においては、従来の認可権者による監査（児童福祉法第</a:t>
          </a:r>
          <a:r>
            <a:rPr kumimoji="1" lang="en-US" altLang="ja-JP" sz="1000">
              <a:solidFill>
                <a:srgbClr val="002060"/>
              </a:solidFill>
            </a:rPr>
            <a:t>46</a:t>
          </a:r>
          <a:r>
            <a:rPr kumimoji="1" lang="ja-JP" altLang="en-US" sz="1000">
              <a:solidFill>
                <a:srgbClr val="002060"/>
              </a:solidFill>
            </a:rPr>
            <a:t>条）のほか、確認権者による監査（子ども・子育て支援法第</a:t>
          </a:r>
          <a:r>
            <a:rPr kumimoji="1" lang="en-US" altLang="ja-JP" sz="1000">
              <a:solidFill>
                <a:srgbClr val="002060"/>
              </a:solidFill>
            </a:rPr>
            <a:t>14</a:t>
          </a:r>
          <a:r>
            <a:rPr kumimoji="1" lang="ja-JP" altLang="en-US" sz="1000">
              <a:solidFill>
                <a:srgbClr val="002060"/>
              </a:solidFill>
            </a:rPr>
            <a:t>条・第</a:t>
          </a:r>
          <a:r>
            <a:rPr kumimoji="1" lang="en-US" altLang="ja-JP" sz="1000">
              <a:solidFill>
                <a:srgbClr val="002060"/>
              </a:solidFill>
            </a:rPr>
            <a:t>38</a:t>
          </a:r>
          <a:r>
            <a:rPr kumimoji="1" lang="ja-JP" altLang="en-US" sz="1000">
              <a:solidFill>
                <a:srgbClr val="002060"/>
              </a:solidFill>
            </a:rPr>
            <a:t>条）を行うこととなり、監査事項が一部重複することなどから、統一の監査調書を用いています。</a:t>
          </a:r>
          <a:r>
            <a:rPr kumimoji="1" lang="en-US" altLang="ja-JP" sz="1000">
              <a:solidFill>
                <a:srgbClr val="002060"/>
              </a:solidFill>
            </a:rPr>
            <a:t>※</a:t>
          </a:r>
          <a:r>
            <a:rPr kumimoji="1" lang="ja-JP" altLang="en-US" sz="1000">
              <a:solidFill>
                <a:srgbClr val="002060"/>
              </a:solidFill>
            </a:rPr>
            <a:t>いずれの監査事項に該当であるかについては、各設問において明示しています。　⇒　○：監査、□：確認監査、◎：監査・確認監査</a:t>
          </a:r>
          <a:endParaRPr kumimoji="1" lang="en-US" altLang="ja-JP" sz="1000">
            <a:solidFill>
              <a:srgbClr val="002060"/>
            </a:solidFill>
          </a:endParaRPr>
        </a:p>
        <a:p>
          <a:r>
            <a:rPr kumimoji="1" lang="ja-JP" altLang="en-US" sz="1000">
              <a:solidFill>
                <a:srgbClr val="002060"/>
              </a:solidFill>
            </a:rPr>
            <a:t>◆調書の作成にあたっては、該当する記入欄（赤枠・黄色に着色したセル）に記入またはプルダウンメニューより選択し、記入漏れのないようにしてください。</a:t>
          </a:r>
          <a:endParaRPr kumimoji="1" lang="en-US" altLang="ja-JP" sz="1000">
            <a:solidFill>
              <a:srgbClr val="002060"/>
            </a:solidFill>
          </a:endParaRPr>
        </a:p>
        <a:p>
          <a:r>
            <a:rPr kumimoji="1" lang="ja-JP" altLang="en-US" sz="1000">
              <a:solidFill>
                <a:srgbClr val="002060"/>
              </a:solidFill>
            </a:rPr>
            <a:t>◆行・列・シートの挿入・削除・シート名の変更は行わないようにお願いします。</a:t>
          </a:r>
          <a:endParaRPr kumimoji="1" lang="en-US" altLang="ja-JP" sz="1000">
            <a:solidFill>
              <a:srgbClr val="002060"/>
            </a:solidFill>
          </a:endParaRPr>
        </a:p>
      </xdr:txBody>
    </xdr:sp>
    <xdr:clientData/>
  </xdr:twoCellAnchor>
  <xdr:twoCellAnchor>
    <xdr:from>
      <xdr:col>40</xdr:col>
      <xdr:colOff>0</xdr:colOff>
      <xdr:row>231</xdr:row>
      <xdr:rowOff>76200</xdr:rowOff>
    </xdr:from>
    <xdr:to>
      <xdr:col>40</xdr:col>
      <xdr:colOff>9526</xdr:colOff>
      <xdr:row>240</xdr:row>
      <xdr:rowOff>38100</xdr:rowOff>
    </xdr:to>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8058150" y="56835675"/>
          <a:ext cx="4114801" cy="2581275"/>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rgbClr val="002060"/>
              </a:solidFill>
              <a:latin typeface="+mn-ea"/>
              <a:ea typeface="+mn-ea"/>
            </a:rPr>
            <a:t>【</a:t>
          </a:r>
          <a:r>
            <a:rPr kumimoji="1" lang="ja-JP" altLang="en-US" sz="900">
              <a:solidFill>
                <a:srgbClr val="002060"/>
              </a:solidFill>
              <a:latin typeface="+mn-ea"/>
              <a:ea typeface="+mn-ea"/>
            </a:rPr>
            <a:t>根拠</a:t>
          </a:r>
          <a:r>
            <a:rPr kumimoji="1" lang="en-US" altLang="ja-JP" sz="900">
              <a:solidFill>
                <a:srgbClr val="002060"/>
              </a:solidFill>
              <a:latin typeface="+mn-ea"/>
              <a:ea typeface="+mn-ea"/>
            </a:rPr>
            <a:t>】</a:t>
          </a:r>
          <a:r>
            <a:rPr kumimoji="1" lang="ja-JP" altLang="en-US" sz="900">
              <a:solidFill>
                <a:srgbClr val="002060"/>
              </a:solidFill>
              <a:latin typeface="+mn-ea"/>
              <a:ea typeface="+mn-ea"/>
            </a:rPr>
            <a:t>・最低基準第</a:t>
          </a:r>
          <a:r>
            <a:rPr kumimoji="1" lang="en-US" altLang="ja-JP" sz="900">
              <a:solidFill>
                <a:srgbClr val="002060"/>
              </a:solidFill>
              <a:latin typeface="+mn-ea"/>
              <a:ea typeface="+mn-ea"/>
            </a:rPr>
            <a:t>19</a:t>
          </a:r>
          <a:r>
            <a:rPr kumimoji="1" lang="ja-JP" altLang="en-US" sz="900">
              <a:solidFill>
                <a:srgbClr val="002060"/>
              </a:solidFill>
              <a:latin typeface="+mn-ea"/>
              <a:ea typeface="+mn-ea"/>
            </a:rPr>
            <a:t>条</a:t>
          </a:r>
          <a:endParaRPr kumimoji="1" lang="en-US" altLang="ja-JP" sz="900">
            <a:solidFill>
              <a:srgbClr val="002060"/>
            </a:solidFill>
            <a:latin typeface="+mn-ea"/>
            <a:ea typeface="+mn-ea"/>
          </a:endParaRPr>
        </a:p>
        <a:p>
          <a:r>
            <a:rPr kumimoji="1" lang="ja-JP" altLang="en-US" sz="900">
              <a:solidFill>
                <a:srgbClr val="002060"/>
              </a:solidFill>
              <a:latin typeface="+mn-ea"/>
              <a:ea typeface="+mn-ea"/>
            </a:rPr>
            <a:t>・運営基準第</a:t>
          </a:r>
          <a:r>
            <a:rPr kumimoji="1" lang="en-US" altLang="ja-JP" sz="900">
              <a:solidFill>
                <a:srgbClr val="002060"/>
              </a:solidFill>
              <a:latin typeface="+mn-ea"/>
              <a:ea typeface="+mn-ea"/>
            </a:rPr>
            <a:t>27</a:t>
          </a:r>
          <a:r>
            <a:rPr kumimoji="1" lang="ja-JP" altLang="en-US" sz="900">
              <a:solidFill>
                <a:srgbClr val="002060"/>
              </a:solidFill>
              <a:latin typeface="+mn-ea"/>
              <a:ea typeface="+mn-ea"/>
            </a:rPr>
            <a:t>条</a:t>
          </a:r>
          <a:endParaRPr kumimoji="1" lang="en-US" altLang="ja-JP" sz="900">
            <a:solidFill>
              <a:srgbClr val="002060"/>
            </a:solidFill>
            <a:latin typeface="+mn-ea"/>
            <a:ea typeface="+mn-ea"/>
          </a:endParaRPr>
        </a:p>
        <a:p>
          <a:r>
            <a:rPr kumimoji="1" lang="ja-JP" altLang="en-US" sz="900">
              <a:solidFill>
                <a:srgbClr val="002060"/>
              </a:solidFill>
              <a:latin typeface="+mn-ea"/>
              <a:ea typeface="+mn-ea"/>
            </a:rPr>
            <a:t>・個人情報の保護に関する法律</a:t>
          </a:r>
          <a:endParaRPr kumimoji="1" lang="en-US" altLang="ja-JP" sz="900">
            <a:solidFill>
              <a:srgbClr val="002060"/>
            </a:solidFill>
            <a:latin typeface="+mn-ea"/>
            <a:ea typeface="+mn-ea"/>
          </a:endParaRPr>
        </a:p>
        <a:p>
          <a:r>
            <a:rPr kumimoji="1" lang="ja-JP" altLang="en-US" sz="900">
              <a:solidFill>
                <a:srgbClr val="002060"/>
              </a:solidFill>
              <a:latin typeface="+mn-ea"/>
              <a:ea typeface="+mn-ea"/>
            </a:rPr>
            <a:t>・個人情報の保護に関する法律についてのガイドライン（通則編ほか３編）</a:t>
          </a:r>
          <a:endParaRPr kumimoji="1" lang="en-US" altLang="ja-JP" sz="900">
            <a:solidFill>
              <a:srgbClr val="002060"/>
            </a:solidFill>
            <a:latin typeface="+mn-ea"/>
            <a:ea typeface="+mn-ea"/>
          </a:endParaRPr>
        </a:p>
        <a:p>
          <a:r>
            <a:rPr kumimoji="1" lang="ja-JP" altLang="en-US" sz="900">
              <a:solidFill>
                <a:srgbClr val="002060"/>
              </a:solidFill>
              <a:latin typeface="+mn-ea"/>
              <a:ea typeface="+mn-ea"/>
            </a:rPr>
            <a:t>・「個人情報の保護に関する法律についてのガイドライン」及び「個人データの漏えい等の事案が発生した場合等の対応について」に関するＱ＆Ａ</a:t>
          </a:r>
          <a:endParaRPr kumimoji="1" lang="en-US" altLang="ja-JP" sz="900">
            <a:solidFill>
              <a:srgbClr val="002060"/>
            </a:solidFill>
            <a:latin typeface="+mn-ea"/>
            <a:ea typeface="+mn-ea"/>
          </a:endParaRPr>
        </a:p>
        <a:p>
          <a:r>
            <a:rPr kumimoji="1" lang="ja-JP" altLang="en-US" sz="900">
              <a:solidFill>
                <a:srgbClr val="002060"/>
              </a:solidFill>
              <a:latin typeface="+mn-ea"/>
              <a:ea typeface="+mn-ea"/>
            </a:rPr>
            <a:t>・平成</a:t>
          </a:r>
          <a:r>
            <a:rPr kumimoji="1" lang="en-US" altLang="ja-JP" sz="900">
              <a:solidFill>
                <a:srgbClr val="002060"/>
              </a:solidFill>
              <a:latin typeface="+mn-ea"/>
              <a:ea typeface="+mn-ea"/>
            </a:rPr>
            <a:t>29</a:t>
          </a:r>
          <a:r>
            <a:rPr kumimoji="1" lang="ja-JP" altLang="en-US" sz="900">
              <a:solidFill>
                <a:srgbClr val="002060"/>
              </a:solidFill>
              <a:latin typeface="+mn-ea"/>
              <a:ea typeface="+mn-ea"/>
            </a:rPr>
            <a:t>年</a:t>
          </a:r>
          <a:r>
            <a:rPr kumimoji="1" lang="en-US" altLang="ja-JP" sz="900">
              <a:solidFill>
                <a:srgbClr val="002060"/>
              </a:solidFill>
              <a:latin typeface="+mn-ea"/>
              <a:ea typeface="+mn-ea"/>
            </a:rPr>
            <a:t>5</a:t>
          </a:r>
          <a:r>
            <a:rPr kumimoji="1" lang="ja-JP" altLang="en-US" sz="900">
              <a:solidFill>
                <a:srgbClr val="002060"/>
              </a:solidFill>
              <a:latin typeface="+mn-ea"/>
              <a:ea typeface="+mn-ea"/>
            </a:rPr>
            <a:t>月</a:t>
          </a:r>
          <a:r>
            <a:rPr kumimoji="1" lang="en-US" altLang="ja-JP" sz="900">
              <a:solidFill>
                <a:srgbClr val="002060"/>
              </a:solidFill>
              <a:latin typeface="+mn-ea"/>
              <a:ea typeface="+mn-ea"/>
            </a:rPr>
            <a:t>30</a:t>
          </a:r>
          <a:r>
            <a:rPr kumimoji="1" lang="ja-JP" altLang="en-US" sz="900">
              <a:solidFill>
                <a:srgbClr val="002060"/>
              </a:solidFill>
              <a:latin typeface="+mn-ea"/>
              <a:ea typeface="+mn-ea"/>
            </a:rPr>
            <a:t>日雇児発第</a:t>
          </a:r>
          <a:r>
            <a:rPr kumimoji="1" lang="en-US" altLang="ja-JP" sz="900">
              <a:solidFill>
                <a:srgbClr val="002060"/>
              </a:solidFill>
              <a:latin typeface="+mn-ea"/>
              <a:ea typeface="+mn-ea"/>
            </a:rPr>
            <a:t>0530</a:t>
          </a:r>
          <a:r>
            <a:rPr kumimoji="1" lang="ja-JP" altLang="en-US" sz="900">
              <a:solidFill>
                <a:srgbClr val="002060"/>
              </a:solidFill>
              <a:latin typeface="+mn-ea"/>
              <a:ea typeface="+mn-ea"/>
            </a:rPr>
            <a:t>第</a:t>
          </a:r>
          <a:r>
            <a:rPr kumimoji="1" lang="en-US" altLang="ja-JP" sz="900">
              <a:solidFill>
                <a:srgbClr val="002060"/>
              </a:solidFill>
              <a:latin typeface="+mn-ea"/>
              <a:ea typeface="+mn-ea"/>
            </a:rPr>
            <a:t>1</a:t>
          </a:r>
          <a:r>
            <a:rPr kumimoji="1" lang="ja-JP" altLang="en-US" sz="900">
              <a:solidFill>
                <a:srgbClr val="002060"/>
              </a:solidFill>
              <a:latin typeface="+mn-ea"/>
              <a:ea typeface="+mn-ea"/>
            </a:rPr>
            <a:t>号「福祉分野における個人情報保護に関するガイドライン（平成</a:t>
          </a:r>
          <a:r>
            <a:rPr kumimoji="1" lang="en-US" altLang="ja-JP" sz="900">
              <a:solidFill>
                <a:srgbClr val="002060"/>
              </a:solidFill>
              <a:latin typeface="+mn-ea"/>
              <a:ea typeface="+mn-ea"/>
            </a:rPr>
            <a:t>25</a:t>
          </a:r>
          <a:r>
            <a:rPr kumimoji="1" lang="ja-JP" altLang="en-US" sz="900">
              <a:solidFill>
                <a:srgbClr val="002060"/>
              </a:solidFill>
              <a:latin typeface="+mn-ea"/>
              <a:ea typeface="+mn-ea"/>
            </a:rPr>
            <a:t>年厚生労働省告示第</a:t>
          </a:r>
          <a:r>
            <a:rPr kumimoji="1" lang="en-US" altLang="ja-JP" sz="900">
              <a:solidFill>
                <a:srgbClr val="002060"/>
              </a:solidFill>
              <a:latin typeface="+mn-ea"/>
              <a:ea typeface="+mn-ea"/>
            </a:rPr>
            <a:t>85</a:t>
          </a:r>
          <a:r>
            <a:rPr kumimoji="1" lang="ja-JP" altLang="en-US" sz="900">
              <a:solidFill>
                <a:srgbClr val="002060"/>
              </a:solidFill>
              <a:latin typeface="+mn-ea"/>
              <a:ea typeface="+mn-ea"/>
            </a:rPr>
            <a:t>号）の廃止等について」</a:t>
          </a:r>
          <a:endParaRPr kumimoji="1" lang="en-US" altLang="ja-JP" sz="900">
            <a:solidFill>
              <a:srgbClr val="002060"/>
            </a:solidFill>
            <a:latin typeface="+mn-ea"/>
            <a:ea typeface="+mn-ea"/>
          </a:endParaRPr>
        </a:p>
        <a:p>
          <a:pPr eaLnBrk="0" hangingPunct="0"/>
          <a:r>
            <a:rPr kumimoji="1" lang="en-US" altLang="ja-JP" sz="900">
              <a:solidFill>
                <a:srgbClr val="002060"/>
              </a:solidFill>
              <a:latin typeface="+mn-ea"/>
              <a:ea typeface="+mn-ea"/>
            </a:rPr>
            <a:t>【</a:t>
          </a:r>
          <a:r>
            <a:rPr kumimoji="1" lang="ja-JP" altLang="en-US" sz="900">
              <a:solidFill>
                <a:srgbClr val="002060"/>
              </a:solidFill>
              <a:latin typeface="+mn-ea"/>
              <a:ea typeface="+mn-ea"/>
            </a:rPr>
            <a:t>根拠</a:t>
          </a:r>
          <a:r>
            <a:rPr kumimoji="1" lang="en-US" altLang="ja-JP" sz="900">
              <a:solidFill>
                <a:srgbClr val="002060"/>
              </a:solidFill>
              <a:latin typeface="+mn-ea"/>
              <a:ea typeface="+mn-ea"/>
            </a:rPr>
            <a:t>】</a:t>
          </a:r>
          <a:r>
            <a:rPr kumimoji="1" lang="ja-JP" altLang="en-US" sz="900">
              <a:solidFill>
                <a:srgbClr val="002060"/>
              </a:solidFill>
              <a:latin typeface="+mn-ea"/>
              <a:ea typeface="+mn-ea"/>
            </a:rPr>
            <a:t>・「行政手続における特定の個人を識別するための番号の利用等に関する法律」</a:t>
          </a:r>
          <a:endParaRPr kumimoji="1" lang="en-US" altLang="ja-JP" sz="900">
            <a:solidFill>
              <a:srgbClr val="002060"/>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13</xdr:col>
          <xdr:colOff>161925</xdr:colOff>
          <xdr:row>58</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タイムカード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57</xdr:row>
          <xdr:rowOff>0</xdr:rowOff>
        </xdr:from>
        <xdr:to>
          <xdr:col>17</xdr:col>
          <xdr:colOff>161925</xdr:colOff>
          <xdr:row>58</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ICカード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57</xdr:row>
          <xdr:rowOff>0</xdr:rowOff>
        </xdr:from>
        <xdr:to>
          <xdr:col>21</xdr:col>
          <xdr:colOff>180975</xdr:colOff>
          <xdr:row>58</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701</xdr:row>
          <xdr:rowOff>19050</xdr:rowOff>
        </xdr:from>
        <xdr:to>
          <xdr:col>39</xdr:col>
          <xdr:colOff>190500</xdr:colOff>
          <xdr:row>702</xdr:row>
          <xdr:rowOff>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2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700</xdr:row>
          <xdr:rowOff>200025</xdr:rowOff>
        </xdr:from>
        <xdr:to>
          <xdr:col>37</xdr:col>
          <xdr:colOff>28575</xdr:colOff>
          <xdr:row>701</xdr:row>
          <xdr:rowOff>219075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2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701</xdr:row>
          <xdr:rowOff>200025</xdr:rowOff>
        </xdr:from>
        <xdr:to>
          <xdr:col>37</xdr:col>
          <xdr:colOff>28575</xdr:colOff>
          <xdr:row>702</xdr:row>
          <xdr:rowOff>228600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2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702</xdr:row>
          <xdr:rowOff>200025</xdr:rowOff>
        </xdr:from>
        <xdr:to>
          <xdr:col>37</xdr:col>
          <xdr:colOff>28575</xdr:colOff>
          <xdr:row>704</xdr:row>
          <xdr:rowOff>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2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703</xdr:row>
          <xdr:rowOff>200025</xdr:rowOff>
        </xdr:from>
        <xdr:to>
          <xdr:col>37</xdr:col>
          <xdr:colOff>28575</xdr:colOff>
          <xdr:row>704</xdr:row>
          <xdr:rowOff>228600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2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700</xdr:row>
          <xdr:rowOff>190500</xdr:rowOff>
        </xdr:from>
        <xdr:to>
          <xdr:col>33</xdr:col>
          <xdr:colOff>152400</xdr:colOff>
          <xdr:row>702</xdr:row>
          <xdr:rowOff>19050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2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701</xdr:row>
          <xdr:rowOff>190500</xdr:rowOff>
        </xdr:from>
        <xdr:to>
          <xdr:col>33</xdr:col>
          <xdr:colOff>152400</xdr:colOff>
          <xdr:row>703</xdr:row>
          <xdr:rowOff>28575</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2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704</xdr:row>
          <xdr:rowOff>200025</xdr:rowOff>
        </xdr:from>
        <xdr:to>
          <xdr:col>37</xdr:col>
          <xdr:colOff>28575</xdr:colOff>
          <xdr:row>706</xdr:row>
          <xdr:rowOff>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2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701</xdr:row>
          <xdr:rowOff>19050</xdr:rowOff>
        </xdr:from>
        <xdr:to>
          <xdr:col>39</xdr:col>
          <xdr:colOff>190500</xdr:colOff>
          <xdr:row>702</xdr:row>
          <xdr:rowOff>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2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702</xdr:row>
          <xdr:rowOff>19050</xdr:rowOff>
        </xdr:from>
        <xdr:to>
          <xdr:col>39</xdr:col>
          <xdr:colOff>190500</xdr:colOff>
          <xdr:row>703</xdr:row>
          <xdr:rowOff>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2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702</xdr:row>
          <xdr:rowOff>19050</xdr:rowOff>
        </xdr:from>
        <xdr:to>
          <xdr:col>39</xdr:col>
          <xdr:colOff>190500</xdr:colOff>
          <xdr:row>703</xdr:row>
          <xdr:rowOff>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2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703</xdr:row>
          <xdr:rowOff>19050</xdr:rowOff>
        </xdr:from>
        <xdr:to>
          <xdr:col>39</xdr:col>
          <xdr:colOff>190500</xdr:colOff>
          <xdr:row>704</xdr:row>
          <xdr:rowOff>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2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703</xdr:row>
          <xdr:rowOff>19050</xdr:rowOff>
        </xdr:from>
        <xdr:to>
          <xdr:col>39</xdr:col>
          <xdr:colOff>190500</xdr:colOff>
          <xdr:row>704</xdr:row>
          <xdr:rowOff>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2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704</xdr:row>
          <xdr:rowOff>19050</xdr:rowOff>
        </xdr:from>
        <xdr:to>
          <xdr:col>39</xdr:col>
          <xdr:colOff>190500</xdr:colOff>
          <xdr:row>705</xdr:row>
          <xdr:rowOff>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2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704</xdr:row>
          <xdr:rowOff>19050</xdr:rowOff>
        </xdr:from>
        <xdr:to>
          <xdr:col>39</xdr:col>
          <xdr:colOff>190500</xdr:colOff>
          <xdr:row>705</xdr:row>
          <xdr:rowOff>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2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705</xdr:row>
          <xdr:rowOff>19050</xdr:rowOff>
        </xdr:from>
        <xdr:to>
          <xdr:col>39</xdr:col>
          <xdr:colOff>190500</xdr:colOff>
          <xdr:row>706</xdr:row>
          <xdr:rowOff>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2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702</xdr:row>
          <xdr:rowOff>190500</xdr:rowOff>
        </xdr:from>
        <xdr:to>
          <xdr:col>33</xdr:col>
          <xdr:colOff>152400</xdr:colOff>
          <xdr:row>704</xdr:row>
          <xdr:rowOff>28575</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2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703</xdr:row>
          <xdr:rowOff>190500</xdr:rowOff>
        </xdr:from>
        <xdr:to>
          <xdr:col>33</xdr:col>
          <xdr:colOff>152400</xdr:colOff>
          <xdr:row>705</xdr:row>
          <xdr:rowOff>28575</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2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704</xdr:row>
          <xdr:rowOff>190500</xdr:rowOff>
        </xdr:from>
        <xdr:to>
          <xdr:col>33</xdr:col>
          <xdr:colOff>152400</xdr:colOff>
          <xdr:row>706</xdr:row>
          <xdr:rowOff>19050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2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700</xdr:row>
          <xdr:rowOff>190500</xdr:rowOff>
        </xdr:from>
        <xdr:to>
          <xdr:col>18</xdr:col>
          <xdr:colOff>152400</xdr:colOff>
          <xdr:row>702</xdr:row>
          <xdr:rowOff>19050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2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701</xdr:row>
          <xdr:rowOff>190500</xdr:rowOff>
        </xdr:from>
        <xdr:to>
          <xdr:col>18</xdr:col>
          <xdr:colOff>152400</xdr:colOff>
          <xdr:row>703</xdr:row>
          <xdr:rowOff>28575</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2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702</xdr:row>
          <xdr:rowOff>190500</xdr:rowOff>
        </xdr:from>
        <xdr:to>
          <xdr:col>18</xdr:col>
          <xdr:colOff>152400</xdr:colOff>
          <xdr:row>704</xdr:row>
          <xdr:rowOff>28575</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2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703</xdr:row>
          <xdr:rowOff>190500</xdr:rowOff>
        </xdr:from>
        <xdr:to>
          <xdr:col>18</xdr:col>
          <xdr:colOff>152400</xdr:colOff>
          <xdr:row>705</xdr:row>
          <xdr:rowOff>28575</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2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704</xdr:row>
          <xdr:rowOff>190500</xdr:rowOff>
        </xdr:from>
        <xdr:to>
          <xdr:col>18</xdr:col>
          <xdr:colOff>152400</xdr:colOff>
          <xdr:row>706</xdr:row>
          <xdr:rowOff>19050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2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700</xdr:row>
          <xdr:rowOff>200025</xdr:rowOff>
        </xdr:from>
        <xdr:to>
          <xdr:col>22</xdr:col>
          <xdr:colOff>142875</xdr:colOff>
          <xdr:row>701</xdr:row>
          <xdr:rowOff>219075</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2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701</xdr:row>
          <xdr:rowOff>200025</xdr:rowOff>
        </xdr:from>
        <xdr:to>
          <xdr:col>22</xdr:col>
          <xdr:colOff>142875</xdr:colOff>
          <xdr:row>702</xdr:row>
          <xdr:rowOff>228600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2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702</xdr:row>
          <xdr:rowOff>200025</xdr:rowOff>
        </xdr:from>
        <xdr:to>
          <xdr:col>22</xdr:col>
          <xdr:colOff>142875</xdr:colOff>
          <xdr:row>704</xdr:row>
          <xdr:rowOff>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2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703</xdr:row>
          <xdr:rowOff>200025</xdr:rowOff>
        </xdr:from>
        <xdr:to>
          <xdr:col>22</xdr:col>
          <xdr:colOff>142875</xdr:colOff>
          <xdr:row>704</xdr:row>
          <xdr:rowOff>228600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2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704</xdr:row>
          <xdr:rowOff>200025</xdr:rowOff>
        </xdr:from>
        <xdr:to>
          <xdr:col>22</xdr:col>
          <xdr:colOff>142875</xdr:colOff>
          <xdr:row>706</xdr:row>
          <xdr:rowOff>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2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52</xdr:row>
          <xdr:rowOff>0</xdr:rowOff>
        </xdr:from>
        <xdr:to>
          <xdr:col>8</xdr:col>
          <xdr:colOff>161925</xdr:colOff>
          <xdr:row>52</xdr:row>
          <xdr:rowOff>238125</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2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掲示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52</xdr:row>
          <xdr:rowOff>0</xdr:rowOff>
        </xdr:from>
        <xdr:to>
          <xdr:col>14</xdr:col>
          <xdr:colOff>0</xdr:colOff>
          <xdr:row>52</xdr:row>
          <xdr:rowOff>247650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2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備え付け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52</xdr:row>
          <xdr:rowOff>0</xdr:rowOff>
        </xdr:from>
        <xdr:to>
          <xdr:col>18</xdr:col>
          <xdr:colOff>161925</xdr:colOff>
          <xdr:row>52</xdr:row>
          <xdr:rowOff>247650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2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交付　</a:t>
              </a:r>
            </a:p>
          </xdr:txBody>
        </xdr:sp>
        <xdr:clientData/>
      </xdr:twoCellAnchor>
    </mc:Choice>
    <mc:Fallback/>
  </mc:AlternateContent>
  <xdr:twoCellAnchor>
    <xdr:from>
      <xdr:col>40</xdr:col>
      <xdr:colOff>47626</xdr:colOff>
      <xdr:row>599</xdr:row>
      <xdr:rowOff>219075</xdr:rowOff>
    </xdr:from>
    <xdr:to>
      <xdr:col>41</xdr:col>
      <xdr:colOff>0</xdr:colOff>
      <xdr:row>607</xdr:row>
      <xdr:rowOff>85725</xdr:rowOff>
    </xdr:to>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7896226" y="144218025"/>
          <a:ext cx="4038600" cy="1828800"/>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rgbClr val="002060"/>
              </a:solidFill>
            </a:rPr>
            <a:t>【</a:t>
          </a:r>
          <a:r>
            <a:rPr kumimoji="1" lang="ja-JP" altLang="en-US" sz="900">
              <a:solidFill>
                <a:srgbClr val="002060"/>
              </a:solidFill>
            </a:rPr>
            <a:t>根拠</a:t>
          </a:r>
          <a:r>
            <a:rPr kumimoji="1" lang="en-US" altLang="ja-JP" sz="900">
              <a:solidFill>
                <a:srgbClr val="002060"/>
              </a:solidFill>
            </a:rPr>
            <a:t>】</a:t>
          </a:r>
          <a:r>
            <a:rPr kumimoji="1" lang="ja-JP" altLang="en-US" sz="900">
              <a:solidFill>
                <a:srgbClr val="002060"/>
              </a:solidFill>
            </a:rPr>
            <a:t>・社会福祉施設における衛生管理について（平成</a:t>
          </a:r>
          <a:r>
            <a:rPr kumimoji="1" lang="en-US" altLang="ja-JP" sz="900">
              <a:solidFill>
                <a:srgbClr val="002060"/>
              </a:solidFill>
            </a:rPr>
            <a:t>9</a:t>
          </a:r>
          <a:r>
            <a:rPr kumimoji="1" lang="ja-JP" altLang="en-US" sz="900">
              <a:solidFill>
                <a:srgbClr val="002060"/>
              </a:solidFill>
            </a:rPr>
            <a:t>年</a:t>
          </a:r>
          <a:r>
            <a:rPr kumimoji="1" lang="en-US" altLang="ja-JP" sz="900">
              <a:solidFill>
                <a:srgbClr val="002060"/>
              </a:solidFill>
            </a:rPr>
            <a:t>3</a:t>
          </a:r>
          <a:r>
            <a:rPr kumimoji="1" lang="ja-JP" altLang="en-US" sz="900">
              <a:solidFill>
                <a:srgbClr val="002060"/>
              </a:solidFill>
            </a:rPr>
            <a:t>月</a:t>
          </a:r>
          <a:r>
            <a:rPr kumimoji="1" lang="en-US" altLang="ja-JP" sz="900">
              <a:solidFill>
                <a:srgbClr val="002060"/>
              </a:solidFill>
            </a:rPr>
            <a:t>31</a:t>
          </a:r>
          <a:r>
            <a:rPr kumimoji="1" lang="ja-JP" altLang="en-US" sz="900">
              <a:solidFill>
                <a:srgbClr val="002060"/>
              </a:solidFill>
            </a:rPr>
            <a:t>日社援施第</a:t>
          </a:r>
          <a:r>
            <a:rPr kumimoji="1" lang="en-US" altLang="ja-JP" sz="900">
              <a:solidFill>
                <a:srgbClr val="002060"/>
              </a:solidFill>
            </a:rPr>
            <a:t>65</a:t>
          </a:r>
          <a:r>
            <a:rPr kumimoji="1" lang="ja-JP" altLang="en-US" sz="900">
              <a:solidFill>
                <a:srgbClr val="002060"/>
              </a:solidFill>
            </a:rPr>
            <a:t>号）</a:t>
          </a:r>
          <a:endParaRPr kumimoji="1" lang="en-US" altLang="ja-JP" sz="900">
            <a:solidFill>
              <a:srgbClr val="002060"/>
            </a:solidFill>
          </a:endParaRPr>
        </a:p>
        <a:p>
          <a:r>
            <a:rPr kumimoji="1" lang="ja-JP" altLang="en-US" sz="900">
              <a:solidFill>
                <a:srgbClr val="002060"/>
              </a:solidFill>
            </a:rPr>
            <a:t>「大量調理施設衛生管理マニュアルは、同一メニューを</a:t>
          </a:r>
          <a:r>
            <a:rPr kumimoji="1" lang="en-US" altLang="ja-JP" sz="900">
              <a:solidFill>
                <a:srgbClr val="002060"/>
              </a:solidFill>
            </a:rPr>
            <a:t>1</a:t>
          </a:r>
          <a:r>
            <a:rPr kumimoji="1" lang="ja-JP" altLang="en-US" sz="900">
              <a:solidFill>
                <a:srgbClr val="002060"/>
              </a:solidFill>
            </a:rPr>
            <a:t>回</a:t>
          </a:r>
          <a:r>
            <a:rPr kumimoji="1" lang="en-US" altLang="ja-JP" sz="900">
              <a:solidFill>
                <a:srgbClr val="002060"/>
              </a:solidFill>
            </a:rPr>
            <a:t>300</a:t>
          </a:r>
          <a:r>
            <a:rPr kumimoji="1" lang="ja-JP" altLang="en-US" sz="900">
              <a:solidFill>
                <a:srgbClr val="002060"/>
              </a:solidFill>
            </a:rPr>
            <a:t>食以上又は</a:t>
          </a:r>
          <a:r>
            <a:rPr kumimoji="1" lang="en-US" altLang="ja-JP" sz="900">
              <a:solidFill>
                <a:srgbClr val="002060"/>
              </a:solidFill>
            </a:rPr>
            <a:t>1</a:t>
          </a:r>
          <a:r>
            <a:rPr kumimoji="1" lang="ja-JP" altLang="en-US" sz="900">
              <a:solidFill>
                <a:srgbClr val="002060"/>
              </a:solidFill>
            </a:rPr>
            <a:t>日</a:t>
          </a:r>
          <a:r>
            <a:rPr kumimoji="1" lang="en-US" altLang="ja-JP" sz="900">
              <a:solidFill>
                <a:srgbClr val="002060"/>
              </a:solidFill>
            </a:rPr>
            <a:t>750</a:t>
          </a:r>
          <a:r>
            <a:rPr kumimoji="1" lang="ja-JP" altLang="en-US" sz="900">
              <a:solidFill>
                <a:srgbClr val="002060"/>
              </a:solidFill>
            </a:rPr>
            <a:t>食以上提供する調理施設に 適用するものであるが、社会福祉施設における食中毒を予防するため、適用されない社会福祉施設についても、可能な限り本マニュアルに基づく衛生管理に努めること。」</a:t>
          </a:r>
          <a:endParaRPr kumimoji="1" lang="en-US" altLang="ja-JP" sz="900">
            <a:solidFill>
              <a:srgbClr val="002060"/>
            </a:solidFill>
          </a:endParaRPr>
        </a:p>
        <a:p>
          <a:pPr eaLnBrk="0" hangingPunct="0"/>
          <a:r>
            <a:rPr kumimoji="1" lang="ja-JP" altLang="en-US" sz="900">
              <a:solidFill>
                <a:srgbClr val="002060"/>
              </a:solidFill>
            </a:rPr>
            <a:t> ・大量調理施設衛生管理マニュアル（平成</a:t>
          </a:r>
          <a:r>
            <a:rPr kumimoji="1" lang="en-US" altLang="ja-JP" sz="900">
              <a:solidFill>
                <a:srgbClr val="002060"/>
              </a:solidFill>
            </a:rPr>
            <a:t>9</a:t>
          </a:r>
          <a:r>
            <a:rPr kumimoji="1" lang="ja-JP" altLang="en-US" sz="900">
              <a:solidFill>
                <a:srgbClr val="002060"/>
              </a:solidFill>
            </a:rPr>
            <a:t>年</a:t>
          </a:r>
          <a:r>
            <a:rPr kumimoji="1" lang="en-US" altLang="ja-JP" sz="900">
              <a:solidFill>
                <a:srgbClr val="002060"/>
              </a:solidFill>
            </a:rPr>
            <a:t>3</a:t>
          </a:r>
          <a:r>
            <a:rPr kumimoji="1" lang="ja-JP" altLang="en-US" sz="900">
              <a:solidFill>
                <a:srgbClr val="002060"/>
              </a:solidFill>
            </a:rPr>
            <a:t>月</a:t>
          </a:r>
          <a:r>
            <a:rPr kumimoji="1" lang="en-US" altLang="ja-JP" sz="900">
              <a:solidFill>
                <a:srgbClr val="002060"/>
              </a:solidFill>
            </a:rPr>
            <a:t>24</a:t>
          </a:r>
          <a:r>
            <a:rPr kumimoji="1" lang="ja-JP" altLang="en-US" sz="900">
              <a:solidFill>
                <a:srgbClr val="002060"/>
              </a:solidFill>
            </a:rPr>
            <a:t>日衛食第</a:t>
          </a:r>
          <a:r>
            <a:rPr kumimoji="1" lang="en-US" altLang="ja-JP" sz="900">
              <a:solidFill>
                <a:srgbClr val="002060"/>
              </a:solidFill>
            </a:rPr>
            <a:t>85</a:t>
          </a:r>
          <a:r>
            <a:rPr kumimoji="1" lang="ja-JP" altLang="en-US" sz="900">
              <a:solidFill>
                <a:srgbClr val="002060"/>
              </a:solidFill>
            </a:rPr>
            <a:t>号別添（平成</a:t>
          </a:r>
          <a:r>
            <a:rPr kumimoji="1" lang="en-US" altLang="ja-JP" sz="900">
              <a:solidFill>
                <a:srgbClr val="002060"/>
              </a:solidFill>
            </a:rPr>
            <a:t>29</a:t>
          </a:r>
          <a:r>
            <a:rPr kumimoji="1" lang="ja-JP" altLang="en-US" sz="900">
              <a:solidFill>
                <a:srgbClr val="002060"/>
              </a:solidFill>
            </a:rPr>
            <a:t>年</a:t>
          </a:r>
          <a:r>
            <a:rPr kumimoji="1" lang="en-US" altLang="ja-JP" sz="900">
              <a:solidFill>
                <a:srgbClr val="002060"/>
              </a:solidFill>
            </a:rPr>
            <a:t>6</a:t>
          </a:r>
          <a:r>
            <a:rPr kumimoji="1" lang="ja-JP" altLang="en-US" sz="900">
              <a:solidFill>
                <a:srgbClr val="002060"/>
              </a:solidFill>
            </a:rPr>
            <a:t>月最終改正）） </a:t>
          </a:r>
          <a:endParaRPr kumimoji="1" lang="en-US" altLang="ja-JP" sz="900">
            <a:solidFill>
              <a:srgbClr val="00206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0</xdr:colOff>
      <xdr:row>0</xdr:row>
      <xdr:rowOff>0</xdr:rowOff>
    </xdr:from>
    <xdr:to>
      <xdr:col>26</xdr:col>
      <xdr:colOff>0</xdr:colOff>
      <xdr:row>5</xdr:row>
      <xdr:rowOff>169333</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9715500" y="0"/>
          <a:ext cx="3429000" cy="1407583"/>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chemeClr val="accent5">
                  <a:lumMod val="50000"/>
                </a:schemeClr>
              </a:solidFill>
            </a:rPr>
            <a:t>【</a:t>
          </a:r>
          <a:r>
            <a:rPr kumimoji="1" lang="ja-JP" altLang="en-US" sz="1000">
              <a:solidFill>
                <a:schemeClr val="accent5">
                  <a:lumMod val="50000"/>
                </a:schemeClr>
              </a:solidFill>
            </a:rPr>
            <a:t>留意事項</a:t>
          </a:r>
          <a:r>
            <a:rPr kumimoji="1" lang="en-US" altLang="ja-JP" sz="1000">
              <a:solidFill>
                <a:schemeClr val="accent5">
                  <a:lumMod val="50000"/>
                </a:schemeClr>
              </a:solidFill>
            </a:rPr>
            <a:t>】</a:t>
          </a:r>
        </a:p>
        <a:p>
          <a:r>
            <a:rPr kumimoji="1" lang="ja-JP" altLang="en-US" sz="1000">
              <a:solidFill>
                <a:schemeClr val="accent5">
                  <a:lumMod val="50000"/>
                </a:schemeClr>
              </a:solidFill>
            </a:rPr>
            <a:t>◆赤枠・黄色に着色したセルに記入してくだ</a:t>
          </a:r>
          <a:r>
            <a:rPr kumimoji="1" lang="ja-JP" altLang="en-US" sz="1000">
              <a:solidFill>
                <a:srgbClr val="FF0000"/>
              </a:solidFill>
            </a:rPr>
            <a:t>さ</a:t>
          </a:r>
          <a:r>
            <a:rPr kumimoji="1" lang="ja-JP" altLang="en-US" sz="1000">
              <a:solidFill>
                <a:schemeClr val="accent5">
                  <a:lumMod val="50000"/>
                </a:schemeClr>
              </a:solidFill>
            </a:rPr>
            <a:t>い。</a:t>
          </a:r>
          <a:endParaRPr kumimoji="1" lang="en-US" altLang="ja-JP" sz="1000">
            <a:solidFill>
              <a:schemeClr val="accent5">
                <a:lumMod val="50000"/>
              </a:schemeClr>
            </a:solidFill>
          </a:endParaRPr>
        </a:p>
        <a:p>
          <a:r>
            <a:rPr kumimoji="1" lang="ja-JP" altLang="en-US" sz="1000">
              <a:solidFill>
                <a:schemeClr val="accent5">
                  <a:lumMod val="50000"/>
                </a:schemeClr>
              </a:solidFill>
            </a:rPr>
            <a:t>◆行・列・シートの挿入・削除、シート名の変更はしないようにお願いします。</a:t>
          </a:r>
          <a:endParaRPr kumimoji="1" lang="en-US" altLang="ja-JP" sz="1000">
            <a:solidFill>
              <a:schemeClr val="accent5">
                <a:lumMod val="50000"/>
              </a:schemeClr>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10583</xdr:colOff>
      <xdr:row>1</xdr:row>
      <xdr:rowOff>116417</xdr:rowOff>
    </xdr:from>
    <xdr:to>
      <xdr:col>16</xdr:col>
      <xdr:colOff>10583</xdr:colOff>
      <xdr:row>6</xdr:row>
      <xdr:rowOff>137584</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0498666" y="179917"/>
          <a:ext cx="2751667" cy="1428750"/>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chemeClr val="accent5">
                  <a:lumMod val="50000"/>
                </a:schemeClr>
              </a:solidFill>
            </a:rPr>
            <a:t>【</a:t>
          </a:r>
          <a:r>
            <a:rPr kumimoji="1" lang="ja-JP" altLang="en-US" sz="1000">
              <a:solidFill>
                <a:schemeClr val="accent5">
                  <a:lumMod val="50000"/>
                </a:schemeClr>
              </a:solidFill>
            </a:rPr>
            <a:t>留意事項</a:t>
          </a:r>
          <a:r>
            <a:rPr kumimoji="1" lang="en-US" altLang="ja-JP" sz="1000">
              <a:solidFill>
                <a:schemeClr val="accent5">
                  <a:lumMod val="50000"/>
                </a:schemeClr>
              </a:solidFill>
            </a:rPr>
            <a:t>】</a:t>
          </a:r>
        </a:p>
        <a:p>
          <a:r>
            <a:rPr kumimoji="1" lang="ja-JP" altLang="en-US" sz="1000">
              <a:solidFill>
                <a:schemeClr val="accent5">
                  <a:lumMod val="50000"/>
                </a:schemeClr>
              </a:solidFill>
            </a:rPr>
            <a:t>◆赤枠・黄色に着色したセルに記入してください。</a:t>
          </a:r>
          <a:endParaRPr kumimoji="1" lang="en-US" altLang="ja-JP" sz="1000">
            <a:solidFill>
              <a:schemeClr val="accent5">
                <a:lumMod val="50000"/>
              </a:schemeClr>
            </a:solidFill>
          </a:endParaRPr>
        </a:p>
        <a:p>
          <a:r>
            <a:rPr kumimoji="1" lang="ja-JP" altLang="en-US" sz="1000">
              <a:solidFill>
                <a:schemeClr val="accent5">
                  <a:lumMod val="50000"/>
                </a:schemeClr>
              </a:solidFill>
            </a:rPr>
            <a:t>◆行・列・シートの挿入・削除、シート名の変更はしないようにお願いします。</a:t>
          </a:r>
          <a:endParaRPr kumimoji="1" lang="en-US" altLang="ja-JP" sz="1000">
            <a:solidFill>
              <a:schemeClr val="accent5">
                <a:lumMod val="50000"/>
              </a:schemeClr>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656167</xdr:colOff>
      <xdr:row>1</xdr:row>
      <xdr:rowOff>74084</xdr:rowOff>
    </xdr:from>
    <xdr:to>
      <xdr:col>18</xdr:col>
      <xdr:colOff>0</xdr:colOff>
      <xdr:row>5</xdr:row>
      <xdr:rowOff>465668</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9810750" y="190501"/>
          <a:ext cx="3503083" cy="1492250"/>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chemeClr val="accent5">
                  <a:lumMod val="50000"/>
                </a:schemeClr>
              </a:solidFill>
            </a:rPr>
            <a:t>【</a:t>
          </a:r>
          <a:r>
            <a:rPr kumimoji="1" lang="ja-JP" altLang="en-US" sz="1000">
              <a:solidFill>
                <a:schemeClr val="accent5">
                  <a:lumMod val="50000"/>
                </a:schemeClr>
              </a:solidFill>
            </a:rPr>
            <a:t>留意事項</a:t>
          </a:r>
          <a:r>
            <a:rPr kumimoji="1" lang="en-US" altLang="ja-JP" sz="1000">
              <a:solidFill>
                <a:schemeClr val="accent5">
                  <a:lumMod val="50000"/>
                </a:schemeClr>
              </a:solidFill>
            </a:rPr>
            <a:t>】</a:t>
          </a:r>
        </a:p>
        <a:p>
          <a:r>
            <a:rPr kumimoji="1" lang="ja-JP" altLang="en-US" sz="1000">
              <a:solidFill>
                <a:schemeClr val="accent5">
                  <a:lumMod val="50000"/>
                </a:schemeClr>
              </a:solidFill>
            </a:rPr>
            <a:t>◆赤枠・黄色に着色したセルに記入してください。</a:t>
          </a:r>
          <a:endParaRPr kumimoji="1" lang="en-US" altLang="ja-JP" sz="1000">
            <a:solidFill>
              <a:schemeClr val="accent5">
                <a:lumMod val="50000"/>
              </a:schemeClr>
            </a:solidFill>
          </a:endParaRPr>
        </a:p>
        <a:p>
          <a:r>
            <a:rPr kumimoji="1" lang="ja-JP" altLang="en-US" sz="1000">
              <a:solidFill>
                <a:schemeClr val="accent5">
                  <a:lumMod val="50000"/>
                </a:schemeClr>
              </a:solidFill>
            </a:rPr>
            <a:t>◆行・列・シートの挿入・削除、シート名の変更はしないようにお願いします。</a:t>
          </a:r>
          <a:endParaRPr kumimoji="1" lang="en-US" altLang="ja-JP" sz="1000">
            <a:solidFill>
              <a:schemeClr val="accent5">
                <a:lumMod val="50000"/>
              </a:schemeClr>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651710</xdr:colOff>
      <xdr:row>1</xdr:row>
      <xdr:rowOff>170447</xdr:rowOff>
    </xdr:from>
    <xdr:to>
      <xdr:col>23</xdr:col>
      <xdr:colOff>662294</xdr:colOff>
      <xdr:row>6</xdr:row>
      <xdr:rowOff>32083</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9033710" y="381000"/>
          <a:ext cx="3419531" cy="1114925"/>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chemeClr val="accent5">
                  <a:lumMod val="50000"/>
                </a:schemeClr>
              </a:solidFill>
            </a:rPr>
            <a:t>【</a:t>
          </a:r>
          <a:r>
            <a:rPr kumimoji="1" lang="ja-JP" altLang="en-US" sz="1000">
              <a:solidFill>
                <a:schemeClr val="accent5">
                  <a:lumMod val="50000"/>
                </a:schemeClr>
              </a:solidFill>
            </a:rPr>
            <a:t>留意事項</a:t>
          </a:r>
          <a:r>
            <a:rPr kumimoji="1" lang="en-US" altLang="ja-JP" sz="1000">
              <a:solidFill>
                <a:schemeClr val="accent5">
                  <a:lumMod val="50000"/>
                </a:schemeClr>
              </a:solidFill>
            </a:rPr>
            <a:t>】</a:t>
          </a:r>
        </a:p>
        <a:p>
          <a:r>
            <a:rPr kumimoji="1" lang="ja-JP" altLang="en-US" sz="1000">
              <a:solidFill>
                <a:schemeClr val="accent5">
                  <a:lumMod val="50000"/>
                </a:schemeClr>
              </a:solidFill>
            </a:rPr>
            <a:t>◆赤枠・黄色に着色したセルに記入してくだい。</a:t>
          </a:r>
          <a:endParaRPr kumimoji="1" lang="en-US" altLang="ja-JP" sz="1000">
            <a:solidFill>
              <a:schemeClr val="accent5">
                <a:lumMod val="50000"/>
              </a:schemeClr>
            </a:solidFill>
          </a:endParaRPr>
        </a:p>
        <a:p>
          <a:r>
            <a:rPr kumimoji="1" lang="ja-JP" altLang="en-US" sz="1000">
              <a:solidFill>
                <a:schemeClr val="accent5">
                  <a:lumMod val="50000"/>
                </a:schemeClr>
              </a:solidFill>
            </a:rPr>
            <a:t>◆行・列・シートの挿入・削除、シート名の変更はしないようにお願いします。</a:t>
          </a:r>
          <a:endParaRPr kumimoji="1" lang="en-US" altLang="ja-JP" sz="1000">
            <a:solidFill>
              <a:schemeClr val="accent5">
                <a:lumMod val="50000"/>
              </a:schemeClr>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10584</xdr:colOff>
      <xdr:row>2</xdr:row>
      <xdr:rowOff>10583</xdr:rowOff>
    </xdr:from>
    <xdr:to>
      <xdr:col>17</xdr:col>
      <xdr:colOff>10583</xdr:colOff>
      <xdr:row>4</xdr:row>
      <xdr:rowOff>444501</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0392834" y="571500"/>
          <a:ext cx="3439582" cy="994834"/>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chemeClr val="accent5">
                  <a:lumMod val="50000"/>
                </a:schemeClr>
              </a:solidFill>
            </a:rPr>
            <a:t>【</a:t>
          </a:r>
          <a:r>
            <a:rPr kumimoji="1" lang="ja-JP" altLang="en-US" sz="1000">
              <a:solidFill>
                <a:schemeClr val="accent5">
                  <a:lumMod val="50000"/>
                </a:schemeClr>
              </a:solidFill>
            </a:rPr>
            <a:t>留意事項</a:t>
          </a:r>
          <a:r>
            <a:rPr kumimoji="1" lang="en-US" altLang="ja-JP" sz="1000">
              <a:solidFill>
                <a:schemeClr val="accent5">
                  <a:lumMod val="50000"/>
                </a:schemeClr>
              </a:solidFill>
            </a:rPr>
            <a:t>】</a:t>
          </a:r>
        </a:p>
        <a:p>
          <a:r>
            <a:rPr kumimoji="1" lang="ja-JP" altLang="en-US" sz="1000">
              <a:solidFill>
                <a:schemeClr val="accent5">
                  <a:lumMod val="50000"/>
                </a:schemeClr>
              </a:solidFill>
            </a:rPr>
            <a:t>◆会議等の実施状況が分かるものを別途添付でも可</a:t>
          </a:r>
          <a:endParaRPr kumimoji="1" lang="en-US" altLang="ja-JP" sz="1000">
            <a:solidFill>
              <a:schemeClr val="accent5">
                <a:lumMod val="50000"/>
              </a:schemeClr>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14</xdr:col>
      <xdr:colOff>370417</xdr:colOff>
      <xdr:row>0</xdr:row>
      <xdr:rowOff>232833</xdr:rowOff>
    </xdr:from>
    <xdr:to>
      <xdr:col>18</xdr:col>
      <xdr:colOff>370417</xdr:colOff>
      <xdr:row>6</xdr:row>
      <xdr:rowOff>62442</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10890250" y="232833"/>
          <a:ext cx="2751667" cy="1999192"/>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chemeClr val="accent5">
                  <a:lumMod val="50000"/>
                </a:schemeClr>
              </a:solidFill>
            </a:rPr>
            <a:t>【</a:t>
          </a:r>
          <a:r>
            <a:rPr kumimoji="1" lang="ja-JP" altLang="en-US" sz="1000">
              <a:solidFill>
                <a:schemeClr val="accent5">
                  <a:lumMod val="50000"/>
                </a:schemeClr>
              </a:solidFill>
            </a:rPr>
            <a:t>留意事項</a:t>
          </a:r>
          <a:r>
            <a:rPr kumimoji="1" lang="en-US" altLang="ja-JP" sz="1000">
              <a:solidFill>
                <a:schemeClr val="accent5">
                  <a:lumMod val="50000"/>
                </a:schemeClr>
              </a:solidFill>
            </a:rPr>
            <a:t>】</a:t>
          </a:r>
        </a:p>
        <a:p>
          <a:r>
            <a:rPr kumimoji="1" lang="ja-JP" altLang="en-US" sz="1000">
              <a:solidFill>
                <a:schemeClr val="accent5">
                  <a:lumMod val="50000"/>
                </a:schemeClr>
              </a:solidFill>
            </a:rPr>
            <a:t>◆赤枠・黄色に着色したセルに記入してくだい。</a:t>
          </a:r>
          <a:endParaRPr kumimoji="1" lang="en-US" altLang="ja-JP" sz="1000">
            <a:solidFill>
              <a:schemeClr val="accent5">
                <a:lumMod val="50000"/>
              </a:schemeClr>
            </a:solidFill>
          </a:endParaRPr>
        </a:p>
        <a:p>
          <a:r>
            <a:rPr kumimoji="1" lang="ja-JP" altLang="en-US" sz="1000">
              <a:solidFill>
                <a:schemeClr val="accent5">
                  <a:lumMod val="50000"/>
                </a:schemeClr>
              </a:solidFill>
            </a:rPr>
            <a:t>◆行・列・シートの挿入・削除、シート名の変更はしないようにお願いします。</a:t>
          </a:r>
          <a:endParaRPr kumimoji="1" lang="en-US" altLang="ja-JP" sz="1000">
            <a:solidFill>
              <a:schemeClr val="accent5">
                <a:lumMod val="50000"/>
              </a:schemeClr>
            </a:solidFill>
          </a:endParaRPr>
        </a:p>
        <a:p>
          <a:r>
            <a:rPr kumimoji="1" lang="ja-JP" altLang="en-US" sz="1000">
              <a:solidFill>
                <a:schemeClr val="accent5">
                  <a:lumMod val="50000"/>
                </a:schemeClr>
              </a:solidFill>
            </a:rPr>
            <a:t>◆氏名を入力すると、整理番号が表示されます（自動計算）。</a:t>
          </a:r>
          <a:endParaRPr kumimoji="1" lang="en-US" altLang="ja-JP" sz="1000">
            <a:solidFill>
              <a:schemeClr val="accent5">
                <a:lumMod val="50000"/>
              </a:schemeClr>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3</xdr:row>
      <xdr:rowOff>0</xdr:rowOff>
    </xdr:from>
    <xdr:to>
      <xdr:col>9</xdr:col>
      <xdr:colOff>0</xdr:colOff>
      <xdr:row>4</xdr:row>
      <xdr:rowOff>0</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3429000" y="476250"/>
          <a:ext cx="5486400" cy="238125"/>
        </a:xfrm>
        <a:prstGeom prst="rect">
          <a:avLst/>
        </a:prstGeom>
        <a:solidFill>
          <a:srgbClr val="002060"/>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bg1"/>
              </a:solidFill>
            </a:rPr>
            <a:t>１　運営・管理状況</a:t>
          </a:r>
        </a:p>
      </xdr:txBody>
    </xdr:sp>
    <xdr:clientData/>
  </xdr:twoCellAnchor>
  <xdr:twoCellAnchor>
    <xdr:from>
      <xdr:col>1</xdr:col>
      <xdr:colOff>0</xdr:colOff>
      <xdr:row>11</xdr:row>
      <xdr:rowOff>0</xdr:rowOff>
    </xdr:from>
    <xdr:to>
      <xdr:col>9</xdr:col>
      <xdr:colOff>0</xdr:colOff>
      <xdr:row>12</xdr:row>
      <xdr:rowOff>0</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3429000" y="2381250"/>
          <a:ext cx="5486400" cy="238125"/>
        </a:xfrm>
        <a:prstGeom prst="rect">
          <a:avLst/>
        </a:prstGeom>
        <a:solidFill>
          <a:srgbClr val="002060"/>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bg1"/>
              </a:solidFill>
            </a:rPr>
            <a:t>２　保育所の体制</a:t>
          </a:r>
        </a:p>
      </xdr:txBody>
    </xdr:sp>
    <xdr:clientData/>
  </xdr:twoCellAnchor>
  <xdr:twoCellAnchor>
    <xdr:from>
      <xdr:col>1</xdr:col>
      <xdr:colOff>0</xdr:colOff>
      <xdr:row>24</xdr:row>
      <xdr:rowOff>0</xdr:rowOff>
    </xdr:from>
    <xdr:to>
      <xdr:col>9</xdr:col>
      <xdr:colOff>0</xdr:colOff>
      <xdr:row>25</xdr:row>
      <xdr:rowOff>0</xdr:rowOff>
    </xdr:to>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3429000" y="5476875"/>
          <a:ext cx="5486400" cy="238125"/>
        </a:xfrm>
        <a:prstGeom prst="rect">
          <a:avLst/>
        </a:prstGeom>
        <a:solidFill>
          <a:srgbClr val="002060"/>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bg1"/>
              </a:solidFill>
            </a:rPr>
            <a:t>３　安全管理の状況</a:t>
          </a:r>
        </a:p>
      </xdr:txBody>
    </xdr:sp>
    <xdr:clientData/>
  </xdr:twoCellAnchor>
  <xdr:twoCellAnchor>
    <xdr:from>
      <xdr:col>1</xdr:col>
      <xdr:colOff>0</xdr:colOff>
      <xdr:row>32</xdr:row>
      <xdr:rowOff>0</xdr:rowOff>
    </xdr:from>
    <xdr:to>
      <xdr:col>9</xdr:col>
      <xdr:colOff>0</xdr:colOff>
      <xdr:row>33</xdr:row>
      <xdr:rowOff>0</xdr:rowOff>
    </xdr:to>
    <xdr:sp macro="" textlink="">
      <xdr:nvSpPr>
        <xdr:cNvPr id="5" name="テキスト ボックス 4">
          <a:extLst>
            <a:ext uri="{FF2B5EF4-FFF2-40B4-BE49-F238E27FC236}">
              <a16:creationId xmlns:a16="http://schemas.microsoft.com/office/drawing/2014/main" id="{00000000-0008-0000-0D00-000005000000}"/>
            </a:ext>
          </a:extLst>
        </xdr:cNvPr>
        <xdr:cNvSpPr txBox="1"/>
      </xdr:nvSpPr>
      <xdr:spPr>
        <a:xfrm>
          <a:off x="3429000" y="7381875"/>
          <a:ext cx="5486400" cy="238125"/>
        </a:xfrm>
        <a:prstGeom prst="rect">
          <a:avLst/>
        </a:prstGeom>
        <a:solidFill>
          <a:srgbClr val="002060"/>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bg1"/>
              </a:solidFill>
            </a:rPr>
            <a:t>４　保育の状況</a:t>
          </a:r>
        </a:p>
      </xdr:txBody>
    </xdr:sp>
    <xdr:clientData/>
  </xdr:twoCellAnchor>
  <xdr:twoCellAnchor>
    <xdr:from>
      <xdr:col>1</xdr:col>
      <xdr:colOff>0</xdr:colOff>
      <xdr:row>40</xdr:row>
      <xdr:rowOff>0</xdr:rowOff>
    </xdr:from>
    <xdr:to>
      <xdr:col>9</xdr:col>
      <xdr:colOff>0</xdr:colOff>
      <xdr:row>41</xdr:row>
      <xdr:rowOff>0</xdr:rowOff>
    </xdr:to>
    <xdr:sp macro="" textlink="">
      <xdr:nvSpPr>
        <xdr:cNvPr id="6" name="テキスト ボックス 5">
          <a:extLst>
            <a:ext uri="{FF2B5EF4-FFF2-40B4-BE49-F238E27FC236}">
              <a16:creationId xmlns:a16="http://schemas.microsoft.com/office/drawing/2014/main" id="{00000000-0008-0000-0D00-000006000000}"/>
            </a:ext>
          </a:extLst>
        </xdr:cNvPr>
        <xdr:cNvSpPr txBox="1"/>
      </xdr:nvSpPr>
      <xdr:spPr>
        <a:xfrm>
          <a:off x="3429000" y="9286875"/>
          <a:ext cx="5486400" cy="238125"/>
        </a:xfrm>
        <a:prstGeom prst="rect">
          <a:avLst/>
        </a:prstGeom>
        <a:solidFill>
          <a:srgbClr val="002060"/>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bg1"/>
              </a:solidFill>
            </a:rPr>
            <a:t>５　健康管理の状況</a:t>
          </a:r>
        </a:p>
      </xdr:txBody>
    </xdr:sp>
    <xdr:clientData/>
  </xdr:twoCellAnchor>
  <xdr:twoCellAnchor>
    <xdr:from>
      <xdr:col>1</xdr:col>
      <xdr:colOff>0</xdr:colOff>
      <xdr:row>47</xdr:row>
      <xdr:rowOff>0</xdr:rowOff>
    </xdr:from>
    <xdr:to>
      <xdr:col>9</xdr:col>
      <xdr:colOff>0</xdr:colOff>
      <xdr:row>48</xdr:row>
      <xdr:rowOff>0</xdr:rowOff>
    </xdr:to>
    <xdr:sp macro="" textlink="">
      <xdr:nvSpPr>
        <xdr:cNvPr id="7" name="テキスト ボックス 6">
          <a:extLst>
            <a:ext uri="{FF2B5EF4-FFF2-40B4-BE49-F238E27FC236}">
              <a16:creationId xmlns:a16="http://schemas.microsoft.com/office/drawing/2014/main" id="{00000000-0008-0000-0D00-000007000000}"/>
            </a:ext>
          </a:extLst>
        </xdr:cNvPr>
        <xdr:cNvSpPr txBox="1"/>
      </xdr:nvSpPr>
      <xdr:spPr>
        <a:xfrm>
          <a:off x="3429000" y="10953750"/>
          <a:ext cx="5486400" cy="238125"/>
        </a:xfrm>
        <a:prstGeom prst="rect">
          <a:avLst/>
        </a:prstGeom>
        <a:solidFill>
          <a:srgbClr val="002060"/>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bg1"/>
              </a:solidFill>
            </a:rPr>
            <a:t>６　給食の状況</a:t>
          </a:r>
        </a:p>
      </xdr:txBody>
    </xdr:sp>
    <xdr:clientData/>
  </xdr:twoCellAnchor>
  <xdr:twoCellAnchor>
    <xdr:from>
      <xdr:col>1</xdr:col>
      <xdr:colOff>0</xdr:colOff>
      <xdr:row>69</xdr:row>
      <xdr:rowOff>0</xdr:rowOff>
    </xdr:from>
    <xdr:to>
      <xdr:col>9</xdr:col>
      <xdr:colOff>0</xdr:colOff>
      <xdr:row>70</xdr:row>
      <xdr:rowOff>0</xdr:rowOff>
    </xdr:to>
    <xdr:sp macro="" textlink="">
      <xdr:nvSpPr>
        <xdr:cNvPr id="8" name="テキスト ボックス 7">
          <a:extLst>
            <a:ext uri="{FF2B5EF4-FFF2-40B4-BE49-F238E27FC236}">
              <a16:creationId xmlns:a16="http://schemas.microsoft.com/office/drawing/2014/main" id="{00000000-0008-0000-0D00-000008000000}"/>
            </a:ext>
          </a:extLst>
        </xdr:cNvPr>
        <xdr:cNvSpPr txBox="1"/>
      </xdr:nvSpPr>
      <xdr:spPr>
        <a:xfrm>
          <a:off x="3429000" y="16192500"/>
          <a:ext cx="5486400" cy="238125"/>
        </a:xfrm>
        <a:prstGeom prst="rect">
          <a:avLst/>
        </a:prstGeom>
        <a:solidFill>
          <a:srgbClr val="002060"/>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bg1"/>
              </a:solidFill>
            </a:rPr>
            <a:t>９　月次報告</a:t>
          </a:r>
        </a:p>
      </xdr:txBody>
    </xdr:sp>
    <xdr:clientData/>
  </xdr:twoCellAnchor>
  <xdr:twoCellAnchor>
    <xdr:from>
      <xdr:col>1</xdr:col>
      <xdr:colOff>0</xdr:colOff>
      <xdr:row>60</xdr:row>
      <xdr:rowOff>0</xdr:rowOff>
    </xdr:from>
    <xdr:to>
      <xdr:col>9</xdr:col>
      <xdr:colOff>0</xdr:colOff>
      <xdr:row>61</xdr:row>
      <xdr:rowOff>0</xdr:rowOff>
    </xdr:to>
    <xdr:sp macro="" textlink="">
      <xdr:nvSpPr>
        <xdr:cNvPr id="9" name="テキスト ボックス 8">
          <a:extLst>
            <a:ext uri="{FF2B5EF4-FFF2-40B4-BE49-F238E27FC236}">
              <a16:creationId xmlns:a16="http://schemas.microsoft.com/office/drawing/2014/main" id="{00000000-0008-0000-0D00-000009000000}"/>
            </a:ext>
          </a:extLst>
        </xdr:cNvPr>
        <xdr:cNvSpPr txBox="1"/>
      </xdr:nvSpPr>
      <xdr:spPr>
        <a:xfrm>
          <a:off x="3429000" y="14049375"/>
          <a:ext cx="5486400" cy="238125"/>
        </a:xfrm>
        <a:prstGeom prst="rect">
          <a:avLst/>
        </a:prstGeom>
        <a:solidFill>
          <a:srgbClr val="002060"/>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bg1"/>
              </a:solidFill>
            </a:rPr>
            <a:t>７　会計経理</a:t>
          </a:r>
        </a:p>
      </xdr:txBody>
    </xdr:sp>
    <xdr:clientData/>
  </xdr:twoCellAnchor>
  <xdr:twoCellAnchor>
    <xdr:from>
      <xdr:col>1</xdr:col>
      <xdr:colOff>0</xdr:colOff>
      <xdr:row>65</xdr:row>
      <xdr:rowOff>0</xdr:rowOff>
    </xdr:from>
    <xdr:to>
      <xdr:col>9</xdr:col>
      <xdr:colOff>0</xdr:colOff>
      <xdr:row>66</xdr:row>
      <xdr:rowOff>0</xdr:rowOff>
    </xdr:to>
    <xdr:sp macro="" textlink="">
      <xdr:nvSpPr>
        <xdr:cNvPr id="10" name="テキスト ボックス 9">
          <a:extLst>
            <a:ext uri="{FF2B5EF4-FFF2-40B4-BE49-F238E27FC236}">
              <a16:creationId xmlns:a16="http://schemas.microsoft.com/office/drawing/2014/main" id="{00000000-0008-0000-0D00-00000A000000}"/>
            </a:ext>
          </a:extLst>
        </xdr:cNvPr>
        <xdr:cNvSpPr txBox="1"/>
      </xdr:nvSpPr>
      <xdr:spPr>
        <a:xfrm>
          <a:off x="3429000" y="15240000"/>
          <a:ext cx="5486400" cy="238125"/>
        </a:xfrm>
        <a:prstGeom prst="rect">
          <a:avLst/>
        </a:prstGeom>
        <a:solidFill>
          <a:srgbClr val="002060"/>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bg1"/>
              </a:solidFill>
            </a:rPr>
            <a:t>８　収入支出手続</a:t>
          </a:r>
        </a:p>
      </xdr:txBody>
    </xdr:sp>
    <xdr:clientData/>
  </xdr:twoCellAnchor>
  <xdr:twoCellAnchor>
    <xdr:from>
      <xdr:col>1</xdr:col>
      <xdr:colOff>0</xdr:colOff>
      <xdr:row>72</xdr:row>
      <xdr:rowOff>0</xdr:rowOff>
    </xdr:from>
    <xdr:to>
      <xdr:col>9</xdr:col>
      <xdr:colOff>0</xdr:colOff>
      <xdr:row>73</xdr:row>
      <xdr:rowOff>0</xdr:rowOff>
    </xdr:to>
    <xdr:sp macro="" textlink="">
      <xdr:nvSpPr>
        <xdr:cNvPr id="11" name="テキスト ボックス 10">
          <a:extLst>
            <a:ext uri="{FF2B5EF4-FFF2-40B4-BE49-F238E27FC236}">
              <a16:creationId xmlns:a16="http://schemas.microsoft.com/office/drawing/2014/main" id="{00000000-0008-0000-0D00-00000B000000}"/>
            </a:ext>
          </a:extLst>
        </xdr:cNvPr>
        <xdr:cNvSpPr txBox="1"/>
      </xdr:nvSpPr>
      <xdr:spPr>
        <a:xfrm>
          <a:off x="3429000" y="16906875"/>
          <a:ext cx="5486400" cy="238125"/>
        </a:xfrm>
        <a:prstGeom prst="rect">
          <a:avLst/>
        </a:prstGeom>
        <a:solidFill>
          <a:srgbClr val="002060"/>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chemeClr val="bg1"/>
              </a:solidFill>
            </a:rPr>
            <a:t>10</a:t>
          </a:r>
          <a:r>
            <a:rPr kumimoji="1" lang="ja-JP" altLang="en-US" sz="1100" b="1">
              <a:solidFill>
                <a:schemeClr val="bg1"/>
              </a:solidFill>
            </a:rPr>
            <a:t>　貸借対照表</a:t>
          </a:r>
        </a:p>
      </xdr:txBody>
    </xdr:sp>
    <xdr:clientData/>
  </xdr:twoCellAnchor>
  <xdr:twoCellAnchor>
    <xdr:from>
      <xdr:col>1</xdr:col>
      <xdr:colOff>0</xdr:colOff>
      <xdr:row>79</xdr:row>
      <xdr:rowOff>0</xdr:rowOff>
    </xdr:from>
    <xdr:to>
      <xdr:col>9</xdr:col>
      <xdr:colOff>0</xdr:colOff>
      <xdr:row>80</xdr:row>
      <xdr:rowOff>0</xdr:rowOff>
    </xdr:to>
    <xdr:sp macro="" textlink="">
      <xdr:nvSpPr>
        <xdr:cNvPr id="12" name="テキスト ボックス 11">
          <a:extLst>
            <a:ext uri="{FF2B5EF4-FFF2-40B4-BE49-F238E27FC236}">
              <a16:creationId xmlns:a16="http://schemas.microsoft.com/office/drawing/2014/main" id="{00000000-0008-0000-0D00-00000C000000}"/>
            </a:ext>
          </a:extLst>
        </xdr:cNvPr>
        <xdr:cNvSpPr txBox="1"/>
      </xdr:nvSpPr>
      <xdr:spPr>
        <a:xfrm>
          <a:off x="3429000" y="18097500"/>
          <a:ext cx="5486400" cy="238125"/>
        </a:xfrm>
        <a:prstGeom prst="rect">
          <a:avLst/>
        </a:prstGeom>
        <a:solidFill>
          <a:srgbClr val="002060"/>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chemeClr val="bg1"/>
              </a:solidFill>
            </a:rPr>
            <a:t>11-1</a:t>
          </a:r>
          <a:r>
            <a:rPr kumimoji="1" lang="ja-JP" altLang="en-US" sz="1100" b="1">
              <a:solidFill>
                <a:schemeClr val="bg1"/>
              </a:solidFill>
            </a:rPr>
            <a:t>　委託費の経理（認定こども園以外）</a:t>
          </a:r>
        </a:p>
      </xdr:txBody>
    </xdr:sp>
    <xdr:clientData/>
  </xdr:twoCellAnchor>
  <xdr:twoCellAnchor>
    <xdr:from>
      <xdr:col>1</xdr:col>
      <xdr:colOff>0</xdr:colOff>
      <xdr:row>88</xdr:row>
      <xdr:rowOff>0</xdr:rowOff>
    </xdr:from>
    <xdr:to>
      <xdr:col>9</xdr:col>
      <xdr:colOff>0</xdr:colOff>
      <xdr:row>89</xdr:row>
      <xdr:rowOff>0</xdr:rowOff>
    </xdr:to>
    <xdr:sp macro="" textlink="">
      <xdr:nvSpPr>
        <xdr:cNvPr id="13" name="テキスト ボックス 12">
          <a:extLst>
            <a:ext uri="{FF2B5EF4-FFF2-40B4-BE49-F238E27FC236}">
              <a16:creationId xmlns:a16="http://schemas.microsoft.com/office/drawing/2014/main" id="{00000000-0008-0000-0D00-00000D000000}"/>
            </a:ext>
          </a:extLst>
        </xdr:cNvPr>
        <xdr:cNvSpPr txBox="1"/>
      </xdr:nvSpPr>
      <xdr:spPr>
        <a:xfrm>
          <a:off x="3429000" y="20240625"/>
          <a:ext cx="5486400" cy="238125"/>
        </a:xfrm>
        <a:prstGeom prst="rect">
          <a:avLst/>
        </a:prstGeom>
        <a:solidFill>
          <a:srgbClr val="002060"/>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chemeClr val="bg1"/>
              </a:solidFill>
            </a:rPr>
            <a:t>11-2</a:t>
          </a:r>
          <a:r>
            <a:rPr kumimoji="1" lang="ja-JP" altLang="en-US" sz="1100" b="1">
              <a:solidFill>
                <a:schemeClr val="bg1"/>
              </a:solidFill>
            </a:rPr>
            <a:t>　施設型給付費等の経理（保育所型認定こども園）</a:t>
          </a:r>
        </a:p>
      </xdr:txBody>
    </xdr:sp>
    <xdr:clientData/>
  </xdr:twoCellAnchor>
  <xdr:twoCellAnchor>
    <xdr:from>
      <xdr:col>11</xdr:col>
      <xdr:colOff>1</xdr:colOff>
      <xdr:row>3</xdr:row>
      <xdr:rowOff>0</xdr:rowOff>
    </xdr:from>
    <xdr:to>
      <xdr:col>13</xdr:col>
      <xdr:colOff>0</xdr:colOff>
      <xdr:row>4</xdr:row>
      <xdr:rowOff>0</xdr:rowOff>
    </xdr:to>
    <xdr:sp macro="" textlink="">
      <xdr:nvSpPr>
        <xdr:cNvPr id="14" name="テキスト ボックス 13">
          <a:hlinkClick xmlns:r="http://schemas.openxmlformats.org/officeDocument/2006/relationships" r:id="rId1"/>
          <a:extLst>
            <a:ext uri="{FF2B5EF4-FFF2-40B4-BE49-F238E27FC236}">
              <a16:creationId xmlns:a16="http://schemas.microsoft.com/office/drawing/2014/main" id="{00000000-0008-0000-0D00-00000E000000}"/>
            </a:ext>
          </a:extLst>
        </xdr:cNvPr>
        <xdr:cNvSpPr txBox="1"/>
      </xdr:nvSpPr>
      <xdr:spPr>
        <a:xfrm>
          <a:off x="6858001" y="476250"/>
          <a:ext cx="1371599" cy="238125"/>
        </a:xfrm>
        <a:prstGeom prst="rect">
          <a:avLst/>
        </a:prstGeom>
        <a:solidFill>
          <a:schemeClr val="accent1">
            <a:lumMod val="40000"/>
            <a:lumOff val="6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dr:col>11</xdr:col>
      <xdr:colOff>0</xdr:colOff>
      <xdr:row>11</xdr:row>
      <xdr:rowOff>0</xdr:rowOff>
    </xdr:from>
    <xdr:to>
      <xdr:col>12</xdr:col>
      <xdr:colOff>685799</xdr:colOff>
      <xdr:row>12</xdr:row>
      <xdr:rowOff>0</xdr:rowOff>
    </xdr:to>
    <xdr:sp macro="" textlink="">
      <xdr:nvSpPr>
        <xdr:cNvPr id="15" name="テキスト ボックス 14">
          <a:hlinkClick xmlns:r="http://schemas.openxmlformats.org/officeDocument/2006/relationships" r:id="rId2"/>
          <a:extLst>
            <a:ext uri="{FF2B5EF4-FFF2-40B4-BE49-F238E27FC236}">
              <a16:creationId xmlns:a16="http://schemas.microsoft.com/office/drawing/2014/main" id="{00000000-0008-0000-0D00-00000F000000}"/>
            </a:ext>
          </a:extLst>
        </xdr:cNvPr>
        <xdr:cNvSpPr txBox="1"/>
      </xdr:nvSpPr>
      <xdr:spPr>
        <a:xfrm>
          <a:off x="6858000" y="2381250"/>
          <a:ext cx="1371599" cy="238125"/>
        </a:xfrm>
        <a:prstGeom prst="rect">
          <a:avLst/>
        </a:prstGeom>
        <a:solidFill>
          <a:schemeClr val="accent1">
            <a:lumMod val="40000"/>
            <a:lumOff val="6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dr:col>11</xdr:col>
      <xdr:colOff>0</xdr:colOff>
      <xdr:row>24</xdr:row>
      <xdr:rowOff>0</xdr:rowOff>
    </xdr:from>
    <xdr:to>
      <xdr:col>12</xdr:col>
      <xdr:colOff>685799</xdr:colOff>
      <xdr:row>25</xdr:row>
      <xdr:rowOff>0</xdr:rowOff>
    </xdr:to>
    <xdr:sp macro="" textlink="">
      <xdr:nvSpPr>
        <xdr:cNvPr id="16" name="テキスト ボックス 15">
          <a:hlinkClick xmlns:r="http://schemas.openxmlformats.org/officeDocument/2006/relationships" r:id="rId3"/>
          <a:extLst>
            <a:ext uri="{FF2B5EF4-FFF2-40B4-BE49-F238E27FC236}">
              <a16:creationId xmlns:a16="http://schemas.microsoft.com/office/drawing/2014/main" id="{00000000-0008-0000-0D00-000010000000}"/>
            </a:ext>
          </a:extLst>
        </xdr:cNvPr>
        <xdr:cNvSpPr txBox="1"/>
      </xdr:nvSpPr>
      <xdr:spPr>
        <a:xfrm>
          <a:off x="6858000" y="5476875"/>
          <a:ext cx="1371599" cy="238125"/>
        </a:xfrm>
        <a:prstGeom prst="rect">
          <a:avLst/>
        </a:prstGeom>
        <a:solidFill>
          <a:schemeClr val="accent1">
            <a:lumMod val="40000"/>
            <a:lumOff val="6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dr:col>11</xdr:col>
      <xdr:colOff>0</xdr:colOff>
      <xdr:row>32</xdr:row>
      <xdr:rowOff>0</xdr:rowOff>
    </xdr:from>
    <xdr:to>
      <xdr:col>12</xdr:col>
      <xdr:colOff>685799</xdr:colOff>
      <xdr:row>33</xdr:row>
      <xdr:rowOff>0</xdr:rowOff>
    </xdr:to>
    <xdr:sp macro="" textlink="">
      <xdr:nvSpPr>
        <xdr:cNvPr id="17" name="テキスト ボックス 16">
          <a:hlinkClick xmlns:r="http://schemas.openxmlformats.org/officeDocument/2006/relationships" r:id="rId4"/>
          <a:extLst>
            <a:ext uri="{FF2B5EF4-FFF2-40B4-BE49-F238E27FC236}">
              <a16:creationId xmlns:a16="http://schemas.microsoft.com/office/drawing/2014/main" id="{00000000-0008-0000-0D00-000011000000}"/>
            </a:ext>
          </a:extLst>
        </xdr:cNvPr>
        <xdr:cNvSpPr txBox="1"/>
      </xdr:nvSpPr>
      <xdr:spPr>
        <a:xfrm>
          <a:off x="6858000" y="7381875"/>
          <a:ext cx="1371599" cy="238125"/>
        </a:xfrm>
        <a:prstGeom prst="rect">
          <a:avLst/>
        </a:prstGeom>
        <a:solidFill>
          <a:schemeClr val="accent1">
            <a:lumMod val="40000"/>
            <a:lumOff val="6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dr:col>11</xdr:col>
      <xdr:colOff>0</xdr:colOff>
      <xdr:row>40</xdr:row>
      <xdr:rowOff>0</xdr:rowOff>
    </xdr:from>
    <xdr:to>
      <xdr:col>12</xdr:col>
      <xdr:colOff>685799</xdr:colOff>
      <xdr:row>41</xdr:row>
      <xdr:rowOff>0</xdr:rowOff>
    </xdr:to>
    <xdr:sp macro="" textlink="">
      <xdr:nvSpPr>
        <xdr:cNvPr id="18" name="テキスト ボックス 17">
          <a:hlinkClick xmlns:r="http://schemas.openxmlformats.org/officeDocument/2006/relationships" r:id="rId5"/>
          <a:extLst>
            <a:ext uri="{FF2B5EF4-FFF2-40B4-BE49-F238E27FC236}">
              <a16:creationId xmlns:a16="http://schemas.microsoft.com/office/drawing/2014/main" id="{00000000-0008-0000-0D00-000012000000}"/>
            </a:ext>
          </a:extLst>
        </xdr:cNvPr>
        <xdr:cNvSpPr txBox="1"/>
      </xdr:nvSpPr>
      <xdr:spPr>
        <a:xfrm>
          <a:off x="6858000" y="9286875"/>
          <a:ext cx="1371599" cy="238125"/>
        </a:xfrm>
        <a:prstGeom prst="rect">
          <a:avLst/>
        </a:prstGeom>
        <a:solidFill>
          <a:schemeClr val="accent1">
            <a:lumMod val="40000"/>
            <a:lumOff val="6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dr:col>11</xdr:col>
      <xdr:colOff>0</xdr:colOff>
      <xdr:row>47</xdr:row>
      <xdr:rowOff>0</xdr:rowOff>
    </xdr:from>
    <xdr:to>
      <xdr:col>12</xdr:col>
      <xdr:colOff>685799</xdr:colOff>
      <xdr:row>48</xdr:row>
      <xdr:rowOff>0</xdr:rowOff>
    </xdr:to>
    <xdr:sp macro="" textlink="">
      <xdr:nvSpPr>
        <xdr:cNvPr id="19" name="テキスト ボックス 18">
          <a:hlinkClick xmlns:r="http://schemas.openxmlformats.org/officeDocument/2006/relationships" r:id="rId6"/>
          <a:extLst>
            <a:ext uri="{FF2B5EF4-FFF2-40B4-BE49-F238E27FC236}">
              <a16:creationId xmlns:a16="http://schemas.microsoft.com/office/drawing/2014/main" id="{00000000-0008-0000-0D00-000013000000}"/>
            </a:ext>
          </a:extLst>
        </xdr:cNvPr>
        <xdr:cNvSpPr txBox="1"/>
      </xdr:nvSpPr>
      <xdr:spPr>
        <a:xfrm>
          <a:off x="6858000" y="10953750"/>
          <a:ext cx="1371599" cy="238125"/>
        </a:xfrm>
        <a:prstGeom prst="rect">
          <a:avLst/>
        </a:prstGeom>
        <a:solidFill>
          <a:schemeClr val="accent1">
            <a:lumMod val="40000"/>
            <a:lumOff val="6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dr:col>11</xdr:col>
      <xdr:colOff>0</xdr:colOff>
      <xdr:row>60</xdr:row>
      <xdr:rowOff>0</xdr:rowOff>
    </xdr:from>
    <xdr:to>
      <xdr:col>12</xdr:col>
      <xdr:colOff>685799</xdr:colOff>
      <xdr:row>61</xdr:row>
      <xdr:rowOff>0</xdr:rowOff>
    </xdr:to>
    <xdr:sp macro="" textlink="">
      <xdr:nvSpPr>
        <xdr:cNvPr id="20" name="テキスト ボックス 19">
          <a:hlinkClick xmlns:r="http://schemas.openxmlformats.org/officeDocument/2006/relationships" r:id="rId7"/>
          <a:extLst>
            <a:ext uri="{FF2B5EF4-FFF2-40B4-BE49-F238E27FC236}">
              <a16:creationId xmlns:a16="http://schemas.microsoft.com/office/drawing/2014/main" id="{00000000-0008-0000-0D00-000014000000}"/>
            </a:ext>
          </a:extLst>
        </xdr:cNvPr>
        <xdr:cNvSpPr txBox="1"/>
      </xdr:nvSpPr>
      <xdr:spPr>
        <a:xfrm>
          <a:off x="6858000" y="14049375"/>
          <a:ext cx="1371599" cy="238125"/>
        </a:xfrm>
        <a:prstGeom prst="rect">
          <a:avLst/>
        </a:prstGeom>
        <a:solidFill>
          <a:schemeClr val="accent1">
            <a:lumMod val="40000"/>
            <a:lumOff val="6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dr:col>11</xdr:col>
      <xdr:colOff>0</xdr:colOff>
      <xdr:row>65</xdr:row>
      <xdr:rowOff>0</xdr:rowOff>
    </xdr:from>
    <xdr:to>
      <xdr:col>12</xdr:col>
      <xdr:colOff>685799</xdr:colOff>
      <xdr:row>66</xdr:row>
      <xdr:rowOff>0</xdr:rowOff>
    </xdr:to>
    <xdr:sp macro="" textlink="">
      <xdr:nvSpPr>
        <xdr:cNvPr id="21" name="テキスト ボックス 20">
          <a:hlinkClick xmlns:r="http://schemas.openxmlformats.org/officeDocument/2006/relationships" r:id="rId8"/>
          <a:extLst>
            <a:ext uri="{FF2B5EF4-FFF2-40B4-BE49-F238E27FC236}">
              <a16:creationId xmlns:a16="http://schemas.microsoft.com/office/drawing/2014/main" id="{00000000-0008-0000-0D00-000015000000}"/>
            </a:ext>
          </a:extLst>
        </xdr:cNvPr>
        <xdr:cNvSpPr txBox="1"/>
      </xdr:nvSpPr>
      <xdr:spPr>
        <a:xfrm>
          <a:off x="6858000" y="15240000"/>
          <a:ext cx="1371599" cy="238125"/>
        </a:xfrm>
        <a:prstGeom prst="rect">
          <a:avLst/>
        </a:prstGeom>
        <a:solidFill>
          <a:schemeClr val="accent1">
            <a:lumMod val="40000"/>
            <a:lumOff val="6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dr:col>11</xdr:col>
      <xdr:colOff>0</xdr:colOff>
      <xdr:row>69</xdr:row>
      <xdr:rowOff>0</xdr:rowOff>
    </xdr:from>
    <xdr:to>
      <xdr:col>12</xdr:col>
      <xdr:colOff>685799</xdr:colOff>
      <xdr:row>70</xdr:row>
      <xdr:rowOff>0</xdr:rowOff>
    </xdr:to>
    <xdr:sp macro="" textlink="">
      <xdr:nvSpPr>
        <xdr:cNvPr id="22" name="テキスト ボックス 21">
          <a:hlinkClick xmlns:r="http://schemas.openxmlformats.org/officeDocument/2006/relationships" r:id="rId9"/>
          <a:extLst>
            <a:ext uri="{FF2B5EF4-FFF2-40B4-BE49-F238E27FC236}">
              <a16:creationId xmlns:a16="http://schemas.microsoft.com/office/drawing/2014/main" id="{00000000-0008-0000-0D00-000016000000}"/>
            </a:ext>
          </a:extLst>
        </xdr:cNvPr>
        <xdr:cNvSpPr txBox="1"/>
      </xdr:nvSpPr>
      <xdr:spPr>
        <a:xfrm>
          <a:off x="6858000" y="16192500"/>
          <a:ext cx="1371599" cy="238125"/>
        </a:xfrm>
        <a:prstGeom prst="rect">
          <a:avLst/>
        </a:prstGeom>
        <a:solidFill>
          <a:schemeClr val="accent1">
            <a:lumMod val="40000"/>
            <a:lumOff val="6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dr:col>11</xdr:col>
      <xdr:colOff>0</xdr:colOff>
      <xdr:row>72</xdr:row>
      <xdr:rowOff>0</xdr:rowOff>
    </xdr:from>
    <xdr:to>
      <xdr:col>12</xdr:col>
      <xdr:colOff>685799</xdr:colOff>
      <xdr:row>73</xdr:row>
      <xdr:rowOff>0</xdr:rowOff>
    </xdr:to>
    <xdr:sp macro="" textlink="">
      <xdr:nvSpPr>
        <xdr:cNvPr id="23" name="テキスト ボックス 22">
          <a:hlinkClick xmlns:r="http://schemas.openxmlformats.org/officeDocument/2006/relationships" r:id="rId10"/>
          <a:extLst>
            <a:ext uri="{FF2B5EF4-FFF2-40B4-BE49-F238E27FC236}">
              <a16:creationId xmlns:a16="http://schemas.microsoft.com/office/drawing/2014/main" id="{00000000-0008-0000-0D00-000017000000}"/>
            </a:ext>
          </a:extLst>
        </xdr:cNvPr>
        <xdr:cNvSpPr txBox="1"/>
      </xdr:nvSpPr>
      <xdr:spPr>
        <a:xfrm>
          <a:off x="6858000" y="16906875"/>
          <a:ext cx="1371599" cy="238125"/>
        </a:xfrm>
        <a:prstGeom prst="rect">
          <a:avLst/>
        </a:prstGeom>
        <a:solidFill>
          <a:schemeClr val="accent1">
            <a:lumMod val="40000"/>
            <a:lumOff val="6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dr:col>11</xdr:col>
      <xdr:colOff>0</xdr:colOff>
      <xdr:row>79</xdr:row>
      <xdr:rowOff>0</xdr:rowOff>
    </xdr:from>
    <xdr:to>
      <xdr:col>12</xdr:col>
      <xdr:colOff>685799</xdr:colOff>
      <xdr:row>80</xdr:row>
      <xdr:rowOff>0</xdr:rowOff>
    </xdr:to>
    <xdr:sp macro="" textlink="">
      <xdr:nvSpPr>
        <xdr:cNvPr id="24" name="テキスト ボックス 23">
          <a:hlinkClick xmlns:r="http://schemas.openxmlformats.org/officeDocument/2006/relationships" r:id="rId11"/>
          <a:extLst>
            <a:ext uri="{FF2B5EF4-FFF2-40B4-BE49-F238E27FC236}">
              <a16:creationId xmlns:a16="http://schemas.microsoft.com/office/drawing/2014/main" id="{00000000-0008-0000-0D00-000018000000}"/>
            </a:ext>
          </a:extLst>
        </xdr:cNvPr>
        <xdr:cNvSpPr txBox="1"/>
      </xdr:nvSpPr>
      <xdr:spPr>
        <a:xfrm>
          <a:off x="6858000" y="18097500"/>
          <a:ext cx="1371599" cy="238125"/>
        </a:xfrm>
        <a:prstGeom prst="rect">
          <a:avLst/>
        </a:prstGeom>
        <a:solidFill>
          <a:schemeClr val="accent1">
            <a:lumMod val="40000"/>
            <a:lumOff val="6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dr:col>11</xdr:col>
      <xdr:colOff>0</xdr:colOff>
      <xdr:row>88</xdr:row>
      <xdr:rowOff>0</xdr:rowOff>
    </xdr:from>
    <xdr:to>
      <xdr:col>12</xdr:col>
      <xdr:colOff>685799</xdr:colOff>
      <xdr:row>89</xdr:row>
      <xdr:rowOff>0</xdr:rowOff>
    </xdr:to>
    <xdr:sp macro="" textlink="">
      <xdr:nvSpPr>
        <xdr:cNvPr id="25" name="テキスト ボックス 24">
          <a:hlinkClick xmlns:r="http://schemas.openxmlformats.org/officeDocument/2006/relationships" r:id="rId12"/>
          <a:extLst>
            <a:ext uri="{FF2B5EF4-FFF2-40B4-BE49-F238E27FC236}">
              <a16:creationId xmlns:a16="http://schemas.microsoft.com/office/drawing/2014/main" id="{00000000-0008-0000-0D00-000019000000}"/>
            </a:ext>
          </a:extLst>
        </xdr:cNvPr>
        <xdr:cNvSpPr txBox="1"/>
      </xdr:nvSpPr>
      <xdr:spPr>
        <a:xfrm>
          <a:off x="6858000" y="20240625"/>
          <a:ext cx="1371599" cy="238125"/>
        </a:xfrm>
        <a:prstGeom prst="rect">
          <a:avLst/>
        </a:prstGeom>
        <a:solidFill>
          <a:schemeClr val="accent1">
            <a:lumMod val="40000"/>
            <a:lumOff val="6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dr:col>11</xdr:col>
      <xdr:colOff>0</xdr:colOff>
      <xdr:row>14</xdr:row>
      <xdr:rowOff>0</xdr:rowOff>
    </xdr:from>
    <xdr:to>
      <xdr:col>12</xdr:col>
      <xdr:colOff>685799</xdr:colOff>
      <xdr:row>15</xdr:row>
      <xdr:rowOff>0</xdr:rowOff>
    </xdr:to>
    <xdr:sp macro="" textlink="">
      <xdr:nvSpPr>
        <xdr:cNvPr id="26" name="テキスト ボックス 25">
          <a:hlinkClick xmlns:r="http://schemas.openxmlformats.org/officeDocument/2006/relationships" r:id="rId13"/>
          <a:extLst>
            <a:ext uri="{FF2B5EF4-FFF2-40B4-BE49-F238E27FC236}">
              <a16:creationId xmlns:a16="http://schemas.microsoft.com/office/drawing/2014/main" id="{00000000-0008-0000-0D00-00001A000000}"/>
            </a:ext>
          </a:extLst>
        </xdr:cNvPr>
        <xdr:cNvSpPr txBox="1"/>
      </xdr:nvSpPr>
      <xdr:spPr>
        <a:xfrm>
          <a:off x="6772275" y="3476625"/>
          <a:ext cx="1371599" cy="238125"/>
        </a:xfrm>
        <a:prstGeom prst="rect">
          <a:avLst/>
        </a:prstGeom>
        <a:solidFill>
          <a:schemeClr val="accent6">
            <a:lumMod val="60000"/>
            <a:lumOff val="40000"/>
          </a:schemeClr>
        </a:solidFill>
        <a:ln w="9525"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rgbClr val="FF0000"/>
              </a:solidFill>
            </a:rPr>
            <a:t>表１へ⇒</a:t>
          </a:r>
          <a:endParaRPr kumimoji="1" lang="ja-JP" altLang="en-US" sz="1800" b="1">
            <a:solidFill>
              <a:srgbClr val="FF0000"/>
            </a:solidFill>
          </a:endParaRPr>
        </a:p>
      </xdr:txBody>
    </xdr:sp>
    <xdr:clientData/>
  </xdr:twoCellAnchor>
  <xdr:twoCellAnchor>
    <xdr:from>
      <xdr:col>11</xdr:col>
      <xdr:colOff>0</xdr:colOff>
      <xdr:row>16</xdr:row>
      <xdr:rowOff>0</xdr:rowOff>
    </xdr:from>
    <xdr:to>
      <xdr:col>12</xdr:col>
      <xdr:colOff>685799</xdr:colOff>
      <xdr:row>17</xdr:row>
      <xdr:rowOff>0</xdr:rowOff>
    </xdr:to>
    <xdr:sp macro="" textlink="">
      <xdr:nvSpPr>
        <xdr:cNvPr id="28" name="テキスト ボックス 27">
          <a:hlinkClick xmlns:r="http://schemas.openxmlformats.org/officeDocument/2006/relationships" r:id="rId14"/>
          <a:extLst>
            <a:ext uri="{FF2B5EF4-FFF2-40B4-BE49-F238E27FC236}">
              <a16:creationId xmlns:a16="http://schemas.microsoft.com/office/drawing/2014/main" id="{00000000-0008-0000-0D00-00001C000000}"/>
            </a:ext>
          </a:extLst>
        </xdr:cNvPr>
        <xdr:cNvSpPr txBox="1"/>
      </xdr:nvSpPr>
      <xdr:spPr>
        <a:xfrm>
          <a:off x="6772275" y="3952875"/>
          <a:ext cx="1371599" cy="238125"/>
        </a:xfrm>
        <a:prstGeom prst="rect">
          <a:avLst/>
        </a:prstGeom>
        <a:solidFill>
          <a:schemeClr val="accent6">
            <a:lumMod val="60000"/>
            <a:lumOff val="40000"/>
          </a:schemeClr>
        </a:solidFill>
        <a:ln w="9525"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rgbClr val="FF0000"/>
              </a:solidFill>
            </a:rPr>
            <a:t>表２へ⇒</a:t>
          </a:r>
          <a:endParaRPr kumimoji="1" lang="ja-JP" altLang="en-US" sz="1800" b="1">
            <a:solidFill>
              <a:srgbClr val="FF0000"/>
            </a:solidFill>
          </a:endParaRPr>
        </a:p>
      </xdr:txBody>
    </xdr:sp>
    <xdr:clientData/>
  </xdr:twoCellAnchor>
  <xdr:twoCellAnchor>
    <xdr:from>
      <xdr:col>11</xdr:col>
      <xdr:colOff>0</xdr:colOff>
      <xdr:row>18</xdr:row>
      <xdr:rowOff>0</xdr:rowOff>
    </xdr:from>
    <xdr:to>
      <xdr:col>12</xdr:col>
      <xdr:colOff>685799</xdr:colOff>
      <xdr:row>19</xdr:row>
      <xdr:rowOff>0</xdr:rowOff>
    </xdr:to>
    <xdr:sp macro="" textlink="">
      <xdr:nvSpPr>
        <xdr:cNvPr id="29" name="テキスト ボックス 28">
          <a:hlinkClick xmlns:r="http://schemas.openxmlformats.org/officeDocument/2006/relationships" r:id="rId15"/>
          <a:extLst>
            <a:ext uri="{FF2B5EF4-FFF2-40B4-BE49-F238E27FC236}">
              <a16:creationId xmlns:a16="http://schemas.microsoft.com/office/drawing/2014/main" id="{00000000-0008-0000-0D00-00001D000000}"/>
            </a:ext>
          </a:extLst>
        </xdr:cNvPr>
        <xdr:cNvSpPr txBox="1"/>
      </xdr:nvSpPr>
      <xdr:spPr>
        <a:xfrm>
          <a:off x="6772275" y="4429125"/>
          <a:ext cx="1371599" cy="238125"/>
        </a:xfrm>
        <a:prstGeom prst="rect">
          <a:avLst/>
        </a:prstGeom>
        <a:solidFill>
          <a:schemeClr val="accent6">
            <a:lumMod val="60000"/>
            <a:lumOff val="40000"/>
          </a:schemeClr>
        </a:solidFill>
        <a:ln w="9525"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rgbClr val="FF0000"/>
              </a:solidFill>
            </a:rPr>
            <a:t>表３へ⇒</a:t>
          </a:r>
          <a:endParaRPr kumimoji="1" lang="ja-JP" altLang="en-US" sz="1800" b="1">
            <a:solidFill>
              <a:srgbClr val="FF0000"/>
            </a:solidFill>
          </a:endParaRPr>
        </a:p>
      </xdr:txBody>
    </xdr:sp>
    <xdr:clientData/>
  </xdr:twoCellAnchor>
  <xdr:twoCellAnchor>
    <xdr:from>
      <xdr:col>11</xdr:col>
      <xdr:colOff>0</xdr:colOff>
      <xdr:row>27</xdr:row>
      <xdr:rowOff>0</xdr:rowOff>
    </xdr:from>
    <xdr:to>
      <xdr:col>12</xdr:col>
      <xdr:colOff>685799</xdr:colOff>
      <xdr:row>28</xdr:row>
      <xdr:rowOff>0</xdr:rowOff>
    </xdr:to>
    <xdr:sp macro="" textlink="">
      <xdr:nvSpPr>
        <xdr:cNvPr id="30" name="テキスト ボックス 29">
          <a:hlinkClick xmlns:r="http://schemas.openxmlformats.org/officeDocument/2006/relationships" r:id="rId16"/>
          <a:extLst>
            <a:ext uri="{FF2B5EF4-FFF2-40B4-BE49-F238E27FC236}">
              <a16:creationId xmlns:a16="http://schemas.microsoft.com/office/drawing/2014/main" id="{00000000-0008-0000-0D00-00001E000000}"/>
            </a:ext>
          </a:extLst>
        </xdr:cNvPr>
        <xdr:cNvSpPr txBox="1"/>
      </xdr:nvSpPr>
      <xdr:spPr>
        <a:xfrm>
          <a:off x="6772275" y="6572250"/>
          <a:ext cx="1371599" cy="238125"/>
        </a:xfrm>
        <a:prstGeom prst="rect">
          <a:avLst/>
        </a:prstGeom>
        <a:solidFill>
          <a:schemeClr val="accent6">
            <a:lumMod val="60000"/>
            <a:lumOff val="40000"/>
          </a:schemeClr>
        </a:solidFill>
        <a:ln w="9525"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rgbClr val="FF0000"/>
              </a:solidFill>
            </a:rPr>
            <a:t>表４へ⇒</a:t>
          </a:r>
          <a:endParaRPr kumimoji="1" lang="ja-JP" altLang="en-US" sz="1800" b="1">
            <a:solidFill>
              <a:srgbClr val="FF0000"/>
            </a:solidFill>
          </a:endParaRPr>
        </a:p>
      </xdr:txBody>
    </xdr:sp>
    <xdr:clientData/>
  </xdr:twoCellAnchor>
  <xdr:twoCellAnchor>
    <xdr:from>
      <xdr:col>11</xdr:col>
      <xdr:colOff>0</xdr:colOff>
      <xdr:row>20</xdr:row>
      <xdr:rowOff>0</xdr:rowOff>
    </xdr:from>
    <xdr:to>
      <xdr:col>12</xdr:col>
      <xdr:colOff>685799</xdr:colOff>
      <xdr:row>21</xdr:row>
      <xdr:rowOff>0</xdr:rowOff>
    </xdr:to>
    <xdr:sp macro="" textlink="">
      <xdr:nvSpPr>
        <xdr:cNvPr id="31" name="テキスト ボックス 30">
          <a:hlinkClick xmlns:r="http://schemas.openxmlformats.org/officeDocument/2006/relationships" r:id="rId17"/>
          <a:extLst>
            <a:ext uri="{FF2B5EF4-FFF2-40B4-BE49-F238E27FC236}">
              <a16:creationId xmlns:a16="http://schemas.microsoft.com/office/drawing/2014/main" id="{00000000-0008-0000-0D00-00001F000000}"/>
            </a:ext>
          </a:extLst>
        </xdr:cNvPr>
        <xdr:cNvSpPr txBox="1"/>
      </xdr:nvSpPr>
      <xdr:spPr>
        <a:xfrm>
          <a:off x="6772275" y="4905375"/>
          <a:ext cx="1371599" cy="238125"/>
        </a:xfrm>
        <a:prstGeom prst="rect">
          <a:avLst/>
        </a:prstGeom>
        <a:solidFill>
          <a:schemeClr val="accent6">
            <a:lumMod val="60000"/>
            <a:lumOff val="40000"/>
          </a:schemeClr>
        </a:solidFill>
        <a:ln w="9525"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rgbClr val="FF0000"/>
              </a:solidFill>
            </a:rPr>
            <a:t>職員名簿へ⇒</a:t>
          </a:r>
          <a:endParaRPr kumimoji="1" lang="ja-JP" altLang="en-US" sz="1800" b="1">
            <a:solidFill>
              <a:srgbClr val="FF0000"/>
            </a:solidFill>
          </a:endParaRPr>
        </a:p>
      </xdr:txBody>
    </xdr:sp>
    <xdr:clientData/>
  </xdr:twoCellAnchor>
  <xdr:twoCellAnchor>
    <xdr:from>
      <xdr:col>11</xdr:col>
      <xdr:colOff>0</xdr:colOff>
      <xdr:row>1</xdr:row>
      <xdr:rowOff>0</xdr:rowOff>
    </xdr:from>
    <xdr:to>
      <xdr:col>12</xdr:col>
      <xdr:colOff>685799</xdr:colOff>
      <xdr:row>1</xdr:row>
      <xdr:rowOff>238125</xdr:rowOff>
    </xdr:to>
    <xdr:sp macro="" textlink="">
      <xdr:nvSpPr>
        <xdr:cNvPr id="32" name="テキスト ボックス 31">
          <a:hlinkClick xmlns:r="http://schemas.openxmlformats.org/officeDocument/2006/relationships" r:id="rId18"/>
          <a:extLst>
            <a:ext uri="{FF2B5EF4-FFF2-40B4-BE49-F238E27FC236}">
              <a16:creationId xmlns:a16="http://schemas.microsoft.com/office/drawing/2014/main" id="{00000000-0008-0000-0D00-000020000000}"/>
            </a:ext>
          </a:extLst>
        </xdr:cNvPr>
        <xdr:cNvSpPr txBox="1"/>
      </xdr:nvSpPr>
      <xdr:spPr>
        <a:xfrm>
          <a:off x="6772275" y="238125"/>
          <a:ext cx="1371599" cy="238125"/>
        </a:xfrm>
        <a:prstGeom prst="rect">
          <a:avLst/>
        </a:prstGeom>
        <a:solidFill>
          <a:schemeClr val="accent1">
            <a:lumMod val="40000"/>
            <a:lumOff val="6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rgbClr val="FF0000"/>
              </a:solidFill>
            </a:rPr>
            <a:t>表紙へ戻る</a:t>
          </a:r>
          <a:endParaRPr kumimoji="1" lang="ja-JP" altLang="en-US" sz="1800" b="1">
            <a:solidFill>
              <a:srgbClr val="FF0000"/>
            </a:solidFill>
          </a:endParaRP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4</xdr:row>
          <xdr:rowOff>161925</xdr:rowOff>
        </xdr:from>
        <xdr:to>
          <xdr:col>2</xdr:col>
          <xdr:colOff>523875</xdr:colOff>
          <xdr:row>4</xdr:row>
          <xdr:rowOff>504825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E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561975</xdr:colOff>
          <xdr:row>4</xdr:row>
          <xdr:rowOff>152400</xdr:rowOff>
        </xdr:from>
        <xdr:to>
          <xdr:col>2</xdr:col>
          <xdr:colOff>1028700</xdr:colOff>
          <xdr:row>4</xdr:row>
          <xdr:rowOff>504825</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E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18</xdr:row>
          <xdr:rowOff>38100</xdr:rowOff>
        </xdr:from>
        <xdr:to>
          <xdr:col>2</xdr:col>
          <xdr:colOff>666750</xdr:colOff>
          <xdr:row>18</xdr:row>
          <xdr:rowOff>276225</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E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18</xdr:row>
          <xdr:rowOff>28575</xdr:rowOff>
        </xdr:from>
        <xdr:to>
          <xdr:col>3</xdr:col>
          <xdr:colOff>19050</xdr:colOff>
          <xdr:row>18</xdr:row>
          <xdr:rowOff>266700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E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47625</xdr:rowOff>
        </xdr:from>
        <xdr:to>
          <xdr:col>2</xdr:col>
          <xdr:colOff>657225</xdr:colOff>
          <xdr:row>19</xdr:row>
          <xdr:rowOff>285750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E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561975</xdr:colOff>
          <xdr:row>21</xdr:row>
          <xdr:rowOff>66675</xdr:rowOff>
        </xdr:from>
        <xdr:to>
          <xdr:col>3</xdr:col>
          <xdr:colOff>47625</xdr:colOff>
          <xdr:row>21</xdr:row>
          <xdr:rowOff>304800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E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xdr:row>
          <xdr:rowOff>66675</xdr:rowOff>
        </xdr:from>
        <xdr:to>
          <xdr:col>2</xdr:col>
          <xdr:colOff>657225</xdr:colOff>
          <xdr:row>20</xdr:row>
          <xdr:rowOff>304800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E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20</xdr:row>
          <xdr:rowOff>66675</xdr:rowOff>
        </xdr:from>
        <xdr:to>
          <xdr:col>3</xdr:col>
          <xdr:colOff>9525</xdr:colOff>
          <xdr:row>20</xdr:row>
          <xdr:rowOff>304800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E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xdr:row>
          <xdr:rowOff>152400</xdr:rowOff>
        </xdr:from>
        <xdr:to>
          <xdr:col>2</xdr:col>
          <xdr:colOff>647700</xdr:colOff>
          <xdr:row>26</xdr:row>
          <xdr:rowOff>400050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E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504825</xdr:colOff>
          <xdr:row>26</xdr:row>
          <xdr:rowOff>152400</xdr:rowOff>
        </xdr:from>
        <xdr:to>
          <xdr:col>3</xdr:col>
          <xdr:colOff>0</xdr:colOff>
          <xdr:row>26</xdr:row>
          <xdr:rowOff>390525</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E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xdr:row>
          <xdr:rowOff>19050</xdr:rowOff>
        </xdr:from>
        <xdr:to>
          <xdr:col>2</xdr:col>
          <xdr:colOff>523875</xdr:colOff>
          <xdr:row>13</xdr:row>
          <xdr:rowOff>295275</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E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542925</xdr:colOff>
          <xdr:row>13</xdr:row>
          <xdr:rowOff>38100</xdr:rowOff>
        </xdr:from>
        <xdr:to>
          <xdr:col>2</xdr:col>
          <xdr:colOff>1009650</xdr:colOff>
          <xdr:row>13</xdr:row>
          <xdr:rowOff>276225</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E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21</xdr:row>
          <xdr:rowOff>47625</xdr:rowOff>
        </xdr:from>
        <xdr:to>
          <xdr:col>2</xdr:col>
          <xdr:colOff>685800</xdr:colOff>
          <xdr:row>21</xdr:row>
          <xdr:rowOff>314325</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E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19</xdr:row>
          <xdr:rowOff>47625</xdr:rowOff>
        </xdr:from>
        <xdr:to>
          <xdr:col>3</xdr:col>
          <xdr:colOff>19050</xdr:colOff>
          <xdr:row>19</xdr:row>
          <xdr:rowOff>285750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E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twoCellAnchor>
    <xdr:from>
      <xdr:col>1</xdr:col>
      <xdr:colOff>85724</xdr:colOff>
      <xdr:row>28</xdr:row>
      <xdr:rowOff>219075</xdr:rowOff>
    </xdr:from>
    <xdr:to>
      <xdr:col>2</xdr:col>
      <xdr:colOff>1066800</xdr:colOff>
      <xdr:row>28</xdr:row>
      <xdr:rowOff>795131</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466724" y="11763375"/>
          <a:ext cx="9182101" cy="576056"/>
        </a:xfrm>
        <a:prstGeom prst="rect">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57150</xdr:colOff>
          <xdr:row>17</xdr:row>
          <xdr:rowOff>19050</xdr:rowOff>
        </xdr:from>
        <xdr:to>
          <xdr:col>2</xdr:col>
          <xdr:colOff>676275</xdr:colOff>
          <xdr:row>17</xdr:row>
          <xdr:rowOff>276225</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E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542925</xdr:colOff>
          <xdr:row>17</xdr:row>
          <xdr:rowOff>9525</xdr:rowOff>
        </xdr:from>
        <xdr:to>
          <xdr:col>3</xdr:col>
          <xdr:colOff>47625</xdr:colOff>
          <xdr:row>17</xdr:row>
          <xdr:rowOff>257175</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E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xdr:row>
          <xdr:rowOff>28575</xdr:rowOff>
        </xdr:from>
        <xdr:to>
          <xdr:col>2</xdr:col>
          <xdr:colOff>676275</xdr:colOff>
          <xdr:row>16</xdr:row>
          <xdr:rowOff>247650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E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16</xdr:row>
          <xdr:rowOff>28575</xdr:rowOff>
        </xdr:from>
        <xdr:to>
          <xdr:col>3</xdr:col>
          <xdr:colOff>9525</xdr:colOff>
          <xdr:row>16</xdr:row>
          <xdr:rowOff>238125</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E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xdr:row>
          <xdr:rowOff>19050</xdr:rowOff>
        </xdr:from>
        <xdr:to>
          <xdr:col>2</xdr:col>
          <xdr:colOff>523875</xdr:colOff>
          <xdr:row>13</xdr:row>
          <xdr:rowOff>295275</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E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14</xdr:row>
          <xdr:rowOff>57150</xdr:rowOff>
        </xdr:from>
        <xdr:to>
          <xdr:col>2</xdr:col>
          <xdr:colOff>1047750</xdr:colOff>
          <xdr:row>14</xdr:row>
          <xdr:rowOff>295275</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E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47625</xdr:rowOff>
        </xdr:from>
        <xdr:to>
          <xdr:col>2</xdr:col>
          <xdr:colOff>533400</xdr:colOff>
          <xdr:row>14</xdr:row>
          <xdr:rowOff>314325</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E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xdr:row>
          <xdr:rowOff>0</xdr:rowOff>
        </xdr:from>
        <xdr:to>
          <xdr:col>2</xdr:col>
          <xdr:colOff>514350</xdr:colOff>
          <xdr:row>8</xdr:row>
          <xdr:rowOff>47625</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E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571500</xdr:colOff>
          <xdr:row>7</xdr:row>
          <xdr:rowOff>19050</xdr:rowOff>
        </xdr:from>
        <xdr:to>
          <xdr:col>2</xdr:col>
          <xdr:colOff>1038225</xdr:colOff>
          <xdr:row>8</xdr:row>
          <xdr:rowOff>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E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xdr:row>
          <xdr:rowOff>133350</xdr:rowOff>
        </xdr:from>
        <xdr:to>
          <xdr:col>2</xdr:col>
          <xdr:colOff>666750</xdr:colOff>
          <xdr:row>15</xdr:row>
          <xdr:rowOff>371475</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E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542925</xdr:colOff>
          <xdr:row>15</xdr:row>
          <xdr:rowOff>133350</xdr:rowOff>
        </xdr:from>
        <xdr:to>
          <xdr:col>3</xdr:col>
          <xdr:colOff>28575</xdr:colOff>
          <xdr:row>15</xdr:row>
          <xdr:rowOff>371475</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E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18</xdr:row>
          <xdr:rowOff>219075</xdr:rowOff>
        </xdr:from>
        <xdr:to>
          <xdr:col>2</xdr:col>
          <xdr:colOff>666750</xdr:colOff>
          <xdr:row>19</xdr:row>
          <xdr:rowOff>9525</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E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29</xdr:row>
          <xdr:rowOff>0</xdr:rowOff>
        </xdr:from>
        <xdr:to>
          <xdr:col>2</xdr:col>
          <xdr:colOff>647700</xdr:colOff>
          <xdr:row>29</xdr:row>
          <xdr:rowOff>238125</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E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29</xdr:row>
          <xdr:rowOff>0</xdr:rowOff>
        </xdr:from>
        <xdr:to>
          <xdr:col>3</xdr:col>
          <xdr:colOff>19050</xdr:colOff>
          <xdr:row>29</xdr:row>
          <xdr:rowOff>238125</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E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29</xdr:row>
          <xdr:rowOff>238125</xdr:rowOff>
        </xdr:from>
        <xdr:to>
          <xdr:col>2</xdr:col>
          <xdr:colOff>638175</xdr:colOff>
          <xdr:row>29</xdr:row>
          <xdr:rowOff>476250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E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xdr:twoCellAnchor>
    <xdr:from>
      <xdr:col>1</xdr:col>
      <xdr:colOff>85724</xdr:colOff>
      <xdr:row>25</xdr:row>
      <xdr:rowOff>219075</xdr:rowOff>
    </xdr:from>
    <xdr:to>
      <xdr:col>2</xdr:col>
      <xdr:colOff>1066800</xdr:colOff>
      <xdr:row>25</xdr:row>
      <xdr:rowOff>803413</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466724" y="10058400"/>
          <a:ext cx="9182101" cy="584338"/>
        </a:xfrm>
        <a:prstGeom prst="rect">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66675</xdr:colOff>
          <xdr:row>22</xdr:row>
          <xdr:rowOff>38100</xdr:rowOff>
        </xdr:from>
        <xdr:to>
          <xdr:col>2</xdr:col>
          <xdr:colOff>676275</xdr:colOff>
          <xdr:row>22</xdr:row>
          <xdr:rowOff>285750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E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23</xdr:row>
          <xdr:rowOff>38100</xdr:rowOff>
        </xdr:from>
        <xdr:to>
          <xdr:col>2</xdr:col>
          <xdr:colOff>676275</xdr:colOff>
          <xdr:row>23</xdr:row>
          <xdr:rowOff>285750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E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571500</xdr:colOff>
          <xdr:row>22</xdr:row>
          <xdr:rowOff>47625</xdr:rowOff>
        </xdr:from>
        <xdr:to>
          <xdr:col>3</xdr:col>
          <xdr:colOff>66675</xdr:colOff>
          <xdr:row>22</xdr:row>
          <xdr:rowOff>285750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E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23</xdr:row>
          <xdr:rowOff>38100</xdr:rowOff>
        </xdr:from>
        <xdr:to>
          <xdr:col>3</xdr:col>
          <xdr:colOff>76200</xdr:colOff>
          <xdr:row>23</xdr:row>
          <xdr:rowOff>276225</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E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18" Type="http://schemas.openxmlformats.org/officeDocument/2006/relationships/ctrlProp" Target="../ctrlProps/ctrlProp50.xml"/><Relationship Id="rId26" Type="http://schemas.openxmlformats.org/officeDocument/2006/relationships/ctrlProp" Target="../ctrlProps/ctrlProp58.xml"/><Relationship Id="rId3" Type="http://schemas.openxmlformats.org/officeDocument/2006/relationships/vmlDrawing" Target="../drawings/vmlDrawing2.vml"/><Relationship Id="rId21" Type="http://schemas.openxmlformats.org/officeDocument/2006/relationships/ctrlProp" Target="../ctrlProps/ctrlProp53.xml"/><Relationship Id="rId34" Type="http://schemas.openxmlformats.org/officeDocument/2006/relationships/ctrlProp" Target="../ctrlProps/ctrlProp66.x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5" Type="http://schemas.openxmlformats.org/officeDocument/2006/relationships/ctrlProp" Target="../ctrlProps/ctrlProp57.xml"/><Relationship Id="rId33" Type="http://schemas.openxmlformats.org/officeDocument/2006/relationships/ctrlProp" Target="../ctrlProps/ctrlProp65.xml"/><Relationship Id="rId2" Type="http://schemas.openxmlformats.org/officeDocument/2006/relationships/drawing" Target="../drawings/drawing10.xml"/><Relationship Id="rId16" Type="http://schemas.openxmlformats.org/officeDocument/2006/relationships/ctrlProp" Target="../ctrlProps/ctrlProp48.xml"/><Relationship Id="rId20" Type="http://schemas.openxmlformats.org/officeDocument/2006/relationships/ctrlProp" Target="../ctrlProps/ctrlProp52.xml"/><Relationship Id="rId29" Type="http://schemas.openxmlformats.org/officeDocument/2006/relationships/ctrlProp" Target="../ctrlProps/ctrlProp61.xml"/><Relationship Id="rId1" Type="http://schemas.openxmlformats.org/officeDocument/2006/relationships/printerSettings" Target="../printerSettings/printerSettings15.bin"/><Relationship Id="rId6" Type="http://schemas.openxmlformats.org/officeDocument/2006/relationships/ctrlProp" Target="../ctrlProps/ctrlProp38.xml"/><Relationship Id="rId11" Type="http://schemas.openxmlformats.org/officeDocument/2006/relationships/ctrlProp" Target="../ctrlProps/ctrlProp43.xml"/><Relationship Id="rId24" Type="http://schemas.openxmlformats.org/officeDocument/2006/relationships/ctrlProp" Target="../ctrlProps/ctrlProp56.xml"/><Relationship Id="rId32" Type="http://schemas.openxmlformats.org/officeDocument/2006/relationships/ctrlProp" Target="../ctrlProps/ctrlProp64.xml"/><Relationship Id="rId5" Type="http://schemas.openxmlformats.org/officeDocument/2006/relationships/ctrlProp" Target="../ctrlProps/ctrlProp37.xml"/><Relationship Id="rId15" Type="http://schemas.openxmlformats.org/officeDocument/2006/relationships/ctrlProp" Target="../ctrlProps/ctrlProp47.xml"/><Relationship Id="rId23" Type="http://schemas.openxmlformats.org/officeDocument/2006/relationships/ctrlProp" Target="../ctrlProps/ctrlProp55.xml"/><Relationship Id="rId28" Type="http://schemas.openxmlformats.org/officeDocument/2006/relationships/ctrlProp" Target="../ctrlProps/ctrlProp60.xml"/><Relationship Id="rId36" Type="http://schemas.openxmlformats.org/officeDocument/2006/relationships/ctrlProp" Target="../ctrlProps/ctrlProp68.xml"/><Relationship Id="rId10" Type="http://schemas.openxmlformats.org/officeDocument/2006/relationships/ctrlProp" Target="../ctrlProps/ctrlProp42.xml"/><Relationship Id="rId19" Type="http://schemas.openxmlformats.org/officeDocument/2006/relationships/ctrlProp" Target="../ctrlProps/ctrlProp51.xml"/><Relationship Id="rId31" Type="http://schemas.openxmlformats.org/officeDocument/2006/relationships/ctrlProp" Target="../ctrlProps/ctrlProp63.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 Id="rId22" Type="http://schemas.openxmlformats.org/officeDocument/2006/relationships/ctrlProp" Target="../ctrlProps/ctrlProp54.xml"/><Relationship Id="rId27" Type="http://schemas.openxmlformats.org/officeDocument/2006/relationships/ctrlProp" Target="../ctrlProps/ctrlProp59.xml"/><Relationship Id="rId30" Type="http://schemas.openxmlformats.org/officeDocument/2006/relationships/ctrlProp" Target="../ctrlProps/ctrlProp62.xml"/><Relationship Id="rId35" Type="http://schemas.openxmlformats.org/officeDocument/2006/relationships/ctrlProp" Target="../ctrlProps/ctrlProp6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F38"/>
  <sheetViews>
    <sheetView showGridLines="0" tabSelected="1" zoomScale="90" zoomScaleNormal="90" zoomScaleSheetLayoutView="90" workbookViewId="0">
      <selection activeCell="C6" sqref="C6:D6"/>
    </sheetView>
  </sheetViews>
  <sheetFormatPr defaultRowHeight="18.75" x14ac:dyDescent="0.4"/>
  <cols>
    <col min="1" max="1" width="1.75" style="75" customWidth="1"/>
    <col min="2" max="2" width="26.5" style="75" customWidth="1"/>
    <col min="3" max="3" width="37" style="75" customWidth="1"/>
    <col min="4" max="4" width="28.75" style="75" customWidth="1"/>
    <col min="5" max="5" width="9.875" style="75" customWidth="1"/>
    <col min="6" max="16384" width="9" style="75"/>
  </cols>
  <sheetData>
    <row r="1" spans="1:6" ht="34.5" customHeight="1" x14ac:dyDescent="0.4">
      <c r="A1" s="483" t="s">
        <v>1133</v>
      </c>
      <c r="B1" s="483"/>
      <c r="C1" s="483"/>
      <c r="D1" s="483"/>
      <c r="E1" s="483"/>
      <c r="F1" s="483"/>
    </row>
    <row r="2" spans="1:6" ht="54.75" customHeight="1" x14ac:dyDescent="0.4">
      <c r="A2" s="484" t="s">
        <v>1090</v>
      </c>
      <c r="B2" s="485"/>
      <c r="C2" s="485"/>
      <c r="D2" s="485"/>
      <c r="E2" s="485"/>
      <c r="F2" s="485"/>
    </row>
    <row r="3" spans="1:6" ht="24" customHeight="1" x14ac:dyDescent="0.4">
      <c r="B3" s="152" t="s">
        <v>761</v>
      </c>
      <c r="C3" s="486"/>
      <c r="D3" s="486"/>
    </row>
    <row r="4" spans="1:6" ht="24" customHeight="1" x14ac:dyDescent="0.4">
      <c r="B4" s="152" t="s">
        <v>762</v>
      </c>
      <c r="C4" s="486"/>
      <c r="D4" s="486"/>
    </row>
    <row r="5" spans="1:6" ht="24" customHeight="1" x14ac:dyDescent="0.4">
      <c r="B5" s="152" t="s">
        <v>763</v>
      </c>
      <c r="C5" s="486"/>
      <c r="D5" s="486"/>
    </row>
    <row r="6" spans="1:6" ht="24" customHeight="1" x14ac:dyDescent="0.4">
      <c r="B6" s="152" t="s">
        <v>764</v>
      </c>
      <c r="C6" s="486"/>
      <c r="D6" s="486"/>
    </row>
    <row r="7" spans="1:6" ht="24" customHeight="1" x14ac:dyDescent="0.4">
      <c r="B7" s="152" t="s">
        <v>765</v>
      </c>
      <c r="C7" s="486"/>
      <c r="D7" s="486"/>
    </row>
    <row r="8" spans="1:6" ht="24" customHeight="1" x14ac:dyDescent="0.4">
      <c r="B8" s="152" t="s">
        <v>766</v>
      </c>
      <c r="C8" s="486"/>
      <c r="D8" s="486"/>
    </row>
    <row r="9" spans="1:6" ht="24" customHeight="1" x14ac:dyDescent="0.4">
      <c r="B9" s="152" t="s">
        <v>415</v>
      </c>
      <c r="C9" s="486"/>
      <c r="D9" s="486"/>
    </row>
    <row r="10" spans="1:6" ht="24" customHeight="1" x14ac:dyDescent="0.4">
      <c r="B10" s="152" t="s">
        <v>767</v>
      </c>
      <c r="C10" s="486"/>
      <c r="D10" s="486"/>
    </row>
    <row r="11" spans="1:6" ht="10.5" customHeight="1" x14ac:dyDescent="0.4"/>
    <row r="12" spans="1:6" ht="30" customHeight="1" x14ac:dyDescent="0.4">
      <c r="B12" s="480" t="s">
        <v>768</v>
      </c>
      <c r="C12" s="481"/>
      <c r="D12" s="482"/>
      <c r="E12" s="81" t="s">
        <v>235</v>
      </c>
    </row>
    <row r="13" spans="1:6" ht="21" customHeight="1" x14ac:dyDescent="0.4">
      <c r="B13" s="477" t="s">
        <v>1132</v>
      </c>
      <c r="C13" s="478"/>
      <c r="D13" s="479"/>
      <c r="E13" s="96"/>
    </row>
    <row r="14" spans="1:6" ht="80.25" customHeight="1" x14ac:dyDescent="0.4">
      <c r="B14" s="474" t="s">
        <v>1092</v>
      </c>
      <c r="C14" s="474"/>
      <c r="D14" s="474"/>
      <c r="E14" s="96"/>
    </row>
    <row r="15" spans="1:6" ht="21" customHeight="1" x14ac:dyDescent="0.4">
      <c r="B15" s="474" t="s">
        <v>1134</v>
      </c>
      <c r="C15" s="475"/>
      <c r="D15" s="475"/>
      <c r="E15" s="96"/>
    </row>
    <row r="16" spans="1:6" ht="21" customHeight="1" x14ac:dyDescent="0.4">
      <c r="B16" s="475" t="s">
        <v>1135</v>
      </c>
      <c r="C16" s="475"/>
      <c r="D16" s="475"/>
      <c r="E16" s="96"/>
    </row>
    <row r="17" spans="2:5" ht="21" customHeight="1" x14ac:dyDescent="0.4">
      <c r="B17" s="475" t="s">
        <v>769</v>
      </c>
      <c r="C17" s="475"/>
      <c r="D17" s="475"/>
      <c r="E17" s="96"/>
    </row>
    <row r="18" spans="2:5" ht="21" customHeight="1" x14ac:dyDescent="0.4">
      <c r="B18" s="475" t="s">
        <v>1136</v>
      </c>
      <c r="C18" s="475"/>
      <c r="D18" s="475"/>
      <c r="E18" s="96"/>
    </row>
    <row r="19" spans="2:5" ht="21" customHeight="1" x14ac:dyDescent="0.4">
      <c r="B19" s="476" t="s">
        <v>846</v>
      </c>
      <c r="C19" s="476"/>
      <c r="D19" s="476"/>
      <c r="E19" s="96"/>
    </row>
    <row r="20" spans="2:5" ht="34.5" customHeight="1" x14ac:dyDescent="0.4">
      <c r="B20" s="474" t="s">
        <v>1091</v>
      </c>
      <c r="C20" s="474"/>
      <c r="D20" s="474"/>
      <c r="E20" s="96"/>
    </row>
    <row r="21" spans="2:5" ht="21" customHeight="1" x14ac:dyDescent="0.4">
      <c r="B21" s="153" t="s">
        <v>801</v>
      </c>
      <c r="C21" s="154"/>
      <c r="D21" s="155"/>
      <c r="E21" s="96"/>
    </row>
    <row r="22" spans="2:5" ht="21" customHeight="1" x14ac:dyDescent="0.4">
      <c r="B22" s="153" t="s">
        <v>770</v>
      </c>
      <c r="C22" s="154"/>
      <c r="D22" s="155"/>
      <c r="E22" s="96"/>
    </row>
    <row r="23" spans="2:5" ht="21" customHeight="1" x14ac:dyDescent="0.4">
      <c r="B23" s="153" t="s">
        <v>847</v>
      </c>
      <c r="C23" s="154"/>
      <c r="D23" s="155"/>
      <c r="E23" s="96"/>
    </row>
    <row r="24" spans="2:5" x14ac:dyDescent="0.4">
      <c r="B24" s="97" t="s">
        <v>1137</v>
      </c>
    </row>
    <row r="25" spans="2:5" x14ac:dyDescent="0.4">
      <c r="B25" s="75" t="s">
        <v>1064</v>
      </c>
    </row>
    <row r="26" spans="2:5" x14ac:dyDescent="0.4">
      <c r="B26" s="176" t="s">
        <v>1065</v>
      </c>
      <c r="C26" s="177"/>
      <c r="D26" s="470" t="s">
        <v>1066</v>
      </c>
      <c r="E26" s="471"/>
    </row>
    <row r="27" spans="2:5" x14ac:dyDescent="0.4">
      <c r="B27" s="178" t="s">
        <v>1067</v>
      </c>
      <c r="C27" s="179"/>
      <c r="D27" s="468" t="s">
        <v>1068</v>
      </c>
      <c r="E27" s="469"/>
    </row>
    <row r="28" spans="2:5" x14ac:dyDescent="0.4">
      <c r="B28" s="178" t="s">
        <v>1069</v>
      </c>
      <c r="C28" s="179"/>
      <c r="D28" s="468" t="s">
        <v>1070</v>
      </c>
      <c r="E28" s="469"/>
    </row>
    <row r="29" spans="2:5" x14ac:dyDescent="0.4">
      <c r="B29" s="464" t="s">
        <v>1071</v>
      </c>
      <c r="C29" s="465"/>
      <c r="D29" s="472" t="s">
        <v>1072</v>
      </c>
      <c r="E29" s="473"/>
    </row>
    <row r="30" spans="2:5" x14ac:dyDescent="0.4">
      <c r="B30" s="464" t="s">
        <v>1073</v>
      </c>
      <c r="C30" s="465"/>
      <c r="D30" s="468" t="s">
        <v>1074</v>
      </c>
      <c r="E30" s="469"/>
    </row>
    <row r="31" spans="2:5" x14ac:dyDescent="0.4">
      <c r="B31" s="464" t="s">
        <v>1075</v>
      </c>
      <c r="C31" s="465"/>
      <c r="D31" s="180" t="s">
        <v>1076</v>
      </c>
      <c r="E31" s="181"/>
    </row>
    <row r="32" spans="2:5" x14ac:dyDescent="0.4">
      <c r="B32" s="464" t="s">
        <v>1077</v>
      </c>
      <c r="C32" s="465"/>
      <c r="D32" s="180" t="s">
        <v>1078</v>
      </c>
      <c r="E32" s="181"/>
    </row>
    <row r="33" spans="2:5" x14ac:dyDescent="0.4">
      <c r="B33" s="464" t="s">
        <v>1079</v>
      </c>
      <c r="C33" s="465"/>
      <c r="D33" s="180" t="s">
        <v>1080</v>
      </c>
      <c r="E33" s="181"/>
    </row>
    <row r="34" spans="2:5" x14ac:dyDescent="0.4">
      <c r="B34" s="464" t="s">
        <v>1081</v>
      </c>
      <c r="C34" s="465"/>
      <c r="D34" s="180" t="s">
        <v>1082</v>
      </c>
      <c r="E34" s="181"/>
    </row>
    <row r="35" spans="2:5" x14ac:dyDescent="0.4">
      <c r="B35" s="464" t="s">
        <v>1083</v>
      </c>
      <c r="C35" s="465"/>
      <c r="D35" s="180" t="s">
        <v>1084</v>
      </c>
      <c r="E35" s="181"/>
    </row>
    <row r="36" spans="2:5" x14ac:dyDescent="0.4">
      <c r="B36" s="464" t="s">
        <v>1085</v>
      </c>
      <c r="C36" s="465"/>
      <c r="D36" s="180" t="s">
        <v>1086</v>
      </c>
      <c r="E36" s="181"/>
    </row>
    <row r="37" spans="2:5" x14ac:dyDescent="0.4">
      <c r="B37" s="464" t="s">
        <v>1087</v>
      </c>
      <c r="C37" s="465"/>
      <c r="D37" s="180" t="s">
        <v>1088</v>
      </c>
      <c r="E37" s="181"/>
    </row>
    <row r="38" spans="2:5" x14ac:dyDescent="0.4">
      <c r="B38" s="466" t="s">
        <v>1089</v>
      </c>
      <c r="C38" s="467"/>
      <c r="D38" s="182"/>
      <c r="E38" s="183"/>
    </row>
  </sheetData>
  <sheetProtection selectLockedCells="1"/>
  <mergeCells count="34">
    <mergeCell ref="B12:D12"/>
    <mergeCell ref="A1:F1"/>
    <mergeCell ref="A2:F2"/>
    <mergeCell ref="C3:D3"/>
    <mergeCell ref="C4:D4"/>
    <mergeCell ref="C5:D5"/>
    <mergeCell ref="C6:D6"/>
    <mergeCell ref="C7:D7"/>
    <mergeCell ref="C8:D8"/>
    <mergeCell ref="C9:D9"/>
    <mergeCell ref="C10:D10"/>
    <mergeCell ref="B20:D20"/>
    <mergeCell ref="B18:D18"/>
    <mergeCell ref="B19:D19"/>
    <mergeCell ref="B13:D13"/>
    <mergeCell ref="B14:D14"/>
    <mergeCell ref="B15:D15"/>
    <mergeCell ref="B16:D16"/>
    <mergeCell ref="B17:D17"/>
    <mergeCell ref="D26:E26"/>
    <mergeCell ref="D27:E27"/>
    <mergeCell ref="D28:E28"/>
    <mergeCell ref="B29:C29"/>
    <mergeCell ref="D29:E29"/>
    <mergeCell ref="B30:C30"/>
    <mergeCell ref="D30:E30"/>
    <mergeCell ref="B31:C31"/>
    <mergeCell ref="B32:C32"/>
    <mergeCell ref="B33:C33"/>
    <mergeCell ref="B34:C34"/>
    <mergeCell ref="B35:C35"/>
    <mergeCell ref="B36:C36"/>
    <mergeCell ref="B37:C37"/>
    <mergeCell ref="B38:C38"/>
  </mergeCells>
  <phoneticPr fontId="1"/>
  <dataValidations count="1">
    <dataValidation type="list" allowBlank="1" showInputMessage="1" showErrorMessage="1" prompt="プルダウンメニューから選んでください_x000a_添付した場合は：有_x000a_添付が無い場合は：無" sqref="E13:E23" xr:uid="{00000000-0002-0000-0000-000000000000}">
      <formula1>"有,無,"</formula1>
    </dataValidation>
  </dataValidations>
  <printOptions horizontalCentered="1"/>
  <pageMargins left="0.51181102362204722" right="0.51181102362204722" top="0.35433070866141736" bottom="0.35433070866141736" header="0.11811023622047245" footer="0.11811023622047245"/>
  <pageSetup paperSize="9" scale="7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sheetPr>
  <dimension ref="B2:E29"/>
  <sheetViews>
    <sheetView showGridLines="0" topLeftCell="A4" zoomScale="95" zoomScaleNormal="95" workbookViewId="0">
      <selection activeCell="E16" sqref="E16"/>
    </sheetView>
  </sheetViews>
  <sheetFormatPr defaultRowHeight="18.75" x14ac:dyDescent="0.4"/>
  <cols>
    <col min="1" max="1" width="3.625" customWidth="1"/>
    <col min="2" max="2" width="20.25" customWidth="1"/>
    <col min="3" max="3" width="8.125" customWidth="1"/>
    <col min="4" max="4" width="35.625" customWidth="1"/>
    <col min="5" max="5" width="8.125" customWidth="1"/>
    <col min="6" max="6" width="3.625" customWidth="1"/>
  </cols>
  <sheetData>
    <row r="2" spans="2:5" ht="30" x14ac:dyDescent="0.4">
      <c r="B2" s="11" t="s">
        <v>378</v>
      </c>
      <c r="C2" s="62">
        <v>2</v>
      </c>
      <c r="D2" s="10" t="s">
        <v>377</v>
      </c>
    </row>
    <row r="3" spans="2:5" ht="46.5" thickBot="1" x14ac:dyDescent="0.45">
      <c r="B3" s="498" t="s">
        <v>0</v>
      </c>
      <c r="C3" s="498"/>
      <c r="D3" s="498"/>
      <c r="E3" s="498"/>
    </row>
    <row r="4" spans="2:5" ht="26.25" customHeight="1" thickTop="1" x14ac:dyDescent="0.4">
      <c r="B4" s="7" t="s">
        <v>1</v>
      </c>
      <c r="C4" s="495"/>
      <c r="D4" s="496"/>
      <c r="E4" s="497"/>
    </row>
    <row r="5" spans="2:5" ht="26.25" customHeight="1" x14ac:dyDescent="0.4">
      <c r="B5" s="8" t="s">
        <v>2</v>
      </c>
      <c r="C5" s="492"/>
      <c r="D5" s="493"/>
      <c r="E5" s="494"/>
    </row>
    <row r="6" spans="2:5" ht="26.25" customHeight="1" x14ac:dyDescent="0.4">
      <c r="B6" s="8" t="s">
        <v>513</v>
      </c>
      <c r="C6" s="492"/>
      <c r="D6" s="499"/>
      <c r="E6" s="500"/>
    </row>
    <row r="7" spans="2:5" ht="26.25" customHeight="1" x14ac:dyDescent="0.4">
      <c r="B7" s="8" t="s">
        <v>414</v>
      </c>
      <c r="C7" s="492"/>
      <c r="D7" s="493"/>
      <c r="E7" s="494"/>
    </row>
    <row r="8" spans="2:5" ht="26.25" customHeight="1" x14ac:dyDescent="0.4">
      <c r="B8" s="8" t="s">
        <v>3</v>
      </c>
      <c r="C8" s="492"/>
      <c r="D8" s="493"/>
      <c r="E8" s="494"/>
    </row>
    <row r="9" spans="2:5" ht="26.25" customHeight="1" x14ac:dyDescent="0.4">
      <c r="B9" s="8" t="s">
        <v>4</v>
      </c>
      <c r="C9" s="492"/>
      <c r="D9" s="493"/>
      <c r="E9" s="494"/>
    </row>
    <row r="10" spans="2:5" ht="26.25" customHeight="1" x14ac:dyDescent="0.4">
      <c r="B10" s="8" t="s">
        <v>5</v>
      </c>
      <c r="C10" s="492"/>
      <c r="D10" s="493"/>
      <c r="E10" s="494"/>
    </row>
    <row r="11" spans="2:5" ht="26.25" customHeight="1" x14ac:dyDescent="0.4">
      <c r="B11" s="9" t="s">
        <v>415</v>
      </c>
      <c r="C11" s="492"/>
      <c r="D11" s="493"/>
      <c r="E11" s="494"/>
    </row>
    <row r="12" spans="2:5" ht="26.25" customHeight="1" thickBot="1" x14ac:dyDescent="0.45">
      <c r="B12" s="9" t="s">
        <v>6</v>
      </c>
      <c r="C12" s="489"/>
      <c r="D12" s="490"/>
      <c r="E12" s="491"/>
    </row>
    <row r="13" spans="2:5" ht="18.75" customHeight="1" thickTop="1" x14ac:dyDescent="0.4">
      <c r="B13" s="6"/>
    </row>
    <row r="14" spans="2:5" ht="18.75" customHeight="1" x14ac:dyDescent="0.4"/>
    <row r="15" spans="2:5" ht="21.75" customHeight="1" thickBot="1" x14ac:dyDescent="0.45">
      <c r="B15" s="77" t="s">
        <v>533</v>
      </c>
      <c r="C15" s="2"/>
      <c r="D15" s="13"/>
      <c r="E15" s="15" t="s">
        <v>235</v>
      </c>
    </row>
    <row r="16" spans="2:5" ht="21.75" customHeight="1" thickTop="1" x14ac:dyDescent="0.4">
      <c r="B16" s="12" t="s">
        <v>366</v>
      </c>
      <c r="C16" s="2"/>
      <c r="D16" s="2"/>
      <c r="E16" s="60"/>
    </row>
    <row r="17" spans="2:5" ht="21.75" customHeight="1" x14ac:dyDescent="0.4">
      <c r="B17" s="14" t="s">
        <v>367</v>
      </c>
      <c r="C17" s="2"/>
      <c r="D17" s="2"/>
      <c r="E17" s="61"/>
    </row>
    <row r="18" spans="2:5" ht="21.75" customHeight="1" x14ac:dyDescent="0.4">
      <c r="B18" s="14" t="str">
        <f>"◇"&amp;表紙!B2&amp;DBCS(表紙!C2-1)&amp;"年度保育所収支決算関係書類の写し(決算付属明細書を含む）"</f>
        <v>◇令和１年度保育所収支決算関係書類の写し(決算付属明細書を含む）</v>
      </c>
      <c r="C18" s="2"/>
      <c r="D18" s="2"/>
      <c r="E18" s="61"/>
    </row>
    <row r="19" spans="2:5" ht="21.75" customHeight="1" x14ac:dyDescent="0.4">
      <c r="B19" s="14" t="str">
        <f>"◇"&amp;表紙!B2&amp;DBCS(表紙!C2)&amp;"年度保育所収支予算書の写し"</f>
        <v>◇令和２年度保育所収支予算書の写し</v>
      </c>
      <c r="C19" s="2"/>
      <c r="D19" s="2"/>
      <c r="E19" s="61"/>
    </row>
    <row r="20" spans="2:5" ht="21.75" customHeight="1" x14ac:dyDescent="0.4">
      <c r="B20" s="14" t="s">
        <v>228</v>
      </c>
      <c r="C20" s="2"/>
      <c r="D20" s="2"/>
      <c r="E20" s="61"/>
    </row>
    <row r="21" spans="2:5" ht="21.75" customHeight="1" x14ac:dyDescent="0.4">
      <c r="B21" s="4" t="s">
        <v>229</v>
      </c>
      <c r="C21" s="5"/>
      <c r="D21" s="5"/>
      <c r="E21" s="487"/>
    </row>
    <row r="22" spans="2:5" ht="21.75" customHeight="1" x14ac:dyDescent="0.4">
      <c r="B22" s="3" t="s">
        <v>227</v>
      </c>
      <c r="C22" s="1"/>
      <c r="D22" s="1"/>
      <c r="E22" s="487"/>
    </row>
    <row r="23" spans="2:5" ht="21.75" customHeight="1" x14ac:dyDescent="0.4">
      <c r="B23" s="14" t="s">
        <v>230</v>
      </c>
      <c r="C23" s="2"/>
      <c r="D23" s="2"/>
      <c r="E23" s="61"/>
    </row>
    <row r="24" spans="2:5" ht="21.75" customHeight="1" x14ac:dyDescent="0.4">
      <c r="B24" s="14" t="s">
        <v>231</v>
      </c>
      <c r="C24" s="2"/>
      <c r="D24" s="2"/>
      <c r="E24" s="61"/>
    </row>
    <row r="25" spans="2:5" ht="21.75" customHeight="1" x14ac:dyDescent="0.4">
      <c r="B25" s="14" t="s">
        <v>232</v>
      </c>
      <c r="C25" s="2"/>
      <c r="D25" s="2"/>
      <c r="E25" s="61"/>
    </row>
    <row r="26" spans="2:5" ht="21.75" customHeight="1" x14ac:dyDescent="0.4">
      <c r="B26" s="14" t="s">
        <v>233</v>
      </c>
      <c r="C26" s="2"/>
      <c r="D26" s="2"/>
      <c r="E26" s="61"/>
    </row>
    <row r="27" spans="2:5" ht="21.75" customHeight="1" x14ac:dyDescent="0.4">
      <c r="B27" s="4" t="s">
        <v>234</v>
      </c>
      <c r="C27" s="5"/>
      <c r="D27" s="5"/>
      <c r="E27" s="487"/>
    </row>
    <row r="28" spans="2:5" ht="21.75" customHeight="1" thickBot="1" x14ac:dyDescent="0.45">
      <c r="B28" s="3" t="s">
        <v>436</v>
      </c>
      <c r="C28" s="1"/>
      <c r="D28" s="1"/>
      <c r="E28" s="488"/>
    </row>
    <row r="29" spans="2:5" ht="19.5" thickTop="1" x14ac:dyDescent="0.4"/>
  </sheetData>
  <sheetProtection sheet="1" selectLockedCells="1"/>
  <mergeCells count="12">
    <mergeCell ref="C8:E8"/>
    <mergeCell ref="C5:E5"/>
    <mergeCell ref="C4:E4"/>
    <mergeCell ref="B3:E3"/>
    <mergeCell ref="C7:E7"/>
    <mergeCell ref="C6:E6"/>
    <mergeCell ref="E21:E22"/>
    <mergeCell ref="E27:E28"/>
    <mergeCell ref="C12:E12"/>
    <mergeCell ref="C10:E10"/>
    <mergeCell ref="C9:E9"/>
    <mergeCell ref="C11:E11"/>
  </mergeCells>
  <phoneticPr fontId="1"/>
  <dataValidations count="6">
    <dataValidation imeMode="on" allowBlank="1" showInputMessage="1" showErrorMessage="1" sqref="C12:D12 C4:D5 C8:D8" xr:uid="{00000000-0002-0000-0100-000000000000}"/>
    <dataValidation imeMode="off" allowBlank="1" showInputMessage="1" showErrorMessage="1" sqref="C9:D11" xr:uid="{00000000-0002-0000-0100-000001000000}"/>
    <dataValidation type="list" allowBlank="1" showInputMessage="1" showErrorMessage="1" sqref="C15:D15" xr:uid="{00000000-0002-0000-0100-000002000000}">
      <formula1>#REF!</formula1>
    </dataValidation>
    <dataValidation type="list" imeMode="on" allowBlank="1" showInputMessage="1" showErrorMessage="1" prompt="プルダウンメニューから選んでください" sqref="C6:E6" xr:uid="{00000000-0002-0000-0100-000003000000}">
      <formula1>"松江市,浜田市,出雲市,益田市,大田市,安来市,江津市,雲南市,奥出雲町,飯南町,川本町,美郷町,邑南町,津和野町,吉賀町,海士町,西ノ島町,知夫村,隠岐の島町"</formula1>
    </dataValidation>
    <dataValidation imeMode="on" allowBlank="1" showInputMessage="1" showErrorMessage="1" prompt="市町村以降の所在地を記入してください" sqref="C7:E7" xr:uid="{00000000-0002-0000-0100-000004000000}"/>
    <dataValidation type="list" allowBlank="1" showInputMessage="1" showErrorMessage="1" sqref="E16:E28" xr:uid="{00000000-0002-0000-0100-000005000000}">
      <formula1>"○"</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pageSetUpPr fitToPage="1"/>
  </sheetPr>
  <dimension ref="A2:AO869"/>
  <sheetViews>
    <sheetView showGridLines="0" view="pageBreakPreview" topLeftCell="A740" zoomScaleNormal="100" zoomScaleSheetLayoutView="100" workbookViewId="0">
      <selection activeCell="AS16" sqref="AS16"/>
    </sheetView>
  </sheetViews>
  <sheetFormatPr defaultRowHeight="18.75" x14ac:dyDescent="0.4"/>
  <cols>
    <col min="1" max="35" width="2.625" style="184" customWidth="1"/>
    <col min="36" max="39" width="2.125" style="184" customWidth="1"/>
    <col min="40" max="40" width="2.625" style="184" customWidth="1"/>
    <col min="41" max="41" width="0.75" style="184" customWidth="1"/>
    <col min="42" max="16384" width="9" style="184"/>
  </cols>
  <sheetData>
    <row r="2" spans="1:40" x14ac:dyDescent="0.4">
      <c r="B2" s="185"/>
      <c r="C2" s="185"/>
    </row>
    <row r="3" spans="1:40" ht="18.75" customHeight="1" x14ac:dyDescent="0.4">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row>
    <row r="4" spans="1:40" ht="18.75" customHeight="1" x14ac:dyDescent="0.4">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86"/>
      <c r="AM4" s="186"/>
      <c r="AN4" s="186"/>
    </row>
    <row r="5" spans="1:40" x14ac:dyDescent="0.4">
      <c r="B5" s="186"/>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6"/>
      <c r="AM5" s="186"/>
      <c r="AN5" s="186"/>
    </row>
    <row r="6" spans="1:40" x14ac:dyDescent="0.4">
      <c r="B6" s="186"/>
      <c r="C6" s="186"/>
      <c r="D6" s="186"/>
      <c r="E6" s="186"/>
      <c r="F6" s="186"/>
      <c r="G6" s="186"/>
      <c r="H6" s="186"/>
      <c r="I6" s="186"/>
      <c r="J6" s="186"/>
      <c r="K6" s="186"/>
      <c r="L6" s="186"/>
      <c r="M6" s="186"/>
      <c r="N6" s="186"/>
      <c r="O6" s="186"/>
      <c r="P6" s="186"/>
      <c r="Q6" s="186"/>
      <c r="R6" s="186"/>
      <c r="S6" s="186"/>
      <c r="T6" s="186"/>
      <c r="U6" s="186"/>
      <c r="V6" s="186"/>
      <c r="W6" s="186"/>
      <c r="X6" s="186"/>
      <c r="Y6" s="186"/>
      <c r="Z6" s="186"/>
      <c r="AA6" s="186"/>
      <c r="AB6" s="186"/>
      <c r="AC6" s="186"/>
      <c r="AD6" s="186"/>
      <c r="AE6" s="186"/>
      <c r="AF6" s="186"/>
      <c r="AG6" s="186"/>
      <c r="AH6" s="186"/>
      <c r="AI6" s="186"/>
      <c r="AJ6" s="186"/>
      <c r="AK6" s="186"/>
      <c r="AL6" s="186"/>
      <c r="AM6" s="186"/>
      <c r="AN6" s="186"/>
    </row>
    <row r="7" spans="1:40" ht="18.75" customHeight="1" x14ac:dyDescent="0.4">
      <c r="D7" s="187"/>
      <c r="E7" s="187"/>
      <c r="F7" s="187"/>
      <c r="G7" s="187"/>
      <c r="H7" s="187"/>
      <c r="I7" s="187"/>
      <c r="J7" s="187"/>
      <c r="K7" s="187"/>
      <c r="L7" s="187"/>
      <c r="M7" s="187"/>
      <c r="N7" s="187"/>
      <c r="O7" s="187"/>
      <c r="P7" s="187"/>
      <c r="Q7" s="187"/>
      <c r="R7" s="187"/>
      <c r="S7" s="187"/>
      <c r="T7" s="187"/>
      <c r="U7" s="187"/>
      <c r="V7" s="187"/>
      <c r="W7" s="187"/>
      <c r="X7" s="187"/>
      <c r="Y7" s="187"/>
      <c r="Z7" s="187"/>
      <c r="AA7" s="187"/>
      <c r="AB7" s="187"/>
      <c r="AC7" s="187"/>
      <c r="AD7" s="187"/>
      <c r="AE7" s="187"/>
      <c r="AF7" s="187"/>
      <c r="AG7" s="187"/>
      <c r="AH7" s="187"/>
      <c r="AI7" s="187"/>
      <c r="AJ7" s="187"/>
      <c r="AK7" s="187"/>
      <c r="AL7" s="187"/>
      <c r="AM7" s="187"/>
      <c r="AN7" s="187"/>
    </row>
    <row r="8" spans="1:40" ht="19.5" x14ac:dyDescent="0.4">
      <c r="A8" s="537" t="s">
        <v>76</v>
      </c>
      <c r="B8" s="537"/>
      <c r="C8" s="537"/>
      <c r="D8" s="537"/>
      <c r="E8" s="537"/>
      <c r="F8" s="537"/>
      <c r="G8" s="537"/>
      <c r="H8" s="537"/>
      <c r="I8" s="537"/>
      <c r="J8" s="537"/>
      <c r="K8" s="537"/>
      <c r="L8" s="537"/>
      <c r="M8" s="537"/>
      <c r="N8" s="537"/>
      <c r="O8" s="537"/>
      <c r="P8" s="537"/>
      <c r="Q8" s="537"/>
      <c r="R8" s="537"/>
      <c r="S8" s="537"/>
      <c r="T8" s="537"/>
      <c r="U8" s="537"/>
      <c r="V8" s="537"/>
      <c r="W8" s="537"/>
      <c r="X8" s="537"/>
      <c r="Y8" s="537"/>
      <c r="Z8" s="537"/>
      <c r="AA8" s="537"/>
      <c r="AB8" s="537"/>
      <c r="AC8" s="537"/>
      <c r="AD8" s="537"/>
      <c r="AE8" s="537"/>
      <c r="AF8" s="537"/>
      <c r="AG8" s="537"/>
      <c r="AH8" s="537"/>
    </row>
    <row r="9" spans="1:40" x14ac:dyDescent="0.4">
      <c r="A9" s="553" t="s">
        <v>236</v>
      </c>
      <c r="B9" s="553"/>
      <c r="C9" s="553"/>
      <c r="D9" s="553"/>
      <c r="E9" s="553"/>
      <c r="F9" s="553"/>
      <c r="G9" s="553"/>
      <c r="H9" s="553"/>
      <c r="I9" s="553"/>
      <c r="J9" s="553"/>
      <c r="K9" s="553"/>
      <c r="L9" s="553"/>
      <c r="M9" s="553"/>
      <c r="N9" s="553"/>
      <c r="O9" s="553"/>
      <c r="P9" s="553"/>
      <c r="Q9" s="553"/>
      <c r="R9" s="553"/>
      <c r="S9" s="553"/>
      <c r="T9" s="553"/>
      <c r="U9" s="553"/>
      <c r="V9" s="553"/>
      <c r="W9" s="553"/>
      <c r="X9" s="553"/>
      <c r="Y9" s="553"/>
      <c r="Z9" s="553"/>
      <c r="AA9" s="553"/>
      <c r="AB9" s="553"/>
      <c r="AC9" s="553"/>
      <c r="AD9" s="553"/>
      <c r="AE9" s="553"/>
      <c r="AF9" s="553"/>
      <c r="AG9" s="553"/>
      <c r="AH9" s="553"/>
    </row>
    <row r="10" spans="1:40" ht="18.75" customHeight="1" x14ac:dyDescent="0.4">
      <c r="B10" s="576" t="s">
        <v>805</v>
      </c>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187"/>
      <c r="AJ10" s="186"/>
    </row>
    <row r="11" spans="1:40" ht="18.75" customHeight="1" thickBot="1" x14ac:dyDescent="0.45">
      <c r="B11" s="576"/>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187"/>
      <c r="AJ11" s="970"/>
      <c r="AK11" s="971"/>
      <c r="AL11" s="971"/>
      <c r="AM11" s="971"/>
      <c r="AN11" s="972"/>
    </row>
    <row r="12" spans="1:40" ht="19.5" thickTop="1" x14ac:dyDescent="0.4">
      <c r="B12" s="553" t="s">
        <v>237</v>
      </c>
      <c r="C12" s="553"/>
      <c r="D12" s="553"/>
      <c r="E12" s="553"/>
      <c r="F12" s="553"/>
      <c r="G12" s="553"/>
      <c r="H12" s="553"/>
      <c r="I12" s="553"/>
      <c r="J12" s="553"/>
      <c r="K12" s="553"/>
      <c r="L12" s="553"/>
      <c r="M12" s="553"/>
      <c r="N12" s="553"/>
      <c r="O12" s="553"/>
      <c r="P12" s="553"/>
      <c r="Q12" s="553"/>
      <c r="R12" s="553"/>
      <c r="S12" s="553"/>
      <c r="T12" s="553"/>
      <c r="U12" s="553"/>
      <c r="V12" s="553"/>
      <c r="W12" s="553"/>
      <c r="X12" s="553"/>
      <c r="Y12" s="553"/>
      <c r="Z12" s="553"/>
      <c r="AA12" s="553"/>
      <c r="AB12" s="553"/>
      <c r="AC12" s="553"/>
      <c r="AD12" s="553"/>
      <c r="AE12" s="553"/>
      <c r="AF12" s="553"/>
      <c r="AG12" s="553"/>
      <c r="AH12" s="553"/>
      <c r="AJ12" s="973"/>
      <c r="AK12" s="707"/>
      <c r="AL12" s="707"/>
      <c r="AM12" s="707"/>
      <c r="AN12" s="862"/>
    </row>
    <row r="13" spans="1:40" x14ac:dyDescent="0.4">
      <c r="B13" s="553" t="s">
        <v>443</v>
      </c>
      <c r="C13" s="553"/>
      <c r="D13" s="553"/>
      <c r="E13" s="553"/>
      <c r="F13" s="553"/>
      <c r="G13" s="553"/>
      <c r="H13" s="553"/>
      <c r="I13" s="553"/>
      <c r="J13" s="553"/>
      <c r="K13" s="553"/>
      <c r="L13" s="553"/>
      <c r="M13" s="553"/>
      <c r="N13" s="553"/>
      <c r="O13" s="553"/>
      <c r="P13" s="553"/>
      <c r="Q13" s="553"/>
      <c r="R13" s="553"/>
      <c r="S13" s="553"/>
      <c r="T13" s="553"/>
      <c r="U13" s="553"/>
      <c r="V13" s="553"/>
      <c r="W13" s="553"/>
      <c r="X13" s="553"/>
      <c r="Y13" s="553"/>
      <c r="Z13" s="553"/>
      <c r="AA13" s="553"/>
      <c r="AB13" s="553"/>
      <c r="AC13" s="553"/>
      <c r="AD13" s="553"/>
      <c r="AE13" s="553"/>
      <c r="AF13" s="553"/>
      <c r="AG13" s="553"/>
      <c r="AH13" s="553"/>
      <c r="AI13" s="189"/>
      <c r="AJ13" s="757"/>
      <c r="AK13" s="708"/>
      <c r="AL13" s="708"/>
      <c r="AM13" s="708"/>
      <c r="AN13" s="874"/>
    </row>
    <row r="14" spans="1:40" x14ac:dyDescent="0.4">
      <c r="B14" s="553" t="s">
        <v>444</v>
      </c>
      <c r="C14" s="553"/>
      <c r="D14" s="553"/>
      <c r="E14" s="553"/>
      <c r="F14" s="553"/>
      <c r="G14" s="553"/>
      <c r="H14" s="553"/>
      <c r="I14" s="553"/>
      <c r="J14" s="553"/>
      <c r="K14" s="553"/>
      <c r="L14" s="553"/>
      <c r="M14" s="553"/>
      <c r="N14" s="553"/>
      <c r="O14" s="553"/>
      <c r="P14" s="553"/>
      <c r="Q14" s="553"/>
      <c r="R14" s="553"/>
      <c r="S14" s="553"/>
      <c r="T14" s="553"/>
      <c r="U14" s="553"/>
      <c r="V14" s="553"/>
      <c r="W14" s="553"/>
      <c r="X14" s="553"/>
      <c r="Y14" s="553"/>
      <c r="Z14" s="553"/>
      <c r="AA14" s="553"/>
      <c r="AB14" s="553"/>
      <c r="AC14" s="553"/>
      <c r="AD14" s="553"/>
      <c r="AE14" s="553"/>
      <c r="AF14" s="553"/>
      <c r="AG14" s="553"/>
      <c r="AH14" s="553"/>
      <c r="AI14" s="189"/>
      <c r="AJ14" s="757"/>
      <c r="AK14" s="708"/>
      <c r="AL14" s="708"/>
      <c r="AM14" s="708"/>
      <c r="AN14" s="874"/>
    </row>
    <row r="15" spans="1:40" x14ac:dyDescent="0.4">
      <c r="B15" s="553" t="s">
        <v>445</v>
      </c>
      <c r="C15" s="553"/>
      <c r="D15" s="553"/>
      <c r="E15" s="553"/>
      <c r="F15" s="553"/>
      <c r="G15" s="553"/>
      <c r="H15" s="553"/>
      <c r="I15" s="553"/>
      <c r="J15" s="553"/>
      <c r="K15" s="553"/>
      <c r="L15" s="553"/>
      <c r="M15" s="553"/>
      <c r="N15" s="553"/>
      <c r="O15" s="553"/>
      <c r="P15" s="553"/>
      <c r="Q15" s="553"/>
      <c r="R15" s="553"/>
      <c r="S15" s="553"/>
      <c r="T15" s="553"/>
      <c r="U15" s="553"/>
      <c r="V15" s="553"/>
      <c r="W15" s="553"/>
      <c r="X15" s="553"/>
      <c r="Y15" s="553"/>
      <c r="Z15" s="553"/>
      <c r="AA15" s="553"/>
      <c r="AB15" s="553"/>
      <c r="AC15" s="553"/>
      <c r="AD15" s="553"/>
      <c r="AE15" s="553"/>
      <c r="AF15" s="553"/>
      <c r="AG15" s="553"/>
      <c r="AH15" s="553"/>
      <c r="AI15" s="189"/>
      <c r="AJ15" s="757"/>
      <c r="AK15" s="708"/>
      <c r="AL15" s="708"/>
      <c r="AM15" s="708"/>
      <c r="AN15" s="874"/>
    </row>
    <row r="16" spans="1:40" x14ac:dyDescent="0.4">
      <c r="B16" s="553" t="s">
        <v>446</v>
      </c>
      <c r="C16" s="553"/>
      <c r="D16" s="553"/>
      <c r="E16" s="553"/>
      <c r="F16" s="553"/>
      <c r="G16" s="553"/>
      <c r="H16" s="553"/>
      <c r="I16" s="553"/>
      <c r="J16" s="553"/>
      <c r="K16" s="553"/>
      <c r="L16" s="553"/>
      <c r="M16" s="553"/>
      <c r="N16" s="553"/>
      <c r="O16" s="553"/>
      <c r="P16" s="553"/>
      <c r="Q16" s="553"/>
      <c r="R16" s="553"/>
      <c r="S16" s="553"/>
      <c r="T16" s="553"/>
      <c r="U16" s="553"/>
      <c r="V16" s="553"/>
      <c r="W16" s="553"/>
      <c r="X16" s="553"/>
      <c r="Y16" s="553"/>
      <c r="Z16" s="553"/>
      <c r="AA16" s="553"/>
      <c r="AB16" s="553"/>
      <c r="AC16" s="553"/>
      <c r="AD16" s="553"/>
      <c r="AE16" s="553"/>
      <c r="AF16" s="553"/>
      <c r="AG16" s="553"/>
      <c r="AH16" s="553"/>
      <c r="AI16" s="189"/>
      <c r="AJ16" s="757"/>
      <c r="AK16" s="708"/>
      <c r="AL16" s="708"/>
      <c r="AM16" s="708"/>
      <c r="AN16" s="874"/>
    </row>
    <row r="17" spans="1:40" x14ac:dyDescent="0.4">
      <c r="B17" s="553" t="s">
        <v>1139</v>
      </c>
      <c r="C17" s="553"/>
      <c r="D17" s="553"/>
      <c r="E17" s="553"/>
      <c r="F17" s="553"/>
      <c r="G17" s="553"/>
      <c r="H17" s="553"/>
      <c r="I17" s="553"/>
      <c r="J17" s="553"/>
      <c r="K17" s="553"/>
      <c r="L17" s="553"/>
      <c r="M17" s="553"/>
      <c r="N17" s="553"/>
      <c r="O17" s="553"/>
      <c r="P17" s="553"/>
      <c r="Q17" s="553"/>
      <c r="R17" s="553"/>
      <c r="S17" s="553"/>
      <c r="T17" s="553"/>
      <c r="U17" s="553"/>
      <c r="V17" s="553"/>
      <c r="W17" s="553"/>
      <c r="X17" s="553"/>
      <c r="Y17" s="553"/>
      <c r="Z17" s="553"/>
      <c r="AA17" s="553"/>
      <c r="AB17" s="553"/>
      <c r="AC17" s="553"/>
      <c r="AD17" s="553"/>
      <c r="AE17" s="553"/>
      <c r="AF17" s="553"/>
      <c r="AG17" s="553"/>
      <c r="AH17" s="553"/>
      <c r="AI17" s="189"/>
      <c r="AJ17" s="757"/>
      <c r="AK17" s="708"/>
      <c r="AL17" s="708"/>
      <c r="AM17" s="708"/>
      <c r="AN17" s="874"/>
    </row>
    <row r="18" spans="1:40" x14ac:dyDescent="0.4">
      <c r="B18" s="553" t="s">
        <v>1140</v>
      </c>
      <c r="C18" s="553"/>
      <c r="D18" s="553"/>
      <c r="E18" s="553"/>
      <c r="F18" s="553"/>
      <c r="G18" s="553"/>
      <c r="H18" s="553"/>
      <c r="I18" s="553"/>
      <c r="J18" s="553"/>
      <c r="K18" s="553"/>
      <c r="L18" s="553"/>
      <c r="M18" s="553"/>
      <c r="N18" s="553"/>
      <c r="O18" s="553"/>
      <c r="P18" s="553"/>
      <c r="Q18" s="553"/>
      <c r="R18" s="553"/>
      <c r="S18" s="553"/>
      <c r="T18" s="553"/>
      <c r="U18" s="553"/>
      <c r="V18" s="553"/>
      <c r="W18" s="553"/>
      <c r="X18" s="553"/>
      <c r="Y18" s="553"/>
      <c r="Z18" s="553"/>
      <c r="AA18" s="553"/>
      <c r="AB18" s="553"/>
      <c r="AC18" s="553"/>
      <c r="AD18" s="553"/>
      <c r="AE18" s="553"/>
      <c r="AF18" s="553"/>
      <c r="AG18" s="553"/>
      <c r="AH18" s="553"/>
      <c r="AI18" s="189"/>
      <c r="AJ18" s="757"/>
      <c r="AK18" s="708"/>
      <c r="AL18" s="708"/>
      <c r="AM18" s="708"/>
      <c r="AN18" s="874"/>
    </row>
    <row r="19" spans="1:40" x14ac:dyDescent="0.4">
      <c r="B19" s="553" t="s">
        <v>447</v>
      </c>
      <c r="C19" s="553"/>
      <c r="D19" s="553"/>
      <c r="E19" s="553"/>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189"/>
      <c r="AJ19" s="757"/>
      <c r="AK19" s="708"/>
      <c r="AL19" s="708"/>
      <c r="AM19" s="708"/>
      <c r="AN19" s="874"/>
    </row>
    <row r="20" spans="1:40" x14ac:dyDescent="0.4">
      <c r="B20" s="553" t="s">
        <v>448</v>
      </c>
      <c r="C20" s="553"/>
      <c r="D20" s="553"/>
      <c r="E20" s="553"/>
      <c r="F20" s="553"/>
      <c r="G20" s="553"/>
      <c r="H20" s="553"/>
      <c r="I20" s="553"/>
      <c r="J20" s="553"/>
      <c r="K20" s="553"/>
      <c r="L20" s="553"/>
      <c r="M20" s="553"/>
      <c r="N20" s="553"/>
      <c r="O20" s="553"/>
      <c r="P20" s="553"/>
      <c r="Q20" s="553"/>
      <c r="R20" s="553"/>
      <c r="S20" s="553"/>
      <c r="T20" s="553"/>
      <c r="U20" s="553"/>
      <c r="V20" s="553"/>
      <c r="W20" s="553"/>
      <c r="X20" s="553"/>
      <c r="Y20" s="553"/>
      <c r="Z20" s="553"/>
      <c r="AA20" s="553"/>
      <c r="AB20" s="553"/>
      <c r="AC20" s="553"/>
      <c r="AD20" s="553"/>
      <c r="AE20" s="553"/>
      <c r="AF20" s="553"/>
      <c r="AG20" s="553"/>
      <c r="AH20" s="553"/>
      <c r="AI20" s="189"/>
      <c r="AJ20" s="757"/>
      <c r="AK20" s="708"/>
      <c r="AL20" s="708"/>
      <c r="AM20" s="708"/>
      <c r="AN20" s="874"/>
    </row>
    <row r="21" spans="1:40" x14ac:dyDescent="0.4">
      <c r="B21" s="553" t="s">
        <v>449</v>
      </c>
      <c r="C21" s="553"/>
      <c r="D21" s="553"/>
      <c r="E21" s="553"/>
      <c r="F21" s="553"/>
      <c r="G21" s="553"/>
      <c r="H21" s="553"/>
      <c r="I21" s="553"/>
      <c r="J21" s="553"/>
      <c r="K21" s="553"/>
      <c r="L21" s="553"/>
      <c r="M21" s="553"/>
      <c r="N21" s="553"/>
      <c r="O21" s="553"/>
      <c r="P21" s="553"/>
      <c r="Q21" s="553"/>
      <c r="R21" s="553"/>
      <c r="S21" s="553"/>
      <c r="T21" s="553"/>
      <c r="U21" s="553"/>
      <c r="V21" s="553"/>
      <c r="W21" s="553"/>
      <c r="X21" s="553"/>
      <c r="Y21" s="553"/>
      <c r="Z21" s="553"/>
      <c r="AA21" s="553"/>
      <c r="AB21" s="553"/>
      <c r="AC21" s="553"/>
      <c r="AD21" s="553"/>
      <c r="AE21" s="553"/>
      <c r="AF21" s="553"/>
      <c r="AG21" s="553"/>
      <c r="AH21" s="553"/>
      <c r="AI21" s="189"/>
      <c r="AJ21" s="757"/>
      <c r="AK21" s="708"/>
      <c r="AL21" s="708"/>
      <c r="AM21" s="708"/>
      <c r="AN21" s="874"/>
    </row>
    <row r="22" spans="1:40" ht="19.5" thickBot="1" x14ac:dyDescent="0.45">
      <c r="B22" s="553" t="s">
        <v>1141</v>
      </c>
      <c r="C22" s="553"/>
      <c r="D22" s="553"/>
      <c r="E22" s="553"/>
      <c r="F22" s="553"/>
      <c r="G22" s="553"/>
      <c r="H22" s="553"/>
      <c r="I22" s="553"/>
      <c r="J22" s="553"/>
      <c r="K22" s="553"/>
      <c r="L22" s="553"/>
      <c r="M22" s="553"/>
      <c r="N22" s="553"/>
      <c r="O22" s="553"/>
      <c r="P22" s="553"/>
      <c r="Q22" s="553"/>
      <c r="R22" s="553"/>
      <c r="S22" s="553"/>
      <c r="T22" s="553"/>
      <c r="U22" s="553"/>
      <c r="V22" s="553"/>
      <c r="W22" s="553"/>
      <c r="X22" s="553"/>
      <c r="Y22" s="553"/>
      <c r="Z22" s="553"/>
      <c r="AA22" s="553"/>
      <c r="AB22" s="553"/>
      <c r="AC22" s="553"/>
      <c r="AD22" s="553"/>
      <c r="AE22" s="553"/>
      <c r="AF22" s="553"/>
      <c r="AG22" s="553"/>
      <c r="AH22" s="553"/>
      <c r="AI22" s="189"/>
      <c r="AJ22" s="974"/>
      <c r="AK22" s="780"/>
      <c r="AL22" s="780"/>
      <c r="AM22" s="780"/>
      <c r="AN22" s="975"/>
    </row>
    <row r="23" spans="1:40" ht="18.75" customHeight="1" thickTop="1" x14ac:dyDescent="0.4">
      <c r="B23" s="576" t="s">
        <v>450</v>
      </c>
      <c r="C23" s="576"/>
      <c r="D23" s="576"/>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186"/>
    </row>
    <row r="24" spans="1:40" ht="19.5" thickBot="1" x14ac:dyDescent="0.45">
      <c r="B24" s="576"/>
      <c r="C24" s="576"/>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976"/>
      <c r="AK24" s="976"/>
      <c r="AL24" s="976"/>
      <c r="AM24" s="976"/>
      <c r="AN24" s="976"/>
    </row>
    <row r="25" spans="1:40" ht="19.5" thickTop="1" x14ac:dyDescent="0.4">
      <c r="B25" s="764" t="s">
        <v>608</v>
      </c>
      <c r="C25" s="764"/>
      <c r="D25" s="764"/>
      <c r="E25" s="764"/>
      <c r="F25" s="764"/>
      <c r="G25" s="764"/>
      <c r="H25" s="764"/>
      <c r="I25" s="764"/>
      <c r="J25" s="764"/>
      <c r="K25" s="764"/>
      <c r="L25" s="764"/>
      <c r="M25" s="764"/>
      <c r="N25" s="764"/>
      <c r="O25" s="764"/>
      <c r="P25" s="764"/>
      <c r="Q25" s="764"/>
      <c r="R25" s="764"/>
      <c r="S25" s="764"/>
      <c r="T25" s="764"/>
      <c r="U25" s="764"/>
      <c r="V25" s="764"/>
      <c r="W25" s="764"/>
      <c r="X25" s="764"/>
      <c r="Y25" s="764"/>
      <c r="Z25" s="764"/>
      <c r="AA25" s="764"/>
      <c r="AB25" s="764"/>
      <c r="AC25" s="764"/>
      <c r="AD25" s="764"/>
      <c r="AE25" s="764"/>
      <c r="AF25" s="764"/>
      <c r="AG25" s="764"/>
      <c r="AH25" s="187"/>
      <c r="AI25" s="187"/>
      <c r="AJ25" s="811"/>
      <c r="AK25" s="812"/>
      <c r="AL25" s="812"/>
      <c r="AM25" s="812"/>
      <c r="AN25" s="813"/>
    </row>
    <row r="26" spans="1:40" ht="19.5" thickBot="1" x14ac:dyDescent="0.45">
      <c r="B26" s="576" t="s">
        <v>1142</v>
      </c>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J26" s="695"/>
      <c r="AK26" s="696"/>
      <c r="AL26" s="696"/>
      <c r="AM26" s="696"/>
      <c r="AN26" s="697"/>
    </row>
    <row r="27" spans="1:40" ht="20.25" thickTop="1" thickBot="1" x14ac:dyDescent="0.45">
      <c r="B27" s="576"/>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J27" s="976"/>
      <c r="AK27" s="976"/>
      <c r="AL27" s="976"/>
      <c r="AM27" s="976"/>
      <c r="AN27" s="976"/>
    </row>
    <row r="28" spans="1:40" ht="20.25" thickTop="1" thickBot="1" x14ac:dyDescent="0.45">
      <c r="B28" s="576" t="s">
        <v>1143</v>
      </c>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J28" s="538"/>
      <c r="AK28" s="539"/>
      <c r="AL28" s="539"/>
      <c r="AM28" s="539"/>
      <c r="AN28" s="540"/>
    </row>
    <row r="29" spans="1:40" ht="19.5" thickTop="1" x14ac:dyDescent="0.4">
      <c r="B29" s="576"/>
      <c r="C29" s="576"/>
      <c r="D29" s="576"/>
      <c r="E29" s="576"/>
      <c r="F29" s="57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row>
    <row r="31" spans="1:40" ht="19.5" thickBot="1" x14ac:dyDescent="0.45">
      <c r="A31" s="553" t="s">
        <v>238</v>
      </c>
      <c r="B31" s="553"/>
      <c r="C31" s="553"/>
      <c r="D31" s="553"/>
      <c r="E31" s="553"/>
      <c r="F31" s="553"/>
      <c r="G31" s="553"/>
      <c r="H31" s="553"/>
      <c r="I31" s="553"/>
      <c r="J31" s="553"/>
      <c r="K31" s="553"/>
      <c r="L31" s="553"/>
      <c r="M31" s="553"/>
      <c r="N31" s="553"/>
      <c r="O31" s="553"/>
      <c r="P31" s="553"/>
      <c r="Q31" s="553"/>
      <c r="R31" s="553"/>
      <c r="S31" s="553"/>
      <c r="T31" s="553"/>
      <c r="U31" s="553"/>
      <c r="V31" s="553"/>
      <c r="W31" s="553"/>
      <c r="X31" s="553"/>
      <c r="Y31" s="553"/>
      <c r="Z31" s="553"/>
      <c r="AA31" s="553"/>
      <c r="AB31" s="553"/>
      <c r="AC31" s="553"/>
      <c r="AD31" s="553"/>
      <c r="AE31" s="553"/>
      <c r="AF31" s="553"/>
      <c r="AG31" s="553"/>
      <c r="AH31" s="553"/>
    </row>
    <row r="32" spans="1:40" ht="20.25" thickTop="1" thickBot="1" x14ac:dyDescent="0.45">
      <c r="B32" s="553" t="s">
        <v>1144</v>
      </c>
      <c r="C32" s="553"/>
      <c r="D32" s="553"/>
      <c r="E32" s="553"/>
      <c r="F32" s="553"/>
      <c r="G32" s="553"/>
      <c r="H32" s="553"/>
      <c r="I32" s="553"/>
      <c r="J32" s="553"/>
      <c r="K32" s="553"/>
      <c r="L32" s="553"/>
      <c r="M32" s="553"/>
      <c r="N32" s="553"/>
      <c r="O32" s="553"/>
      <c r="P32" s="553"/>
      <c r="Q32" s="553"/>
      <c r="R32" s="553"/>
      <c r="S32" s="553"/>
      <c r="T32" s="553"/>
      <c r="U32" s="553"/>
      <c r="V32" s="553"/>
      <c r="W32" s="553"/>
      <c r="X32" s="553"/>
      <c r="Y32" s="553"/>
      <c r="Z32" s="553"/>
      <c r="AA32" s="553"/>
      <c r="AB32" s="553"/>
      <c r="AC32" s="553"/>
      <c r="AD32" s="553"/>
      <c r="AE32" s="553"/>
      <c r="AF32" s="553"/>
      <c r="AG32" s="553"/>
      <c r="AH32" s="553"/>
      <c r="AI32" s="980"/>
      <c r="AJ32" s="538"/>
      <c r="AK32" s="539"/>
      <c r="AL32" s="539"/>
      <c r="AM32" s="539"/>
      <c r="AN32" s="540"/>
    </row>
    <row r="33" spans="1:40" ht="20.25" thickTop="1" thickBot="1" x14ac:dyDescent="0.45">
      <c r="B33" s="578" t="s">
        <v>380</v>
      </c>
      <c r="C33" s="578"/>
      <c r="D33" s="578"/>
      <c r="E33" s="578"/>
      <c r="F33" s="578"/>
      <c r="G33" s="578"/>
      <c r="H33" s="578"/>
      <c r="I33" s="579"/>
      <c r="J33" s="752"/>
      <c r="K33" s="753"/>
      <c r="L33" s="753"/>
      <c r="M33" s="753"/>
      <c r="N33" s="753"/>
      <c r="O33" s="753"/>
      <c r="P33" s="753"/>
      <c r="Q33" s="753"/>
      <c r="R33" s="754"/>
      <c r="S33" s="577" t="s">
        <v>379</v>
      </c>
      <c r="T33" s="578"/>
      <c r="U33" s="579"/>
      <c r="V33" s="752"/>
      <c r="W33" s="753"/>
      <c r="X33" s="753"/>
      <c r="Y33" s="753"/>
      <c r="Z33" s="753"/>
      <c r="AA33" s="753"/>
      <c r="AB33" s="753"/>
      <c r="AC33" s="753"/>
      <c r="AD33" s="753"/>
      <c r="AE33" s="753"/>
      <c r="AF33" s="753"/>
      <c r="AG33" s="754"/>
      <c r="AH33" s="192"/>
      <c r="AI33" s="192"/>
      <c r="AJ33" s="977"/>
      <c r="AK33" s="978"/>
      <c r="AL33" s="978"/>
      <c r="AM33" s="978"/>
      <c r="AN33" s="979"/>
    </row>
    <row r="34" spans="1:40" ht="18.75" customHeight="1" thickTop="1" thickBot="1" x14ac:dyDescent="0.45">
      <c r="B34" s="576" t="s">
        <v>534</v>
      </c>
      <c r="C34" s="576"/>
      <c r="D34" s="576"/>
      <c r="E34" s="576"/>
      <c r="F34" s="576"/>
      <c r="G34" s="576"/>
      <c r="H34" s="576"/>
      <c r="I34" s="576"/>
      <c r="J34" s="576"/>
      <c r="K34" s="576"/>
      <c r="L34" s="576"/>
      <c r="M34" s="576"/>
      <c r="N34" s="576"/>
      <c r="O34" s="576"/>
      <c r="P34" s="576"/>
      <c r="Q34" s="576"/>
      <c r="R34" s="576"/>
      <c r="S34" s="576"/>
      <c r="T34" s="576"/>
      <c r="U34" s="576"/>
      <c r="V34" s="576"/>
      <c r="W34" s="576"/>
      <c r="X34" s="576"/>
      <c r="Y34" s="576"/>
      <c r="Z34" s="576"/>
      <c r="AA34" s="576"/>
      <c r="AB34" s="576"/>
      <c r="AC34" s="576"/>
      <c r="AD34" s="576"/>
      <c r="AE34" s="576"/>
      <c r="AF34" s="576"/>
      <c r="AG34" s="576"/>
      <c r="AH34" s="576"/>
      <c r="AI34" s="187"/>
      <c r="AJ34" s="538"/>
      <c r="AK34" s="539"/>
      <c r="AL34" s="539"/>
      <c r="AM34" s="539"/>
      <c r="AN34" s="540"/>
    </row>
    <row r="35" spans="1:40" ht="18.75" customHeight="1" thickTop="1" x14ac:dyDescent="0.4">
      <c r="B35" s="576"/>
      <c r="C35" s="576"/>
      <c r="D35" s="576"/>
      <c r="E35" s="576"/>
      <c r="F35" s="576"/>
      <c r="G35" s="576"/>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187"/>
      <c r="AK35" s="192"/>
      <c r="AL35" s="192"/>
      <c r="AM35" s="192"/>
      <c r="AN35" s="192"/>
    </row>
    <row r="36" spans="1:40" ht="18.75" customHeight="1" x14ac:dyDescent="0.4">
      <c r="B36" s="576" t="s">
        <v>460</v>
      </c>
      <c r="C36" s="576"/>
      <c r="D36" s="576"/>
      <c r="E36" s="576"/>
      <c r="F36" s="576"/>
      <c r="G36" s="576"/>
      <c r="H36" s="576"/>
      <c r="I36" s="576"/>
      <c r="J36" s="576"/>
      <c r="K36" s="576"/>
      <c r="L36" s="576"/>
      <c r="M36" s="576"/>
      <c r="N36" s="576"/>
      <c r="O36" s="576"/>
      <c r="P36" s="576"/>
      <c r="Q36" s="576"/>
      <c r="R36" s="576"/>
      <c r="S36" s="576"/>
      <c r="T36" s="576"/>
      <c r="U36" s="576"/>
      <c r="V36" s="576"/>
      <c r="W36" s="576"/>
      <c r="X36" s="576"/>
      <c r="Y36" s="576"/>
      <c r="Z36" s="576"/>
      <c r="AA36" s="576"/>
      <c r="AB36" s="576"/>
      <c r="AC36" s="576"/>
      <c r="AD36" s="576"/>
      <c r="AE36" s="576"/>
      <c r="AF36" s="576"/>
      <c r="AG36" s="576"/>
      <c r="AH36" s="576"/>
      <c r="AI36" s="187"/>
    </row>
    <row r="37" spans="1:40" x14ac:dyDescent="0.4">
      <c r="B37" s="576"/>
      <c r="C37" s="576"/>
      <c r="D37" s="576"/>
      <c r="E37" s="576"/>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187"/>
    </row>
    <row r="38" spans="1:40" x14ac:dyDescent="0.4">
      <c r="C38" s="187"/>
      <c r="D38" s="187"/>
      <c r="E38" s="187"/>
      <c r="F38" s="187"/>
      <c r="G38" s="187"/>
      <c r="H38" s="187"/>
      <c r="I38" s="187"/>
      <c r="J38" s="187"/>
      <c r="K38" s="187"/>
      <c r="L38" s="187"/>
      <c r="M38" s="187"/>
      <c r="N38" s="187"/>
      <c r="O38" s="187"/>
      <c r="P38" s="187"/>
      <c r="Q38" s="187"/>
      <c r="R38" s="187"/>
      <c r="S38" s="187"/>
      <c r="T38" s="187"/>
      <c r="U38" s="187"/>
      <c r="V38" s="187"/>
      <c r="W38" s="187"/>
      <c r="X38" s="187"/>
      <c r="Y38" s="187"/>
      <c r="Z38" s="187"/>
      <c r="AA38" s="187"/>
      <c r="AB38" s="187"/>
      <c r="AC38" s="187"/>
      <c r="AD38" s="187"/>
      <c r="AE38" s="187"/>
      <c r="AF38" s="187"/>
      <c r="AG38" s="187"/>
      <c r="AH38" s="187"/>
      <c r="AI38" s="187"/>
    </row>
    <row r="39" spans="1:40" ht="19.5" thickBot="1" x14ac:dyDescent="0.45">
      <c r="A39" s="553" t="s">
        <v>239</v>
      </c>
      <c r="B39" s="553"/>
      <c r="C39" s="553"/>
      <c r="D39" s="553"/>
      <c r="E39" s="553"/>
      <c r="F39" s="553"/>
      <c r="G39" s="553"/>
      <c r="H39" s="553"/>
      <c r="I39" s="553"/>
      <c r="J39" s="553"/>
      <c r="K39" s="553"/>
      <c r="L39" s="553"/>
      <c r="M39" s="553"/>
      <c r="N39" s="553"/>
      <c r="O39" s="553"/>
      <c r="P39" s="553"/>
      <c r="Q39" s="553"/>
      <c r="R39" s="553"/>
      <c r="S39" s="553"/>
      <c r="T39" s="553"/>
      <c r="U39" s="553"/>
      <c r="V39" s="553"/>
      <c r="W39" s="553"/>
      <c r="X39" s="553"/>
      <c r="Y39" s="553"/>
      <c r="Z39" s="553"/>
      <c r="AA39" s="553"/>
      <c r="AB39" s="553"/>
      <c r="AC39" s="553"/>
      <c r="AD39" s="553"/>
      <c r="AE39" s="553"/>
      <c r="AF39" s="553"/>
      <c r="AG39" s="553"/>
      <c r="AH39" s="553"/>
    </row>
    <row r="40" spans="1:40" ht="19.5" thickTop="1" x14ac:dyDescent="0.4">
      <c r="B40" s="553" t="s">
        <v>77</v>
      </c>
      <c r="C40" s="553"/>
      <c r="D40" s="553"/>
      <c r="E40" s="553"/>
      <c r="F40" s="553"/>
      <c r="G40" s="553"/>
      <c r="H40" s="553"/>
      <c r="I40" s="553"/>
      <c r="J40" s="553"/>
      <c r="K40" s="553"/>
      <c r="L40" s="553"/>
      <c r="M40" s="553"/>
      <c r="N40" s="553"/>
      <c r="O40" s="553"/>
      <c r="P40" s="553"/>
      <c r="Q40" s="553"/>
      <c r="R40" s="553"/>
      <c r="S40" s="553"/>
      <c r="T40" s="553"/>
      <c r="U40" s="553"/>
      <c r="V40" s="553"/>
      <c r="W40" s="553"/>
      <c r="X40" s="553"/>
      <c r="Y40" s="553"/>
      <c r="Z40" s="553"/>
      <c r="AA40" s="553"/>
      <c r="AB40" s="553"/>
      <c r="AC40" s="553"/>
      <c r="AD40" s="553"/>
      <c r="AE40" s="553"/>
      <c r="AF40" s="553"/>
      <c r="AG40" s="553"/>
      <c r="AH40" s="553"/>
      <c r="AJ40" s="728"/>
      <c r="AK40" s="729"/>
      <c r="AL40" s="729"/>
      <c r="AM40" s="729"/>
      <c r="AN40" s="730"/>
    </row>
    <row r="41" spans="1:40" ht="19.5" thickBot="1" x14ac:dyDescent="0.45">
      <c r="B41" s="553" t="s">
        <v>78</v>
      </c>
      <c r="C41" s="553"/>
      <c r="D41" s="553"/>
      <c r="E41" s="553"/>
      <c r="F41" s="553"/>
      <c r="G41" s="553"/>
      <c r="H41" s="553"/>
      <c r="I41" s="553"/>
      <c r="J41" s="553"/>
      <c r="K41" s="553"/>
      <c r="L41" s="553"/>
      <c r="M41" s="553"/>
      <c r="N41" s="553"/>
      <c r="O41" s="553"/>
      <c r="P41" s="553"/>
      <c r="Q41" s="553"/>
      <c r="R41" s="553"/>
      <c r="S41" s="553"/>
      <c r="T41" s="553"/>
      <c r="U41" s="553"/>
      <c r="V41" s="553"/>
      <c r="W41" s="553"/>
      <c r="X41" s="553"/>
      <c r="Y41" s="553"/>
      <c r="Z41" s="553"/>
      <c r="AA41" s="553"/>
      <c r="AB41" s="553"/>
      <c r="AC41" s="553"/>
      <c r="AD41" s="553"/>
      <c r="AE41" s="553"/>
      <c r="AF41" s="553"/>
      <c r="AG41" s="553"/>
      <c r="AH41" s="553"/>
      <c r="AJ41" s="695"/>
      <c r="AK41" s="696"/>
      <c r="AL41" s="696"/>
      <c r="AM41" s="696"/>
      <c r="AN41" s="697"/>
    </row>
    <row r="42" spans="1:40" ht="20.25" thickTop="1" thickBot="1" x14ac:dyDescent="0.45">
      <c r="B42" s="553" t="s">
        <v>79</v>
      </c>
      <c r="C42" s="553"/>
      <c r="D42" s="553"/>
      <c r="E42" s="553"/>
      <c r="F42" s="553"/>
      <c r="G42" s="553"/>
      <c r="H42" s="553"/>
      <c r="I42" s="553"/>
      <c r="J42" s="553"/>
      <c r="K42" s="553"/>
      <c r="L42" s="553"/>
      <c r="M42" s="553"/>
      <c r="N42" s="553"/>
      <c r="O42" s="553"/>
      <c r="P42" s="553"/>
      <c r="Q42" s="553"/>
      <c r="R42" s="553"/>
      <c r="S42" s="553"/>
      <c r="T42" s="553"/>
      <c r="U42" s="553"/>
      <c r="V42" s="553"/>
      <c r="W42" s="553"/>
      <c r="X42" s="553"/>
      <c r="Y42" s="553"/>
      <c r="Z42" s="553"/>
      <c r="AA42" s="553"/>
      <c r="AB42" s="553"/>
      <c r="AC42" s="553"/>
      <c r="AD42" s="553"/>
      <c r="AE42" s="553"/>
      <c r="AF42" s="553"/>
      <c r="AG42" s="553"/>
      <c r="AH42" s="553"/>
      <c r="AJ42" s="981"/>
      <c r="AK42" s="982"/>
      <c r="AL42" s="982"/>
      <c r="AM42" s="982"/>
      <c r="AN42" s="983"/>
    </row>
    <row r="43" spans="1:40" ht="19.5" thickTop="1" x14ac:dyDescent="0.4">
      <c r="B43" s="553" t="s">
        <v>80</v>
      </c>
      <c r="C43" s="553"/>
      <c r="D43" s="553"/>
      <c r="E43" s="553"/>
      <c r="F43" s="553"/>
      <c r="G43" s="553"/>
      <c r="H43" s="553"/>
      <c r="I43" s="553"/>
      <c r="J43" s="553"/>
      <c r="K43" s="553"/>
      <c r="L43" s="553"/>
      <c r="M43" s="553"/>
      <c r="N43" s="553"/>
      <c r="O43" s="553"/>
      <c r="P43" s="553"/>
      <c r="Q43" s="553"/>
      <c r="R43" s="553"/>
      <c r="S43" s="553"/>
      <c r="T43" s="553"/>
      <c r="U43" s="553"/>
      <c r="V43" s="553"/>
      <c r="W43" s="553"/>
      <c r="X43" s="553"/>
      <c r="Y43" s="553"/>
      <c r="Z43" s="553"/>
      <c r="AA43" s="553"/>
      <c r="AB43" s="553"/>
      <c r="AC43" s="553"/>
      <c r="AD43" s="553"/>
      <c r="AE43" s="553"/>
      <c r="AF43" s="553"/>
      <c r="AG43" s="553"/>
      <c r="AH43" s="553"/>
      <c r="AJ43" s="728"/>
      <c r="AK43" s="729"/>
      <c r="AL43" s="729"/>
      <c r="AM43" s="729"/>
      <c r="AN43" s="730"/>
    </row>
    <row r="44" spans="1:40" x14ac:dyDescent="0.4">
      <c r="B44" s="553" t="s">
        <v>81</v>
      </c>
      <c r="C44" s="553"/>
      <c r="D44" s="553"/>
      <c r="E44" s="553"/>
      <c r="F44" s="553"/>
      <c r="G44" s="553"/>
      <c r="H44" s="553"/>
      <c r="I44" s="553"/>
      <c r="J44" s="553"/>
      <c r="K44" s="553"/>
      <c r="L44" s="553"/>
      <c r="M44" s="553"/>
      <c r="N44" s="553"/>
      <c r="O44" s="553"/>
      <c r="P44" s="553"/>
      <c r="Q44" s="553"/>
      <c r="R44" s="553"/>
      <c r="S44" s="553"/>
      <c r="T44" s="553"/>
      <c r="U44" s="553"/>
      <c r="V44" s="553"/>
      <c r="W44" s="553"/>
      <c r="X44" s="553"/>
      <c r="Y44" s="553"/>
      <c r="Z44" s="553"/>
      <c r="AA44" s="553"/>
      <c r="AB44" s="553"/>
      <c r="AC44" s="553"/>
      <c r="AD44" s="553"/>
      <c r="AE44" s="553"/>
      <c r="AF44" s="553"/>
      <c r="AG44" s="553"/>
      <c r="AH44" s="553"/>
      <c r="AJ44" s="746"/>
      <c r="AK44" s="747"/>
      <c r="AL44" s="747"/>
      <c r="AM44" s="747"/>
      <c r="AN44" s="748"/>
    </row>
    <row r="45" spans="1:40" x14ac:dyDescent="0.4">
      <c r="B45" s="553" t="s">
        <v>82</v>
      </c>
      <c r="C45" s="553"/>
      <c r="D45" s="553"/>
      <c r="E45" s="553"/>
      <c r="F45" s="553"/>
      <c r="G45" s="553"/>
      <c r="H45" s="553"/>
      <c r="I45" s="553"/>
      <c r="J45" s="553"/>
      <c r="K45" s="553"/>
      <c r="L45" s="553"/>
      <c r="M45" s="553"/>
      <c r="N45" s="553"/>
      <c r="O45" s="553"/>
      <c r="P45" s="553"/>
      <c r="Q45" s="553"/>
      <c r="R45" s="553"/>
      <c r="S45" s="553"/>
      <c r="T45" s="553"/>
      <c r="U45" s="553"/>
      <c r="V45" s="553"/>
      <c r="W45" s="553"/>
      <c r="X45" s="553"/>
      <c r="Y45" s="553"/>
      <c r="Z45" s="553"/>
      <c r="AA45" s="553"/>
      <c r="AB45" s="553"/>
      <c r="AC45" s="553"/>
      <c r="AD45" s="553"/>
      <c r="AE45" s="553"/>
      <c r="AF45" s="553"/>
      <c r="AG45" s="553"/>
      <c r="AH45" s="553"/>
      <c r="AJ45" s="746"/>
      <c r="AK45" s="747"/>
      <c r="AL45" s="747"/>
      <c r="AM45" s="747"/>
      <c r="AN45" s="748"/>
    </row>
    <row r="46" spans="1:40" x14ac:dyDescent="0.4">
      <c r="B46" s="553" t="s">
        <v>83</v>
      </c>
      <c r="C46" s="553"/>
      <c r="D46" s="553"/>
      <c r="E46" s="553"/>
      <c r="F46" s="553"/>
      <c r="G46" s="553"/>
      <c r="H46" s="553"/>
      <c r="I46" s="553"/>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J46" s="746"/>
      <c r="AK46" s="747"/>
      <c r="AL46" s="747"/>
      <c r="AM46" s="747"/>
      <c r="AN46" s="748"/>
    </row>
    <row r="47" spans="1:40" ht="19.5" thickBot="1" x14ac:dyDescent="0.45">
      <c r="B47" s="553" t="s">
        <v>84</v>
      </c>
      <c r="C47" s="553"/>
      <c r="D47" s="553"/>
      <c r="E47" s="553"/>
      <c r="F47" s="553"/>
      <c r="G47" s="553"/>
      <c r="H47" s="553"/>
      <c r="I47" s="553"/>
      <c r="J47" s="553"/>
      <c r="K47" s="553"/>
      <c r="L47" s="553"/>
      <c r="M47" s="553"/>
      <c r="N47" s="553"/>
      <c r="O47" s="553"/>
      <c r="P47" s="553"/>
      <c r="Q47" s="553"/>
      <c r="R47" s="553"/>
      <c r="S47" s="553"/>
      <c r="T47" s="553"/>
      <c r="U47" s="553"/>
      <c r="V47" s="553"/>
      <c r="W47" s="553"/>
      <c r="X47" s="553"/>
      <c r="Y47" s="553"/>
      <c r="Z47" s="553"/>
      <c r="AA47" s="553"/>
      <c r="AB47" s="553"/>
      <c r="AC47" s="553"/>
      <c r="AD47" s="553"/>
      <c r="AE47" s="553"/>
      <c r="AF47" s="553"/>
      <c r="AG47" s="553"/>
      <c r="AH47" s="553"/>
      <c r="AJ47" s="695"/>
      <c r="AK47" s="696"/>
      <c r="AL47" s="696"/>
      <c r="AM47" s="696"/>
      <c r="AN47" s="697"/>
    </row>
    <row r="48" spans="1:40" ht="19.5" thickTop="1" x14ac:dyDescent="0.4">
      <c r="AJ48" s="192"/>
      <c r="AK48" s="192"/>
      <c r="AL48" s="192"/>
      <c r="AM48" s="192"/>
      <c r="AN48" s="192"/>
    </row>
    <row r="49" spans="1:41" x14ac:dyDescent="0.4">
      <c r="A49" s="553" t="s">
        <v>240</v>
      </c>
      <c r="B49" s="553"/>
      <c r="C49" s="553"/>
      <c r="D49" s="553"/>
      <c r="E49" s="553"/>
      <c r="F49" s="553"/>
      <c r="G49" s="553"/>
      <c r="H49" s="553"/>
      <c r="I49" s="553"/>
      <c r="J49" s="553"/>
      <c r="K49" s="553"/>
      <c r="L49" s="553"/>
      <c r="M49" s="553"/>
      <c r="N49" s="553"/>
      <c r="O49" s="553"/>
      <c r="P49" s="553"/>
      <c r="Q49" s="553"/>
      <c r="R49" s="553"/>
      <c r="S49" s="553"/>
      <c r="T49" s="553"/>
      <c r="U49" s="553"/>
      <c r="V49" s="553"/>
      <c r="W49" s="553"/>
      <c r="X49" s="553"/>
      <c r="Y49" s="553"/>
      <c r="Z49" s="553"/>
      <c r="AA49" s="553"/>
      <c r="AB49" s="553"/>
      <c r="AC49" s="553"/>
      <c r="AD49" s="553"/>
      <c r="AE49" s="553"/>
      <c r="AF49" s="553"/>
      <c r="AG49" s="553"/>
      <c r="AH49" s="553"/>
    </row>
    <row r="50" spans="1:41" ht="19.5" thickBot="1" x14ac:dyDescent="0.45">
      <c r="B50" s="553" t="s">
        <v>1145</v>
      </c>
      <c r="C50" s="553"/>
      <c r="D50" s="553"/>
      <c r="E50" s="553"/>
      <c r="F50" s="553"/>
      <c r="G50" s="553"/>
      <c r="H50" s="553"/>
      <c r="I50" s="553"/>
      <c r="J50" s="553"/>
      <c r="K50" s="553"/>
      <c r="L50" s="553"/>
      <c r="M50" s="553"/>
      <c r="N50" s="553"/>
      <c r="O50" s="553"/>
      <c r="P50" s="553"/>
      <c r="Q50" s="553"/>
      <c r="R50" s="553"/>
      <c r="S50" s="553"/>
      <c r="T50" s="553"/>
      <c r="U50" s="553"/>
      <c r="V50" s="553"/>
      <c r="W50" s="553"/>
      <c r="X50" s="553"/>
      <c r="Y50" s="553"/>
      <c r="Z50" s="553"/>
      <c r="AA50" s="553"/>
      <c r="AB50" s="553"/>
      <c r="AC50" s="553"/>
      <c r="AD50" s="553"/>
      <c r="AE50" s="553"/>
      <c r="AF50" s="553"/>
      <c r="AG50" s="553"/>
      <c r="AH50" s="553"/>
      <c r="AJ50" s="976"/>
      <c r="AK50" s="976"/>
      <c r="AL50" s="976"/>
      <c r="AM50" s="976"/>
      <c r="AN50" s="976"/>
    </row>
    <row r="51" spans="1:41" ht="19.5" thickTop="1" x14ac:dyDescent="0.4">
      <c r="B51" s="553" t="s">
        <v>85</v>
      </c>
      <c r="C51" s="553"/>
      <c r="D51" s="553"/>
      <c r="E51" s="553"/>
      <c r="F51" s="553"/>
      <c r="G51" s="553"/>
      <c r="H51" s="553"/>
      <c r="I51" s="553"/>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J51" s="728"/>
      <c r="AK51" s="729"/>
      <c r="AL51" s="729"/>
      <c r="AM51" s="729"/>
      <c r="AN51" s="730"/>
    </row>
    <row r="52" spans="1:41" ht="19.5" thickBot="1" x14ac:dyDescent="0.45">
      <c r="B52" s="553" t="s">
        <v>754</v>
      </c>
      <c r="C52" s="553"/>
      <c r="D52" s="553"/>
      <c r="E52" s="553"/>
      <c r="F52" s="553"/>
      <c r="G52" s="553"/>
      <c r="H52" s="553"/>
      <c r="I52" s="553"/>
      <c r="J52" s="553"/>
      <c r="K52" s="553"/>
      <c r="L52" s="553"/>
      <c r="M52" s="553"/>
      <c r="N52" s="553"/>
      <c r="O52" s="553"/>
      <c r="P52" s="553"/>
      <c r="Q52" s="553"/>
      <c r="R52" s="553"/>
      <c r="S52" s="553"/>
      <c r="T52" s="553"/>
      <c r="U52" s="553"/>
      <c r="V52" s="553"/>
      <c r="W52" s="553"/>
      <c r="X52" s="553"/>
      <c r="Y52" s="553"/>
      <c r="Z52" s="553"/>
      <c r="AA52" s="553"/>
      <c r="AB52" s="553"/>
      <c r="AC52" s="553"/>
      <c r="AD52" s="553"/>
      <c r="AE52" s="553"/>
      <c r="AF52" s="553"/>
      <c r="AG52" s="553"/>
      <c r="AH52" s="553"/>
      <c r="AJ52" s="734"/>
      <c r="AK52" s="735"/>
      <c r="AL52" s="735"/>
      <c r="AM52" s="735"/>
      <c r="AN52" s="736"/>
    </row>
    <row r="53" spans="1:41" ht="20.25" thickTop="1" thickBot="1" x14ac:dyDescent="0.45">
      <c r="C53" s="184" t="s">
        <v>869</v>
      </c>
      <c r="AJ53" s="193"/>
      <c r="AK53" s="193"/>
      <c r="AL53" s="193"/>
      <c r="AM53" s="193"/>
      <c r="AN53" s="193"/>
      <c r="AO53" s="194"/>
    </row>
    <row r="54" spans="1:41" ht="20.25" thickTop="1" thickBot="1" x14ac:dyDescent="0.45">
      <c r="B54" s="553" t="s">
        <v>1146</v>
      </c>
      <c r="C54" s="553"/>
      <c r="D54" s="553"/>
      <c r="E54" s="553"/>
      <c r="F54" s="553"/>
      <c r="G54" s="553"/>
      <c r="H54" s="553"/>
      <c r="I54" s="553"/>
      <c r="J54" s="553"/>
      <c r="K54" s="553"/>
      <c r="L54" s="553"/>
      <c r="M54" s="553"/>
      <c r="N54" s="553"/>
      <c r="O54" s="553"/>
      <c r="P54" s="553"/>
      <c r="Q54" s="553"/>
      <c r="R54" s="553"/>
      <c r="S54" s="553"/>
      <c r="T54" s="553"/>
      <c r="U54" s="553"/>
      <c r="V54" s="553"/>
      <c r="W54" s="553"/>
      <c r="X54" s="553"/>
      <c r="Y54" s="553"/>
      <c r="Z54" s="553"/>
      <c r="AA54" s="553"/>
      <c r="AB54" s="553"/>
      <c r="AC54" s="553"/>
      <c r="AD54" s="553"/>
      <c r="AE54" s="553"/>
      <c r="AF54" s="553"/>
      <c r="AG54" s="553"/>
      <c r="AH54" s="553"/>
      <c r="AJ54" s="731"/>
      <c r="AK54" s="732"/>
      <c r="AL54" s="732"/>
      <c r="AM54" s="732"/>
      <c r="AN54" s="733"/>
    </row>
    <row r="55" spans="1:41" ht="20.25" thickTop="1" thickBot="1" x14ac:dyDescent="0.45">
      <c r="C55" s="184" t="s">
        <v>870</v>
      </c>
      <c r="D55" s="194"/>
      <c r="E55" s="194"/>
      <c r="G55" s="877"/>
      <c r="H55" s="878"/>
      <c r="I55" s="878"/>
      <c r="J55" s="879"/>
      <c r="K55" s="184" t="s">
        <v>871</v>
      </c>
      <c r="M55" s="877"/>
      <c r="N55" s="878"/>
      <c r="O55" s="878"/>
      <c r="P55" s="879"/>
      <c r="Q55" s="184" t="s">
        <v>872</v>
      </c>
      <c r="S55" s="877"/>
      <c r="T55" s="878"/>
      <c r="U55" s="878"/>
      <c r="V55" s="879"/>
      <c r="W55" s="184" t="s">
        <v>873</v>
      </c>
      <c r="AJ55" s="195"/>
      <c r="AK55" s="195"/>
      <c r="AL55" s="195"/>
      <c r="AM55" s="195"/>
      <c r="AN55" s="195"/>
    </row>
    <row r="56" spans="1:41" ht="19.5" customHeight="1" thickTop="1" thickBot="1" x14ac:dyDescent="0.45">
      <c r="B56" s="764" t="s">
        <v>1147</v>
      </c>
      <c r="C56" s="764"/>
      <c r="D56" s="764"/>
      <c r="E56" s="764"/>
      <c r="F56" s="764"/>
      <c r="G56" s="764"/>
      <c r="H56" s="764"/>
      <c r="I56" s="764"/>
      <c r="J56" s="764"/>
      <c r="K56" s="764"/>
      <c r="L56" s="764"/>
      <c r="M56" s="764"/>
      <c r="N56" s="764"/>
      <c r="O56" s="764"/>
      <c r="P56" s="764"/>
      <c r="Q56" s="764"/>
      <c r="R56" s="764"/>
      <c r="S56" s="764"/>
      <c r="T56" s="764"/>
      <c r="U56" s="764"/>
      <c r="V56" s="764"/>
      <c r="W56" s="764"/>
      <c r="X56" s="764"/>
      <c r="Y56" s="764"/>
      <c r="Z56" s="764"/>
      <c r="AA56" s="764"/>
      <c r="AB56" s="764"/>
      <c r="AC56" s="764"/>
      <c r="AD56" s="764"/>
      <c r="AE56" s="764"/>
      <c r="AF56" s="764"/>
      <c r="AG56" s="764"/>
      <c r="AH56" s="764"/>
      <c r="AJ56" s="989"/>
      <c r="AK56" s="990"/>
      <c r="AL56" s="990"/>
      <c r="AM56" s="990"/>
      <c r="AN56" s="991"/>
    </row>
    <row r="57" spans="1:41" ht="21" customHeight="1" thickTop="1" x14ac:dyDescent="0.4">
      <c r="B57" s="186"/>
      <c r="C57" s="196" t="s">
        <v>843</v>
      </c>
      <c r="D57" s="186"/>
      <c r="E57" s="186"/>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186"/>
      <c r="AF57" s="186"/>
      <c r="AG57" s="186"/>
      <c r="AH57" s="186"/>
      <c r="AJ57" s="197"/>
      <c r="AK57" s="197"/>
      <c r="AL57" s="197"/>
      <c r="AM57" s="197"/>
      <c r="AN57" s="197"/>
    </row>
    <row r="58" spans="1:41" ht="19.5" thickBot="1" x14ac:dyDescent="0.45">
      <c r="B58" s="196" t="s">
        <v>632</v>
      </c>
      <c r="C58" s="198"/>
      <c r="D58" s="198"/>
      <c r="E58" s="198"/>
      <c r="F58" s="198"/>
      <c r="G58" s="198"/>
      <c r="H58" s="198"/>
      <c r="I58" s="198"/>
      <c r="J58" s="198"/>
      <c r="K58" s="198"/>
      <c r="L58" s="198"/>
      <c r="M58" s="198"/>
      <c r="N58" s="198"/>
      <c r="O58" s="198"/>
      <c r="P58" s="198"/>
      <c r="Q58" s="198"/>
      <c r="R58" s="198"/>
      <c r="S58" s="198"/>
      <c r="T58" s="198"/>
      <c r="U58" s="198"/>
      <c r="V58" s="198" t="s">
        <v>633</v>
      </c>
      <c r="W58" s="194" t="s">
        <v>634</v>
      </c>
      <c r="X58" s="194"/>
      <c r="Y58" s="194"/>
      <c r="Z58" s="194"/>
      <c r="AA58" s="198"/>
      <c r="AB58" s="198"/>
      <c r="AC58" s="198"/>
      <c r="AD58" s="198"/>
      <c r="AE58" s="198"/>
      <c r="AF58" s="198"/>
      <c r="AG58" s="198"/>
      <c r="AH58" s="198"/>
      <c r="AJ58" s="199"/>
      <c r="AK58" s="199"/>
      <c r="AL58" s="199"/>
      <c r="AM58" s="199"/>
      <c r="AN58" s="199"/>
    </row>
    <row r="59" spans="1:41" ht="19.5" thickTop="1" x14ac:dyDescent="0.4">
      <c r="B59" s="553" t="s">
        <v>777</v>
      </c>
      <c r="C59" s="553"/>
      <c r="D59" s="553"/>
      <c r="E59" s="553"/>
      <c r="F59" s="553"/>
      <c r="G59" s="553"/>
      <c r="H59" s="553"/>
      <c r="I59" s="553"/>
      <c r="J59" s="553"/>
      <c r="K59" s="553"/>
      <c r="L59" s="553"/>
      <c r="M59" s="553"/>
      <c r="N59" s="553"/>
      <c r="O59" s="553"/>
      <c r="P59" s="553"/>
      <c r="Q59" s="553"/>
      <c r="R59" s="553"/>
      <c r="S59" s="553"/>
      <c r="T59" s="553"/>
      <c r="U59" s="553"/>
      <c r="V59" s="553"/>
      <c r="W59" s="553"/>
      <c r="X59" s="553"/>
      <c r="Y59" s="553"/>
      <c r="Z59" s="553"/>
      <c r="AA59" s="553"/>
      <c r="AB59" s="553"/>
      <c r="AC59" s="553"/>
      <c r="AD59" s="553"/>
      <c r="AE59" s="553"/>
      <c r="AF59" s="553"/>
      <c r="AG59" s="553"/>
      <c r="AH59" s="553"/>
      <c r="AJ59" s="728"/>
      <c r="AK59" s="729"/>
      <c r="AL59" s="729"/>
      <c r="AM59" s="729"/>
      <c r="AN59" s="730"/>
    </row>
    <row r="60" spans="1:41" ht="19.5" thickBot="1" x14ac:dyDescent="0.45">
      <c r="B60" s="576" t="s">
        <v>1148</v>
      </c>
      <c r="C60" s="576"/>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J60" s="584"/>
      <c r="AK60" s="585"/>
      <c r="AL60" s="585"/>
      <c r="AM60" s="585"/>
      <c r="AN60" s="586"/>
    </row>
    <row r="61" spans="1:41" ht="20.25" thickTop="1" thickBot="1" x14ac:dyDescent="0.45">
      <c r="B61" s="576"/>
      <c r="C61" s="576"/>
      <c r="D61" s="576"/>
      <c r="E61" s="576"/>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J61" s="200"/>
      <c r="AK61" s="200"/>
      <c r="AL61" s="200"/>
      <c r="AM61" s="200"/>
      <c r="AN61" s="192"/>
    </row>
    <row r="62" spans="1:41" ht="19.5" customHeight="1" thickTop="1" thickBot="1" x14ac:dyDescent="0.45">
      <c r="B62" s="716" t="s">
        <v>862</v>
      </c>
      <c r="C62" s="716"/>
      <c r="D62" s="716"/>
      <c r="E62" s="716"/>
      <c r="F62" s="716"/>
      <c r="G62" s="716"/>
      <c r="H62" s="716"/>
      <c r="I62" s="716"/>
      <c r="J62" s="716"/>
      <c r="K62" s="716"/>
      <c r="L62" s="716"/>
      <c r="M62" s="716"/>
      <c r="N62" s="716"/>
      <c r="O62" s="716"/>
      <c r="P62" s="716"/>
      <c r="Q62" s="716"/>
      <c r="R62" s="716"/>
      <c r="S62" s="716"/>
      <c r="T62" s="716"/>
      <c r="U62" s="716"/>
      <c r="V62" s="716"/>
      <c r="W62" s="716"/>
      <c r="X62" s="716"/>
      <c r="Y62" s="716"/>
      <c r="Z62" s="716"/>
      <c r="AA62" s="716"/>
      <c r="AB62" s="716"/>
      <c r="AC62" s="716"/>
      <c r="AD62" s="716"/>
      <c r="AE62" s="716"/>
      <c r="AF62" s="716"/>
      <c r="AG62" s="716"/>
      <c r="AH62" s="716"/>
      <c r="AJ62" s="811"/>
      <c r="AK62" s="812"/>
      <c r="AL62" s="812"/>
      <c r="AM62" s="812"/>
      <c r="AN62" s="813"/>
    </row>
    <row r="63" spans="1:41" ht="19.5" customHeight="1" thickTop="1" thickBot="1" x14ac:dyDescent="0.45">
      <c r="B63" s="716" t="s">
        <v>863</v>
      </c>
      <c r="C63" s="716"/>
      <c r="D63" s="716"/>
      <c r="E63" s="716"/>
      <c r="F63" s="716"/>
      <c r="G63" s="716"/>
      <c r="H63" s="716"/>
      <c r="I63" s="716"/>
      <c r="J63" s="716"/>
      <c r="K63" s="716"/>
      <c r="L63" s="716"/>
      <c r="M63" s="716"/>
      <c r="N63" s="716"/>
      <c r="O63" s="716"/>
      <c r="P63" s="716"/>
      <c r="Q63" s="716"/>
      <c r="R63" s="716"/>
      <c r="S63" s="716"/>
      <c r="T63" s="716"/>
      <c r="U63" s="716"/>
      <c r="V63" s="716"/>
      <c r="W63" s="716"/>
      <c r="X63" s="716"/>
      <c r="Y63" s="716"/>
      <c r="Z63" s="716"/>
      <c r="AA63" s="716"/>
      <c r="AB63" s="716"/>
      <c r="AC63" s="716"/>
      <c r="AD63" s="716"/>
      <c r="AE63" s="716"/>
      <c r="AF63" s="716"/>
      <c r="AG63" s="716"/>
      <c r="AH63" s="716"/>
      <c r="AJ63" s="201"/>
      <c r="AK63" s="201"/>
      <c r="AL63" s="201"/>
      <c r="AM63" s="201"/>
      <c r="AN63" s="201"/>
    </row>
    <row r="64" spans="1:41" ht="19.5" thickTop="1" x14ac:dyDescent="0.4">
      <c r="B64" s="651" t="s">
        <v>86</v>
      </c>
      <c r="C64" s="651"/>
      <c r="D64" s="651"/>
      <c r="E64" s="651"/>
      <c r="F64" s="651"/>
      <c r="G64" s="651"/>
      <c r="H64" s="651"/>
      <c r="I64" s="651"/>
      <c r="J64" s="651"/>
      <c r="K64" s="651"/>
      <c r="L64" s="651"/>
      <c r="M64" s="651"/>
      <c r="N64" s="651"/>
      <c r="O64" s="651"/>
      <c r="P64" s="651"/>
      <c r="Q64" s="651"/>
      <c r="R64" s="651"/>
      <c r="S64" s="651"/>
      <c r="T64" s="651"/>
      <c r="U64" s="651"/>
      <c r="V64" s="651"/>
      <c r="W64" s="651"/>
      <c r="X64" s="651"/>
      <c r="Y64" s="651"/>
      <c r="Z64" s="651"/>
      <c r="AA64" s="651"/>
      <c r="AB64" s="651"/>
      <c r="AC64" s="651"/>
      <c r="AD64" s="651"/>
      <c r="AE64" s="651"/>
      <c r="AF64" s="651"/>
      <c r="AG64" s="651"/>
      <c r="AH64" s="651"/>
      <c r="AJ64" s="631"/>
      <c r="AK64" s="632"/>
      <c r="AL64" s="632"/>
      <c r="AM64" s="632"/>
      <c r="AN64" s="633"/>
    </row>
    <row r="65" spans="2:40" x14ac:dyDescent="0.4">
      <c r="B65" s="531" t="s">
        <v>535</v>
      </c>
      <c r="C65" s="531"/>
      <c r="D65" s="531"/>
      <c r="E65" s="531"/>
      <c r="F65" s="531"/>
      <c r="G65" s="531"/>
      <c r="H65" s="531"/>
      <c r="I65" s="531"/>
      <c r="J65" s="531"/>
      <c r="K65" s="531"/>
      <c r="L65" s="531"/>
      <c r="M65" s="531"/>
      <c r="N65" s="531"/>
      <c r="O65" s="531"/>
      <c r="P65" s="531"/>
      <c r="Q65" s="531"/>
      <c r="R65" s="531"/>
      <c r="S65" s="531"/>
      <c r="T65" s="531"/>
      <c r="U65" s="531"/>
      <c r="V65" s="531"/>
      <c r="W65" s="531"/>
      <c r="X65" s="531"/>
      <c r="Y65" s="531"/>
      <c r="Z65" s="531"/>
      <c r="AA65" s="531"/>
      <c r="AB65" s="531"/>
      <c r="AC65" s="531"/>
      <c r="AD65" s="531"/>
      <c r="AE65" s="531"/>
      <c r="AF65" s="531"/>
      <c r="AG65" s="531"/>
      <c r="AH65" s="531"/>
      <c r="AJ65" s="731"/>
      <c r="AK65" s="732"/>
      <c r="AL65" s="732"/>
      <c r="AM65" s="732"/>
      <c r="AN65" s="733"/>
    </row>
    <row r="66" spans="2:40" x14ac:dyDescent="0.4">
      <c r="B66" s="553" t="s">
        <v>87</v>
      </c>
      <c r="C66" s="553"/>
      <c r="D66" s="553"/>
      <c r="E66" s="553"/>
      <c r="F66" s="553"/>
      <c r="G66" s="553"/>
      <c r="H66" s="553"/>
      <c r="I66" s="553"/>
      <c r="J66" s="553"/>
      <c r="K66" s="553"/>
      <c r="L66" s="553"/>
      <c r="M66" s="553"/>
      <c r="N66" s="553"/>
      <c r="O66" s="553"/>
      <c r="P66" s="553"/>
      <c r="Q66" s="553"/>
      <c r="R66" s="553"/>
      <c r="S66" s="553"/>
      <c r="T66" s="553"/>
      <c r="U66" s="553"/>
      <c r="V66" s="553"/>
      <c r="W66" s="553"/>
      <c r="X66" s="553"/>
      <c r="Y66" s="553"/>
      <c r="Z66" s="553"/>
      <c r="AA66" s="553"/>
      <c r="AB66" s="553"/>
      <c r="AC66" s="553"/>
      <c r="AD66" s="553"/>
      <c r="AE66" s="553"/>
      <c r="AF66" s="553"/>
      <c r="AG66" s="553"/>
      <c r="AH66" s="553"/>
      <c r="AJ66" s="617"/>
      <c r="AK66" s="618"/>
      <c r="AL66" s="618"/>
      <c r="AM66" s="618"/>
      <c r="AN66" s="619"/>
    </row>
    <row r="67" spans="2:40" x14ac:dyDescent="0.4">
      <c r="B67" s="553" t="s">
        <v>88</v>
      </c>
      <c r="C67" s="553"/>
      <c r="D67" s="553"/>
      <c r="E67" s="553"/>
      <c r="F67" s="553"/>
      <c r="G67" s="553"/>
      <c r="H67" s="553"/>
      <c r="I67" s="553"/>
      <c r="J67" s="553"/>
      <c r="K67" s="553"/>
      <c r="L67" s="553"/>
      <c r="M67" s="553"/>
      <c r="N67" s="553"/>
      <c r="O67" s="553"/>
      <c r="P67" s="553"/>
      <c r="Q67" s="553"/>
      <c r="R67" s="553"/>
      <c r="S67" s="553"/>
      <c r="T67" s="553"/>
      <c r="U67" s="553"/>
      <c r="V67" s="553"/>
      <c r="W67" s="553"/>
      <c r="X67" s="553"/>
      <c r="Y67" s="553"/>
      <c r="Z67" s="553"/>
      <c r="AA67" s="553"/>
      <c r="AB67" s="553"/>
      <c r="AC67" s="553"/>
      <c r="AD67" s="553"/>
      <c r="AE67" s="553"/>
      <c r="AF67" s="553"/>
      <c r="AG67" s="553"/>
      <c r="AH67" s="553"/>
      <c r="AJ67" s="617"/>
      <c r="AK67" s="618"/>
      <c r="AL67" s="618"/>
      <c r="AM67" s="618"/>
      <c r="AN67" s="619"/>
    </row>
    <row r="68" spans="2:40" ht="19.5" thickBot="1" x14ac:dyDescent="0.45">
      <c r="B68" s="704" t="s">
        <v>727</v>
      </c>
      <c r="C68" s="704"/>
      <c r="D68" s="704"/>
      <c r="E68" s="704"/>
      <c r="F68" s="704"/>
      <c r="G68" s="704"/>
      <c r="H68" s="704"/>
      <c r="I68" s="704"/>
      <c r="J68" s="704"/>
      <c r="K68" s="704"/>
      <c r="L68" s="704"/>
      <c r="M68" s="704"/>
      <c r="N68" s="704"/>
      <c r="O68" s="704"/>
      <c r="P68" s="704"/>
      <c r="Q68" s="704"/>
      <c r="R68" s="704"/>
      <c r="S68" s="704"/>
      <c r="T68" s="704"/>
      <c r="U68" s="704"/>
      <c r="V68" s="704"/>
      <c r="W68" s="704"/>
      <c r="X68" s="704"/>
      <c r="Y68" s="704"/>
      <c r="Z68" s="704"/>
      <c r="AA68" s="704"/>
      <c r="AB68" s="704"/>
      <c r="AC68" s="704"/>
      <c r="AD68" s="704"/>
      <c r="AE68" s="704"/>
      <c r="AF68" s="704"/>
      <c r="AG68" s="704"/>
      <c r="AH68" s="704"/>
      <c r="AJ68" s="908"/>
      <c r="AK68" s="909"/>
      <c r="AL68" s="909"/>
      <c r="AM68" s="909"/>
      <c r="AN68" s="910"/>
    </row>
    <row r="69" spans="2:40" ht="19.5" thickBot="1" x14ac:dyDescent="0.45">
      <c r="B69" s="704" t="s">
        <v>610</v>
      </c>
      <c r="C69" s="704"/>
      <c r="D69" s="704"/>
      <c r="E69" s="704"/>
      <c r="F69" s="704"/>
      <c r="G69" s="704"/>
      <c r="H69" s="704"/>
      <c r="I69" s="704"/>
      <c r="J69" s="704"/>
      <c r="K69" s="704"/>
      <c r="L69" s="704"/>
      <c r="M69" s="704"/>
      <c r="N69" s="704"/>
      <c r="O69" s="704"/>
      <c r="P69" s="704"/>
      <c r="Q69" s="704"/>
      <c r="R69" s="704"/>
      <c r="S69" s="704"/>
      <c r="T69" s="704"/>
      <c r="U69" s="704"/>
      <c r="V69" s="704"/>
      <c r="W69" s="704"/>
      <c r="X69" s="704"/>
      <c r="Y69" s="704"/>
      <c r="Z69" s="704"/>
      <c r="AA69" s="704"/>
      <c r="AB69" s="704"/>
      <c r="AC69" s="704"/>
      <c r="AD69" s="704"/>
      <c r="AE69" s="704"/>
      <c r="AF69" s="704"/>
      <c r="AG69" s="704"/>
      <c r="AH69" s="704"/>
    </row>
    <row r="70" spans="2:40" ht="20.25" thickTop="1" thickBot="1" x14ac:dyDescent="0.45">
      <c r="B70" s="184" t="s">
        <v>461</v>
      </c>
      <c r="H70" s="191"/>
      <c r="J70" s="578" t="s">
        <v>462</v>
      </c>
      <c r="K70" s="579"/>
      <c r="L70" s="752"/>
      <c r="M70" s="753"/>
      <c r="N70" s="754"/>
      <c r="O70" s="184" t="s">
        <v>300</v>
      </c>
      <c r="P70" s="578" t="s">
        <v>301</v>
      </c>
      <c r="Q70" s="578"/>
      <c r="R70" s="579"/>
      <c r="S70" s="752"/>
      <c r="T70" s="753"/>
      <c r="U70" s="754"/>
      <c r="V70" s="184" t="s">
        <v>242</v>
      </c>
      <c r="Y70" s="578" t="s">
        <v>243</v>
      </c>
      <c r="Z70" s="578"/>
      <c r="AA70" s="579"/>
      <c r="AB70" s="752"/>
      <c r="AC70" s="753"/>
      <c r="AD70" s="754"/>
      <c r="AE70" s="184" t="s">
        <v>241</v>
      </c>
    </row>
    <row r="71" spans="2:40" ht="20.25" thickTop="1" thickBot="1" x14ac:dyDescent="0.45">
      <c r="B71" s="704" t="s">
        <v>536</v>
      </c>
      <c r="C71" s="704"/>
      <c r="D71" s="704"/>
      <c r="E71" s="704"/>
      <c r="F71" s="704"/>
      <c r="G71" s="704"/>
      <c r="H71" s="704"/>
      <c r="I71" s="704"/>
      <c r="J71" s="704"/>
      <c r="K71" s="704"/>
      <c r="L71" s="704"/>
      <c r="M71" s="704"/>
      <c r="N71" s="704"/>
      <c r="O71" s="704"/>
      <c r="P71" s="704"/>
      <c r="Q71" s="704"/>
      <c r="R71" s="704"/>
      <c r="S71" s="704"/>
      <c r="T71" s="704"/>
      <c r="U71" s="704"/>
      <c r="V71" s="704"/>
      <c r="W71" s="704"/>
      <c r="X71" s="704"/>
      <c r="Y71" s="704"/>
      <c r="Z71" s="704"/>
      <c r="AA71" s="704"/>
      <c r="AB71" s="704"/>
      <c r="AC71" s="704"/>
      <c r="AD71" s="704"/>
      <c r="AE71" s="704"/>
      <c r="AF71" s="704"/>
      <c r="AG71" s="704"/>
      <c r="AH71" s="704"/>
      <c r="AJ71" s="811"/>
      <c r="AK71" s="812"/>
      <c r="AL71" s="812"/>
      <c r="AM71" s="812"/>
      <c r="AN71" s="813"/>
    </row>
    <row r="72" spans="2:40" ht="19.5" thickTop="1" x14ac:dyDescent="0.4">
      <c r="B72" s="704" t="s">
        <v>609</v>
      </c>
      <c r="C72" s="531"/>
      <c r="D72" s="531"/>
      <c r="E72" s="531"/>
      <c r="F72" s="531"/>
      <c r="G72" s="531"/>
      <c r="H72" s="531"/>
      <c r="I72" s="531"/>
      <c r="J72" s="531"/>
      <c r="K72" s="531"/>
      <c r="L72" s="531"/>
      <c r="M72" s="531"/>
      <c r="N72" s="531"/>
      <c r="O72" s="531"/>
      <c r="P72" s="531"/>
      <c r="Q72" s="531"/>
      <c r="R72" s="531"/>
      <c r="S72" s="531"/>
      <c r="T72" s="531"/>
      <c r="U72" s="531"/>
      <c r="V72" s="531"/>
      <c r="W72" s="531"/>
      <c r="X72" s="531"/>
      <c r="Y72" s="531"/>
      <c r="Z72" s="531"/>
      <c r="AA72" s="531"/>
      <c r="AB72" s="531"/>
      <c r="AC72" s="531"/>
      <c r="AD72" s="531"/>
      <c r="AE72" s="531"/>
      <c r="AF72" s="531"/>
      <c r="AG72" s="531"/>
      <c r="AH72" s="196"/>
      <c r="AJ72" s="202"/>
      <c r="AK72" s="202"/>
      <c r="AL72" s="202"/>
      <c r="AM72" s="202"/>
      <c r="AN72" s="202"/>
    </row>
    <row r="73" spans="2:40" x14ac:dyDescent="0.4">
      <c r="B73" s="196" t="s">
        <v>852</v>
      </c>
      <c r="C73" s="198"/>
      <c r="D73" s="198"/>
      <c r="E73" s="198"/>
      <c r="F73" s="198"/>
      <c r="G73" s="198"/>
      <c r="H73" s="198"/>
      <c r="I73" s="198"/>
      <c r="J73" s="198"/>
      <c r="K73" s="198"/>
      <c r="L73" s="198"/>
      <c r="M73" s="198"/>
      <c r="N73" s="198"/>
      <c r="O73" s="198"/>
      <c r="P73" s="198"/>
      <c r="Q73" s="198"/>
      <c r="R73" s="198"/>
      <c r="S73" s="198"/>
      <c r="T73" s="198"/>
      <c r="U73" s="198"/>
      <c r="V73" s="198"/>
      <c r="W73" s="198"/>
      <c r="X73" s="198"/>
      <c r="Y73" s="198"/>
      <c r="Z73" s="198"/>
      <c r="AA73" s="198"/>
      <c r="AB73" s="198"/>
      <c r="AC73" s="198"/>
      <c r="AD73" s="198"/>
      <c r="AE73" s="198"/>
      <c r="AF73" s="198"/>
      <c r="AG73" s="198"/>
      <c r="AH73" s="196"/>
    </row>
    <row r="74" spans="2:40" x14ac:dyDescent="0.4">
      <c r="B74" s="198" t="s">
        <v>853</v>
      </c>
      <c r="C74" s="198"/>
      <c r="D74" s="198"/>
      <c r="F74" s="198"/>
      <c r="G74" s="198"/>
      <c r="H74" s="198"/>
      <c r="I74" s="198"/>
      <c r="J74" s="198"/>
      <c r="K74" s="198"/>
      <c r="L74" s="198"/>
      <c r="M74" s="198"/>
      <c r="N74" s="198"/>
      <c r="O74" s="198"/>
      <c r="P74" s="198"/>
      <c r="Q74" s="198"/>
      <c r="R74" s="198"/>
      <c r="S74" s="198"/>
      <c r="T74" s="198"/>
      <c r="U74" s="198"/>
      <c r="V74" s="198"/>
      <c r="W74" s="198"/>
      <c r="X74" s="198"/>
      <c r="Y74" s="198"/>
      <c r="Z74" s="198"/>
      <c r="AA74" s="198"/>
      <c r="AB74" s="198"/>
      <c r="AC74" s="198"/>
      <c r="AD74" s="198"/>
      <c r="AE74" s="198"/>
      <c r="AF74" s="198"/>
      <c r="AG74" s="198"/>
      <c r="AH74" s="196"/>
    </row>
    <row r="75" spans="2:40" ht="19.5" thickBot="1" x14ac:dyDescent="0.45">
      <c r="B75" s="198" t="s">
        <v>854</v>
      </c>
      <c r="C75" s="198"/>
      <c r="D75" s="198"/>
      <c r="E75" s="198"/>
      <c r="F75" s="198"/>
      <c r="G75" s="198"/>
      <c r="H75" s="198"/>
      <c r="I75" s="198"/>
      <c r="J75" s="198"/>
      <c r="K75" s="198"/>
      <c r="L75" s="198"/>
      <c r="M75" s="198"/>
      <c r="N75" s="198"/>
      <c r="O75" s="198"/>
      <c r="P75" s="198"/>
      <c r="Q75" s="198"/>
      <c r="R75" s="198"/>
      <c r="S75" s="198"/>
      <c r="T75" s="198"/>
      <c r="U75" s="198"/>
      <c r="V75" s="198"/>
      <c r="W75" s="198"/>
      <c r="X75" s="198"/>
      <c r="Y75" s="198"/>
      <c r="Z75" s="198"/>
      <c r="AA75" s="198"/>
      <c r="AB75" s="198"/>
      <c r="AC75" s="198"/>
      <c r="AD75" s="198"/>
      <c r="AE75" s="198"/>
      <c r="AF75" s="198"/>
      <c r="AG75" s="198"/>
      <c r="AH75" s="196"/>
      <c r="AJ75" s="199"/>
      <c r="AK75" s="199"/>
      <c r="AL75" s="199"/>
      <c r="AM75" s="199"/>
      <c r="AN75" s="199"/>
    </row>
    <row r="76" spans="2:40" ht="20.25" thickTop="1" thickBot="1" x14ac:dyDescent="0.45">
      <c r="B76" s="553" t="s">
        <v>1149</v>
      </c>
      <c r="C76" s="553"/>
      <c r="D76" s="553"/>
      <c r="E76" s="553"/>
      <c r="F76" s="553"/>
      <c r="G76" s="553"/>
      <c r="H76" s="553"/>
      <c r="I76" s="553"/>
      <c r="J76" s="553"/>
      <c r="K76" s="553"/>
      <c r="L76" s="553"/>
      <c r="M76" s="553"/>
      <c r="N76" s="553"/>
      <c r="O76" s="553"/>
      <c r="P76" s="553"/>
      <c r="Q76" s="553"/>
      <c r="R76" s="553"/>
      <c r="S76" s="553"/>
      <c r="T76" s="553"/>
      <c r="U76" s="553"/>
      <c r="V76" s="553"/>
      <c r="W76" s="553"/>
      <c r="X76" s="553"/>
      <c r="Y76" s="553"/>
      <c r="Z76" s="553"/>
      <c r="AA76" s="553"/>
      <c r="AB76" s="553"/>
      <c r="AC76" s="553"/>
      <c r="AD76" s="553"/>
      <c r="AE76" s="553"/>
      <c r="AF76" s="553"/>
      <c r="AG76" s="553"/>
      <c r="AH76" s="553"/>
      <c r="AJ76" s="538"/>
      <c r="AK76" s="539"/>
      <c r="AL76" s="539"/>
      <c r="AM76" s="539"/>
      <c r="AN76" s="540"/>
    </row>
    <row r="77" spans="2:40" ht="20.25" thickTop="1" thickBot="1" x14ac:dyDescent="0.45">
      <c r="B77" s="704" t="s">
        <v>1126</v>
      </c>
      <c r="C77" s="704"/>
      <c r="D77" s="704"/>
      <c r="E77" s="704"/>
      <c r="F77" s="704"/>
      <c r="G77" s="704"/>
      <c r="H77" s="704"/>
      <c r="I77" s="704"/>
      <c r="J77" s="704"/>
      <c r="K77" s="704"/>
      <c r="L77" s="704"/>
      <c r="M77" s="704"/>
      <c r="N77" s="704"/>
      <c r="O77" s="704"/>
      <c r="P77" s="704"/>
      <c r="Q77" s="704"/>
      <c r="R77" s="704"/>
      <c r="S77" s="704"/>
      <c r="T77" s="704"/>
      <c r="U77" s="704"/>
      <c r="V77" s="704"/>
      <c r="W77" s="704"/>
      <c r="X77" s="704"/>
      <c r="Y77" s="704"/>
      <c r="Z77" s="704"/>
      <c r="AA77" s="704"/>
      <c r="AB77" s="704"/>
      <c r="AC77" s="704"/>
      <c r="AD77" s="704"/>
      <c r="AE77" s="704"/>
      <c r="AF77" s="704"/>
      <c r="AG77" s="704"/>
      <c r="AH77" s="704"/>
      <c r="AJ77" s="200"/>
      <c r="AK77" s="200"/>
      <c r="AL77" s="200"/>
      <c r="AM77" s="200"/>
      <c r="AN77" s="200"/>
    </row>
    <row r="78" spans="2:40" ht="20.25" thickTop="1" thickBot="1" x14ac:dyDescent="0.45">
      <c r="B78" s="553" t="s">
        <v>463</v>
      </c>
      <c r="C78" s="553"/>
      <c r="D78" s="553"/>
      <c r="E78" s="553"/>
      <c r="F78" s="553"/>
      <c r="G78" s="553"/>
      <c r="H78" s="553"/>
      <c r="I78" s="553"/>
      <c r="J78" s="553"/>
      <c r="K78" s="553"/>
      <c r="L78" s="553"/>
      <c r="M78" s="553"/>
      <c r="N78" s="553"/>
      <c r="O78" s="553"/>
      <c r="P78" s="553"/>
      <c r="Q78" s="553"/>
      <c r="R78" s="553"/>
      <c r="S78" s="553"/>
      <c r="T78" s="553"/>
      <c r="U78" s="553"/>
      <c r="V78" s="553"/>
      <c r="W78" s="553"/>
      <c r="X78" s="553"/>
      <c r="Y78" s="553"/>
      <c r="Z78" s="553"/>
      <c r="AA78" s="553"/>
      <c r="AB78" s="553"/>
      <c r="AC78" s="553"/>
      <c r="AD78" s="553"/>
      <c r="AE78" s="553"/>
      <c r="AF78" s="553"/>
      <c r="AG78" s="553"/>
      <c r="AH78" s="553"/>
      <c r="AJ78" s="538"/>
      <c r="AK78" s="539"/>
      <c r="AL78" s="539"/>
      <c r="AM78" s="539"/>
      <c r="AN78" s="540"/>
    </row>
    <row r="79" spans="2:40" ht="20.25" thickTop="1" thickBot="1" x14ac:dyDescent="0.45">
      <c r="B79" s="930" t="s">
        <v>89</v>
      </c>
      <c r="C79" s="930"/>
      <c r="D79" s="930"/>
      <c r="E79" s="930"/>
      <c r="F79" s="930"/>
      <c r="G79" s="930"/>
      <c r="H79" s="930"/>
      <c r="I79" s="930"/>
      <c r="J79" s="930"/>
      <c r="K79" s="930"/>
      <c r="L79" s="930"/>
      <c r="M79" s="930"/>
      <c r="N79" s="930"/>
      <c r="O79" s="930"/>
      <c r="P79" s="930"/>
      <c r="Q79" s="930"/>
      <c r="R79" s="930"/>
      <c r="S79" s="930"/>
      <c r="T79" s="930"/>
      <c r="U79" s="930"/>
      <c r="V79" s="930"/>
      <c r="W79" s="930"/>
      <c r="X79" s="930"/>
      <c r="Y79" s="930"/>
      <c r="Z79" s="930"/>
      <c r="AA79" s="930"/>
      <c r="AB79" s="930"/>
      <c r="AC79" s="930"/>
      <c r="AD79" s="930"/>
      <c r="AE79" s="930"/>
      <c r="AF79" s="930"/>
      <c r="AG79" s="930"/>
      <c r="AH79" s="930"/>
    </row>
    <row r="80" spans="2:40" ht="30" customHeight="1" thickTop="1" x14ac:dyDescent="0.4">
      <c r="B80" s="698"/>
      <c r="C80" s="699"/>
      <c r="D80" s="699"/>
      <c r="E80" s="699"/>
      <c r="F80" s="699"/>
      <c r="G80" s="699"/>
      <c r="H80" s="699"/>
      <c r="I80" s="699"/>
      <c r="J80" s="699"/>
      <c r="K80" s="699"/>
      <c r="L80" s="699"/>
      <c r="M80" s="699"/>
      <c r="N80" s="699"/>
      <c r="O80" s="699"/>
      <c r="P80" s="699"/>
      <c r="Q80" s="699"/>
      <c r="R80" s="699"/>
      <c r="S80" s="699"/>
      <c r="T80" s="699"/>
      <c r="U80" s="699"/>
      <c r="V80" s="699"/>
      <c r="W80" s="699"/>
      <c r="X80" s="699"/>
      <c r="Y80" s="699"/>
      <c r="Z80" s="699"/>
      <c r="AA80" s="699"/>
      <c r="AB80" s="699"/>
      <c r="AC80" s="699"/>
      <c r="AD80" s="699"/>
      <c r="AE80" s="699"/>
      <c r="AF80" s="699"/>
      <c r="AG80" s="699"/>
      <c r="AH80" s="700"/>
      <c r="AI80" s="192"/>
    </row>
    <row r="81" spans="1:40" ht="30" customHeight="1" thickBot="1" x14ac:dyDescent="0.45">
      <c r="B81" s="701"/>
      <c r="C81" s="702"/>
      <c r="D81" s="702"/>
      <c r="E81" s="702"/>
      <c r="F81" s="702"/>
      <c r="G81" s="702"/>
      <c r="H81" s="702"/>
      <c r="I81" s="702"/>
      <c r="J81" s="702"/>
      <c r="K81" s="702"/>
      <c r="L81" s="702"/>
      <c r="M81" s="702"/>
      <c r="N81" s="702"/>
      <c r="O81" s="702"/>
      <c r="P81" s="702"/>
      <c r="Q81" s="702"/>
      <c r="R81" s="702"/>
      <c r="S81" s="702"/>
      <c r="T81" s="702"/>
      <c r="U81" s="702"/>
      <c r="V81" s="702"/>
      <c r="W81" s="702"/>
      <c r="X81" s="702"/>
      <c r="Y81" s="702"/>
      <c r="Z81" s="702"/>
      <c r="AA81" s="702"/>
      <c r="AB81" s="702"/>
      <c r="AC81" s="702"/>
      <c r="AD81" s="702"/>
      <c r="AE81" s="702"/>
      <c r="AF81" s="702"/>
      <c r="AG81" s="702"/>
      <c r="AH81" s="703"/>
      <c r="AI81" s="192"/>
    </row>
    <row r="82" spans="1:40" ht="20.25" thickTop="1" thickBot="1" x14ac:dyDescent="0.45">
      <c r="B82" s="553" t="s">
        <v>90</v>
      </c>
      <c r="C82" s="553"/>
      <c r="D82" s="553"/>
      <c r="E82" s="553"/>
      <c r="F82" s="553"/>
      <c r="G82" s="553"/>
      <c r="H82" s="553"/>
      <c r="I82" s="553"/>
      <c r="J82" s="553"/>
      <c r="K82" s="553"/>
      <c r="L82" s="553"/>
      <c r="M82" s="553"/>
      <c r="N82" s="553"/>
      <c r="O82" s="553"/>
      <c r="P82" s="553"/>
      <c r="Q82" s="553"/>
      <c r="R82" s="553"/>
      <c r="S82" s="553"/>
      <c r="T82" s="553"/>
      <c r="U82" s="553"/>
      <c r="V82" s="553"/>
      <c r="W82" s="553"/>
      <c r="X82" s="553"/>
      <c r="Y82" s="553"/>
      <c r="Z82" s="553"/>
      <c r="AA82" s="553"/>
      <c r="AB82" s="553"/>
      <c r="AC82" s="553"/>
      <c r="AD82" s="553"/>
      <c r="AE82" s="553"/>
      <c r="AF82" s="553"/>
      <c r="AG82" s="553"/>
      <c r="AH82" s="553"/>
      <c r="AJ82" s="538"/>
      <c r="AK82" s="539"/>
      <c r="AL82" s="539"/>
      <c r="AM82" s="539"/>
      <c r="AN82" s="540"/>
    </row>
    <row r="83" spans="1:40" ht="20.25" thickTop="1" thickBot="1" x14ac:dyDescent="0.45">
      <c r="B83" s="553" t="s">
        <v>91</v>
      </c>
      <c r="C83" s="553"/>
      <c r="D83" s="553"/>
      <c r="E83" s="553"/>
      <c r="F83" s="553"/>
      <c r="G83" s="553"/>
      <c r="H83" s="553"/>
      <c r="I83" s="553"/>
      <c r="J83" s="553"/>
      <c r="K83" s="553"/>
      <c r="L83" s="553"/>
      <c r="M83" s="553"/>
      <c r="N83" s="553"/>
      <c r="O83" s="553"/>
      <c r="P83" s="553"/>
      <c r="Q83" s="553"/>
      <c r="R83" s="553"/>
      <c r="S83" s="553"/>
      <c r="T83" s="553"/>
      <c r="U83" s="553"/>
      <c r="V83" s="553"/>
      <c r="W83" s="553"/>
      <c r="X83" s="553"/>
      <c r="Y83" s="553"/>
      <c r="Z83" s="553"/>
      <c r="AA83" s="553"/>
      <c r="AB83" s="553"/>
      <c r="AC83" s="553"/>
      <c r="AD83" s="553"/>
      <c r="AE83" s="553"/>
      <c r="AF83" s="553"/>
      <c r="AG83" s="553"/>
      <c r="AH83" s="553"/>
    </row>
    <row r="84" spans="1:40" ht="30" customHeight="1" thickTop="1" x14ac:dyDescent="0.4">
      <c r="A84" s="189"/>
      <c r="B84" s="699"/>
      <c r="C84" s="699"/>
      <c r="D84" s="699"/>
      <c r="E84" s="699"/>
      <c r="F84" s="699"/>
      <c r="G84" s="699"/>
      <c r="H84" s="699"/>
      <c r="I84" s="699"/>
      <c r="J84" s="699"/>
      <c r="K84" s="699"/>
      <c r="L84" s="699"/>
      <c r="M84" s="699"/>
      <c r="N84" s="699"/>
      <c r="O84" s="699"/>
      <c r="P84" s="699"/>
      <c r="Q84" s="699"/>
      <c r="R84" s="699"/>
      <c r="S84" s="699"/>
      <c r="T84" s="699"/>
      <c r="U84" s="699"/>
      <c r="V84" s="699"/>
      <c r="W84" s="699"/>
      <c r="X84" s="699"/>
      <c r="Y84" s="699"/>
      <c r="Z84" s="699"/>
      <c r="AA84" s="699"/>
      <c r="AB84" s="699"/>
      <c r="AC84" s="699"/>
      <c r="AD84" s="699"/>
      <c r="AE84" s="699"/>
      <c r="AF84" s="699"/>
      <c r="AG84" s="699"/>
      <c r="AH84" s="700"/>
      <c r="AI84" s="192"/>
    </row>
    <row r="85" spans="1:40" ht="30" customHeight="1" thickBot="1" x14ac:dyDescent="0.45">
      <c r="A85" s="189"/>
      <c r="B85" s="793"/>
      <c r="C85" s="793"/>
      <c r="D85" s="793"/>
      <c r="E85" s="793"/>
      <c r="F85" s="793"/>
      <c r="G85" s="793"/>
      <c r="H85" s="793"/>
      <c r="I85" s="793"/>
      <c r="J85" s="793"/>
      <c r="K85" s="793"/>
      <c r="L85" s="793"/>
      <c r="M85" s="793"/>
      <c r="N85" s="793"/>
      <c r="O85" s="793"/>
      <c r="P85" s="793"/>
      <c r="Q85" s="793"/>
      <c r="R85" s="793"/>
      <c r="S85" s="793"/>
      <c r="T85" s="793"/>
      <c r="U85" s="793"/>
      <c r="V85" s="793"/>
      <c r="W85" s="793"/>
      <c r="X85" s="793"/>
      <c r="Y85" s="793"/>
      <c r="Z85" s="793"/>
      <c r="AA85" s="793"/>
      <c r="AB85" s="793"/>
      <c r="AC85" s="793"/>
      <c r="AD85" s="793"/>
      <c r="AE85" s="793"/>
      <c r="AF85" s="793"/>
      <c r="AG85" s="793"/>
      <c r="AH85" s="794"/>
      <c r="AI85" s="192"/>
      <c r="AJ85" s="199"/>
      <c r="AK85" s="199"/>
      <c r="AL85" s="199"/>
      <c r="AM85" s="199"/>
      <c r="AN85" s="199"/>
    </row>
    <row r="86" spans="1:40" ht="19.5" customHeight="1" thickTop="1" thickBot="1" x14ac:dyDescent="0.45">
      <c r="B86" s="829" t="s">
        <v>649</v>
      </c>
      <c r="C86" s="829"/>
      <c r="D86" s="829"/>
      <c r="E86" s="829"/>
      <c r="F86" s="829"/>
      <c r="G86" s="829"/>
      <c r="H86" s="829"/>
      <c r="I86" s="829"/>
      <c r="J86" s="829"/>
      <c r="K86" s="829"/>
      <c r="L86" s="829"/>
      <c r="M86" s="829"/>
      <c r="N86" s="829"/>
      <c r="O86" s="829"/>
      <c r="P86" s="829"/>
      <c r="Q86" s="829"/>
      <c r="R86" s="829"/>
      <c r="S86" s="829"/>
      <c r="T86" s="829"/>
      <c r="U86" s="829"/>
      <c r="V86" s="829"/>
      <c r="W86" s="829"/>
      <c r="X86" s="829"/>
      <c r="Y86" s="829"/>
      <c r="Z86" s="829"/>
      <c r="AA86" s="829"/>
      <c r="AB86" s="829"/>
      <c r="AC86" s="829"/>
      <c r="AD86" s="829"/>
      <c r="AE86" s="829"/>
      <c r="AF86" s="829"/>
      <c r="AG86" s="829"/>
      <c r="AH86" s="829"/>
      <c r="AI86" s="192"/>
      <c r="AJ86" s="815"/>
      <c r="AK86" s="816"/>
      <c r="AL86" s="816"/>
      <c r="AM86" s="816"/>
      <c r="AN86" s="817"/>
    </row>
    <row r="87" spans="1:40" ht="19.5" customHeight="1" thickTop="1" thickBot="1" x14ac:dyDescent="0.45">
      <c r="B87" s="830" t="s">
        <v>537</v>
      </c>
      <c r="C87" s="830"/>
      <c r="D87" s="830"/>
      <c r="E87" s="830"/>
      <c r="F87" s="830"/>
      <c r="G87" s="830"/>
      <c r="H87" s="830"/>
      <c r="I87" s="830"/>
      <c r="J87" s="830"/>
      <c r="K87" s="830"/>
      <c r="L87" s="830"/>
      <c r="M87" s="830"/>
      <c r="N87" s="830"/>
      <c r="O87" s="830"/>
      <c r="P87" s="830"/>
      <c r="Q87" s="830"/>
      <c r="R87" s="830"/>
      <c r="S87" s="830"/>
      <c r="T87" s="830"/>
      <c r="U87" s="830"/>
      <c r="V87" s="830"/>
      <c r="W87" s="830"/>
      <c r="X87" s="830"/>
      <c r="Y87" s="830"/>
      <c r="Z87" s="830"/>
      <c r="AA87" s="830"/>
      <c r="AB87" s="830"/>
      <c r="AC87" s="830"/>
      <c r="AD87" s="830"/>
      <c r="AE87" s="830"/>
      <c r="AF87" s="830"/>
      <c r="AG87" s="830"/>
      <c r="AH87" s="830"/>
      <c r="AI87" s="192"/>
      <c r="AJ87" s="203"/>
      <c r="AK87" s="203"/>
      <c r="AL87" s="203"/>
      <c r="AM87" s="203"/>
      <c r="AN87" s="203"/>
    </row>
    <row r="88" spans="1:40" ht="19.5" customHeight="1" thickTop="1" thickBot="1" x14ac:dyDescent="0.45">
      <c r="B88" s="830" t="s">
        <v>1029</v>
      </c>
      <c r="C88" s="830"/>
      <c r="D88" s="830"/>
      <c r="E88" s="830"/>
      <c r="F88" s="830"/>
      <c r="G88" s="830"/>
      <c r="H88" s="830"/>
      <c r="I88" s="830"/>
      <c r="J88" s="830"/>
      <c r="K88" s="830"/>
      <c r="L88" s="830"/>
      <c r="M88" s="830"/>
      <c r="N88" s="830"/>
      <c r="O88" s="830"/>
      <c r="P88" s="830"/>
      <c r="Q88" s="830"/>
      <c r="R88" s="830"/>
      <c r="S88" s="830"/>
      <c r="T88" s="830"/>
      <c r="U88" s="830"/>
      <c r="V88" s="830"/>
      <c r="W88" s="830"/>
      <c r="X88" s="830"/>
      <c r="Y88" s="830"/>
      <c r="Z88" s="830"/>
      <c r="AA88" s="830"/>
      <c r="AB88" s="830"/>
      <c r="AC88" s="830"/>
      <c r="AD88" s="830"/>
      <c r="AE88" s="830"/>
      <c r="AF88" s="830"/>
      <c r="AG88" s="830"/>
      <c r="AH88" s="830"/>
      <c r="AI88" s="192"/>
      <c r="AJ88" s="815"/>
      <c r="AK88" s="816"/>
      <c r="AL88" s="816"/>
      <c r="AM88" s="816"/>
      <c r="AN88" s="817"/>
    </row>
    <row r="89" spans="1:40" ht="19.5" customHeight="1" thickTop="1" thickBot="1" x14ac:dyDescent="0.45">
      <c r="B89" s="830" t="s">
        <v>874</v>
      </c>
      <c r="C89" s="830"/>
      <c r="D89" s="830"/>
      <c r="E89" s="830"/>
      <c r="F89" s="830"/>
      <c r="G89" s="830"/>
      <c r="H89" s="830"/>
      <c r="I89" s="830"/>
      <c r="J89" s="830"/>
      <c r="K89" s="830"/>
      <c r="L89" s="830"/>
      <c r="M89" s="830"/>
      <c r="N89" s="830"/>
      <c r="O89" s="830"/>
      <c r="P89" s="830"/>
      <c r="Q89" s="830"/>
      <c r="R89" s="830"/>
      <c r="S89" s="830"/>
      <c r="T89" s="830"/>
      <c r="U89" s="830"/>
      <c r="V89" s="830"/>
      <c r="W89" s="830"/>
      <c r="X89" s="830"/>
      <c r="Y89" s="830"/>
      <c r="Z89" s="830"/>
      <c r="AA89" s="830"/>
      <c r="AB89" s="830"/>
      <c r="AC89" s="830"/>
      <c r="AD89" s="830"/>
      <c r="AE89" s="830"/>
      <c r="AF89" s="830"/>
      <c r="AG89" s="830"/>
      <c r="AH89" s="830"/>
      <c r="AI89" s="192"/>
    </row>
    <row r="90" spans="1:40" ht="30" customHeight="1" thickTop="1" x14ac:dyDescent="0.4">
      <c r="A90" s="189"/>
      <c r="B90" s="698"/>
      <c r="C90" s="699"/>
      <c r="D90" s="699"/>
      <c r="E90" s="699"/>
      <c r="F90" s="699"/>
      <c r="G90" s="699"/>
      <c r="H90" s="699"/>
      <c r="I90" s="699"/>
      <c r="J90" s="699"/>
      <c r="K90" s="699"/>
      <c r="L90" s="699"/>
      <c r="M90" s="699"/>
      <c r="N90" s="699"/>
      <c r="O90" s="699"/>
      <c r="P90" s="699"/>
      <c r="Q90" s="699"/>
      <c r="R90" s="699"/>
      <c r="S90" s="699"/>
      <c r="T90" s="699"/>
      <c r="U90" s="699"/>
      <c r="V90" s="699"/>
      <c r="W90" s="699"/>
      <c r="X90" s="699"/>
      <c r="Y90" s="699"/>
      <c r="Z90" s="699"/>
      <c r="AA90" s="699"/>
      <c r="AB90" s="699"/>
      <c r="AC90" s="699"/>
      <c r="AD90" s="699"/>
      <c r="AE90" s="699"/>
      <c r="AF90" s="699"/>
      <c r="AG90" s="699"/>
      <c r="AH90" s="700"/>
      <c r="AI90" s="192"/>
    </row>
    <row r="91" spans="1:40" ht="30" customHeight="1" thickBot="1" x14ac:dyDescent="0.45">
      <c r="A91" s="189"/>
      <c r="B91" s="701"/>
      <c r="C91" s="702"/>
      <c r="D91" s="702"/>
      <c r="E91" s="702"/>
      <c r="F91" s="702"/>
      <c r="G91" s="702"/>
      <c r="H91" s="702"/>
      <c r="I91" s="702"/>
      <c r="J91" s="702"/>
      <c r="K91" s="702"/>
      <c r="L91" s="702"/>
      <c r="M91" s="702"/>
      <c r="N91" s="702"/>
      <c r="O91" s="702"/>
      <c r="P91" s="702"/>
      <c r="Q91" s="702"/>
      <c r="R91" s="702"/>
      <c r="S91" s="702"/>
      <c r="T91" s="702"/>
      <c r="U91" s="702"/>
      <c r="V91" s="702"/>
      <c r="W91" s="702"/>
      <c r="X91" s="702"/>
      <c r="Y91" s="702"/>
      <c r="Z91" s="702"/>
      <c r="AA91" s="702"/>
      <c r="AB91" s="702"/>
      <c r="AC91" s="702"/>
      <c r="AD91" s="702"/>
      <c r="AE91" s="702"/>
      <c r="AF91" s="702"/>
      <c r="AG91" s="702"/>
      <c r="AH91" s="703"/>
      <c r="AI91" s="192"/>
    </row>
    <row r="92" spans="1:40" ht="20.25" thickTop="1" thickBot="1" x14ac:dyDescent="0.45">
      <c r="B92" s="553" t="s">
        <v>92</v>
      </c>
      <c r="C92" s="553"/>
      <c r="D92" s="553"/>
      <c r="E92" s="553"/>
      <c r="F92" s="553"/>
      <c r="G92" s="553"/>
      <c r="H92" s="553"/>
      <c r="I92" s="553"/>
      <c r="J92" s="553"/>
      <c r="K92" s="553"/>
      <c r="L92" s="553"/>
      <c r="M92" s="553"/>
      <c r="N92" s="553"/>
      <c r="O92" s="553"/>
      <c r="P92" s="553"/>
      <c r="Q92" s="553"/>
      <c r="R92" s="553"/>
      <c r="S92" s="553"/>
      <c r="T92" s="553"/>
      <c r="U92" s="553"/>
      <c r="V92" s="553"/>
      <c r="W92" s="553"/>
      <c r="X92" s="553"/>
      <c r="Y92" s="553"/>
      <c r="Z92" s="553"/>
      <c r="AA92" s="553"/>
      <c r="AB92" s="553"/>
      <c r="AC92" s="553"/>
      <c r="AD92" s="553"/>
      <c r="AE92" s="553"/>
      <c r="AF92" s="553"/>
      <c r="AG92" s="553"/>
      <c r="AH92" s="553"/>
      <c r="AJ92" s="538"/>
      <c r="AK92" s="539"/>
      <c r="AL92" s="539"/>
      <c r="AM92" s="539"/>
      <c r="AN92" s="540"/>
    </row>
    <row r="93" spans="1:40" ht="19.5" thickTop="1" x14ac:dyDescent="0.4"/>
    <row r="94" spans="1:40" ht="19.5" thickBot="1" x14ac:dyDescent="0.45">
      <c r="A94" s="553" t="s">
        <v>416</v>
      </c>
      <c r="B94" s="553"/>
      <c r="C94" s="553"/>
      <c r="D94" s="553"/>
      <c r="E94" s="553"/>
      <c r="F94" s="553"/>
      <c r="G94" s="553"/>
      <c r="H94" s="553"/>
      <c r="I94" s="553"/>
      <c r="J94" s="553"/>
      <c r="K94" s="553"/>
      <c r="L94" s="553"/>
      <c r="M94" s="553"/>
      <c r="N94" s="553"/>
      <c r="O94" s="553"/>
      <c r="P94" s="553"/>
      <c r="Q94" s="553"/>
      <c r="R94" s="553"/>
      <c r="S94" s="553"/>
      <c r="T94" s="553"/>
      <c r="U94" s="553"/>
      <c r="V94" s="553"/>
      <c r="W94" s="553"/>
      <c r="X94" s="553"/>
      <c r="Y94" s="553"/>
      <c r="Z94" s="553"/>
      <c r="AA94" s="553"/>
      <c r="AB94" s="553"/>
      <c r="AC94" s="553"/>
      <c r="AD94" s="553"/>
      <c r="AE94" s="553"/>
      <c r="AF94" s="553"/>
      <c r="AG94" s="553"/>
      <c r="AH94" s="553"/>
    </row>
    <row r="95" spans="1:40" ht="19.5" thickTop="1" x14ac:dyDescent="0.4">
      <c r="B95" s="553" t="s">
        <v>93</v>
      </c>
      <c r="C95" s="553"/>
      <c r="D95" s="553"/>
      <c r="E95" s="553"/>
      <c r="F95" s="553"/>
      <c r="G95" s="553"/>
      <c r="H95" s="553"/>
      <c r="I95" s="553"/>
      <c r="J95" s="553"/>
      <c r="K95" s="553"/>
      <c r="L95" s="553"/>
      <c r="M95" s="553"/>
      <c r="N95" s="553"/>
      <c r="O95" s="553"/>
      <c r="P95" s="553"/>
      <c r="Q95" s="553"/>
      <c r="R95" s="553"/>
      <c r="S95" s="553"/>
      <c r="T95" s="553"/>
      <c r="U95" s="553"/>
      <c r="V95" s="553"/>
      <c r="W95" s="553"/>
      <c r="X95" s="553"/>
      <c r="Y95" s="553"/>
      <c r="Z95" s="553"/>
      <c r="AA95" s="553"/>
      <c r="AB95" s="553"/>
      <c r="AC95" s="553"/>
      <c r="AD95" s="553"/>
      <c r="AE95" s="553"/>
      <c r="AF95" s="553"/>
      <c r="AG95" s="553"/>
      <c r="AH95" s="553"/>
      <c r="AJ95" s="728"/>
      <c r="AK95" s="729"/>
      <c r="AL95" s="729"/>
      <c r="AM95" s="729"/>
      <c r="AN95" s="730"/>
    </row>
    <row r="96" spans="1:40" ht="19.5" thickBot="1" x14ac:dyDescent="0.45">
      <c r="B96" s="553" t="s">
        <v>94</v>
      </c>
      <c r="C96" s="553"/>
      <c r="D96" s="553"/>
      <c r="E96" s="553"/>
      <c r="F96" s="553"/>
      <c r="G96" s="553"/>
      <c r="H96" s="553"/>
      <c r="I96" s="553"/>
      <c r="J96" s="553"/>
      <c r="K96" s="553"/>
      <c r="L96" s="553"/>
      <c r="M96" s="553"/>
      <c r="N96" s="553"/>
      <c r="O96" s="553"/>
      <c r="P96" s="553"/>
      <c r="Q96" s="553"/>
      <c r="R96" s="553"/>
      <c r="S96" s="553"/>
      <c r="T96" s="553"/>
      <c r="U96" s="553"/>
      <c r="V96" s="553"/>
      <c r="W96" s="553"/>
      <c r="X96" s="553"/>
      <c r="Y96" s="553"/>
      <c r="Z96" s="553"/>
      <c r="AA96" s="553"/>
      <c r="AB96" s="553"/>
      <c r="AC96" s="553"/>
      <c r="AD96" s="553"/>
      <c r="AE96" s="553"/>
      <c r="AF96" s="553"/>
      <c r="AG96" s="553"/>
      <c r="AH96" s="553"/>
      <c r="AJ96" s="695"/>
      <c r="AK96" s="696"/>
      <c r="AL96" s="696"/>
      <c r="AM96" s="696"/>
      <c r="AN96" s="697"/>
    </row>
    <row r="97" spans="1:40" ht="19.5" thickTop="1" x14ac:dyDescent="0.4">
      <c r="B97" s="194" t="s">
        <v>1025</v>
      </c>
      <c r="AJ97" s="746"/>
      <c r="AK97" s="747"/>
      <c r="AL97" s="747"/>
      <c r="AM97" s="747"/>
      <c r="AN97" s="748"/>
    </row>
    <row r="98" spans="1:40" ht="19.5" thickBot="1" x14ac:dyDescent="0.45">
      <c r="B98" s="194" t="s">
        <v>1007</v>
      </c>
      <c r="AJ98" s="749"/>
      <c r="AK98" s="750"/>
      <c r="AL98" s="750"/>
      <c r="AM98" s="750"/>
      <c r="AN98" s="751"/>
    </row>
    <row r="99" spans="1:40" ht="19.5" thickTop="1" x14ac:dyDescent="0.4">
      <c r="AJ99" s="192"/>
      <c r="AK99" s="192"/>
      <c r="AL99" s="192"/>
      <c r="AM99" s="192"/>
      <c r="AN99" s="192"/>
    </row>
    <row r="100" spans="1:40" ht="19.5" thickBot="1" x14ac:dyDescent="0.45">
      <c r="A100" s="553" t="s">
        <v>417</v>
      </c>
      <c r="B100" s="553"/>
      <c r="C100" s="553"/>
      <c r="D100" s="553"/>
      <c r="E100" s="553"/>
      <c r="F100" s="553"/>
      <c r="G100" s="553"/>
      <c r="H100" s="553"/>
      <c r="I100" s="553"/>
      <c r="J100" s="553"/>
      <c r="K100" s="553"/>
      <c r="L100" s="553"/>
      <c r="M100" s="553"/>
      <c r="N100" s="553"/>
      <c r="O100" s="553"/>
      <c r="P100" s="553"/>
      <c r="Q100" s="553"/>
      <c r="R100" s="553"/>
      <c r="S100" s="553"/>
      <c r="T100" s="553"/>
      <c r="U100" s="553"/>
      <c r="V100" s="553"/>
      <c r="W100" s="553"/>
      <c r="X100" s="553"/>
      <c r="Y100" s="553"/>
      <c r="Z100" s="553"/>
      <c r="AA100" s="553"/>
      <c r="AB100" s="553"/>
      <c r="AC100" s="553"/>
      <c r="AD100" s="553"/>
      <c r="AE100" s="553"/>
      <c r="AF100" s="553"/>
      <c r="AG100" s="553"/>
      <c r="AH100" s="553"/>
    </row>
    <row r="101" spans="1:40" ht="20.25" thickTop="1" thickBot="1" x14ac:dyDescent="0.45">
      <c r="B101" s="184" t="s">
        <v>244</v>
      </c>
      <c r="C101" s="189"/>
      <c r="D101" s="752"/>
      <c r="E101" s="753"/>
      <c r="F101" s="754"/>
      <c r="G101" s="184" t="s">
        <v>245</v>
      </c>
      <c r="H101" s="704" t="s">
        <v>1150</v>
      </c>
      <c r="I101" s="704"/>
      <c r="J101" s="704"/>
      <c r="K101" s="704"/>
      <c r="L101" s="704"/>
      <c r="M101" s="704"/>
      <c r="N101" s="704"/>
      <c r="O101" s="704"/>
      <c r="P101" s="704"/>
      <c r="Q101" s="704"/>
      <c r="R101" s="704"/>
      <c r="S101" s="704"/>
      <c r="T101" s="704"/>
      <c r="U101" s="704"/>
      <c r="V101" s="704"/>
      <c r="W101" s="704"/>
      <c r="X101" s="704"/>
      <c r="Y101" s="704"/>
      <c r="Z101" s="704"/>
      <c r="AA101" s="704"/>
      <c r="AB101" s="704"/>
      <c r="AC101" s="704"/>
      <c r="AD101" s="704"/>
      <c r="AE101" s="704"/>
      <c r="AF101" s="704"/>
      <c r="AG101" s="704"/>
      <c r="AH101" s="704"/>
      <c r="AJ101" s="927"/>
      <c r="AK101" s="755"/>
      <c r="AL101" s="755"/>
      <c r="AM101" s="755" t="s">
        <v>807</v>
      </c>
      <c r="AN101" s="756"/>
    </row>
    <row r="102" spans="1:40" ht="20.25" thickTop="1" thickBot="1" x14ac:dyDescent="0.45">
      <c r="B102" s="704" t="s">
        <v>651</v>
      </c>
      <c r="C102" s="704"/>
      <c r="D102" s="704"/>
      <c r="E102" s="704"/>
      <c r="F102" s="704"/>
      <c r="G102" s="704"/>
      <c r="H102" s="704"/>
      <c r="I102" s="704"/>
      <c r="J102" s="704"/>
      <c r="K102" s="704"/>
      <c r="L102" s="704"/>
      <c r="M102" s="704"/>
      <c r="N102" s="704"/>
      <c r="O102" s="704"/>
      <c r="P102" s="704"/>
      <c r="Q102" s="704"/>
      <c r="R102" s="704"/>
      <c r="S102" s="704"/>
      <c r="T102" s="704"/>
      <c r="U102" s="704"/>
      <c r="V102" s="704"/>
      <c r="W102" s="704"/>
      <c r="X102" s="704"/>
      <c r="Y102" s="704"/>
      <c r="Z102" s="704"/>
      <c r="AA102" s="704"/>
      <c r="AB102" s="704"/>
      <c r="AC102" s="704"/>
      <c r="AD102" s="704"/>
      <c r="AE102" s="704"/>
      <c r="AF102" s="704"/>
      <c r="AG102" s="704"/>
      <c r="AH102" s="704"/>
      <c r="AJ102" s="749"/>
      <c r="AK102" s="750"/>
      <c r="AL102" s="750"/>
      <c r="AM102" s="750"/>
      <c r="AN102" s="751"/>
    </row>
    <row r="103" spans="1:40" ht="19.5" thickTop="1" x14ac:dyDescent="0.4">
      <c r="B103" s="704" t="s">
        <v>650</v>
      </c>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192"/>
      <c r="AJ103" s="811"/>
      <c r="AK103" s="812"/>
      <c r="AL103" s="812"/>
      <c r="AM103" s="812"/>
      <c r="AN103" s="813"/>
    </row>
    <row r="104" spans="1:40" ht="19.5" thickBot="1" x14ac:dyDescent="0.45">
      <c r="B104" s="704" t="s">
        <v>652</v>
      </c>
      <c r="C104" s="704"/>
      <c r="D104" s="704"/>
      <c r="E104" s="704"/>
      <c r="F104" s="704"/>
      <c r="G104" s="704"/>
      <c r="H104" s="704"/>
      <c r="I104" s="704"/>
      <c r="J104" s="704"/>
      <c r="K104" s="704"/>
      <c r="L104" s="704"/>
      <c r="M104" s="704"/>
      <c r="N104" s="704"/>
      <c r="O104" s="704"/>
      <c r="P104" s="704"/>
      <c r="Q104" s="704"/>
      <c r="R104" s="704"/>
      <c r="S104" s="704"/>
      <c r="T104" s="704"/>
      <c r="U104" s="704"/>
      <c r="V104" s="704"/>
      <c r="W104" s="704"/>
      <c r="X104" s="704"/>
      <c r="Y104" s="704"/>
      <c r="Z104" s="704"/>
      <c r="AA104" s="704"/>
      <c r="AB104" s="704"/>
      <c r="AC104" s="704"/>
      <c r="AD104" s="704"/>
      <c r="AE104" s="704"/>
      <c r="AF104" s="704"/>
      <c r="AG104" s="704"/>
      <c r="AH104" s="704"/>
      <c r="AI104" s="192"/>
      <c r="AJ104" s="695"/>
      <c r="AK104" s="696"/>
      <c r="AL104" s="696"/>
      <c r="AM104" s="696"/>
      <c r="AN104" s="697"/>
    </row>
    <row r="105" spans="1:40" ht="21.75" customHeight="1" thickTop="1" x14ac:dyDescent="0.4">
      <c r="B105" s="204"/>
      <c r="C105" s="204"/>
      <c r="D105" s="204"/>
      <c r="E105" s="204"/>
      <c r="F105" s="204"/>
      <c r="G105" s="204"/>
      <c r="H105" s="204"/>
      <c r="I105" s="204"/>
      <c r="J105" s="204"/>
      <c r="K105" s="204"/>
      <c r="L105" s="204"/>
      <c r="M105" s="204"/>
      <c r="N105" s="204"/>
      <c r="O105" s="204"/>
      <c r="P105" s="204"/>
      <c r="Q105" s="204"/>
      <c r="R105" s="204"/>
      <c r="S105" s="204"/>
      <c r="T105" s="204"/>
      <c r="U105" s="204"/>
      <c r="V105" s="204"/>
      <c r="W105" s="204"/>
      <c r="X105" s="204"/>
      <c r="Y105" s="204"/>
      <c r="Z105" s="204"/>
      <c r="AA105" s="204"/>
      <c r="AB105" s="204"/>
      <c r="AC105" s="204"/>
      <c r="AD105" s="204"/>
      <c r="AE105" s="204"/>
      <c r="AF105" s="204"/>
      <c r="AG105" s="204"/>
      <c r="AH105" s="204"/>
      <c r="AI105" s="192"/>
    </row>
    <row r="106" spans="1:40" x14ac:dyDescent="0.4">
      <c r="A106" s="901" t="s">
        <v>937</v>
      </c>
      <c r="B106" s="901"/>
      <c r="C106" s="901"/>
      <c r="D106" s="901"/>
      <c r="E106" s="901"/>
      <c r="F106" s="901"/>
      <c r="G106" s="901"/>
      <c r="H106" s="901"/>
      <c r="I106" s="901"/>
      <c r="J106" s="901"/>
      <c r="K106" s="901"/>
      <c r="L106" s="901"/>
      <c r="M106" s="901"/>
      <c r="N106" s="901"/>
      <c r="O106" s="901"/>
      <c r="P106" s="901"/>
      <c r="Q106" s="901"/>
      <c r="R106" s="901"/>
      <c r="S106" s="901"/>
      <c r="T106" s="901"/>
      <c r="U106" s="901"/>
      <c r="V106" s="901"/>
      <c r="W106" s="901"/>
      <c r="X106" s="901"/>
      <c r="Y106" s="901"/>
      <c r="Z106" s="901"/>
      <c r="AA106" s="901"/>
      <c r="AB106" s="901"/>
      <c r="AC106" s="901"/>
      <c r="AD106" s="901"/>
      <c r="AE106" s="901"/>
      <c r="AF106" s="901"/>
      <c r="AG106" s="901"/>
      <c r="AH106" s="901"/>
    </row>
    <row r="107" spans="1:40" x14ac:dyDescent="0.4">
      <c r="A107" s="675" t="s">
        <v>936</v>
      </c>
      <c r="B107" s="675"/>
      <c r="C107" s="675"/>
      <c r="D107" s="675"/>
      <c r="E107" s="675"/>
      <c r="F107" s="675"/>
      <c r="G107" s="675"/>
      <c r="H107" s="675"/>
      <c r="I107" s="675"/>
      <c r="J107" s="675"/>
      <c r="K107" s="675"/>
      <c r="L107" s="675"/>
      <c r="M107" s="675"/>
      <c r="N107" s="675"/>
      <c r="O107" s="675"/>
      <c r="P107" s="675"/>
      <c r="Q107" s="675"/>
      <c r="R107" s="675"/>
      <c r="S107" s="675"/>
      <c r="T107" s="675"/>
      <c r="U107" s="675"/>
      <c r="V107" s="675"/>
      <c r="W107" s="675"/>
      <c r="X107" s="675"/>
      <c r="Y107" s="675"/>
      <c r="Z107" s="675"/>
      <c r="AA107" s="675"/>
      <c r="AB107" s="675"/>
      <c r="AC107" s="675"/>
      <c r="AD107" s="675"/>
      <c r="AE107" s="675"/>
      <c r="AF107" s="675"/>
      <c r="AG107" s="675"/>
      <c r="AH107" s="675"/>
    </row>
    <row r="108" spans="1:40" x14ac:dyDescent="0.4">
      <c r="B108" s="675" t="s">
        <v>418</v>
      </c>
      <c r="C108" s="675"/>
      <c r="D108" s="675"/>
      <c r="E108" s="675"/>
      <c r="F108" s="675"/>
      <c r="G108" s="675"/>
      <c r="H108" s="675"/>
      <c r="I108" s="675"/>
      <c r="J108" s="675"/>
      <c r="K108" s="675"/>
      <c r="L108" s="675"/>
      <c r="M108" s="675"/>
      <c r="N108" s="675"/>
      <c r="O108" s="675"/>
      <c r="P108" s="675"/>
      <c r="Q108" s="675"/>
      <c r="R108" s="675"/>
      <c r="S108" s="675"/>
      <c r="T108" s="675"/>
      <c r="U108" s="675"/>
      <c r="V108" s="675"/>
      <c r="W108" s="675"/>
      <c r="X108" s="675"/>
      <c r="Y108" s="675"/>
      <c r="Z108" s="675"/>
      <c r="AA108" s="675"/>
      <c r="AB108" s="675"/>
      <c r="AC108" s="675"/>
      <c r="AD108" s="675"/>
      <c r="AE108" s="675"/>
      <c r="AF108" s="675"/>
      <c r="AG108" s="675"/>
      <c r="AH108" s="675"/>
    </row>
    <row r="109" spans="1:40" ht="19.5" thickBot="1" x14ac:dyDescent="0.45">
      <c r="B109" s="676"/>
      <c r="C109" s="676"/>
      <c r="D109" s="676"/>
      <c r="E109" s="676"/>
      <c r="F109" s="676"/>
      <c r="G109" s="676"/>
      <c r="H109" s="924">
        <v>44652</v>
      </c>
      <c r="I109" s="925"/>
      <c r="J109" s="925"/>
      <c r="K109" s="925"/>
      <c r="L109" s="926"/>
      <c r="M109" s="876">
        <v>45017</v>
      </c>
      <c r="N109" s="876"/>
      <c r="O109" s="876"/>
      <c r="P109" s="876"/>
      <c r="Q109" s="876"/>
      <c r="R109" s="876">
        <v>45383</v>
      </c>
      <c r="S109" s="876"/>
      <c r="T109" s="876"/>
      <c r="U109" s="876"/>
      <c r="V109" s="876"/>
    </row>
    <row r="110" spans="1:40" ht="19.5" thickTop="1" x14ac:dyDescent="0.4">
      <c r="B110" s="680" t="s">
        <v>95</v>
      </c>
      <c r="C110" s="680"/>
      <c r="D110" s="680"/>
      <c r="E110" s="680"/>
      <c r="F110" s="680"/>
      <c r="G110" s="681"/>
      <c r="H110" s="682"/>
      <c r="I110" s="683"/>
      <c r="J110" s="683"/>
      <c r="K110" s="683"/>
      <c r="L110" s="683"/>
      <c r="M110" s="683"/>
      <c r="N110" s="683"/>
      <c r="O110" s="683"/>
      <c r="P110" s="683"/>
      <c r="Q110" s="683"/>
      <c r="R110" s="683"/>
      <c r="S110" s="683"/>
      <c r="T110" s="683"/>
      <c r="U110" s="683"/>
      <c r="V110" s="684"/>
    </row>
    <row r="111" spans="1:40" ht="19.5" thickBot="1" x14ac:dyDescent="0.45">
      <c r="B111" s="680" t="s">
        <v>96</v>
      </c>
      <c r="C111" s="680"/>
      <c r="D111" s="680"/>
      <c r="E111" s="680"/>
      <c r="F111" s="680"/>
      <c r="G111" s="681"/>
      <c r="H111" s="685"/>
      <c r="I111" s="686"/>
      <c r="J111" s="686"/>
      <c r="K111" s="686"/>
      <c r="L111" s="686"/>
      <c r="M111" s="686"/>
      <c r="N111" s="686"/>
      <c r="O111" s="686"/>
      <c r="P111" s="686"/>
      <c r="Q111" s="686"/>
      <c r="R111" s="686"/>
      <c r="S111" s="686"/>
      <c r="T111" s="686"/>
      <c r="U111" s="686"/>
      <c r="V111" s="913"/>
    </row>
    <row r="112" spans="1:40" ht="20.25" thickTop="1" thickBot="1" x14ac:dyDescent="0.45">
      <c r="B112" s="902" t="s">
        <v>374</v>
      </c>
      <c r="C112" s="902"/>
      <c r="D112" s="902"/>
      <c r="E112" s="902"/>
      <c r="F112" s="902"/>
      <c r="G112" s="902"/>
      <c r="H112" s="902"/>
      <c r="I112" s="902"/>
      <c r="J112" s="902"/>
      <c r="K112" s="902"/>
      <c r="L112" s="902"/>
      <c r="M112" s="902"/>
      <c r="N112" s="902"/>
      <c r="O112" s="902"/>
      <c r="P112" s="902"/>
      <c r="Q112" s="902"/>
      <c r="R112" s="902"/>
      <c r="S112" s="902"/>
      <c r="T112" s="902"/>
      <c r="U112" s="902"/>
      <c r="V112" s="902"/>
      <c r="W112" s="902"/>
      <c r="X112" s="902"/>
      <c r="Y112" s="902"/>
      <c r="Z112" s="902"/>
      <c r="AA112" s="902"/>
      <c r="AB112" s="902"/>
      <c r="AC112" s="902"/>
      <c r="AD112" s="902"/>
      <c r="AE112" s="902"/>
      <c r="AF112" s="902"/>
      <c r="AG112" s="902"/>
      <c r="AH112" s="902"/>
    </row>
    <row r="113" spans="1:41" ht="30" customHeight="1" thickTop="1" x14ac:dyDescent="0.4">
      <c r="B113" s="698"/>
      <c r="C113" s="790"/>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0"/>
      <c r="AA113" s="790"/>
      <c r="AB113" s="790"/>
      <c r="AC113" s="790"/>
      <c r="AD113" s="790"/>
      <c r="AE113" s="790"/>
      <c r="AF113" s="790"/>
      <c r="AG113" s="790"/>
      <c r="AH113" s="791"/>
      <c r="AI113" s="206"/>
      <c r="AJ113" s="205"/>
      <c r="AK113" s="205"/>
      <c r="AL113" s="205"/>
      <c r="AM113" s="205"/>
      <c r="AN113" s="205"/>
    </row>
    <row r="114" spans="1:41" ht="30" customHeight="1" thickBot="1" x14ac:dyDescent="0.45">
      <c r="B114" s="724"/>
      <c r="C114" s="725"/>
      <c r="D114" s="725"/>
      <c r="E114" s="725"/>
      <c r="F114" s="725"/>
      <c r="G114" s="725"/>
      <c r="H114" s="725"/>
      <c r="I114" s="725"/>
      <c r="J114" s="725"/>
      <c r="K114" s="725"/>
      <c r="L114" s="725"/>
      <c r="M114" s="725"/>
      <c r="N114" s="725"/>
      <c r="O114" s="725"/>
      <c r="P114" s="725"/>
      <c r="Q114" s="725"/>
      <c r="R114" s="725"/>
      <c r="S114" s="725"/>
      <c r="T114" s="725"/>
      <c r="U114" s="725"/>
      <c r="V114" s="725"/>
      <c r="W114" s="725"/>
      <c r="X114" s="725"/>
      <c r="Y114" s="725"/>
      <c r="Z114" s="725"/>
      <c r="AA114" s="725"/>
      <c r="AB114" s="725"/>
      <c r="AC114" s="725"/>
      <c r="AD114" s="725"/>
      <c r="AE114" s="725"/>
      <c r="AF114" s="725"/>
      <c r="AG114" s="725"/>
      <c r="AH114" s="788"/>
      <c r="AI114" s="206"/>
      <c r="AJ114" s="205"/>
      <c r="AK114" s="205"/>
      <c r="AL114" s="205"/>
      <c r="AM114" s="205"/>
      <c r="AN114" s="205"/>
    </row>
    <row r="115" spans="1:41" ht="19.5" thickTop="1" x14ac:dyDescent="0.4">
      <c r="A115" s="675"/>
      <c r="B115" s="675"/>
      <c r="C115" s="675"/>
      <c r="D115" s="675"/>
      <c r="E115" s="675"/>
      <c r="F115" s="675"/>
      <c r="G115" s="675"/>
      <c r="H115" s="675"/>
      <c r="I115" s="675"/>
      <c r="J115" s="675"/>
      <c r="K115" s="675"/>
      <c r="L115" s="675"/>
      <c r="M115" s="675"/>
      <c r="N115" s="675"/>
      <c r="O115" s="675"/>
      <c r="P115" s="675"/>
      <c r="Q115" s="675"/>
      <c r="R115" s="675"/>
      <c r="S115" s="675"/>
      <c r="T115" s="675"/>
      <c r="U115" s="675"/>
      <c r="V115" s="675"/>
      <c r="W115" s="675"/>
      <c r="X115" s="675"/>
      <c r="Y115" s="675"/>
      <c r="Z115" s="675"/>
      <c r="AA115" s="675"/>
      <c r="AB115" s="675"/>
      <c r="AC115" s="675"/>
      <c r="AD115" s="675"/>
      <c r="AE115" s="675"/>
      <c r="AF115" s="675"/>
      <c r="AG115" s="675"/>
      <c r="AH115" s="675"/>
    </row>
    <row r="116" spans="1:41" x14ac:dyDescent="0.4">
      <c r="A116" s="675" t="s">
        <v>934</v>
      </c>
      <c r="B116" s="675"/>
      <c r="C116" s="675"/>
      <c r="D116" s="675"/>
      <c r="E116" s="675"/>
      <c r="F116" s="675"/>
      <c r="G116" s="675"/>
      <c r="H116" s="675"/>
      <c r="I116" s="675"/>
      <c r="J116" s="675"/>
      <c r="K116" s="675"/>
      <c r="L116" s="675"/>
      <c r="M116" s="675"/>
      <c r="N116" s="675"/>
      <c r="O116" s="675"/>
      <c r="P116" s="675"/>
      <c r="Q116" s="675"/>
      <c r="R116" s="675"/>
      <c r="S116" s="675"/>
      <c r="T116" s="675"/>
      <c r="U116" s="675"/>
      <c r="V116" s="675"/>
      <c r="W116" s="675"/>
      <c r="X116" s="675"/>
      <c r="Y116" s="675"/>
      <c r="Z116" s="675"/>
      <c r="AA116" s="675"/>
      <c r="AB116" s="675"/>
      <c r="AC116" s="675"/>
      <c r="AD116" s="675"/>
      <c r="AE116" s="675"/>
      <c r="AF116" s="675"/>
      <c r="AG116" s="675"/>
      <c r="AH116" s="675"/>
    </row>
    <row r="117" spans="1:41" x14ac:dyDescent="0.4">
      <c r="B117" s="675" t="s">
        <v>935</v>
      </c>
      <c r="C117" s="675"/>
      <c r="D117" s="675"/>
      <c r="E117" s="675"/>
      <c r="F117" s="675"/>
      <c r="G117" s="675"/>
      <c r="H117" s="675"/>
      <c r="I117" s="675"/>
      <c r="J117" s="675"/>
      <c r="K117" s="675"/>
      <c r="L117" s="675"/>
      <c r="M117" s="675"/>
      <c r="N117" s="675"/>
      <c r="O117" s="675"/>
      <c r="P117" s="675"/>
      <c r="Q117" s="675"/>
      <c r="R117" s="675"/>
      <c r="S117" s="675"/>
      <c r="T117" s="675"/>
      <c r="U117" s="675"/>
      <c r="V117" s="675"/>
      <c r="W117" s="675"/>
      <c r="X117" s="675"/>
      <c r="Y117" s="675"/>
      <c r="Z117" s="675"/>
      <c r="AA117" s="675"/>
      <c r="AB117" s="675"/>
      <c r="AC117" s="675"/>
      <c r="AD117" s="675"/>
      <c r="AE117" s="675"/>
      <c r="AF117" s="675"/>
      <c r="AG117" s="675"/>
      <c r="AH117" s="675"/>
    </row>
    <row r="118" spans="1:41" ht="19.5" thickBot="1" x14ac:dyDescent="0.45">
      <c r="B118" s="676"/>
      <c r="C118" s="676"/>
      <c r="D118" s="676"/>
      <c r="E118" s="676"/>
      <c r="F118" s="676"/>
      <c r="G118" s="676"/>
      <c r="H118" s="677">
        <v>44652</v>
      </c>
      <c r="I118" s="678"/>
      <c r="J118" s="678"/>
      <c r="K118" s="678"/>
      <c r="L118" s="679"/>
      <c r="M118" s="677">
        <v>45017</v>
      </c>
      <c r="N118" s="678"/>
      <c r="O118" s="678"/>
      <c r="P118" s="678"/>
      <c r="Q118" s="679"/>
      <c r="R118" s="677">
        <v>45383</v>
      </c>
      <c r="S118" s="678"/>
      <c r="T118" s="678"/>
      <c r="U118" s="678"/>
      <c r="V118" s="679"/>
    </row>
    <row r="119" spans="1:41" ht="19.5" thickTop="1" x14ac:dyDescent="0.4">
      <c r="B119" s="680" t="s">
        <v>95</v>
      </c>
      <c r="C119" s="680"/>
      <c r="D119" s="680"/>
      <c r="E119" s="680"/>
      <c r="F119" s="680"/>
      <c r="G119" s="681"/>
      <c r="H119" s="682"/>
      <c r="I119" s="683"/>
      <c r="J119" s="683"/>
      <c r="K119" s="683"/>
      <c r="L119" s="683"/>
      <c r="M119" s="683"/>
      <c r="N119" s="683"/>
      <c r="O119" s="683"/>
      <c r="P119" s="683"/>
      <c r="Q119" s="683"/>
      <c r="R119" s="683"/>
      <c r="S119" s="683"/>
      <c r="T119" s="683"/>
      <c r="U119" s="683"/>
      <c r="V119" s="684"/>
    </row>
    <row r="120" spans="1:41" ht="19.5" thickBot="1" x14ac:dyDescent="0.45">
      <c r="B120" s="680" t="s">
        <v>96</v>
      </c>
      <c r="C120" s="680"/>
      <c r="D120" s="680"/>
      <c r="E120" s="680"/>
      <c r="F120" s="680"/>
      <c r="G120" s="681"/>
      <c r="H120" s="685"/>
      <c r="I120" s="686"/>
      <c r="J120" s="686"/>
      <c r="K120" s="686"/>
      <c r="L120" s="686"/>
      <c r="M120" s="686"/>
      <c r="N120" s="686"/>
      <c r="O120" s="686"/>
      <c r="P120" s="686"/>
      <c r="Q120" s="686"/>
      <c r="R120" s="686"/>
      <c r="S120" s="686"/>
      <c r="T120" s="686"/>
      <c r="U120" s="686"/>
      <c r="V120" s="913"/>
    </row>
    <row r="121" spans="1:41" ht="20.25" thickTop="1" thickBot="1" x14ac:dyDescent="0.45">
      <c r="B121" s="902" t="s">
        <v>374</v>
      </c>
      <c r="C121" s="902"/>
      <c r="D121" s="902"/>
      <c r="E121" s="902"/>
      <c r="F121" s="902"/>
      <c r="G121" s="902"/>
      <c r="H121" s="902"/>
      <c r="I121" s="902"/>
      <c r="J121" s="902"/>
      <c r="K121" s="902"/>
      <c r="L121" s="902"/>
      <c r="M121" s="902"/>
      <c r="N121" s="902"/>
      <c r="O121" s="902"/>
      <c r="P121" s="902"/>
      <c r="Q121" s="902"/>
      <c r="R121" s="902"/>
      <c r="S121" s="902"/>
      <c r="T121" s="902"/>
      <c r="U121" s="902"/>
      <c r="V121" s="902"/>
      <c r="W121" s="902"/>
      <c r="X121" s="902"/>
      <c r="Y121" s="902"/>
      <c r="Z121" s="902"/>
      <c r="AA121" s="902"/>
      <c r="AB121" s="902"/>
      <c r="AC121" s="902"/>
      <c r="AD121" s="902"/>
      <c r="AE121" s="902"/>
      <c r="AF121" s="902"/>
      <c r="AG121" s="902"/>
      <c r="AH121" s="902"/>
    </row>
    <row r="122" spans="1:41" ht="30" customHeight="1" thickTop="1" x14ac:dyDescent="0.4">
      <c r="B122" s="625"/>
      <c r="C122" s="914"/>
      <c r="D122" s="914"/>
      <c r="E122" s="914"/>
      <c r="F122" s="914"/>
      <c r="G122" s="914"/>
      <c r="H122" s="914"/>
      <c r="I122" s="914"/>
      <c r="J122" s="914"/>
      <c r="K122" s="914"/>
      <c r="L122" s="914"/>
      <c r="M122" s="914"/>
      <c r="N122" s="914"/>
      <c r="O122" s="914"/>
      <c r="P122" s="914"/>
      <c r="Q122" s="914"/>
      <c r="R122" s="914"/>
      <c r="S122" s="914"/>
      <c r="T122" s="914"/>
      <c r="U122" s="914"/>
      <c r="V122" s="914"/>
      <c r="W122" s="914"/>
      <c r="X122" s="914"/>
      <c r="Y122" s="914"/>
      <c r="Z122" s="914"/>
      <c r="AA122" s="914"/>
      <c r="AB122" s="914"/>
      <c r="AC122" s="914"/>
      <c r="AD122" s="914"/>
      <c r="AE122" s="914"/>
      <c r="AF122" s="914"/>
      <c r="AG122" s="914"/>
      <c r="AH122" s="915"/>
      <c r="AI122" s="206"/>
      <c r="AJ122" s="205"/>
      <c r="AK122" s="205"/>
      <c r="AL122" s="205"/>
      <c r="AM122" s="205"/>
      <c r="AN122" s="205"/>
      <c r="AO122" s="205"/>
    </row>
    <row r="123" spans="1:41" ht="30" customHeight="1" thickBot="1" x14ac:dyDescent="0.45">
      <c r="B123" s="916"/>
      <c r="C123" s="917"/>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7"/>
      <c r="AA123" s="917"/>
      <c r="AB123" s="917"/>
      <c r="AC123" s="917"/>
      <c r="AD123" s="917"/>
      <c r="AE123" s="917"/>
      <c r="AF123" s="917"/>
      <c r="AG123" s="917"/>
      <c r="AH123" s="918"/>
      <c r="AI123" s="206"/>
      <c r="AJ123" s="205"/>
      <c r="AK123" s="205"/>
      <c r="AL123" s="205"/>
      <c r="AM123" s="205"/>
      <c r="AN123" s="205"/>
      <c r="AO123" s="205"/>
    </row>
    <row r="124" spans="1:41" ht="24.75" customHeight="1" thickTop="1" x14ac:dyDescent="0.4">
      <c r="B124" s="205"/>
      <c r="C124" s="207"/>
    </row>
    <row r="125" spans="1:41" ht="19.5" thickBot="1" x14ac:dyDescent="0.45">
      <c r="A125" s="675" t="s">
        <v>983</v>
      </c>
      <c r="B125" s="675"/>
      <c r="C125" s="675"/>
      <c r="D125" s="675"/>
      <c r="E125" s="675"/>
      <c r="F125" s="675"/>
      <c r="G125" s="675"/>
      <c r="H125" s="675"/>
      <c r="I125" s="675"/>
      <c r="J125" s="675"/>
      <c r="K125" s="675"/>
      <c r="L125" s="675"/>
      <c r="M125" s="675"/>
      <c r="N125" s="675"/>
      <c r="O125" s="675"/>
      <c r="P125" s="675"/>
      <c r="Q125" s="675"/>
      <c r="R125" s="675"/>
      <c r="S125" s="675"/>
      <c r="T125" s="675"/>
      <c r="U125" s="675"/>
      <c r="V125" s="675"/>
      <c r="W125" s="675"/>
      <c r="X125" s="675"/>
      <c r="Y125" s="675"/>
      <c r="Z125" s="675"/>
      <c r="AA125" s="675"/>
      <c r="AB125" s="675"/>
      <c r="AC125" s="675"/>
      <c r="AD125" s="675"/>
      <c r="AE125" s="675"/>
      <c r="AF125" s="675"/>
      <c r="AG125" s="675"/>
      <c r="AH125" s="675"/>
    </row>
    <row r="126" spans="1:41" ht="19.5" thickTop="1" x14ac:dyDescent="0.4">
      <c r="B126" s="675" t="s">
        <v>938</v>
      </c>
      <c r="C126" s="675"/>
      <c r="D126" s="675"/>
      <c r="E126" s="675"/>
      <c r="F126" s="675"/>
      <c r="G126" s="675"/>
      <c r="H126" s="675"/>
      <c r="I126" s="675"/>
      <c r="J126" s="675"/>
      <c r="K126" s="675"/>
      <c r="L126" s="675"/>
      <c r="M126" s="675"/>
      <c r="N126" s="675"/>
      <c r="O126" s="675"/>
      <c r="P126" s="675"/>
      <c r="Q126" s="675"/>
      <c r="R126" s="675"/>
      <c r="S126" s="675"/>
      <c r="T126" s="675"/>
      <c r="U126" s="675"/>
      <c r="V126" s="675"/>
      <c r="W126" s="675"/>
      <c r="X126" s="675"/>
      <c r="Y126" s="675"/>
      <c r="Z126" s="675"/>
      <c r="AA126" s="675"/>
      <c r="AB126" s="675"/>
      <c r="AC126" s="675"/>
      <c r="AD126" s="675"/>
      <c r="AE126" s="675"/>
      <c r="AF126" s="675"/>
      <c r="AG126" s="675"/>
      <c r="AH126" s="675"/>
      <c r="AJ126" s="728"/>
      <c r="AK126" s="729"/>
      <c r="AL126" s="729"/>
      <c r="AM126" s="729"/>
      <c r="AN126" s="730"/>
    </row>
    <row r="127" spans="1:41" ht="19.5" thickBot="1" x14ac:dyDescent="0.45">
      <c r="A127" s="194"/>
      <c r="B127" s="912" t="s">
        <v>538</v>
      </c>
      <c r="C127" s="912"/>
      <c r="D127" s="912"/>
      <c r="E127" s="912"/>
      <c r="F127" s="912"/>
      <c r="G127" s="912"/>
      <c r="H127" s="912"/>
      <c r="I127" s="912"/>
      <c r="J127" s="912"/>
      <c r="K127" s="912"/>
      <c r="L127" s="912"/>
      <c r="M127" s="912"/>
      <c r="N127" s="912"/>
      <c r="O127" s="912"/>
      <c r="P127" s="912"/>
      <c r="Q127" s="912"/>
      <c r="R127" s="912"/>
      <c r="S127" s="912"/>
      <c r="T127" s="912"/>
      <c r="U127" s="912"/>
      <c r="V127" s="912"/>
      <c r="W127" s="912"/>
      <c r="X127" s="912"/>
      <c r="Y127" s="912"/>
      <c r="Z127" s="912"/>
      <c r="AA127" s="912"/>
      <c r="AB127" s="912"/>
      <c r="AC127" s="912"/>
      <c r="AD127" s="912"/>
      <c r="AE127" s="912"/>
      <c r="AF127" s="912"/>
      <c r="AG127" s="912"/>
      <c r="AH127" s="912"/>
      <c r="AI127" s="209"/>
      <c r="AJ127" s="648"/>
      <c r="AK127" s="649"/>
      <c r="AL127" s="649"/>
      <c r="AM127" s="649"/>
      <c r="AN127" s="650"/>
    </row>
    <row r="128" spans="1:41" ht="19.5" thickTop="1" x14ac:dyDescent="0.4">
      <c r="B128" s="207"/>
      <c r="C128" s="207"/>
    </row>
    <row r="129" spans="1:40" ht="19.5" thickBot="1" x14ac:dyDescent="0.45">
      <c r="A129" s="675" t="s">
        <v>984</v>
      </c>
      <c r="B129" s="675"/>
      <c r="C129" s="675"/>
      <c r="D129" s="675"/>
      <c r="E129" s="675"/>
      <c r="F129" s="675"/>
      <c r="G129" s="675"/>
      <c r="H129" s="675"/>
      <c r="I129" s="675"/>
      <c r="J129" s="675"/>
      <c r="K129" s="675"/>
      <c r="L129" s="675"/>
      <c r="M129" s="675"/>
      <c r="N129" s="675"/>
      <c r="O129" s="675"/>
      <c r="P129" s="675"/>
      <c r="Q129" s="675"/>
      <c r="R129" s="675"/>
      <c r="S129" s="675"/>
      <c r="T129" s="675"/>
      <c r="U129" s="675"/>
      <c r="V129" s="675"/>
      <c r="W129" s="675"/>
      <c r="X129" s="675"/>
      <c r="Y129" s="675"/>
      <c r="Z129" s="675"/>
      <c r="AA129" s="675"/>
      <c r="AB129" s="675"/>
      <c r="AC129" s="675"/>
      <c r="AD129" s="675"/>
      <c r="AE129" s="675"/>
      <c r="AF129" s="675"/>
      <c r="AG129" s="675"/>
      <c r="AH129" s="675"/>
    </row>
    <row r="130" spans="1:40" ht="20.25" thickTop="1" thickBot="1" x14ac:dyDescent="0.45">
      <c r="A130" s="205"/>
      <c r="B130" s="675" t="s">
        <v>1032</v>
      </c>
      <c r="C130" s="675"/>
      <c r="D130" s="675"/>
      <c r="E130" s="675"/>
      <c r="F130" s="675"/>
      <c r="G130" s="675"/>
      <c r="H130" s="675"/>
      <c r="I130" s="675"/>
      <c r="J130" s="675"/>
      <c r="K130" s="675"/>
      <c r="L130" s="675"/>
      <c r="M130" s="675"/>
      <c r="N130" s="675"/>
      <c r="O130" s="675"/>
      <c r="P130" s="675"/>
      <c r="Q130" s="675"/>
      <c r="R130" s="675"/>
      <c r="S130" s="675"/>
      <c r="T130" s="675"/>
      <c r="U130" s="675"/>
      <c r="V130" s="675"/>
      <c r="W130" s="675"/>
      <c r="X130" s="675"/>
      <c r="Y130" s="675"/>
      <c r="Z130" s="675"/>
      <c r="AA130" s="675"/>
      <c r="AB130" s="675"/>
      <c r="AC130" s="675"/>
      <c r="AD130" s="675"/>
      <c r="AE130" s="675"/>
      <c r="AF130" s="675"/>
      <c r="AG130" s="675"/>
      <c r="AH130" s="675"/>
      <c r="AI130" s="194"/>
      <c r="AJ130" s="656"/>
      <c r="AK130" s="657"/>
      <c r="AL130" s="657"/>
      <c r="AM130" s="657"/>
      <c r="AN130" s="546"/>
    </row>
    <row r="131" spans="1:40" ht="20.25" thickTop="1" thickBot="1" x14ac:dyDescent="0.45">
      <c r="A131" s="205"/>
      <c r="B131" s="675" t="s">
        <v>1033</v>
      </c>
      <c r="C131" s="675"/>
      <c r="D131" s="675"/>
      <c r="E131" s="675"/>
      <c r="F131" s="675"/>
      <c r="G131" s="675"/>
      <c r="H131" s="675"/>
      <c r="I131" s="675"/>
      <c r="J131" s="675"/>
      <c r="K131" s="675"/>
      <c r="L131" s="675"/>
      <c r="M131" s="675"/>
      <c r="N131" s="675"/>
      <c r="O131" s="675"/>
      <c r="P131" s="675"/>
      <c r="Q131" s="675"/>
      <c r="R131" s="675"/>
      <c r="S131" s="675"/>
      <c r="T131" s="675"/>
      <c r="U131" s="675"/>
      <c r="V131" s="675"/>
      <c r="W131" s="675"/>
      <c r="X131" s="675"/>
      <c r="Y131" s="675"/>
      <c r="Z131" s="675"/>
      <c r="AA131" s="675"/>
      <c r="AB131" s="675"/>
      <c r="AC131" s="675"/>
      <c r="AD131" s="675"/>
      <c r="AE131" s="675"/>
      <c r="AF131" s="675"/>
      <c r="AG131" s="675"/>
      <c r="AH131" s="675"/>
      <c r="AI131" s="194"/>
      <c r="AJ131" s="194"/>
      <c r="AK131" s="194"/>
      <c r="AL131" s="194"/>
      <c r="AM131" s="194"/>
      <c r="AN131" s="194"/>
    </row>
    <row r="132" spans="1:40" ht="20.25" thickTop="1" thickBot="1" x14ac:dyDescent="0.45">
      <c r="A132" s="205"/>
      <c r="B132" s="205"/>
      <c r="C132" s="205"/>
      <c r="D132" s="205"/>
      <c r="E132" s="205"/>
      <c r="F132" s="205"/>
      <c r="G132" s="205"/>
      <c r="H132" s="208" t="s">
        <v>1034</v>
      </c>
      <c r="I132" s="208"/>
      <c r="J132" s="208"/>
      <c r="K132" s="208" t="s">
        <v>1035</v>
      </c>
      <c r="L132" s="194"/>
      <c r="M132" s="210"/>
      <c r="N132" s="656"/>
      <c r="O132" s="657"/>
      <c r="P132" s="657"/>
      <c r="Q132" s="657"/>
      <c r="R132" s="546"/>
      <c r="S132" s="208"/>
      <c r="T132" s="208"/>
      <c r="U132" s="208" t="s">
        <v>379</v>
      </c>
      <c r="V132" s="194"/>
      <c r="W132" s="205"/>
      <c r="X132" s="656"/>
      <c r="Y132" s="657"/>
      <c r="Z132" s="657"/>
      <c r="AA132" s="657"/>
      <c r="AB132" s="546"/>
      <c r="AC132" s="205"/>
      <c r="AD132" s="205"/>
      <c r="AE132" s="205"/>
      <c r="AF132" s="205"/>
      <c r="AG132" s="205"/>
      <c r="AH132" s="205"/>
      <c r="AI132" s="194"/>
      <c r="AJ132" s="194"/>
      <c r="AK132" s="194"/>
      <c r="AL132" s="194"/>
      <c r="AM132" s="194"/>
      <c r="AN132" s="194"/>
    </row>
    <row r="133" spans="1:40" ht="19.5" thickTop="1" x14ac:dyDescent="0.4">
      <c r="B133" s="675" t="s">
        <v>979</v>
      </c>
      <c r="C133" s="675"/>
      <c r="D133" s="675"/>
      <c r="E133" s="675"/>
      <c r="F133" s="675"/>
      <c r="G133" s="675"/>
      <c r="H133" s="675"/>
      <c r="I133" s="675"/>
      <c r="J133" s="675"/>
      <c r="K133" s="675"/>
      <c r="L133" s="675"/>
      <c r="M133" s="675"/>
      <c r="N133" s="675"/>
      <c r="O133" s="675"/>
      <c r="P133" s="675"/>
      <c r="Q133" s="675"/>
      <c r="R133" s="675"/>
      <c r="S133" s="675"/>
      <c r="T133" s="675"/>
      <c r="U133" s="675"/>
      <c r="V133" s="675"/>
      <c r="W133" s="675"/>
      <c r="X133" s="675"/>
      <c r="Y133" s="675"/>
      <c r="Z133" s="675"/>
      <c r="AA133" s="675"/>
      <c r="AB133" s="675"/>
      <c r="AC133" s="675"/>
      <c r="AD133" s="675"/>
      <c r="AE133" s="675"/>
      <c r="AF133" s="675"/>
      <c r="AG133" s="675"/>
      <c r="AH133" s="675"/>
    </row>
    <row r="134" spans="1:40" x14ac:dyDescent="0.4">
      <c r="B134" s="675" t="s">
        <v>464</v>
      </c>
      <c r="C134" s="675"/>
      <c r="D134" s="675"/>
      <c r="E134" s="675"/>
      <c r="F134" s="675"/>
      <c r="G134" s="675"/>
      <c r="H134" s="675"/>
      <c r="I134" s="675"/>
      <c r="J134" s="675"/>
      <c r="K134" s="675"/>
      <c r="L134" s="675"/>
      <c r="M134" s="675"/>
      <c r="N134" s="675"/>
      <c r="O134" s="675"/>
      <c r="P134" s="675"/>
      <c r="Q134" s="675"/>
      <c r="R134" s="675"/>
      <c r="S134" s="675"/>
      <c r="T134" s="675"/>
      <c r="U134" s="675"/>
      <c r="V134" s="675"/>
      <c r="W134" s="675"/>
      <c r="X134" s="675"/>
      <c r="Y134" s="675"/>
      <c r="Z134" s="675"/>
      <c r="AA134" s="675"/>
      <c r="AB134" s="675"/>
      <c r="AC134" s="675"/>
      <c r="AD134" s="675"/>
      <c r="AE134" s="675"/>
      <c r="AF134" s="675"/>
      <c r="AG134" s="675"/>
      <c r="AH134" s="675"/>
    </row>
    <row r="135" spans="1:40" x14ac:dyDescent="0.4">
      <c r="B135" s="184" t="s">
        <v>855</v>
      </c>
    </row>
    <row r="136" spans="1:40" ht="19.5" thickBot="1" x14ac:dyDescent="0.45">
      <c r="B136" s="205" t="s">
        <v>1151</v>
      </c>
      <c r="C136" s="205"/>
      <c r="D136" s="205"/>
      <c r="E136" s="205"/>
      <c r="F136" s="205"/>
      <c r="G136" s="205"/>
      <c r="H136" s="205"/>
      <c r="I136" s="205"/>
      <c r="J136" s="205"/>
      <c r="K136" s="205"/>
      <c r="L136" s="205"/>
      <c r="M136" s="205"/>
      <c r="N136" s="205"/>
      <c r="O136" s="205"/>
      <c r="P136" s="205"/>
      <c r="Q136" s="205"/>
      <c r="R136" s="205"/>
      <c r="S136" s="205"/>
      <c r="T136" s="205"/>
      <c r="U136" s="205"/>
      <c r="V136" s="205"/>
      <c r="W136" s="205"/>
      <c r="X136" s="205"/>
      <c r="Y136" s="205"/>
      <c r="Z136" s="205"/>
      <c r="AA136" s="205"/>
      <c r="AB136" s="205"/>
      <c r="AC136" s="205"/>
      <c r="AD136" s="205"/>
      <c r="AE136" s="205"/>
      <c r="AF136" s="205"/>
      <c r="AG136" s="205"/>
      <c r="AH136" s="205"/>
    </row>
    <row r="137" spans="1:40" ht="19.5" thickTop="1" x14ac:dyDescent="0.4">
      <c r="B137" s="675" t="s">
        <v>985</v>
      </c>
      <c r="C137" s="675"/>
      <c r="D137" s="675"/>
      <c r="E137" s="675"/>
      <c r="F137" s="675"/>
      <c r="G137" s="675"/>
      <c r="H137" s="675"/>
      <c r="I137" s="675"/>
      <c r="J137" s="675"/>
      <c r="K137" s="675"/>
      <c r="L137" s="675"/>
      <c r="M137" s="675"/>
      <c r="N137" s="675"/>
      <c r="O137" s="675"/>
      <c r="P137" s="675"/>
      <c r="Q137" s="675"/>
      <c r="R137" s="675"/>
      <c r="S137" s="675"/>
      <c r="T137" s="675"/>
      <c r="U137" s="675"/>
      <c r="V137" s="675"/>
      <c r="W137" s="675"/>
      <c r="X137" s="675"/>
      <c r="Y137" s="675"/>
      <c r="Z137" s="675"/>
      <c r="AA137" s="675"/>
      <c r="AB137" s="675"/>
      <c r="AC137" s="675"/>
      <c r="AD137" s="675"/>
      <c r="AE137" s="675"/>
      <c r="AF137" s="675"/>
      <c r="AG137" s="675"/>
      <c r="AH137" s="675"/>
      <c r="AJ137" s="728"/>
      <c r="AK137" s="729"/>
      <c r="AL137" s="729"/>
      <c r="AM137" s="729"/>
      <c r="AN137" s="730"/>
    </row>
    <row r="138" spans="1:40" ht="19.5" thickBot="1" x14ac:dyDescent="0.45">
      <c r="B138" s="675" t="s">
        <v>97</v>
      </c>
      <c r="C138" s="675"/>
      <c r="D138" s="675"/>
      <c r="E138" s="675"/>
      <c r="F138" s="675"/>
      <c r="G138" s="675"/>
      <c r="H138" s="675"/>
      <c r="I138" s="675"/>
      <c r="J138" s="675"/>
      <c r="K138" s="675"/>
      <c r="L138" s="675"/>
      <c r="M138" s="675"/>
      <c r="N138" s="675"/>
      <c r="O138" s="675"/>
      <c r="P138" s="675"/>
      <c r="Q138" s="675"/>
      <c r="R138" s="675"/>
      <c r="S138" s="675"/>
      <c r="T138" s="675"/>
      <c r="U138" s="675"/>
      <c r="V138" s="675"/>
      <c r="W138" s="675"/>
      <c r="X138" s="675"/>
      <c r="Y138" s="675"/>
      <c r="Z138" s="675"/>
      <c r="AA138" s="675"/>
      <c r="AB138" s="675"/>
      <c r="AC138" s="675"/>
      <c r="AD138" s="675"/>
      <c r="AE138" s="675"/>
      <c r="AF138" s="675"/>
      <c r="AG138" s="675"/>
      <c r="AH138" s="675"/>
      <c r="AJ138" s="695"/>
      <c r="AK138" s="696"/>
      <c r="AL138" s="696"/>
      <c r="AM138" s="696"/>
      <c r="AN138" s="697"/>
    </row>
    <row r="139" spans="1:40" ht="19.5" thickTop="1" x14ac:dyDescent="0.4">
      <c r="B139" s="675" t="s">
        <v>98</v>
      </c>
      <c r="C139" s="675"/>
      <c r="D139" s="675"/>
      <c r="E139" s="675"/>
      <c r="F139" s="675"/>
      <c r="G139" s="675"/>
      <c r="H139" s="675"/>
      <c r="I139" s="675"/>
      <c r="J139" s="675"/>
      <c r="K139" s="675"/>
      <c r="L139" s="675"/>
      <c r="M139" s="675"/>
      <c r="N139" s="675"/>
      <c r="O139" s="675"/>
      <c r="P139" s="675"/>
      <c r="Q139" s="675"/>
      <c r="R139" s="675"/>
      <c r="S139" s="675"/>
      <c r="T139" s="675"/>
      <c r="U139" s="675"/>
      <c r="V139" s="675"/>
      <c r="W139" s="675"/>
      <c r="X139" s="675"/>
      <c r="Y139" s="675"/>
      <c r="Z139" s="675"/>
      <c r="AA139" s="675"/>
      <c r="AB139" s="675"/>
      <c r="AC139" s="675"/>
      <c r="AD139" s="675"/>
      <c r="AE139" s="675"/>
      <c r="AF139" s="675"/>
      <c r="AG139" s="675"/>
      <c r="AH139" s="675"/>
    </row>
    <row r="140" spans="1:40" ht="19.5" thickBot="1" x14ac:dyDescent="0.45">
      <c r="B140" s="207"/>
      <c r="C140" s="207"/>
    </row>
    <row r="141" spans="1:40" ht="20.25" thickTop="1" thickBot="1" x14ac:dyDescent="0.45">
      <c r="B141" s="823" t="s">
        <v>465</v>
      </c>
      <c r="C141" s="823"/>
      <c r="D141" s="823"/>
      <c r="E141" s="823"/>
      <c r="F141" s="823"/>
      <c r="G141" s="823"/>
      <c r="H141" s="823"/>
      <c r="I141" s="823"/>
      <c r="J141" s="823"/>
      <c r="K141" s="823"/>
      <c r="L141" s="823"/>
      <c r="M141" s="823"/>
      <c r="N141" s="823"/>
      <c r="O141" s="823"/>
      <c r="P141" s="823"/>
      <c r="Q141" s="823"/>
      <c r="R141" s="823"/>
      <c r="S141" s="823"/>
      <c r="T141" s="823"/>
      <c r="U141" s="823"/>
      <c r="V141" s="823"/>
      <c r="W141" s="823"/>
      <c r="X141" s="823"/>
      <c r="Y141" s="823"/>
      <c r="Z141" s="823"/>
      <c r="AA141" s="823"/>
      <c r="AB141" s="823"/>
      <c r="AC141" s="823"/>
      <c r="AD141" s="823"/>
      <c r="AE141" s="823"/>
      <c r="AF141" s="823"/>
      <c r="AG141" s="823"/>
      <c r="AH141" s="823"/>
      <c r="AJ141" s="538"/>
      <c r="AK141" s="539"/>
      <c r="AL141" s="539"/>
      <c r="AM141" s="539"/>
      <c r="AN141" s="540"/>
    </row>
    <row r="142" spans="1:40" ht="19.5" thickTop="1" x14ac:dyDescent="0.4">
      <c r="B142" s="823"/>
      <c r="C142" s="823"/>
      <c r="D142" s="823"/>
      <c r="E142" s="823"/>
      <c r="F142" s="823"/>
      <c r="G142" s="823"/>
      <c r="H142" s="823"/>
      <c r="I142" s="823"/>
      <c r="J142" s="823"/>
      <c r="K142" s="823"/>
      <c r="L142" s="823"/>
      <c r="M142" s="823"/>
      <c r="N142" s="823"/>
      <c r="O142" s="823"/>
      <c r="P142" s="823"/>
      <c r="Q142" s="823"/>
      <c r="R142" s="823"/>
      <c r="S142" s="823"/>
      <c r="T142" s="823"/>
      <c r="U142" s="823"/>
      <c r="V142" s="823"/>
      <c r="W142" s="823"/>
      <c r="X142" s="823"/>
      <c r="Y142" s="823"/>
      <c r="Z142" s="823"/>
      <c r="AA142" s="823"/>
      <c r="AB142" s="823"/>
      <c r="AC142" s="823"/>
      <c r="AD142" s="823"/>
      <c r="AE142" s="823"/>
      <c r="AF142" s="823"/>
      <c r="AG142" s="823"/>
      <c r="AH142" s="823"/>
    </row>
    <row r="143" spans="1:40" x14ac:dyDescent="0.4">
      <c r="B143" s="823"/>
      <c r="C143" s="823"/>
      <c r="D143" s="823"/>
      <c r="E143" s="823"/>
      <c r="F143" s="823"/>
      <c r="G143" s="823"/>
      <c r="H143" s="823"/>
      <c r="I143" s="823"/>
      <c r="J143" s="823"/>
      <c r="K143" s="823"/>
      <c r="L143" s="823"/>
      <c r="M143" s="823"/>
      <c r="N143" s="823"/>
      <c r="O143" s="823"/>
      <c r="P143" s="823"/>
      <c r="Q143" s="823"/>
      <c r="R143" s="823"/>
      <c r="S143" s="823"/>
      <c r="T143" s="823"/>
      <c r="U143" s="823"/>
      <c r="V143" s="823"/>
      <c r="W143" s="823"/>
      <c r="X143" s="823"/>
      <c r="Y143" s="823"/>
      <c r="Z143" s="823"/>
      <c r="AA143" s="823"/>
      <c r="AB143" s="823"/>
      <c r="AC143" s="823"/>
      <c r="AD143" s="823"/>
      <c r="AE143" s="823"/>
      <c r="AF143" s="823"/>
      <c r="AG143" s="823"/>
      <c r="AH143" s="823"/>
    </row>
    <row r="144" spans="1:40" ht="19.5" thickBot="1" x14ac:dyDescent="0.45">
      <c r="B144" s="823"/>
      <c r="C144" s="823"/>
      <c r="D144" s="823"/>
      <c r="E144" s="823"/>
      <c r="F144" s="823"/>
      <c r="G144" s="823"/>
      <c r="H144" s="823"/>
      <c r="I144" s="823"/>
      <c r="J144" s="823"/>
      <c r="K144" s="823"/>
      <c r="L144" s="823"/>
      <c r="M144" s="823"/>
      <c r="N144" s="823"/>
      <c r="O144" s="823"/>
      <c r="P144" s="823"/>
      <c r="Q144" s="823"/>
      <c r="R144" s="823"/>
      <c r="S144" s="823"/>
      <c r="T144" s="823"/>
      <c r="U144" s="823"/>
      <c r="V144" s="823"/>
      <c r="W144" s="823"/>
      <c r="X144" s="823"/>
      <c r="Y144" s="823"/>
      <c r="Z144" s="823"/>
      <c r="AA144" s="823"/>
      <c r="AB144" s="823"/>
      <c r="AC144" s="823"/>
      <c r="AD144" s="823"/>
      <c r="AE144" s="823"/>
      <c r="AF144" s="823"/>
      <c r="AG144" s="823"/>
      <c r="AH144" s="823"/>
    </row>
    <row r="145" spans="2:40" ht="20.25" thickTop="1" thickBot="1" x14ac:dyDescent="0.45">
      <c r="B145" s="675" t="s">
        <v>99</v>
      </c>
      <c r="C145" s="675"/>
      <c r="D145" s="675"/>
      <c r="E145" s="675"/>
      <c r="F145" s="675"/>
      <c r="G145" s="675"/>
      <c r="H145" s="675"/>
      <c r="I145" s="675"/>
      <c r="J145" s="675"/>
      <c r="K145" s="675"/>
      <c r="L145" s="675"/>
      <c r="M145" s="675"/>
      <c r="N145" s="675"/>
      <c r="O145" s="675"/>
      <c r="P145" s="675"/>
      <c r="Q145" s="675"/>
      <c r="R145" s="675"/>
      <c r="S145" s="675"/>
      <c r="T145" s="675"/>
      <c r="U145" s="675"/>
      <c r="V145" s="675"/>
      <c r="W145" s="675"/>
      <c r="X145" s="675"/>
      <c r="Y145" s="675"/>
      <c r="Z145" s="675"/>
      <c r="AA145" s="675"/>
      <c r="AB145" s="675"/>
      <c r="AC145" s="675"/>
      <c r="AD145" s="675"/>
      <c r="AE145" s="675"/>
      <c r="AF145" s="675"/>
      <c r="AG145" s="675"/>
      <c r="AH145" s="675"/>
      <c r="AJ145" s="538"/>
      <c r="AK145" s="539"/>
      <c r="AL145" s="539"/>
      <c r="AM145" s="539"/>
      <c r="AN145" s="540"/>
    </row>
    <row r="146" spans="2:40" ht="19.5" thickTop="1" x14ac:dyDescent="0.4">
      <c r="B146" s="835" t="s">
        <v>375</v>
      </c>
      <c r="C146" s="835"/>
      <c r="D146" s="835"/>
      <c r="E146" s="835"/>
      <c r="F146" s="835"/>
      <c r="G146" s="835"/>
      <c r="H146" s="835"/>
      <c r="I146" s="835"/>
      <c r="J146" s="835"/>
      <c r="K146" s="835"/>
      <c r="L146" s="835"/>
      <c r="M146" s="835"/>
      <c r="N146" s="835"/>
      <c r="O146" s="835"/>
      <c r="P146" s="835"/>
      <c r="Q146" s="835"/>
      <c r="R146" s="835"/>
      <c r="S146" s="835"/>
      <c r="T146" s="835"/>
      <c r="U146" s="835"/>
      <c r="V146" s="835"/>
      <c r="W146" s="835"/>
      <c r="X146" s="835"/>
      <c r="Y146" s="835"/>
      <c r="Z146" s="835"/>
      <c r="AA146" s="835"/>
      <c r="AB146" s="835"/>
      <c r="AC146" s="835"/>
      <c r="AD146" s="835"/>
      <c r="AE146" s="835"/>
      <c r="AF146" s="835"/>
      <c r="AG146" s="835"/>
      <c r="AH146" s="835"/>
    </row>
    <row r="147" spans="2:40" x14ac:dyDescent="0.4">
      <c r="B147" s="675" t="s">
        <v>100</v>
      </c>
      <c r="C147" s="675"/>
      <c r="D147" s="675"/>
      <c r="E147" s="675"/>
      <c r="F147" s="675"/>
      <c r="G147" s="675"/>
      <c r="H147" s="675"/>
      <c r="I147" s="675"/>
      <c r="J147" s="675"/>
      <c r="K147" s="675"/>
      <c r="L147" s="675"/>
      <c r="M147" s="675"/>
      <c r="N147" s="675"/>
      <c r="O147" s="675"/>
      <c r="P147" s="675"/>
      <c r="Q147" s="675"/>
      <c r="R147" s="675"/>
      <c r="S147" s="675"/>
      <c r="T147" s="675"/>
      <c r="U147" s="675"/>
      <c r="V147" s="675"/>
      <c r="W147" s="675"/>
      <c r="X147" s="675"/>
      <c r="Y147" s="675"/>
      <c r="Z147" s="675"/>
      <c r="AA147" s="675"/>
      <c r="AB147" s="675"/>
      <c r="AC147" s="675"/>
      <c r="AD147" s="675"/>
      <c r="AE147" s="675"/>
      <c r="AF147" s="675"/>
      <c r="AG147" s="675"/>
      <c r="AH147" s="675"/>
      <c r="AI147" s="675"/>
      <c r="AJ147" s="675"/>
      <c r="AK147" s="675"/>
      <c r="AL147" s="675"/>
      <c r="AM147" s="675"/>
    </row>
    <row r="148" spans="2:40" ht="19.5" thickBot="1" x14ac:dyDescent="0.45">
      <c r="B148" s="207"/>
      <c r="C148" s="207"/>
    </row>
    <row r="149" spans="2:40" ht="19.5" thickTop="1" x14ac:dyDescent="0.4">
      <c r="B149" s="675" t="s">
        <v>101</v>
      </c>
      <c r="C149" s="675"/>
      <c r="D149" s="675"/>
      <c r="E149" s="675"/>
      <c r="F149" s="675"/>
      <c r="G149" s="675"/>
      <c r="H149" s="675"/>
      <c r="I149" s="675"/>
      <c r="J149" s="675"/>
      <c r="K149" s="675"/>
      <c r="L149" s="675"/>
      <c r="M149" s="675"/>
      <c r="N149" s="675"/>
      <c r="O149" s="675"/>
      <c r="P149" s="675"/>
      <c r="Q149" s="675"/>
      <c r="R149" s="675"/>
      <c r="S149" s="675"/>
      <c r="T149" s="675"/>
      <c r="U149" s="675"/>
      <c r="V149" s="675"/>
      <c r="W149" s="675"/>
      <c r="X149" s="675"/>
      <c r="Y149" s="675"/>
      <c r="Z149" s="675"/>
      <c r="AA149" s="675"/>
      <c r="AB149" s="675"/>
      <c r="AC149" s="675"/>
      <c r="AD149" s="675"/>
      <c r="AE149" s="675"/>
      <c r="AF149" s="675"/>
      <c r="AG149" s="675"/>
      <c r="AH149" s="675"/>
      <c r="AJ149" s="728"/>
      <c r="AK149" s="729"/>
      <c r="AL149" s="729"/>
      <c r="AM149" s="729"/>
      <c r="AN149" s="730"/>
    </row>
    <row r="150" spans="2:40" x14ac:dyDescent="0.4">
      <c r="B150" s="675" t="s">
        <v>102</v>
      </c>
      <c r="C150" s="675"/>
      <c r="D150" s="675"/>
      <c r="E150" s="675"/>
      <c r="F150" s="675"/>
      <c r="G150" s="675"/>
      <c r="H150" s="675"/>
      <c r="I150" s="675"/>
      <c r="J150" s="675"/>
      <c r="K150" s="675"/>
      <c r="L150" s="675"/>
      <c r="M150" s="675"/>
      <c r="N150" s="675"/>
      <c r="O150" s="675"/>
      <c r="P150" s="675"/>
      <c r="Q150" s="675"/>
      <c r="R150" s="675"/>
      <c r="S150" s="675"/>
      <c r="T150" s="675"/>
      <c r="U150" s="675"/>
      <c r="V150" s="675"/>
      <c r="W150" s="675"/>
      <c r="X150" s="675"/>
      <c r="Y150" s="675"/>
      <c r="Z150" s="675"/>
      <c r="AA150" s="675"/>
      <c r="AB150" s="675"/>
      <c r="AC150" s="675"/>
      <c r="AD150" s="675"/>
      <c r="AE150" s="675"/>
      <c r="AF150" s="675"/>
      <c r="AG150" s="675"/>
      <c r="AH150" s="675"/>
      <c r="AJ150" s="746"/>
      <c r="AK150" s="747"/>
      <c r="AL150" s="747"/>
      <c r="AM150" s="747"/>
      <c r="AN150" s="748"/>
    </row>
    <row r="151" spans="2:40" ht="19.5" customHeight="1" thickBot="1" x14ac:dyDescent="0.45">
      <c r="B151" s="823" t="s">
        <v>466</v>
      </c>
      <c r="C151" s="823"/>
      <c r="D151" s="823"/>
      <c r="E151" s="823"/>
      <c r="F151" s="823"/>
      <c r="G151" s="823"/>
      <c r="H151" s="823"/>
      <c r="I151" s="823"/>
      <c r="J151" s="823"/>
      <c r="K151" s="823"/>
      <c r="L151" s="823"/>
      <c r="M151" s="823"/>
      <c r="N151" s="823"/>
      <c r="O151" s="823"/>
      <c r="P151" s="823"/>
      <c r="Q151" s="823"/>
      <c r="R151" s="823"/>
      <c r="S151" s="823"/>
      <c r="T151" s="823"/>
      <c r="U151" s="823"/>
      <c r="V151" s="823"/>
      <c r="W151" s="823"/>
      <c r="X151" s="823"/>
      <c r="Y151" s="823"/>
      <c r="Z151" s="823"/>
      <c r="AA151" s="823"/>
      <c r="AB151" s="823"/>
      <c r="AC151" s="823"/>
      <c r="AD151" s="823"/>
      <c r="AE151" s="823"/>
      <c r="AF151" s="823"/>
      <c r="AG151" s="823"/>
      <c r="AH151" s="823"/>
      <c r="AJ151" s="695"/>
      <c r="AK151" s="696"/>
      <c r="AL151" s="696"/>
      <c r="AM151" s="696"/>
      <c r="AN151" s="697"/>
    </row>
    <row r="152" spans="2:40" ht="19.5" thickTop="1" x14ac:dyDescent="0.4">
      <c r="B152" s="823"/>
      <c r="C152" s="823"/>
      <c r="D152" s="823"/>
      <c r="E152" s="823"/>
      <c r="F152" s="823"/>
      <c r="G152" s="823"/>
      <c r="H152" s="823"/>
      <c r="I152" s="823"/>
      <c r="J152" s="823"/>
      <c r="K152" s="823"/>
      <c r="L152" s="823"/>
      <c r="M152" s="823"/>
      <c r="N152" s="823"/>
      <c r="O152" s="823"/>
      <c r="P152" s="823"/>
      <c r="Q152" s="823"/>
      <c r="R152" s="823"/>
      <c r="S152" s="823"/>
      <c r="T152" s="823"/>
      <c r="U152" s="823"/>
      <c r="V152" s="823"/>
      <c r="W152" s="823"/>
      <c r="X152" s="823"/>
      <c r="Y152" s="823"/>
      <c r="Z152" s="823"/>
      <c r="AA152" s="823"/>
      <c r="AB152" s="823"/>
      <c r="AC152" s="823"/>
      <c r="AD152" s="823"/>
      <c r="AE152" s="823"/>
      <c r="AF152" s="823"/>
      <c r="AG152" s="823"/>
      <c r="AH152" s="823"/>
    </row>
    <row r="153" spans="2:40" x14ac:dyDescent="0.4">
      <c r="B153" s="675" t="s">
        <v>103</v>
      </c>
      <c r="C153" s="675"/>
      <c r="D153" s="675"/>
      <c r="E153" s="675"/>
      <c r="F153" s="675"/>
      <c r="G153" s="675"/>
      <c r="H153" s="675"/>
      <c r="I153" s="675"/>
      <c r="J153" s="675"/>
      <c r="K153" s="675"/>
      <c r="L153" s="675"/>
      <c r="M153" s="675"/>
      <c r="N153" s="675"/>
      <c r="O153" s="675"/>
      <c r="P153" s="675"/>
      <c r="Q153" s="675"/>
      <c r="R153" s="675"/>
      <c r="S153" s="675"/>
      <c r="T153" s="675"/>
      <c r="U153" s="675"/>
      <c r="V153" s="675"/>
      <c r="W153" s="675"/>
      <c r="X153" s="675"/>
      <c r="Y153" s="675"/>
      <c r="Z153" s="675"/>
      <c r="AA153" s="675"/>
      <c r="AB153" s="675"/>
      <c r="AC153" s="675"/>
      <c r="AD153" s="675"/>
      <c r="AE153" s="675"/>
      <c r="AF153" s="675"/>
      <c r="AG153" s="675"/>
      <c r="AH153" s="675"/>
    </row>
    <row r="154" spans="2:40" ht="14.25" customHeight="1" thickBot="1" x14ac:dyDescent="0.45">
      <c r="B154" s="205"/>
      <c r="C154" s="207"/>
    </row>
    <row r="155" spans="2:40" ht="20.25" thickTop="1" thickBot="1" x14ac:dyDescent="0.45">
      <c r="B155" s="823" t="s">
        <v>467</v>
      </c>
      <c r="C155" s="823"/>
      <c r="D155" s="823"/>
      <c r="E155" s="823"/>
      <c r="F155" s="823"/>
      <c r="G155" s="823"/>
      <c r="H155" s="823"/>
      <c r="I155" s="823"/>
      <c r="J155" s="823"/>
      <c r="K155" s="823"/>
      <c r="L155" s="823"/>
      <c r="M155" s="823"/>
      <c r="N155" s="823"/>
      <c r="O155" s="823"/>
      <c r="P155" s="823"/>
      <c r="Q155" s="823"/>
      <c r="R155" s="823"/>
      <c r="S155" s="823"/>
      <c r="T155" s="823"/>
      <c r="U155" s="823"/>
      <c r="V155" s="823"/>
      <c r="W155" s="823"/>
      <c r="X155" s="823"/>
      <c r="Y155" s="823"/>
      <c r="Z155" s="823"/>
      <c r="AA155" s="823"/>
      <c r="AB155" s="823"/>
      <c r="AC155" s="823"/>
      <c r="AD155" s="823"/>
      <c r="AE155" s="823"/>
      <c r="AF155" s="823"/>
      <c r="AG155" s="823"/>
      <c r="AH155" s="823"/>
      <c r="AJ155" s="538"/>
      <c r="AK155" s="539"/>
      <c r="AL155" s="539"/>
      <c r="AM155" s="539"/>
      <c r="AN155" s="540"/>
    </row>
    <row r="156" spans="2:40" ht="20.25" thickTop="1" thickBot="1" x14ac:dyDescent="0.45">
      <c r="B156" s="823"/>
      <c r="C156" s="823"/>
      <c r="D156" s="823"/>
      <c r="E156" s="823"/>
      <c r="F156" s="823"/>
      <c r="G156" s="823"/>
      <c r="H156" s="823"/>
      <c r="I156" s="823"/>
      <c r="J156" s="823"/>
      <c r="K156" s="823"/>
      <c r="L156" s="823"/>
      <c r="M156" s="823"/>
      <c r="N156" s="823"/>
      <c r="O156" s="823"/>
      <c r="P156" s="823"/>
      <c r="Q156" s="823"/>
      <c r="R156" s="823"/>
      <c r="S156" s="823"/>
      <c r="T156" s="823"/>
      <c r="U156" s="823"/>
      <c r="V156" s="823"/>
      <c r="W156" s="823"/>
      <c r="X156" s="823"/>
      <c r="Y156" s="823"/>
      <c r="Z156" s="823"/>
      <c r="AA156" s="823"/>
      <c r="AB156" s="823"/>
      <c r="AC156" s="823"/>
      <c r="AD156" s="823"/>
      <c r="AE156" s="823"/>
      <c r="AF156" s="823"/>
      <c r="AG156" s="823"/>
      <c r="AH156" s="823"/>
    </row>
    <row r="157" spans="2:40" ht="19.5" thickTop="1" x14ac:dyDescent="0.4">
      <c r="B157" s="675" t="s">
        <v>99</v>
      </c>
      <c r="C157" s="675"/>
      <c r="D157" s="675"/>
      <c r="E157" s="675"/>
      <c r="F157" s="675"/>
      <c r="G157" s="675"/>
      <c r="H157" s="675"/>
      <c r="I157" s="675"/>
      <c r="J157" s="675"/>
      <c r="K157" s="675"/>
      <c r="L157" s="675"/>
      <c r="M157" s="675"/>
      <c r="N157" s="675"/>
      <c r="O157" s="675"/>
      <c r="P157" s="675"/>
      <c r="Q157" s="675"/>
      <c r="R157" s="675"/>
      <c r="S157" s="675"/>
      <c r="T157" s="675"/>
      <c r="U157" s="675"/>
      <c r="V157" s="675"/>
      <c r="W157" s="675"/>
      <c r="X157" s="675"/>
      <c r="Y157" s="675"/>
      <c r="Z157" s="675"/>
      <c r="AA157" s="675"/>
      <c r="AB157" s="675"/>
      <c r="AC157" s="675"/>
      <c r="AD157" s="675"/>
      <c r="AE157" s="675"/>
      <c r="AF157" s="675"/>
      <c r="AG157" s="675"/>
      <c r="AH157" s="675"/>
      <c r="AJ157" s="728"/>
      <c r="AK157" s="729"/>
      <c r="AL157" s="729"/>
      <c r="AM157" s="729"/>
      <c r="AN157" s="730"/>
    </row>
    <row r="158" spans="2:40" ht="19.5" thickBot="1" x14ac:dyDescent="0.45">
      <c r="B158" s="675" t="s">
        <v>104</v>
      </c>
      <c r="C158" s="675"/>
      <c r="D158" s="675"/>
      <c r="E158" s="675"/>
      <c r="F158" s="675"/>
      <c r="G158" s="675"/>
      <c r="H158" s="675"/>
      <c r="I158" s="675"/>
      <c r="J158" s="675"/>
      <c r="K158" s="675"/>
      <c r="L158" s="675"/>
      <c r="M158" s="675"/>
      <c r="N158" s="675"/>
      <c r="O158" s="675"/>
      <c r="P158" s="675"/>
      <c r="Q158" s="675"/>
      <c r="R158" s="675"/>
      <c r="S158" s="675"/>
      <c r="T158" s="675"/>
      <c r="U158" s="675"/>
      <c r="V158" s="675"/>
      <c r="W158" s="675"/>
      <c r="X158" s="675"/>
      <c r="Y158" s="675"/>
      <c r="Z158" s="675"/>
      <c r="AA158" s="675"/>
      <c r="AB158" s="675"/>
      <c r="AC158" s="675"/>
      <c r="AD158" s="675"/>
      <c r="AE158" s="675"/>
      <c r="AF158" s="675"/>
      <c r="AG158" s="675"/>
      <c r="AH158" s="675"/>
      <c r="AJ158" s="695"/>
      <c r="AK158" s="696"/>
      <c r="AL158" s="696"/>
      <c r="AM158" s="696"/>
      <c r="AN158" s="697"/>
    </row>
    <row r="159" spans="2:40" ht="19.5" thickTop="1" x14ac:dyDescent="0.4">
      <c r="B159" s="675" t="s">
        <v>105</v>
      </c>
      <c r="C159" s="675"/>
      <c r="D159" s="675"/>
      <c r="E159" s="675"/>
      <c r="F159" s="675"/>
      <c r="G159" s="675"/>
      <c r="H159" s="675"/>
      <c r="I159" s="675"/>
      <c r="J159" s="675"/>
      <c r="K159" s="675"/>
      <c r="L159" s="675"/>
      <c r="M159" s="675"/>
      <c r="N159" s="675"/>
      <c r="O159" s="675"/>
      <c r="P159" s="675"/>
      <c r="Q159" s="675"/>
      <c r="R159" s="675"/>
      <c r="S159" s="675"/>
      <c r="T159" s="675"/>
      <c r="U159" s="675"/>
      <c r="V159" s="675"/>
      <c r="W159" s="675"/>
      <c r="X159" s="675"/>
      <c r="Y159" s="675"/>
      <c r="Z159" s="675"/>
      <c r="AA159" s="675"/>
      <c r="AB159" s="675"/>
      <c r="AC159" s="675"/>
      <c r="AD159" s="675"/>
      <c r="AE159" s="675"/>
      <c r="AF159" s="675"/>
      <c r="AG159" s="675"/>
      <c r="AH159" s="675"/>
    </row>
    <row r="160" spans="2:40" ht="19.5" thickBot="1" x14ac:dyDescent="0.45">
      <c r="B160" s="205"/>
      <c r="C160" s="205"/>
      <c r="D160" s="205"/>
      <c r="E160" s="205"/>
      <c r="F160" s="205"/>
      <c r="G160" s="205"/>
      <c r="H160" s="205"/>
      <c r="I160" s="205"/>
      <c r="J160" s="205"/>
      <c r="K160" s="205"/>
      <c r="L160" s="205"/>
      <c r="M160" s="205"/>
      <c r="N160" s="205"/>
      <c r="O160" s="205"/>
      <c r="P160" s="205"/>
      <c r="Q160" s="205"/>
      <c r="R160" s="205"/>
      <c r="S160" s="205"/>
      <c r="T160" s="205"/>
      <c r="U160" s="205"/>
      <c r="V160" s="205"/>
      <c r="W160" s="205"/>
      <c r="X160" s="205"/>
      <c r="Y160" s="205"/>
      <c r="Z160" s="205"/>
      <c r="AA160" s="205"/>
      <c r="AB160" s="205"/>
      <c r="AC160" s="205"/>
      <c r="AD160" s="205"/>
      <c r="AE160" s="205"/>
      <c r="AF160" s="205"/>
      <c r="AG160" s="205"/>
      <c r="AH160" s="205"/>
    </row>
    <row r="161" spans="1:40" ht="19.5" thickTop="1" x14ac:dyDescent="0.4">
      <c r="B161" s="184" t="s">
        <v>656</v>
      </c>
      <c r="C161" s="207"/>
      <c r="AJ161" s="728"/>
      <c r="AK161" s="729"/>
      <c r="AL161" s="729"/>
      <c r="AM161" s="729"/>
      <c r="AN161" s="730"/>
    </row>
    <row r="162" spans="1:40" ht="19.5" thickBot="1" x14ac:dyDescent="0.45">
      <c r="B162" s="675" t="s">
        <v>106</v>
      </c>
      <c r="C162" s="675"/>
      <c r="D162" s="675"/>
      <c r="E162" s="675"/>
      <c r="F162" s="675"/>
      <c r="G162" s="675"/>
      <c r="H162" s="675"/>
      <c r="I162" s="675"/>
      <c r="J162" s="675"/>
      <c r="K162" s="675"/>
      <c r="L162" s="675"/>
      <c r="M162" s="675"/>
      <c r="N162" s="675"/>
      <c r="O162" s="675"/>
      <c r="P162" s="675"/>
      <c r="Q162" s="675"/>
      <c r="R162" s="675"/>
      <c r="S162" s="675"/>
      <c r="T162" s="675"/>
      <c r="U162" s="675"/>
      <c r="V162" s="675"/>
      <c r="W162" s="675"/>
      <c r="X162" s="675"/>
      <c r="Y162" s="675"/>
      <c r="Z162" s="675"/>
      <c r="AA162" s="675"/>
      <c r="AB162" s="675"/>
      <c r="AC162" s="675"/>
      <c r="AD162" s="675"/>
      <c r="AE162" s="675"/>
      <c r="AF162" s="675"/>
      <c r="AG162" s="675"/>
      <c r="AH162" s="675"/>
      <c r="AJ162" s="749"/>
      <c r="AK162" s="750"/>
      <c r="AL162" s="750"/>
      <c r="AM162" s="750"/>
      <c r="AN162" s="751"/>
    </row>
    <row r="163" spans="1:40" ht="12.75" customHeight="1" thickTop="1" x14ac:dyDescent="0.4">
      <c r="C163" s="207"/>
    </row>
    <row r="164" spans="1:40" x14ac:dyDescent="0.4">
      <c r="A164" s="931" t="s">
        <v>1127</v>
      </c>
      <c r="B164" s="931"/>
      <c r="C164" s="931"/>
      <c r="D164" s="931"/>
      <c r="E164" s="931"/>
      <c r="F164" s="931"/>
      <c r="G164" s="931"/>
      <c r="H164" s="931"/>
      <c r="I164" s="931"/>
      <c r="J164" s="931"/>
      <c r="K164" s="931"/>
      <c r="L164" s="931"/>
      <c r="M164" s="931"/>
      <c r="N164" s="931"/>
      <c r="O164" s="931"/>
      <c r="P164" s="931"/>
      <c r="Q164" s="931"/>
      <c r="R164" s="931"/>
      <c r="S164" s="931"/>
      <c r="T164" s="931"/>
      <c r="U164" s="931"/>
      <c r="V164" s="931"/>
      <c r="W164" s="931"/>
      <c r="X164" s="931"/>
      <c r="Y164" s="931"/>
      <c r="Z164" s="931"/>
      <c r="AA164" s="931"/>
      <c r="AB164" s="931"/>
      <c r="AC164" s="931"/>
      <c r="AD164" s="931"/>
      <c r="AE164" s="931"/>
      <c r="AF164" s="931"/>
      <c r="AG164" s="931"/>
      <c r="AH164" s="931"/>
    </row>
    <row r="165" spans="1:40" ht="16.5" customHeight="1" x14ac:dyDescent="0.4">
      <c r="A165" s="212"/>
      <c r="C165" s="207"/>
      <c r="Z165" s="213"/>
      <c r="AA165" s="213"/>
    </row>
    <row r="166" spans="1:40" x14ac:dyDescent="0.4">
      <c r="A166" s="675" t="s">
        <v>986</v>
      </c>
      <c r="B166" s="675"/>
      <c r="C166" s="675"/>
      <c r="D166" s="675"/>
      <c r="E166" s="675"/>
      <c r="F166" s="675"/>
      <c r="G166" s="675"/>
      <c r="H166" s="675"/>
      <c r="I166" s="675"/>
      <c r="J166" s="675"/>
      <c r="K166" s="675"/>
      <c r="L166" s="675"/>
      <c r="M166" s="675"/>
      <c r="N166" s="675"/>
      <c r="O166" s="675"/>
      <c r="P166" s="675"/>
      <c r="Q166" s="675"/>
      <c r="R166" s="675"/>
      <c r="S166" s="675"/>
      <c r="T166" s="675"/>
      <c r="U166" s="675"/>
      <c r="V166" s="675"/>
      <c r="W166" s="675"/>
      <c r="X166" s="675"/>
      <c r="Y166" s="675"/>
      <c r="Z166" s="675"/>
      <c r="AA166" s="675"/>
      <c r="AB166" s="675"/>
      <c r="AC166" s="675"/>
      <c r="AD166" s="675"/>
      <c r="AE166" s="675"/>
      <c r="AF166" s="675"/>
      <c r="AG166" s="675"/>
      <c r="AH166" s="675"/>
    </row>
    <row r="167" spans="1:40" ht="19.5" thickBot="1" x14ac:dyDescent="0.45">
      <c r="A167" s="212"/>
      <c r="B167" s="704" t="s">
        <v>1152</v>
      </c>
      <c r="C167" s="704"/>
      <c r="D167" s="704"/>
      <c r="E167" s="704"/>
      <c r="F167" s="704"/>
      <c r="G167" s="704"/>
      <c r="H167" s="704"/>
      <c r="I167" s="704"/>
      <c r="J167" s="704"/>
      <c r="K167" s="704"/>
      <c r="L167" s="704"/>
      <c r="M167" s="704"/>
      <c r="N167" s="704"/>
      <c r="O167" s="704"/>
      <c r="P167" s="704"/>
      <c r="Q167" s="704"/>
      <c r="R167" s="704"/>
      <c r="S167" s="704"/>
      <c r="T167" s="704"/>
      <c r="U167" s="704"/>
      <c r="V167" s="704"/>
      <c r="W167" s="704"/>
      <c r="X167" s="704"/>
      <c r="Y167" s="704"/>
      <c r="Z167" s="704"/>
      <c r="AA167" s="704"/>
      <c r="AB167" s="704"/>
      <c r="AC167" s="704"/>
      <c r="AD167" s="704"/>
      <c r="AE167" s="704"/>
      <c r="AF167" s="704"/>
      <c r="AG167" s="704"/>
      <c r="AH167" s="704"/>
    </row>
    <row r="168" spans="1:40" ht="19.5" thickTop="1" x14ac:dyDescent="0.4">
      <c r="B168" s="675" t="s">
        <v>107</v>
      </c>
      <c r="C168" s="675"/>
      <c r="D168" s="675"/>
      <c r="E168" s="675"/>
      <c r="F168" s="675"/>
      <c r="G168" s="675"/>
      <c r="H168" s="675"/>
      <c r="I168" s="675"/>
      <c r="J168" s="675"/>
      <c r="K168" s="675"/>
      <c r="L168" s="675"/>
      <c r="M168" s="675"/>
      <c r="N168" s="675"/>
      <c r="O168" s="675"/>
      <c r="P168" s="675"/>
      <c r="Q168" s="675"/>
      <c r="R168" s="675"/>
      <c r="S168" s="675"/>
      <c r="T168" s="675"/>
      <c r="U168" s="675"/>
      <c r="V168" s="675"/>
      <c r="W168" s="675"/>
      <c r="X168" s="675"/>
      <c r="Y168" s="675"/>
      <c r="Z168" s="675"/>
      <c r="AA168" s="675"/>
      <c r="AB168" s="675"/>
      <c r="AC168" s="675"/>
      <c r="AD168" s="675"/>
      <c r="AE168" s="675"/>
      <c r="AF168" s="675"/>
      <c r="AG168" s="675"/>
      <c r="AH168" s="675"/>
      <c r="AJ168" s="728"/>
      <c r="AK168" s="729"/>
      <c r="AL168" s="729"/>
      <c r="AM168" s="729"/>
      <c r="AN168" s="730"/>
    </row>
    <row r="169" spans="1:40" x14ac:dyDescent="0.4">
      <c r="B169" s="675" t="s">
        <v>108</v>
      </c>
      <c r="C169" s="675"/>
      <c r="D169" s="675"/>
      <c r="E169" s="675"/>
      <c r="F169" s="675"/>
      <c r="G169" s="675"/>
      <c r="H169" s="675"/>
      <c r="I169" s="675"/>
      <c r="J169" s="675"/>
      <c r="K169" s="675"/>
      <c r="L169" s="675"/>
      <c r="M169" s="675"/>
      <c r="N169" s="675"/>
      <c r="O169" s="675"/>
      <c r="P169" s="675"/>
      <c r="Q169" s="675"/>
      <c r="R169" s="675"/>
      <c r="S169" s="675"/>
      <c r="T169" s="675"/>
      <c r="U169" s="675"/>
      <c r="V169" s="675"/>
      <c r="W169" s="675"/>
      <c r="X169" s="675"/>
      <c r="Y169" s="675"/>
      <c r="Z169" s="675"/>
      <c r="AA169" s="675"/>
      <c r="AB169" s="675"/>
      <c r="AC169" s="675"/>
      <c r="AD169" s="675"/>
      <c r="AE169" s="675"/>
      <c r="AF169" s="675"/>
      <c r="AG169" s="675"/>
      <c r="AH169" s="675"/>
      <c r="AJ169" s="746"/>
      <c r="AK169" s="747"/>
      <c r="AL169" s="747"/>
      <c r="AM169" s="747"/>
      <c r="AN169" s="748"/>
    </row>
    <row r="170" spans="1:40" x14ac:dyDescent="0.4">
      <c r="B170" s="675" t="s">
        <v>987</v>
      </c>
      <c r="C170" s="675"/>
      <c r="D170" s="675"/>
      <c r="E170" s="675"/>
      <c r="F170" s="675"/>
      <c r="G170" s="675"/>
      <c r="H170" s="675"/>
      <c r="I170" s="675"/>
      <c r="J170" s="675"/>
      <c r="K170" s="675"/>
      <c r="L170" s="675"/>
      <c r="M170" s="675"/>
      <c r="N170" s="675"/>
      <c r="O170" s="675"/>
      <c r="P170" s="675"/>
      <c r="Q170" s="675"/>
      <c r="R170" s="675"/>
      <c r="S170" s="675"/>
      <c r="T170" s="675"/>
      <c r="U170" s="675"/>
      <c r="V170" s="675"/>
      <c r="W170" s="675"/>
      <c r="X170" s="675"/>
      <c r="Y170" s="675"/>
      <c r="Z170" s="675"/>
      <c r="AA170" s="675"/>
      <c r="AB170" s="675"/>
      <c r="AC170" s="675"/>
      <c r="AD170" s="675"/>
      <c r="AE170" s="675"/>
      <c r="AF170" s="675"/>
      <c r="AG170" s="675"/>
      <c r="AH170" s="675"/>
      <c r="AJ170" s="746"/>
      <c r="AK170" s="747"/>
      <c r="AL170" s="747"/>
      <c r="AM170" s="747"/>
      <c r="AN170" s="748"/>
    </row>
    <row r="171" spans="1:40" x14ac:dyDescent="0.4">
      <c r="B171" s="912" t="s">
        <v>539</v>
      </c>
      <c r="C171" s="912"/>
      <c r="D171" s="912"/>
      <c r="E171" s="912"/>
      <c r="F171" s="912"/>
      <c r="G171" s="912"/>
      <c r="H171" s="912"/>
      <c r="I171" s="912"/>
      <c r="J171" s="912"/>
      <c r="K171" s="912"/>
      <c r="L171" s="912"/>
      <c r="M171" s="912"/>
      <c r="N171" s="912"/>
      <c r="O171" s="912"/>
      <c r="P171" s="912"/>
      <c r="Q171" s="912"/>
      <c r="R171" s="912"/>
      <c r="S171" s="912"/>
      <c r="T171" s="912"/>
      <c r="U171" s="912"/>
      <c r="V171" s="912"/>
      <c r="W171" s="912"/>
      <c r="X171" s="912"/>
      <c r="Y171" s="912"/>
      <c r="Z171" s="912"/>
      <c r="AA171" s="912"/>
      <c r="AB171" s="912"/>
      <c r="AC171" s="912"/>
      <c r="AD171" s="912"/>
      <c r="AE171" s="912"/>
      <c r="AF171" s="912"/>
      <c r="AG171" s="912"/>
      <c r="AH171" s="912"/>
      <c r="AJ171" s="746"/>
      <c r="AK171" s="747"/>
      <c r="AL171" s="747"/>
      <c r="AM171" s="747"/>
      <c r="AN171" s="748"/>
    </row>
    <row r="172" spans="1:40" x14ac:dyDescent="0.4">
      <c r="B172" s="912" t="s">
        <v>988</v>
      </c>
      <c r="C172" s="912"/>
      <c r="D172" s="912"/>
      <c r="E172" s="912"/>
      <c r="F172" s="912"/>
      <c r="G172" s="912"/>
      <c r="H172" s="912"/>
      <c r="I172" s="912"/>
      <c r="J172" s="912"/>
      <c r="K172" s="912"/>
      <c r="L172" s="912"/>
      <c r="M172" s="912"/>
      <c r="N172" s="912"/>
      <c r="O172" s="912"/>
      <c r="P172" s="912"/>
      <c r="Q172" s="912"/>
      <c r="R172" s="912"/>
      <c r="S172" s="912"/>
      <c r="T172" s="912"/>
      <c r="U172" s="912"/>
      <c r="V172" s="912"/>
      <c r="W172" s="912"/>
      <c r="X172" s="912"/>
      <c r="Y172" s="912"/>
      <c r="Z172" s="912"/>
      <c r="AA172" s="912"/>
      <c r="AB172" s="912"/>
      <c r="AC172" s="912"/>
      <c r="AD172" s="912"/>
      <c r="AE172" s="912"/>
      <c r="AF172" s="912"/>
      <c r="AG172" s="912"/>
      <c r="AH172" s="912"/>
      <c r="AJ172" s="746"/>
      <c r="AK172" s="747"/>
      <c r="AL172" s="747"/>
      <c r="AM172" s="747"/>
      <c r="AN172" s="748"/>
    </row>
    <row r="173" spans="1:40" x14ac:dyDescent="0.4">
      <c r="B173" s="912" t="s">
        <v>989</v>
      </c>
      <c r="C173" s="912"/>
      <c r="D173" s="912"/>
      <c r="E173" s="912"/>
      <c r="F173" s="912"/>
      <c r="G173" s="912"/>
      <c r="H173" s="912"/>
      <c r="I173" s="912"/>
      <c r="J173" s="912"/>
      <c r="K173" s="912"/>
      <c r="L173" s="912"/>
      <c r="M173" s="912"/>
      <c r="N173" s="912"/>
      <c r="O173" s="912"/>
      <c r="P173" s="912"/>
      <c r="Q173" s="912"/>
      <c r="R173" s="912"/>
      <c r="S173" s="912"/>
      <c r="T173" s="912"/>
      <c r="U173" s="912"/>
      <c r="V173" s="912"/>
      <c r="W173" s="912"/>
      <c r="X173" s="912"/>
      <c r="Y173" s="912"/>
      <c r="Z173" s="912"/>
      <c r="AA173" s="912"/>
      <c r="AB173" s="912"/>
      <c r="AC173" s="912"/>
      <c r="AD173" s="912"/>
      <c r="AE173" s="912"/>
      <c r="AF173" s="912"/>
      <c r="AG173" s="912"/>
      <c r="AH173" s="912"/>
      <c r="AJ173" s="746"/>
      <c r="AK173" s="747"/>
      <c r="AL173" s="747"/>
      <c r="AM173" s="747"/>
      <c r="AN173" s="748"/>
    </row>
    <row r="174" spans="1:40" ht="19.5" thickBot="1" x14ac:dyDescent="0.45">
      <c r="B174" s="651" t="s">
        <v>109</v>
      </c>
      <c r="C174" s="651"/>
      <c r="D174" s="651"/>
      <c r="E174" s="651"/>
      <c r="F174" s="651"/>
      <c r="G174" s="651"/>
      <c r="H174" s="651"/>
      <c r="I174" s="651"/>
      <c r="J174" s="651"/>
      <c r="K174" s="651"/>
      <c r="L174" s="651"/>
      <c r="M174" s="651"/>
      <c r="N174" s="651"/>
      <c r="O174" s="651"/>
      <c r="P174" s="651"/>
      <c r="Q174" s="651"/>
      <c r="R174" s="651"/>
      <c r="S174" s="651"/>
      <c r="T174" s="651"/>
      <c r="U174" s="651"/>
      <c r="V174" s="651"/>
      <c r="W174" s="651"/>
      <c r="X174" s="651"/>
      <c r="Y174" s="651"/>
      <c r="Z174" s="651"/>
      <c r="AA174" s="651"/>
      <c r="AB174" s="651"/>
      <c r="AC174" s="651"/>
      <c r="AD174" s="651"/>
      <c r="AE174" s="651"/>
      <c r="AF174" s="651"/>
      <c r="AG174" s="651"/>
      <c r="AH174" s="651"/>
      <c r="AJ174" s="695"/>
      <c r="AK174" s="696"/>
      <c r="AL174" s="696"/>
      <c r="AM174" s="696"/>
      <c r="AN174" s="697"/>
    </row>
    <row r="175" spans="1:40" ht="20.25" thickTop="1" thickBot="1" x14ac:dyDescent="0.45">
      <c r="B175" s="875" t="s">
        <v>110</v>
      </c>
      <c r="C175" s="875"/>
      <c r="D175" s="875"/>
      <c r="E175" s="875"/>
      <c r="F175" s="875"/>
      <c r="G175" s="875"/>
      <c r="H175" s="875"/>
      <c r="I175" s="875"/>
      <c r="J175" s="875"/>
      <c r="K175" s="875"/>
      <c r="L175" s="875"/>
      <c r="M175" s="875"/>
      <c r="N175" s="875"/>
      <c r="O175" s="875"/>
      <c r="P175" s="875"/>
      <c r="Q175" s="875"/>
      <c r="R175" s="875"/>
      <c r="S175" s="875"/>
      <c r="T175" s="875"/>
      <c r="U175" s="875"/>
      <c r="V175" s="875"/>
      <c r="W175" s="875"/>
      <c r="X175" s="875"/>
      <c r="Y175" s="875"/>
      <c r="Z175" s="875"/>
      <c r="AA175" s="875"/>
      <c r="AB175" s="875"/>
      <c r="AC175" s="875"/>
      <c r="AD175" s="875"/>
      <c r="AE175" s="875"/>
      <c r="AF175" s="875"/>
      <c r="AG175" s="875"/>
      <c r="AH175" s="875"/>
    </row>
    <row r="176" spans="1:40" ht="24.75" customHeight="1" thickTop="1" x14ac:dyDescent="0.4">
      <c r="B176" s="698"/>
      <c r="C176" s="790"/>
      <c r="D176" s="790"/>
      <c r="E176" s="790"/>
      <c r="F176" s="790"/>
      <c r="G176" s="790"/>
      <c r="H176" s="790"/>
      <c r="I176" s="790"/>
      <c r="J176" s="790"/>
      <c r="K176" s="790"/>
      <c r="L176" s="790"/>
      <c r="M176" s="790"/>
      <c r="N176" s="790"/>
      <c r="O176" s="790"/>
      <c r="P176" s="790"/>
      <c r="Q176" s="790"/>
      <c r="R176" s="790"/>
      <c r="S176" s="790"/>
      <c r="T176" s="790"/>
      <c r="U176" s="790"/>
      <c r="V176" s="790"/>
      <c r="W176" s="790"/>
      <c r="X176" s="790"/>
      <c r="Y176" s="790"/>
      <c r="Z176" s="790"/>
      <c r="AA176" s="790"/>
      <c r="AB176" s="790"/>
      <c r="AC176" s="790"/>
      <c r="AD176" s="790"/>
      <c r="AE176" s="790"/>
      <c r="AF176" s="790"/>
      <c r="AG176" s="790"/>
      <c r="AH176" s="791"/>
      <c r="AI176" s="204"/>
    </row>
    <row r="177" spans="1:40" ht="30" customHeight="1" thickBot="1" x14ac:dyDescent="0.45">
      <c r="B177" s="724"/>
      <c r="C177" s="725"/>
      <c r="D177" s="725"/>
      <c r="E177" s="725"/>
      <c r="F177" s="725"/>
      <c r="G177" s="725"/>
      <c r="H177" s="725"/>
      <c r="I177" s="725"/>
      <c r="J177" s="725"/>
      <c r="K177" s="725"/>
      <c r="L177" s="725"/>
      <c r="M177" s="725"/>
      <c r="N177" s="725"/>
      <c r="O177" s="725"/>
      <c r="P177" s="725"/>
      <c r="Q177" s="725"/>
      <c r="R177" s="725"/>
      <c r="S177" s="725"/>
      <c r="T177" s="725"/>
      <c r="U177" s="725"/>
      <c r="V177" s="725"/>
      <c r="W177" s="725"/>
      <c r="X177" s="725"/>
      <c r="Y177" s="725"/>
      <c r="Z177" s="725"/>
      <c r="AA177" s="725"/>
      <c r="AB177" s="725"/>
      <c r="AC177" s="725"/>
      <c r="AD177" s="725"/>
      <c r="AE177" s="725"/>
      <c r="AF177" s="725"/>
      <c r="AG177" s="725"/>
      <c r="AH177" s="788"/>
      <c r="AI177" s="204"/>
    </row>
    <row r="178" spans="1:40" ht="20.25" thickTop="1" thickBot="1" x14ac:dyDescent="0.45">
      <c r="B178" s="553" t="s">
        <v>655</v>
      </c>
      <c r="C178" s="553"/>
      <c r="D178" s="553"/>
      <c r="E178" s="553"/>
      <c r="F178" s="553"/>
      <c r="G178" s="553"/>
      <c r="H178" s="553"/>
      <c r="I178" s="553"/>
      <c r="J178" s="553"/>
      <c r="K178" s="553"/>
      <c r="L178" s="553"/>
      <c r="M178" s="553"/>
      <c r="N178" s="553"/>
      <c r="O178" s="553"/>
      <c r="P178" s="553"/>
      <c r="Q178" s="553"/>
      <c r="R178" s="553"/>
      <c r="S178" s="553"/>
      <c r="T178" s="553"/>
      <c r="U178" s="553"/>
      <c r="V178" s="553"/>
      <c r="W178" s="553"/>
      <c r="X178" s="553"/>
      <c r="Y178" s="553"/>
      <c r="Z178" s="553"/>
      <c r="AA178" s="553"/>
      <c r="AB178" s="553"/>
      <c r="AC178" s="553"/>
      <c r="AD178" s="553"/>
      <c r="AE178" s="553"/>
      <c r="AF178" s="553"/>
      <c r="AG178" s="553"/>
      <c r="AH178" s="553"/>
      <c r="AJ178" s="538"/>
      <c r="AK178" s="539"/>
      <c r="AL178" s="539"/>
      <c r="AM178" s="539"/>
      <c r="AN178" s="540"/>
    </row>
    <row r="179" spans="1:40" s="215" customFormat="1" ht="17.45" customHeight="1" thickTop="1" thickBot="1" x14ac:dyDescent="0.45">
      <c r="B179" s="795" t="s">
        <v>654</v>
      </c>
      <c r="C179" s="795"/>
      <c r="D179" s="795"/>
      <c r="E179" s="795"/>
      <c r="F179" s="795"/>
      <c r="G179" s="795"/>
      <c r="H179" s="795"/>
      <c r="I179" s="795"/>
      <c r="J179" s="795"/>
      <c r="K179" s="795"/>
      <c r="L179" s="795"/>
      <c r="M179" s="795"/>
      <c r="N179" s="795"/>
      <c r="O179" s="795"/>
      <c r="P179" s="795"/>
      <c r="Q179" s="795"/>
      <c r="R179" s="795"/>
      <c r="S179" s="795"/>
      <c r="T179" s="795"/>
      <c r="U179" s="795"/>
      <c r="V179" s="795"/>
      <c r="W179" s="795"/>
      <c r="X179" s="795"/>
      <c r="Y179" s="795"/>
      <c r="Z179" s="795"/>
      <c r="AA179" s="795"/>
      <c r="AB179" s="795"/>
      <c r="AC179" s="795"/>
      <c r="AD179" s="795"/>
      <c r="AE179" s="795"/>
      <c r="AF179" s="795"/>
      <c r="AG179" s="795"/>
      <c r="AH179" s="795"/>
      <c r="AI179" s="216"/>
    </row>
    <row r="180" spans="1:40" ht="27" customHeight="1" thickTop="1" x14ac:dyDescent="0.4">
      <c r="B180" s="698"/>
      <c r="C180" s="790"/>
      <c r="D180" s="790"/>
      <c r="E180" s="790"/>
      <c r="F180" s="790"/>
      <c r="G180" s="790"/>
      <c r="H180" s="790"/>
      <c r="I180" s="790"/>
      <c r="J180" s="790"/>
      <c r="K180" s="790"/>
      <c r="L180" s="790"/>
      <c r="M180" s="790"/>
      <c r="N180" s="790"/>
      <c r="O180" s="790"/>
      <c r="P180" s="790"/>
      <c r="Q180" s="790"/>
      <c r="R180" s="790"/>
      <c r="S180" s="790"/>
      <c r="T180" s="790"/>
      <c r="U180" s="790"/>
      <c r="V180" s="790"/>
      <c r="W180" s="790"/>
      <c r="X180" s="790"/>
      <c r="Y180" s="790"/>
      <c r="Z180" s="790"/>
      <c r="AA180" s="790"/>
      <c r="AB180" s="790"/>
      <c r="AC180" s="790"/>
      <c r="AD180" s="790"/>
      <c r="AE180" s="790"/>
      <c r="AF180" s="790"/>
      <c r="AG180" s="790"/>
      <c r="AH180" s="791"/>
      <c r="AI180" s="204"/>
    </row>
    <row r="181" spans="1:40" ht="30" customHeight="1" thickBot="1" x14ac:dyDescent="0.45">
      <c r="B181" s="724"/>
      <c r="C181" s="725"/>
      <c r="D181" s="725"/>
      <c r="E181" s="725"/>
      <c r="F181" s="725"/>
      <c r="G181" s="725"/>
      <c r="H181" s="725"/>
      <c r="I181" s="725"/>
      <c r="J181" s="725"/>
      <c r="K181" s="725"/>
      <c r="L181" s="725"/>
      <c r="M181" s="725"/>
      <c r="N181" s="725"/>
      <c r="O181" s="725"/>
      <c r="P181" s="725"/>
      <c r="Q181" s="725"/>
      <c r="R181" s="725"/>
      <c r="S181" s="725"/>
      <c r="T181" s="725"/>
      <c r="U181" s="725"/>
      <c r="V181" s="725"/>
      <c r="W181" s="725"/>
      <c r="X181" s="725"/>
      <c r="Y181" s="725"/>
      <c r="Z181" s="725"/>
      <c r="AA181" s="725"/>
      <c r="AB181" s="725"/>
      <c r="AC181" s="725"/>
      <c r="AD181" s="725"/>
      <c r="AE181" s="725"/>
      <c r="AF181" s="725"/>
      <c r="AG181" s="725"/>
      <c r="AH181" s="788"/>
      <c r="AI181" s="204"/>
    </row>
    <row r="182" spans="1:40" s="215" customFormat="1" ht="17.45" customHeight="1" thickTop="1" x14ac:dyDescent="0.4">
      <c r="B182" s="217"/>
      <c r="C182" s="217"/>
      <c r="D182" s="217"/>
      <c r="E182" s="217"/>
      <c r="F182" s="217"/>
      <c r="G182" s="217"/>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6"/>
    </row>
    <row r="183" spans="1:40" ht="19.5" thickBot="1" x14ac:dyDescent="0.45">
      <c r="A183" s="553" t="s">
        <v>1153</v>
      </c>
      <c r="B183" s="553"/>
      <c r="C183" s="553"/>
      <c r="D183" s="553"/>
      <c r="E183" s="553"/>
      <c r="F183" s="553"/>
      <c r="G183" s="553"/>
      <c r="H183" s="553"/>
      <c r="I183" s="553"/>
      <c r="J183" s="553"/>
      <c r="K183" s="553"/>
      <c r="L183" s="553"/>
      <c r="M183" s="553"/>
      <c r="N183" s="553"/>
      <c r="O183" s="553"/>
      <c r="P183" s="553"/>
      <c r="Q183" s="553"/>
      <c r="R183" s="553"/>
      <c r="S183" s="553"/>
      <c r="T183" s="553"/>
      <c r="U183" s="553"/>
      <c r="V183" s="553"/>
      <c r="W183" s="553"/>
      <c r="X183" s="553"/>
      <c r="Y183" s="553"/>
      <c r="Z183" s="553"/>
      <c r="AA183" s="553"/>
      <c r="AB183" s="553"/>
      <c r="AC183" s="553"/>
      <c r="AD183" s="553"/>
      <c r="AE183" s="553"/>
      <c r="AF183" s="553"/>
      <c r="AG183" s="553"/>
      <c r="AH183" s="553"/>
    </row>
    <row r="184" spans="1:40" ht="19.5" thickTop="1" x14ac:dyDescent="0.4">
      <c r="B184" s="553" t="s">
        <v>111</v>
      </c>
      <c r="C184" s="553"/>
      <c r="D184" s="553"/>
      <c r="E184" s="553"/>
      <c r="F184" s="553"/>
      <c r="G184" s="553"/>
      <c r="H184" s="553"/>
      <c r="I184" s="553"/>
      <c r="J184" s="553"/>
      <c r="K184" s="553"/>
      <c r="L184" s="553"/>
      <c r="M184" s="553"/>
      <c r="N184" s="553"/>
      <c r="O184" s="553"/>
      <c r="P184" s="553"/>
      <c r="Q184" s="553"/>
      <c r="R184" s="553"/>
      <c r="S184" s="553"/>
      <c r="T184" s="553"/>
      <c r="U184" s="553"/>
      <c r="V184" s="553"/>
      <c r="W184" s="553"/>
      <c r="X184" s="553"/>
      <c r="Y184" s="553"/>
      <c r="Z184" s="553"/>
      <c r="AA184" s="553"/>
      <c r="AB184" s="553"/>
      <c r="AC184" s="553"/>
      <c r="AD184" s="553"/>
      <c r="AE184" s="553"/>
      <c r="AF184" s="553"/>
      <c r="AG184" s="553"/>
      <c r="AH184" s="553"/>
      <c r="AJ184" s="728"/>
      <c r="AK184" s="729"/>
      <c r="AL184" s="729"/>
      <c r="AM184" s="729"/>
      <c r="AN184" s="730"/>
    </row>
    <row r="185" spans="1:40" ht="19.5" thickBot="1" x14ac:dyDescent="0.45">
      <c r="B185" s="553" t="s">
        <v>112</v>
      </c>
      <c r="C185" s="553"/>
      <c r="D185" s="553"/>
      <c r="E185" s="553"/>
      <c r="F185" s="553"/>
      <c r="G185" s="553"/>
      <c r="H185" s="553"/>
      <c r="I185" s="553"/>
      <c r="J185" s="553"/>
      <c r="K185" s="553"/>
      <c r="L185" s="553"/>
      <c r="M185" s="553"/>
      <c r="N185" s="553"/>
      <c r="O185" s="553"/>
      <c r="P185" s="553"/>
      <c r="Q185" s="553"/>
      <c r="R185" s="553"/>
      <c r="S185" s="553"/>
      <c r="T185" s="553"/>
      <c r="U185" s="553"/>
      <c r="V185" s="553"/>
      <c r="W185" s="553"/>
      <c r="X185" s="553"/>
      <c r="Y185" s="553"/>
      <c r="Z185" s="553"/>
      <c r="AA185" s="553"/>
      <c r="AB185" s="553"/>
      <c r="AC185" s="553"/>
      <c r="AD185" s="553"/>
      <c r="AE185" s="553"/>
      <c r="AF185" s="553"/>
      <c r="AG185" s="553"/>
      <c r="AH185" s="553"/>
      <c r="AJ185" s="695"/>
      <c r="AK185" s="696"/>
      <c r="AL185" s="696"/>
      <c r="AM185" s="696"/>
      <c r="AN185" s="697"/>
    </row>
    <row r="186" spans="1:40" ht="20.25" thickTop="1" thickBot="1" x14ac:dyDescent="0.45">
      <c r="C186" s="184" t="s">
        <v>1128</v>
      </c>
      <c r="D186" s="194"/>
      <c r="E186" s="194"/>
      <c r="F186" s="194"/>
      <c r="G186" s="194"/>
      <c r="H186" s="194"/>
      <c r="I186" s="194"/>
      <c r="J186" s="194"/>
      <c r="K186" s="194"/>
      <c r="L186" s="194"/>
      <c r="AJ186" s="911"/>
      <c r="AK186" s="911"/>
      <c r="AL186" s="911"/>
      <c r="AM186" s="911"/>
      <c r="AN186" s="911"/>
    </row>
    <row r="187" spans="1:40" ht="20.25" thickTop="1" thickBot="1" x14ac:dyDescent="0.45">
      <c r="B187" s="184" t="s">
        <v>630</v>
      </c>
      <c r="C187" s="194"/>
      <c r="D187" s="194"/>
      <c r="E187" s="194"/>
      <c r="F187" s="194"/>
      <c r="G187" s="194"/>
      <c r="H187" s="194"/>
      <c r="I187" s="194"/>
      <c r="J187" s="194"/>
      <c r="K187" s="194"/>
      <c r="L187" s="194"/>
      <c r="AJ187" s="695"/>
      <c r="AK187" s="696"/>
      <c r="AL187" s="696"/>
      <c r="AM187" s="696"/>
      <c r="AN187" s="697"/>
    </row>
    <row r="188" spans="1:40" ht="20.25" thickTop="1" thickBot="1" x14ac:dyDescent="0.45">
      <c r="B188" s="184" t="s">
        <v>631</v>
      </c>
      <c r="C188" s="194"/>
      <c r="D188" s="194"/>
      <c r="E188" s="194"/>
      <c r="F188" s="194"/>
      <c r="G188" s="194"/>
      <c r="H188" s="194"/>
      <c r="I188" s="194"/>
      <c r="J188" s="194"/>
      <c r="K188" s="194"/>
      <c r="L188" s="194"/>
      <c r="AJ188" s="218"/>
      <c r="AK188" s="218"/>
      <c r="AL188" s="218"/>
      <c r="AM188" s="218"/>
      <c r="AN188" s="218"/>
    </row>
    <row r="189" spans="1:40" ht="38.25" customHeight="1" thickTop="1" thickBot="1" x14ac:dyDescent="0.45">
      <c r="B189" s="721"/>
      <c r="C189" s="722"/>
      <c r="D189" s="722"/>
      <c r="E189" s="722"/>
      <c r="F189" s="722"/>
      <c r="G189" s="722"/>
      <c r="H189" s="722"/>
      <c r="I189" s="722"/>
      <c r="J189" s="722"/>
      <c r="K189" s="722"/>
      <c r="L189" s="722"/>
      <c r="M189" s="722"/>
      <c r="N189" s="722"/>
      <c r="O189" s="722"/>
      <c r="P189" s="722"/>
      <c r="Q189" s="722"/>
      <c r="R189" s="722"/>
      <c r="S189" s="722"/>
      <c r="T189" s="722"/>
      <c r="U189" s="722"/>
      <c r="V189" s="722"/>
      <c r="W189" s="722"/>
      <c r="X189" s="722"/>
      <c r="Y189" s="722"/>
      <c r="Z189" s="722"/>
      <c r="AA189" s="722"/>
      <c r="AB189" s="722"/>
      <c r="AC189" s="722"/>
      <c r="AD189" s="722"/>
      <c r="AE189" s="722"/>
      <c r="AF189" s="722"/>
      <c r="AG189" s="722"/>
      <c r="AH189" s="723"/>
      <c r="AJ189" s="218"/>
      <c r="AK189" s="218"/>
      <c r="AL189" s="218"/>
      <c r="AM189" s="218"/>
      <c r="AN189" s="218"/>
    </row>
    <row r="190" spans="1:40" ht="15.75" customHeight="1" thickTop="1" x14ac:dyDescent="0.4">
      <c r="D190" s="194"/>
      <c r="E190" s="194"/>
      <c r="F190" s="194"/>
      <c r="G190" s="194"/>
      <c r="H190" s="194"/>
      <c r="I190" s="194"/>
      <c r="J190" s="194"/>
      <c r="K190" s="194"/>
      <c r="L190" s="194"/>
      <c r="AJ190" s="218"/>
      <c r="AK190" s="218"/>
      <c r="AL190" s="218"/>
      <c r="AM190" s="218"/>
      <c r="AN190" s="218"/>
    </row>
    <row r="191" spans="1:40" ht="19.5" thickBot="1" x14ac:dyDescent="0.45">
      <c r="A191" s="704" t="s">
        <v>1154</v>
      </c>
      <c r="B191" s="704"/>
      <c r="C191" s="704"/>
      <c r="D191" s="704"/>
      <c r="E191" s="704"/>
      <c r="F191" s="704"/>
      <c r="G191" s="704"/>
      <c r="H191" s="704"/>
      <c r="I191" s="704"/>
      <c r="J191" s="704"/>
      <c r="K191" s="704"/>
      <c r="L191" s="704"/>
      <c r="M191" s="704"/>
      <c r="N191" s="704"/>
      <c r="O191" s="704"/>
      <c r="P191" s="704"/>
      <c r="Q191" s="704"/>
      <c r="R191" s="704"/>
      <c r="S191" s="704"/>
      <c r="T191" s="704"/>
      <c r="U191" s="704"/>
      <c r="V191" s="704"/>
      <c r="W191" s="704"/>
      <c r="X191" s="704"/>
      <c r="Y191" s="704"/>
      <c r="Z191" s="704"/>
      <c r="AA191" s="704"/>
      <c r="AB191" s="184" t="s">
        <v>728</v>
      </c>
    </row>
    <row r="192" spans="1:40" ht="20.25" thickTop="1" thickBot="1" x14ac:dyDescent="0.45">
      <c r="B192" s="553" t="s">
        <v>246</v>
      </c>
      <c r="C192" s="553"/>
      <c r="D192" s="553"/>
      <c r="E192" s="553"/>
      <c r="F192" s="553"/>
      <c r="G192" s="553"/>
      <c r="H192" s="553"/>
      <c r="I192" s="553"/>
      <c r="J192" s="553"/>
      <c r="K192" s="553"/>
      <c r="L192" s="553"/>
      <c r="M192" s="553"/>
      <c r="N192" s="553"/>
      <c r="O192" s="553"/>
      <c r="P192" s="553"/>
      <c r="Q192" s="553"/>
      <c r="R192" s="553"/>
      <c r="S192" s="553"/>
      <c r="T192" s="553"/>
      <c r="U192" s="553"/>
      <c r="V192" s="553"/>
      <c r="W192" s="553"/>
      <c r="X192" s="553"/>
      <c r="Y192" s="553"/>
      <c r="Z192" s="553"/>
      <c r="AA192" s="553"/>
      <c r="AB192" s="553"/>
      <c r="AC192" s="553"/>
      <c r="AD192" s="553"/>
      <c r="AE192" s="799" t="s">
        <v>381</v>
      </c>
      <c r="AF192" s="799"/>
      <c r="AG192" s="799"/>
      <c r="AH192" s="799"/>
      <c r="AI192" s="800"/>
      <c r="AJ192" s="728"/>
      <c r="AK192" s="729"/>
      <c r="AL192" s="729"/>
      <c r="AM192" s="729"/>
      <c r="AN192" s="730"/>
    </row>
    <row r="193" spans="1:40" ht="19.5" thickTop="1" x14ac:dyDescent="0.4">
      <c r="B193" s="578" t="s">
        <v>382</v>
      </c>
      <c r="C193" s="578"/>
      <c r="D193" s="578"/>
      <c r="E193" s="578"/>
      <c r="F193" s="578"/>
      <c r="G193" s="578"/>
      <c r="H193" s="578"/>
      <c r="I193" s="578"/>
      <c r="J193" s="578"/>
      <c r="K193" s="578"/>
      <c r="L193" s="578"/>
      <c r="M193" s="578"/>
      <c r="N193" s="578"/>
      <c r="O193" s="578"/>
      <c r="P193" s="578"/>
      <c r="Q193" s="579"/>
      <c r="R193" s="718"/>
      <c r="S193" s="719"/>
      <c r="T193" s="719"/>
      <c r="U193" s="719"/>
      <c r="V193" s="719"/>
      <c r="W193" s="719"/>
      <c r="X193" s="719"/>
      <c r="Y193" s="719"/>
      <c r="Z193" s="719"/>
      <c r="AA193" s="719"/>
      <c r="AB193" s="719"/>
      <c r="AC193" s="719"/>
      <c r="AD193" s="719"/>
      <c r="AE193" s="719"/>
      <c r="AF193" s="719"/>
      <c r="AG193" s="719"/>
      <c r="AH193" s="719"/>
      <c r="AI193" s="719"/>
      <c r="AJ193" s="833"/>
      <c r="AK193" s="833"/>
      <c r="AL193" s="833"/>
      <c r="AM193" s="833"/>
      <c r="AN193" s="834"/>
    </row>
    <row r="194" spans="1:40" x14ac:dyDescent="0.4">
      <c r="B194" s="578" t="s">
        <v>383</v>
      </c>
      <c r="C194" s="578"/>
      <c r="D194" s="578"/>
      <c r="E194" s="578"/>
      <c r="F194" s="578"/>
      <c r="G194" s="578"/>
      <c r="H194" s="578"/>
      <c r="I194" s="578"/>
      <c r="J194" s="578"/>
      <c r="K194" s="578"/>
      <c r="L194" s="578"/>
      <c r="M194" s="578"/>
      <c r="N194" s="578"/>
      <c r="O194" s="578"/>
      <c r="P194" s="578"/>
      <c r="Q194" s="579"/>
      <c r="R194" s="692"/>
      <c r="S194" s="693"/>
      <c r="T194" s="693"/>
      <c r="U194" s="693"/>
      <c r="V194" s="693"/>
      <c r="W194" s="693"/>
      <c r="X194" s="693"/>
      <c r="Y194" s="693"/>
      <c r="Z194" s="693"/>
      <c r="AA194" s="693"/>
      <c r="AB194" s="693"/>
      <c r="AC194" s="693"/>
      <c r="AD194" s="693"/>
      <c r="AE194" s="693"/>
      <c r="AF194" s="693"/>
      <c r="AG194" s="693"/>
      <c r="AH194" s="693"/>
      <c r="AI194" s="693"/>
      <c r="AJ194" s="693"/>
      <c r="AK194" s="693"/>
      <c r="AL194" s="693"/>
      <c r="AM194" s="693"/>
      <c r="AN194" s="694"/>
    </row>
    <row r="195" spans="1:40" ht="19.5" thickBot="1" x14ac:dyDescent="0.45">
      <c r="B195" s="578" t="s">
        <v>755</v>
      </c>
      <c r="C195" s="578"/>
      <c r="D195" s="578"/>
      <c r="E195" s="578"/>
      <c r="F195" s="578"/>
      <c r="G195" s="578"/>
      <c r="H195" s="578"/>
      <c r="I195" s="578"/>
      <c r="J195" s="578"/>
      <c r="K195" s="578"/>
      <c r="L195" s="578"/>
      <c r="M195" s="578"/>
      <c r="N195" s="578"/>
      <c r="O195" s="578"/>
      <c r="P195" s="578"/>
      <c r="Q195" s="579"/>
      <c r="R195" s="826"/>
      <c r="S195" s="827"/>
      <c r="T195" s="827"/>
      <c r="U195" s="827"/>
      <c r="V195" s="827"/>
      <c r="W195" s="827"/>
      <c r="X195" s="827"/>
      <c r="Y195" s="827"/>
      <c r="Z195" s="827"/>
      <c r="AA195" s="827"/>
      <c r="AB195" s="827"/>
      <c r="AC195" s="827"/>
      <c r="AD195" s="827"/>
      <c r="AE195" s="827"/>
      <c r="AF195" s="827"/>
      <c r="AG195" s="827"/>
      <c r="AH195" s="827"/>
      <c r="AI195" s="827"/>
      <c r="AJ195" s="922"/>
      <c r="AK195" s="922"/>
      <c r="AL195" s="922"/>
      <c r="AM195" s="922"/>
      <c r="AN195" s="923"/>
    </row>
    <row r="196" spans="1:40" ht="20.25" thickTop="1" thickBot="1" x14ac:dyDescent="0.45">
      <c r="B196" s="704" t="s">
        <v>540</v>
      </c>
      <c r="C196" s="704"/>
      <c r="D196" s="704"/>
      <c r="E196" s="704"/>
      <c r="F196" s="704"/>
      <c r="G196" s="704"/>
      <c r="H196" s="704"/>
      <c r="I196" s="704"/>
      <c r="J196" s="704"/>
      <c r="K196" s="704"/>
      <c r="L196" s="704"/>
      <c r="M196" s="704"/>
      <c r="N196" s="704"/>
      <c r="O196" s="704"/>
      <c r="P196" s="704"/>
      <c r="Q196" s="704"/>
      <c r="R196" s="704"/>
      <c r="S196" s="704"/>
      <c r="T196" s="704"/>
      <c r="U196" s="704"/>
      <c r="V196" s="704"/>
      <c r="W196" s="704"/>
      <c r="X196" s="704"/>
      <c r="Y196" s="704"/>
      <c r="Z196" s="704"/>
      <c r="AA196" s="704"/>
      <c r="AB196" s="704"/>
      <c r="AC196" s="704"/>
      <c r="AD196" s="704"/>
      <c r="AE196" s="704"/>
      <c r="AF196" s="704"/>
      <c r="AG196" s="704"/>
      <c r="AH196" s="704"/>
      <c r="AJ196" s="695"/>
      <c r="AK196" s="696"/>
      <c r="AL196" s="696"/>
      <c r="AM196" s="696"/>
      <c r="AN196" s="697"/>
    </row>
    <row r="197" spans="1:40" ht="20.25" thickTop="1" thickBot="1" x14ac:dyDescent="0.45">
      <c r="B197" s="198" t="s">
        <v>541</v>
      </c>
      <c r="C197" s="198"/>
      <c r="D197" s="198"/>
      <c r="E197" s="198"/>
      <c r="F197" s="198"/>
      <c r="G197" s="198"/>
      <c r="H197" s="198"/>
      <c r="I197" s="198"/>
      <c r="J197" s="198"/>
      <c r="K197" s="198"/>
      <c r="L197" s="198"/>
      <c r="M197" s="198"/>
      <c r="N197" s="198"/>
      <c r="O197" s="198"/>
      <c r="P197" s="198"/>
      <c r="Q197" s="198"/>
      <c r="R197" s="198"/>
      <c r="S197" s="198"/>
      <c r="T197" s="198"/>
      <c r="U197" s="198"/>
      <c r="V197" s="198"/>
      <c r="W197" s="198"/>
      <c r="X197" s="198"/>
      <c r="Y197" s="198"/>
      <c r="Z197" s="198"/>
      <c r="AA197" s="198"/>
      <c r="AB197" s="198"/>
      <c r="AC197" s="198"/>
      <c r="AD197" s="198"/>
      <c r="AE197" s="198"/>
      <c r="AF197" s="198"/>
      <c r="AG197" s="198"/>
      <c r="AH197" s="198"/>
    </row>
    <row r="198" spans="1:40" ht="20.25" thickTop="1" thickBot="1" x14ac:dyDescent="0.45">
      <c r="A198" s="189"/>
      <c r="B198" s="721"/>
      <c r="C198" s="722"/>
      <c r="D198" s="722"/>
      <c r="E198" s="722"/>
      <c r="F198" s="722"/>
      <c r="G198" s="722"/>
      <c r="H198" s="722"/>
      <c r="I198" s="722"/>
      <c r="J198" s="722"/>
      <c r="K198" s="722"/>
      <c r="L198" s="722"/>
      <c r="M198" s="722"/>
      <c r="N198" s="722"/>
      <c r="O198" s="722"/>
      <c r="P198" s="722"/>
      <c r="Q198" s="722"/>
      <c r="R198" s="722"/>
      <c r="S198" s="722"/>
      <c r="T198" s="722"/>
      <c r="U198" s="722"/>
      <c r="V198" s="722"/>
      <c r="W198" s="722"/>
      <c r="X198" s="722"/>
      <c r="Y198" s="722"/>
      <c r="Z198" s="722"/>
      <c r="AA198" s="722"/>
      <c r="AB198" s="722"/>
      <c r="AC198" s="722"/>
      <c r="AD198" s="722"/>
      <c r="AE198" s="722"/>
      <c r="AF198" s="722"/>
      <c r="AG198" s="722"/>
      <c r="AH198" s="723"/>
    </row>
    <row r="199" spans="1:40" ht="20.25" thickTop="1" thickBot="1" x14ac:dyDescent="0.45">
      <c r="B199" s="576" t="s">
        <v>1138</v>
      </c>
      <c r="C199" s="576"/>
      <c r="D199" s="576"/>
      <c r="E199" s="576"/>
      <c r="F199" s="576"/>
      <c r="G199" s="576"/>
      <c r="H199" s="576"/>
      <c r="I199" s="576"/>
      <c r="J199" s="576"/>
      <c r="K199" s="576"/>
      <c r="L199" s="576"/>
      <c r="M199" s="576"/>
      <c r="N199" s="576"/>
      <c r="O199" s="576"/>
      <c r="P199" s="576"/>
      <c r="Q199" s="576"/>
      <c r="R199" s="576"/>
      <c r="S199" s="576"/>
      <c r="T199" s="576"/>
      <c r="U199" s="576"/>
      <c r="V199" s="576"/>
      <c r="W199" s="576"/>
      <c r="X199" s="576"/>
      <c r="Y199" s="576"/>
      <c r="Z199" s="576"/>
      <c r="AA199" s="576"/>
      <c r="AB199" s="576"/>
      <c r="AC199" s="576"/>
      <c r="AD199" s="576"/>
      <c r="AE199" s="576"/>
      <c r="AF199" s="576"/>
      <c r="AG199" s="576"/>
      <c r="AH199" s="576"/>
    </row>
    <row r="200" spans="1:40" ht="20.25" thickTop="1" thickBot="1" x14ac:dyDescent="0.45">
      <c r="B200" s="576"/>
      <c r="C200" s="576"/>
      <c r="D200" s="576"/>
      <c r="E200" s="576"/>
      <c r="F200" s="576"/>
      <c r="G200" s="576"/>
      <c r="H200" s="576"/>
      <c r="I200" s="576"/>
      <c r="J200" s="576"/>
      <c r="K200" s="576"/>
      <c r="L200" s="576"/>
      <c r="M200" s="576"/>
      <c r="N200" s="576"/>
      <c r="O200" s="576"/>
      <c r="P200" s="576"/>
      <c r="Q200" s="576"/>
      <c r="R200" s="576"/>
      <c r="S200" s="576"/>
      <c r="T200" s="576"/>
      <c r="U200" s="576"/>
      <c r="V200" s="576"/>
      <c r="W200" s="576"/>
      <c r="X200" s="576"/>
      <c r="Y200" s="576"/>
      <c r="Z200" s="576"/>
      <c r="AA200" s="576"/>
      <c r="AB200" s="576"/>
      <c r="AC200" s="576"/>
      <c r="AD200" s="576"/>
      <c r="AE200" s="576"/>
      <c r="AF200" s="576"/>
      <c r="AG200" s="576"/>
      <c r="AH200" s="576"/>
      <c r="AJ200" s="796"/>
      <c r="AK200" s="797"/>
      <c r="AL200" s="797"/>
      <c r="AM200" s="797"/>
      <c r="AN200" s="798"/>
    </row>
    <row r="201" spans="1:40" ht="10.5" customHeight="1" thickTop="1" x14ac:dyDescent="0.4">
      <c r="AK201" s="192"/>
      <c r="AL201" s="192"/>
      <c r="AM201" s="192"/>
      <c r="AN201" s="192"/>
    </row>
    <row r="202" spans="1:40" ht="10.5" customHeight="1" x14ac:dyDescent="0.4">
      <c r="AK202" s="192"/>
      <c r="AL202" s="192"/>
      <c r="AM202" s="192"/>
      <c r="AN202" s="192"/>
    </row>
    <row r="203" spans="1:40" ht="19.5" thickBot="1" x14ac:dyDescent="0.45">
      <c r="A203" s="553" t="s">
        <v>1155</v>
      </c>
      <c r="B203" s="553"/>
      <c r="C203" s="553"/>
      <c r="D203" s="553"/>
      <c r="E203" s="553"/>
      <c r="F203" s="553"/>
      <c r="G203" s="553"/>
      <c r="H203" s="553"/>
      <c r="I203" s="553"/>
      <c r="J203" s="553"/>
      <c r="K203" s="553"/>
      <c r="L203" s="553"/>
      <c r="M203" s="553"/>
      <c r="N203" s="553"/>
      <c r="O203" s="553"/>
      <c r="P203" s="553"/>
      <c r="Q203" s="553"/>
      <c r="R203" s="553"/>
      <c r="S203" s="553"/>
      <c r="T203" s="553"/>
      <c r="U203" s="553"/>
      <c r="V203" s="553"/>
      <c r="W203" s="553"/>
      <c r="X203" s="553"/>
      <c r="Y203" s="553"/>
      <c r="Z203" s="553"/>
      <c r="AA203" s="553"/>
      <c r="AB203" s="553"/>
      <c r="AC203" s="553"/>
      <c r="AD203" s="553"/>
      <c r="AE203" s="553"/>
      <c r="AF203" s="553"/>
      <c r="AG203" s="553"/>
      <c r="AH203" s="553"/>
    </row>
    <row r="204" spans="1:40" ht="19.5" thickTop="1" x14ac:dyDescent="0.4">
      <c r="B204" s="553" t="s">
        <v>113</v>
      </c>
      <c r="C204" s="553"/>
      <c r="D204" s="553"/>
      <c r="E204" s="553"/>
      <c r="F204" s="553"/>
      <c r="G204" s="553"/>
      <c r="H204" s="553"/>
      <c r="I204" s="553"/>
      <c r="J204" s="553"/>
      <c r="K204" s="553"/>
      <c r="L204" s="553"/>
      <c r="M204" s="553"/>
      <c r="N204" s="553"/>
      <c r="O204" s="553"/>
      <c r="P204" s="553"/>
      <c r="Q204" s="553"/>
      <c r="R204" s="553"/>
      <c r="S204" s="553"/>
      <c r="T204" s="553"/>
      <c r="U204" s="553"/>
      <c r="V204" s="553"/>
      <c r="W204" s="553"/>
      <c r="X204" s="553"/>
      <c r="Y204" s="553"/>
      <c r="Z204" s="553"/>
      <c r="AA204" s="553"/>
      <c r="AB204" s="553"/>
      <c r="AC204" s="553"/>
      <c r="AD204" s="553"/>
      <c r="AE204" s="553"/>
      <c r="AF204" s="553"/>
      <c r="AG204" s="553"/>
      <c r="AH204" s="553"/>
      <c r="AJ204" s="728"/>
      <c r="AK204" s="729"/>
      <c r="AL204" s="729"/>
      <c r="AM204" s="729"/>
      <c r="AN204" s="730"/>
    </row>
    <row r="205" spans="1:40" ht="19.5" thickBot="1" x14ac:dyDescent="0.45">
      <c r="B205" s="553" t="s">
        <v>114</v>
      </c>
      <c r="C205" s="553"/>
      <c r="D205" s="553"/>
      <c r="E205" s="553"/>
      <c r="F205" s="553"/>
      <c r="G205" s="553"/>
      <c r="H205" s="553"/>
      <c r="I205" s="553"/>
      <c r="J205" s="553"/>
      <c r="K205" s="553"/>
      <c r="L205" s="553"/>
      <c r="M205" s="553"/>
      <c r="N205" s="553"/>
      <c r="O205" s="553"/>
      <c r="P205" s="553"/>
      <c r="Q205" s="553"/>
      <c r="R205" s="553"/>
      <c r="S205" s="553"/>
      <c r="T205" s="553"/>
      <c r="U205" s="553"/>
      <c r="V205" s="553"/>
      <c r="W205" s="553"/>
      <c r="X205" s="553"/>
      <c r="Y205" s="553"/>
      <c r="Z205" s="553"/>
      <c r="AA205" s="553"/>
      <c r="AB205" s="553"/>
      <c r="AC205" s="553"/>
      <c r="AD205" s="553"/>
      <c r="AE205" s="553"/>
      <c r="AF205" s="553"/>
      <c r="AG205" s="553"/>
      <c r="AH205" s="553"/>
      <c r="AJ205" s="695"/>
      <c r="AK205" s="696"/>
      <c r="AL205" s="696"/>
      <c r="AM205" s="696"/>
      <c r="AN205" s="697"/>
    </row>
    <row r="206" spans="1:40" ht="19.5" thickTop="1" x14ac:dyDescent="0.4">
      <c r="B206" s="578" t="s">
        <v>384</v>
      </c>
      <c r="C206" s="578"/>
      <c r="D206" s="578"/>
      <c r="E206" s="578"/>
      <c r="F206" s="578"/>
      <c r="G206" s="578"/>
      <c r="H206" s="578"/>
      <c r="I206" s="578"/>
      <c r="J206" s="578"/>
      <c r="K206" s="578"/>
      <c r="L206" s="578"/>
      <c r="M206" s="578"/>
      <c r="N206" s="578"/>
      <c r="O206" s="578"/>
      <c r="P206" s="578"/>
      <c r="Q206" s="579"/>
      <c r="R206" s="718"/>
      <c r="S206" s="719"/>
      <c r="T206" s="719"/>
      <c r="U206" s="719"/>
      <c r="V206" s="719"/>
      <c r="W206" s="719"/>
      <c r="X206" s="719"/>
      <c r="Y206" s="719"/>
      <c r="Z206" s="719"/>
      <c r="AA206" s="719"/>
      <c r="AB206" s="719"/>
      <c r="AC206" s="719"/>
      <c r="AD206" s="719"/>
      <c r="AE206" s="719"/>
      <c r="AF206" s="719"/>
      <c r="AG206" s="719"/>
      <c r="AH206" s="720"/>
    </row>
    <row r="207" spans="1:40" ht="19.5" thickBot="1" x14ac:dyDescent="0.45">
      <c r="B207" s="578" t="s">
        <v>385</v>
      </c>
      <c r="C207" s="578"/>
      <c r="D207" s="578"/>
      <c r="E207" s="578"/>
      <c r="F207" s="578"/>
      <c r="G207" s="578"/>
      <c r="H207" s="578"/>
      <c r="I207" s="578"/>
      <c r="J207" s="578"/>
      <c r="K207" s="578"/>
      <c r="L207" s="578"/>
      <c r="M207" s="578"/>
      <c r="N207" s="578"/>
      <c r="O207" s="578"/>
      <c r="P207" s="578"/>
      <c r="Q207" s="579"/>
      <c r="R207" s="826"/>
      <c r="S207" s="827"/>
      <c r="T207" s="827"/>
      <c r="U207" s="827"/>
      <c r="V207" s="827"/>
      <c r="W207" s="827"/>
      <c r="X207" s="827"/>
      <c r="Y207" s="827"/>
      <c r="Z207" s="827"/>
      <c r="AA207" s="827"/>
      <c r="AB207" s="827"/>
      <c r="AC207" s="827"/>
      <c r="AD207" s="827"/>
      <c r="AE207" s="827"/>
      <c r="AF207" s="827"/>
      <c r="AG207" s="827"/>
      <c r="AH207" s="828"/>
    </row>
    <row r="208" spans="1:40" ht="20.25" thickTop="1" thickBot="1" x14ac:dyDescent="0.45">
      <c r="B208" s="553" t="s">
        <v>1156</v>
      </c>
      <c r="C208" s="553"/>
      <c r="D208" s="553"/>
      <c r="E208" s="553"/>
      <c r="F208" s="553"/>
      <c r="G208" s="553"/>
      <c r="H208" s="553"/>
      <c r="I208" s="553"/>
      <c r="J208" s="553"/>
      <c r="K208" s="553"/>
      <c r="L208" s="553"/>
      <c r="M208" s="553"/>
      <c r="N208" s="553"/>
      <c r="O208" s="553"/>
      <c r="P208" s="553"/>
      <c r="Q208" s="553"/>
      <c r="R208" s="553"/>
      <c r="S208" s="553"/>
      <c r="T208" s="553"/>
      <c r="U208" s="553"/>
      <c r="V208" s="553"/>
      <c r="W208" s="553"/>
      <c r="X208" s="553"/>
      <c r="Y208" s="553"/>
      <c r="Z208" s="553"/>
      <c r="AA208" s="553"/>
      <c r="AB208" s="553"/>
      <c r="AC208" s="553"/>
      <c r="AD208" s="553"/>
      <c r="AE208" s="553"/>
      <c r="AF208" s="553"/>
      <c r="AG208" s="553"/>
      <c r="AH208" s="553"/>
      <c r="AJ208" s="811"/>
      <c r="AK208" s="812"/>
      <c r="AL208" s="812"/>
      <c r="AM208" s="812"/>
      <c r="AN208" s="813"/>
    </row>
    <row r="209" spans="1:40" ht="20.25" thickTop="1" thickBot="1" x14ac:dyDescent="0.45">
      <c r="B209" s="184" t="s">
        <v>875</v>
      </c>
      <c r="AJ209" s="195"/>
      <c r="AK209" s="195"/>
      <c r="AL209" s="195"/>
      <c r="AM209" s="195"/>
      <c r="AN209" s="195"/>
    </row>
    <row r="210" spans="1:40" ht="20.25" thickTop="1" thickBot="1" x14ac:dyDescent="0.45">
      <c r="B210" s="576" t="s">
        <v>486</v>
      </c>
      <c r="C210" s="576"/>
      <c r="D210" s="576"/>
      <c r="E210" s="576"/>
      <c r="F210" s="576"/>
      <c r="G210" s="576"/>
      <c r="H210" s="576"/>
      <c r="I210" s="576"/>
      <c r="J210" s="576"/>
      <c r="K210" s="576"/>
      <c r="L210" s="576"/>
      <c r="M210" s="576"/>
      <c r="N210" s="576"/>
      <c r="O210" s="576"/>
      <c r="P210" s="576"/>
      <c r="Q210" s="576"/>
      <c r="R210" s="576"/>
      <c r="S210" s="576"/>
      <c r="T210" s="576"/>
      <c r="U210" s="576"/>
      <c r="V210" s="576"/>
      <c r="W210" s="576"/>
      <c r="X210" s="576"/>
      <c r="Y210" s="576"/>
      <c r="Z210" s="576"/>
      <c r="AA210" s="576"/>
      <c r="AB210" s="576"/>
      <c r="AC210" s="576"/>
      <c r="AD210" s="576"/>
      <c r="AE210" s="576"/>
      <c r="AF210" s="576"/>
      <c r="AG210" s="576"/>
      <c r="AH210" s="576"/>
      <c r="AJ210" s="695"/>
      <c r="AK210" s="696"/>
      <c r="AL210" s="696"/>
      <c r="AM210" s="696"/>
      <c r="AN210" s="697"/>
    </row>
    <row r="211" spans="1:40" ht="20.25" thickTop="1" thickBot="1" x14ac:dyDescent="0.45">
      <c r="B211" s="576"/>
      <c r="C211" s="576"/>
      <c r="D211" s="576"/>
      <c r="E211" s="576"/>
      <c r="F211" s="576"/>
      <c r="G211" s="576"/>
      <c r="H211" s="576"/>
      <c r="I211" s="576"/>
      <c r="J211" s="576"/>
      <c r="K211" s="576"/>
      <c r="L211" s="576"/>
      <c r="M211" s="576"/>
      <c r="N211" s="576"/>
      <c r="O211" s="576"/>
      <c r="P211" s="576"/>
      <c r="Q211" s="576"/>
      <c r="R211" s="576"/>
      <c r="S211" s="576"/>
      <c r="T211" s="576"/>
      <c r="U211" s="576"/>
      <c r="V211" s="576"/>
      <c r="W211" s="576"/>
      <c r="X211" s="576"/>
      <c r="Y211" s="576"/>
      <c r="Z211" s="576"/>
      <c r="AA211" s="576"/>
      <c r="AB211" s="576"/>
      <c r="AC211" s="576"/>
      <c r="AD211" s="576"/>
      <c r="AE211" s="576"/>
      <c r="AF211" s="576"/>
      <c r="AG211" s="576"/>
      <c r="AH211" s="576"/>
    </row>
    <row r="212" spans="1:40" ht="19.5" thickTop="1" x14ac:dyDescent="0.4">
      <c r="B212" s="553" t="s">
        <v>115</v>
      </c>
      <c r="C212" s="553"/>
      <c r="D212" s="553"/>
      <c r="E212" s="553"/>
      <c r="F212" s="553"/>
      <c r="G212" s="553"/>
      <c r="H212" s="553"/>
      <c r="I212" s="553"/>
      <c r="J212" s="553"/>
      <c r="K212" s="553"/>
      <c r="L212" s="553"/>
      <c r="M212" s="553"/>
      <c r="N212" s="553"/>
      <c r="O212" s="553"/>
      <c r="P212" s="553"/>
      <c r="Q212" s="553"/>
      <c r="R212" s="553"/>
      <c r="S212" s="553"/>
      <c r="T212" s="553"/>
      <c r="U212" s="553"/>
      <c r="V212" s="553"/>
      <c r="W212" s="553"/>
      <c r="X212" s="553"/>
      <c r="Y212" s="553"/>
      <c r="Z212" s="553"/>
      <c r="AA212" s="553"/>
      <c r="AB212" s="553"/>
      <c r="AC212" s="553"/>
      <c r="AD212" s="553"/>
      <c r="AE212" s="553"/>
      <c r="AF212" s="553"/>
      <c r="AG212" s="553"/>
      <c r="AH212" s="553"/>
      <c r="AJ212" s="728"/>
      <c r="AK212" s="729"/>
      <c r="AL212" s="729"/>
      <c r="AM212" s="729"/>
      <c r="AN212" s="730"/>
    </row>
    <row r="213" spans="1:40" ht="19.5" thickBot="1" x14ac:dyDescent="0.45">
      <c r="B213" s="553" t="s">
        <v>116</v>
      </c>
      <c r="C213" s="553"/>
      <c r="D213" s="553"/>
      <c r="E213" s="553"/>
      <c r="F213" s="553"/>
      <c r="G213" s="553"/>
      <c r="H213" s="553"/>
      <c r="I213" s="553"/>
      <c r="J213" s="553"/>
      <c r="K213" s="553"/>
      <c r="L213" s="553"/>
      <c r="M213" s="553"/>
      <c r="N213" s="553"/>
      <c r="O213" s="553"/>
      <c r="P213" s="553"/>
      <c r="Q213" s="553"/>
      <c r="R213" s="553"/>
      <c r="S213" s="553"/>
      <c r="T213" s="553"/>
      <c r="U213" s="553"/>
      <c r="V213" s="553"/>
      <c r="W213" s="553"/>
      <c r="X213" s="553"/>
      <c r="Y213" s="553"/>
      <c r="Z213" s="553"/>
      <c r="AA213" s="553"/>
      <c r="AB213" s="553"/>
      <c r="AC213" s="553"/>
      <c r="AD213" s="553"/>
      <c r="AE213" s="553"/>
      <c r="AF213" s="553"/>
      <c r="AG213" s="553"/>
      <c r="AH213" s="553"/>
      <c r="AJ213" s="695"/>
      <c r="AK213" s="696"/>
      <c r="AL213" s="696"/>
      <c r="AM213" s="696"/>
      <c r="AN213" s="697"/>
    </row>
    <row r="214" spans="1:40" ht="20.25" thickTop="1" thickBot="1" x14ac:dyDescent="0.45">
      <c r="B214" s="553" t="s">
        <v>1157</v>
      </c>
      <c r="C214" s="553"/>
      <c r="D214" s="553"/>
      <c r="E214" s="553"/>
      <c r="F214" s="553"/>
      <c r="G214" s="553"/>
      <c r="H214" s="553"/>
      <c r="I214" s="553"/>
      <c r="J214" s="553"/>
      <c r="K214" s="553"/>
      <c r="L214" s="553"/>
      <c r="M214" s="553"/>
      <c r="N214" s="553"/>
      <c r="O214" s="553"/>
      <c r="P214" s="553"/>
      <c r="Q214" s="553"/>
      <c r="R214" s="553"/>
      <c r="S214" s="553"/>
      <c r="T214" s="553"/>
      <c r="U214" s="553"/>
      <c r="V214" s="553"/>
      <c r="W214" s="553"/>
      <c r="X214" s="553"/>
      <c r="Y214" s="553"/>
      <c r="Z214" s="553"/>
      <c r="AA214" s="553"/>
      <c r="AB214" s="553"/>
      <c r="AC214" s="553"/>
      <c r="AD214" s="553"/>
      <c r="AE214" s="553"/>
      <c r="AF214" s="553"/>
      <c r="AG214" s="553"/>
      <c r="AH214" s="553"/>
    </row>
    <row r="215" spans="1:40" ht="19.5" thickTop="1" x14ac:dyDescent="0.4">
      <c r="B215" s="553" t="s">
        <v>247</v>
      </c>
      <c r="C215" s="553"/>
      <c r="D215" s="553"/>
      <c r="E215" s="553"/>
      <c r="F215" s="553"/>
      <c r="G215" s="553"/>
      <c r="H215" s="553"/>
      <c r="I215" s="553"/>
      <c r="J215" s="553"/>
      <c r="K215" s="553"/>
      <c r="L215" s="553"/>
      <c r="M215" s="553"/>
      <c r="N215" s="553"/>
      <c r="O215" s="553"/>
      <c r="P215" s="553"/>
      <c r="Q215" s="583"/>
      <c r="R215" s="631"/>
      <c r="S215" s="632"/>
      <c r="T215" s="632"/>
      <c r="U215" s="633"/>
      <c r="V215" s="184" t="s">
        <v>252</v>
      </c>
    </row>
    <row r="216" spans="1:40" x14ac:dyDescent="0.4">
      <c r="B216" s="553" t="s">
        <v>248</v>
      </c>
      <c r="C216" s="553"/>
      <c r="D216" s="553"/>
      <c r="E216" s="553"/>
      <c r="F216" s="553"/>
      <c r="G216" s="553"/>
      <c r="H216" s="553"/>
      <c r="I216" s="553"/>
      <c r="J216" s="553"/>
      <c r="K216" s="553"/>
      <c r="L216" s="553"/>
      <c r="M216" s="553"/>
      <c r="N216" s="553"/>
      <c r="O216" s="553"/>
      <c r="P216" s="553"/>
      <c r="Q216" s="583"/>
      <c r="R216" s="617"/>
      <c r="S216" s="618"/>
      <c r="T216" s="618"/>
      <c r="U216" s="619"/>
      <c r="V216" s="184" t="s">
        <v>252</v>
      </c>
    </row>
    <row r="217" spans="1:40" x14ac:dyDescent="0.4">
      <c r="B217" s="553" t="s">
        <v>249</v>
      </c>
      <c r="C217" s="553"/>
      <c r="D217" s="553"/>
      <c r="E217" s="553"/>
      <c r="F217" s="553"/>
      <c r="G217" s="553"/>
      <c r="H217" s="553"/>
      <c r="I217" s="553"/>
      <c r="J217" s="553"/>
      <c r="K217" s="553"/>
      <c r="L217" s="553"/>
      <c r="M217" s="553"/>
      <c r="N217" s="553"/>
      <c r="O217" s="553"/>
      <c r="P217" s="553"/>
      <c r="Q217" s="583"/>
      <c r="R217" s="617"/>
      <c r="S217" s="618"/>
      <c r="T217" s="618"/>
      <c r="U217" s="619"/>
      <c r="V217" s="184" t="s">
        <v>252</v>
      </c>
    </row>
    <row r="218" spans="1:40" ht="19.5" thickBot="1" x14ac:dyDescent="0.45">
      <c r="B218" s="553" t="s">
        <v>250</v>
      </c>
      <c r="C218" s="553"/>
      <c r="D218" s="553"/>
      <c r="E218" s="553"/>
      <c r="F218" s="553"/>
      <c r="G218" s="553"/>
      <c r="H218" s="553"/>
      <c r="I218" s="553"/>
      <c r="J218" s="553"/>
      <c r="K218" s="553"/>
      <c r="L218" s="553"/>
      <c r="M218" s="553"/>
      <c r="N218" s="553"/>
      <c r="O218" s="553"/>
      <c r="P218" s="553"/>
      <c r="Q218" s="583"/>
      <c r="R218" s="617"/>
      <c r="S218" s="618"/>
      <c r="T218" s="618"/>
      <c r="U218" s="619"/>
      <c r="V218" s="184" t="s">
        <v>252</v>
      </c>
    </row>
    <row r="219" spans="1:40" ht="20.25" thickTop="1" thickBot="1" x14ac:dyDescent="0.45">
      <c r="B219" s="553" t="s">
        <v>117</v>
      </c>
      <c r="C219" s="553"/>
      <c r="D219" s="553"/>
      <c r="E219" s="553"/>
      <c r="F219" s="553"/>
      <c r="G219" s="553"/>
      <c r="H219" s="553"/>
      <c r="I219" s="553"/>
      <c r="J219" s="553"/>
      <c r="K219" s="553"/>
      <c r="L219" s="553"/>
      <c r="M219" s="553"/>
      <c r="N219" s="553"/>
      <c r="O219" s="553"/>
      <c r="P219" s="553"/>
      <c r="Q219" s="583"/>
      <c r="R219" s="724"/>
      <c r="S219" s="725"/>
      <c r="T219" s="725"/>
      <c r="U219" s="725"/>
      <c r="V219" s="726"/>
      <c r="W219" s="726"/>
      <c r="X219" s="726"/>
      <c r="Y219" s="726"/>
      <c r="Z219" s="726"/>
      <c r="AA219" s="726"/>
      <c r="AB219" s="726"/>
      <c r="AC219" s="726"/>
      <c r="AD219" s="726"/>
      <c r="AE219" s="726"/>
      <c r="AF219" s="726"/>
      <c r="AG219" s="726"/>
      <c r="AH219" s="726"/>
      <c r="AI219" s="726"/>
      <c r="AJ219" s="726"/>
      <c r="AK219" s="726"/>
      <c r="AL219" s="726"/>
      <c r="AM219" s="726"/>
      <c r="AN219" s="727"/>
    </row>
    <row r="220" spans="1:40" ht="21" customHeight="1" thickTop="1" x14ac:dyDescent="0.4"/>
    <row r="221" spans="1:40" ht="19.5" thickBot="1" x14ac:dyDescent="0.45">
      <c r="A221" s="553" t="s">
        <v>1158</v>
      </c>
      <c r="B221" s="553"/>
      <c r="C221" s="553"/>
      <c r="D221" s="553"/>
      <c r="E221" s="553"/>
      <c r="F221" s="553"/>
      <c r="G221" s="553"/>
      <c r="H221" s="553"/>
      <c r="I221" s="553"/>
      <c r="J221" s="553"/>
      <c r="K221" s="553"/>
      <c r="L221" s="553"/>
      <c r="M221" s="553"/>
      <c r="N221" s="553"/>
      <c r="O221" s="553"/>
      <c r="P221" s="553"/>
      <c r="Q221" s="553"/>
      <c r="R221" s="553"/>
      <c r="S221" s="553"/>
      <c r="T221" s="553"/>
      <c r="U221" s="553"/>
      <c r="V221" s="553"/>
      <c r="W221" s="553"/>
      <c r="X221" s="553"/>
      <c r="Y221" s="553"/>
      <c r="Z221" s="553"/>
      <c r="AA221" s="553"/>
      <c r="AB221" s="553"/>
      <c r="AC221" s="553"/>
      <c r="AD221" s="553"/>
      <c r="AE221" s="553"/>
      <c r="AF221" s="553"/>
      <c r="AG221" s="553"/>
      <c r="AH221" s="553"/>
    </row>
    <row r="222" spans="1:40" ht="20.25" thickTop="1" thickBot="1" x14ac:dyDescent="0.45">
      <c r="B222" s="184" t="s">
        <v>1008</v>
      </c>
      <c r="AJ222" s="796"/>
      <c r="AK222" s="797"/>
      <c r="AL222" s="797"/>
      <c r="AM222" s="797"/>
      <c r="AN222" s="798"/>
    </row>
    <row r="223" spans="1:40" ht="19.5" thickTop="1" x14ac:dyDescent="0.4">
      <c r="B223" s="553" t="s">
        <v>118</v>
      </c>
      <c r="C223" s="553"/>
      <c r="D223" s="553"/>
      <c r="E223" s="553"/>
      <c r="F223" s="553"/>
      <c r="G223" s="553"/>
      <c r="H223" s="553"/>
      <c r="I223" s="553"/>
      <c r="J223" s="553"/>
      <c r="K223" s="553"/>
      <c r="L223" s="553"/>
      <c r="M223" s="553"/>
      <c r="N223" s="553"/>
      <c r="O223" s="553"/>
      <c r="P223" s="553"/>
      <c r="Q223" s="553"/>
      <c r="R223" s="553"/>
      <c r="S223" s="553"/>
      <c r="T223" s="553"/>
      <c r="U223" s="553"/>
      <c r="V223" s="553"/>
      <c r="W223" s="553"/>
      <c r="X223" s="553"/>
      <c r="Y223" s="553"/>
      <c r="Z223" s="553"/>
      <c r="AA223" s="553"/>
      <c r="AB223" s="553"/>
      <c r="AC223" s="553"/>
      <c r="AD223" s="553"/>
      <c r="AE223" s="553"/>
      <c r="AF223" s="553"/>
      <c r="AG223" s="553"/>
      <c r="AH223" s="553"/>
    </row>
    <row r="224" spans="1:40" ht="19.5" thickBot="1" x14ac:dyDescent="0.45">
      <c r="B224" s="553" t="s">
        <v>119</v>
      </c>
      <c r="C224" s="553"/>
      <c r="D224" s="553"/>
      <c r="E224" s="553"/>
      <c r="F224" s="553"/>
      <c r="G224" s="553"/>
      <c r="H224" s="553"/>
      <c r="I224" s="553"/>
      <c r="J224" s="553"/>
      <c r="K224" s="553"/>
      <c r="L224" s="553"/>
      <c r="M224" s="553"/>
      <c r="N224" s="553"/>
      <c r="O224" s="553"/>
      <c r="P224" s="553"/>
      <c r="Q224" s="553"/>
      <c r="R224" s="553"/>
      <c r="S224" s="553"/>
      <c r="T224" s="553"/>
      <c r="U224" s="553"/>
      <c r="V224" s="553"/>
      <c r="W224" s="553"/>
      <c r="X224" s="553"/>
      <c r="Y224" s="553"/>
      <c r="Z224" s="553"/>
      <c r="AA224" s="553"/>
      <c r="AB224" s="553"/>
      <c r="AC224" s="553"/>
      <c r="AD224" s="553"/>
      <c r="AE224" s="553"/>
      <c r="AF224" s="553"/>
      <c r="AG224" s="553"/>
      <c r="AH224" s="553"/>
    </row>
    <row r="225" spans="1:40" ht="50.1" customHeight="1" thickTop="1" x14ac:dyDescent="0.4">
      <c r="B225" s="698"/>
      <c r="C225" s="699"/>
      <c r="D225" s="699"/>
      <c r="E225" s="699"/>
      <c r="F225" s="699"/>
      <c r="G225" s="699"/>
      <c r="H225" s="699"/>
      <c r="I225" s="699"/>
      <c r="J225" s="699"/>
      <c r="K225" s="699"/>
      <c r="L225" s="699"/>
      <c r="M225" s="699"/>
      <c r="N225" s="699"/>
      <c r="O225" s="699"/>
      <c r="P225" s="699"/>
      <c r="Q225" s="699"/>
      <c r="R225" s="699"/>
      <c r="S225" s="699"/>
      <c r="T225" s="699"/>
      <c r="U225" s="699"/>
      <c r="V225" s="699"/>
      <c r="W225" s="699"/>
      <c r="X225" s="699"/>
      <c r="Y225" s="699"/>
      <c r="Z225" s="699"/>
      <c r="AA225" s="699"/>
      <c r="AB225" s="699"/>
      <c r="AC225" s="699"/>
      <c r="AD225" s="699"/>
      <c r="AE225" s="699"/>
      <c r="AF225" s="699"/>
      <c r="AG225" s="699"/>
      <c r="AH225" s="699"/>
      <c r="AI225" s="699"/>
      <c r="AJ225" s="699"/>
      <c r="AK225" s="699"/>
      <c r="AL225" s="699"/>
      <c r="AM225" s="699"/>
      <c r="AN225" s="700"/>
    </row>
    <row r="226" spans="1:40" ht="45" customHeight="1" thickBot="1" x14ac:dyDescent="0.45">
      <c r="B226" s="701"/>
      <c r="C226" s="702"/>
      <c r="D226" s="702"/>
      <c r="E226" s="702"/>
      <c r="F226" s="702"/>
      <c r="G226" s="702"/>
      <c r="H226" s="702"/>
      <c r="I226" s="702"/>
      <c r="J226" s="702"/>
      <c r="K226" s="702"/>
      <c r="L226" s="702"/>
      <c r="M226" s="702"/>
      <c r="N226" s="702"/>
      <c r="O226" s="702"/>
      <c r="P226" s="702"/>
      <c r="Q226" s="702"/>
      <c r="R226" s="702"/>
      <c r="S226" s="702"/>
      <c r="T226" s="702"/>
      <c r="U226" s="702"/>
      <c r="V226" s="702"/>
      <c r="W226" s="702"/>
      <c r="X226" s="702"/>
      <c r="Y226" s="702"/>
      <c r="Z226" s="702"/>
      <c r="AA226" s="702"/>
      <c r="AB226" s="702"/>
      <c r="AC226" s="702"/>
      <c r="AD226" s="702"/>
      <c r="AE226" s="702"/>
      <c r="AF226" s="702"/>
      <c r="AG226" s="702"/>
      <c r="AH226" s="702"/>
      <c r="AI226" s="702"/>
      <c r="AJ226" s="793"/>
      <c r="AK226" s="793"/>
      <c r="AL226" s="793"/>
      <c r="AM226" s="793"/>
      <c r="AN226" s="794"/>
    </row>
    <row r="227" spans="1:40" ht="20.25" thickTop="1" thickBot="1" x14ac:dyDescent="0.45">
      <c r="B227" s="184" t="s">
        <v>856</v>
      </c>
      <c r="AJ227" s="695"/>
      <c r="AK227" s="696"/>
      <c r="AL227" s="696"/>
      <c r="AM227" s="696"/>
      <c r="AN227" s="697"/>
    </row>
    <row r="228" spans="1:40" ht="20.25" thickTop="1" thickBot="1" x14ac:dyDescent="0.45">
      <c r="B228" s="704" t="s">
        <v>857</v>
      </c>
      <c r="C228" s="704"/>
      <c r="D228" s="704"/>
      <c r="E228" s="704"/>
      <c r="F228" s="704"/>
      <c r="G228" s="704"/>
      <c r="H228" s="704"/>
      <c r="I228" s="704"/>
      <c r="J228" s="704"/>
      <c r="K228" s="704"/>
      <c r="L228" s="704"/>
      <c r="M228" s="704"/>
      <c r="N228" s="704"/>
      <c r="O228" s="704"/>
      <c r="P228" s="704"/>
      <c r="Q228" s="704"/>
      <c r="R228" s="704"/>
      <c r="S228" s="704"/>
      <c r="T228" s="704"/>
      <c r="U228" s="704"/>
      <c r="V228" s="704"/>
      <c r="W228" s="704"/>
      <c r="X228" s="704"/>
      <c r="Y228" s="704"/>
      <c r="Z228" s="704"/>
      <c r="AA228" s="704"/>
      <c r="AB228" s="704"/>
      <c r="AC228" s="704"/>
      <c r="AD228" s="704"/>
      <c r="AE228" s="704"/>
      <c r="AF228" s="704"/>
      <c r="AG228" s="704"/>
      <c r="AH228" s="704"/>
      <c r="AI228" s="704"/>
    </row>
    <row r="229" spans="1:40" ht="20.25" thickTop="1" thickBot="1" x14ac:dyDescent="0.45">
      <c r="B229" s="805" t="s">
        <v>1043</v>
      </c>
      <c r="C229" s="805"/>
      <c r="D229" s="805"/>
      <c r="E229" s="805"/>
      <c r="F229" s="805"/>
      <c r="G229" s="805"/>
      <c r="H229" s="805"/>
      <c r="I229" s="805"/>
      <c r="J229" s="805"/>
      <c r="K229" s="805"/>
      <c r="L229" s="805"/>
      <c r="M229" s="805"/>
      <c r="N229" s="805"/>
      <c r="O229" s="805"/>
      <c r="P229" s="805"/>
      <c r="Q229" s="805"/>
      <c r="R229" s="805"/>
      <c r="S229" s="805"/>
      <c r="T229" s="805"/>
      <c r="U229" s="805"/>
      <c r="V229" s="805"/>
      <c r="W229" s="805"/>
      <c r="X229" s="805"/>
      <c r="Y229" s="805"/>
      <c r="Z229" s="805"/>
      <c r="AA229" s="805"/>
      <c r="AB229" s="805"/>
      <c r="AC229" s="805"/>
      <c r="AD229" s="805"/>
      <c r="AE229" s="805"/>
      <c r="AF229" s="805"/>
      <c r="AG229" s="805"/>
      <c r="AH229" s="805"/>
      <c r="AJ229" s="538"/>
      <c r="AK229" s="539"/>
      <c r="AL229" s="539"/>
      <c r="AM229" s="539"/>
      <c r="AN229" s="540"/>
    </row>
    <row r="230" spans="1:40" ht="19.5" thickTop="1" x14ac:dyDescent="0.4">
      <c r="B230" s="805"/>
      <c r="C230" s="805"/>
      <c r="D230" s="805"/>
      <c r="E230" s="805"/>
      <c r="F230" s="805"/>
      <c r="G230" s="805"/>
      <c r="H230" s="805"/>
      <c r="I230" s="805"/>
      <c r="J230" s="805"/>
      <c r="K230" s="805"/>
      <c r="L230" s="805"/>
      <c r="M230" s="805"/>
      <c r="N230" s="805"/>
      <c r="O230" s="805"/>
      <c r="P230" s="805"/>
      <c r="Q230" s="805"/>
      <c r="R230" s="805"/>
      <c r="S230" s="805"/>
      <c r="T230" s="805"/>
      <c r="U230" s="805"/>
      <c r="V230" s="805"/>
      <c r="W230" s="805"/>
      <c r="X230" s="805"/>
      <c r="Y230" s="805"/>
      <c r="Z230" s="805"/>
      <c r="AA230" s="805"/>
      <c r="AB230" s="805"/>
      <c r="AC230" s="805"/>
      <c r="AD230" s="805"/>
      <c r="AE230" s="805"/>
      <c r="AF230" s="805"/>
      <c r="AG230" s="805"/>
      <c r="AH230" s="805"/>
    </row>
    <row r="232" spans="1:40" ht="19.5" thickBot="1" x14ac:dyDescent="0.45">
      <c r="A232" s="553" t="s">
        <v>1159</v>
      </c>
      <c r="B232" s="553"/>
      <c r="C232" s="553"/>
      <c r="D232" s="553"/>
      <c r="E232" s="553"/>
      <c r="F232" s="553"/>
      <c r="G232" s="553"/>
      <c r="H232" s="553"/>
      <c r="I232" s="553"/>
      <c r="J232" s="553"/>
      <c r="K232" s="553"/>
      <c r="L232" s="553"/>
      <c r="M232" s="553"/>
      <c r="N232" s="553"/>
      <c r="O232" s="553"/>
      <c r="P232" s="553"/>
      <c r="Q232" s="553"/>
      <c r="R232" s="553"/>
      <c r="S232" s="553"/>
      <c r="T232" s="553"/>
      <c r="U232" s="553"/>
      <c r="V232" s="553"/>
      <c r="W232" s="553"/>
      <c r="X232" s="553"/>
      <c r="Y232" s="553"/>
      <c r="Z232" s="553"/>
      <c r="AA232" s="553"/>
      <c r="AB232" s="553"/>
      <c r="AC232" s="553"/>
      <c r="AD232" s="553"/>
      <c r="AE232" s="553"/>
      <c r="AF232" s="553"/>
      <c r="AG232" s="553"/>
      <c r="AH232" s="553"/>
    </row>
    <row r="233" spans="1:40" ht="20.25" thickTop="1" thickBot="1" x14ac:dyDescent="0.45">
      <c r="B233" s="576" t="s">
        <v>1160</v>
      </c>
      <c r="C233" s="576"/>
      <c r="D233" s="576"/>
      <c r="E233" s="576"/>
      <c r="F233" s="576"/>
      <c r="G233" s="576"/>
      <c r="H233" s="576"/>
      <c r="I233" s="576"/>
      <c r="J233" s="576"/>
      <c r="K233" s="576"/>
      <c r="L233" s="576"/>
      <c r="M233" s="576"/>
      <c r="N233" s="576"/>
      <c r="O233" s="576"/>
      <c r="P233" s="576"/>
      <c r="Q233" s="576"/>
      <c r="R233" s="576"/>
      <c r="S233" s="576"/>
      <c r="T233" s="576"/>
      <c r="U233" s="576"/>
      <c r="V233" s="576"/>
      <c r="W233" s="576"/>
      <c r="X233" s="576"/>
      <c r="Y233" s="576"/>
      <c r="Z233" s="576"/>
      <c r="AA233" s="576"/>
      <c r="AB233" s="576"/>
      <c r="AC233" s="576"/>
      <c r="AD233" s="576"/>
      <c r="AE233" s="576"/>
      <c r="AF233" s="576"/>
      <c r="AG233" s="576"/>
      <c r="AH233" s="576"/>
      <c r="AJ233" s="538"/>
      <c r="AK233" s="539"/>
      <c r="AL233" s="539"/>
      <c r="AM233" s="539"/>
      <c r="AN233" s="540"/>
    </row>
    <row r="234" spans="1:40" ht="20.25" thickTop="1" thickBot="1" x14ac:dyDescent="0.45">
      <c r="B234" s="576"/>
      <c r="C234" s="576"/>
      <c r="D234" s="576"/>
      <c r="E234" s="576"/>
      <c r="F234" s="576"/>
      <c r="G234" s="576"/>
      <c r="H234" s="576"/>
      <c r="I234" s="576"/>
      <c r="J234" s="576"/>
      <c r="K234" s="576"/>
      <c r="L234" s="576"/>
      <c r="M234" s="576"/>
      <c r="N234" s="576"/>
      <c r="O234" s="576"/>
      <c r="P234" s="576"/>
      <c r="Q234" s="576"/>
      <c r="R234" s="576"/>
      <c r="S234" s="576"/>
      <c r="T234" s="576"/>
      <c r="U234" s="576"/>
      <c r="V234" s="576"/>
      <c r="W234" s="576"/>
      <c r="X234" s="576"/>
      <c r="Y234" s="576"/>
      <c r="Z234" s="576"/>
      <c r="AA234" s="576"/>
      <c r="AB234" s="576"/>
      <c r="AC234" s="576"/>
      <c r="AD234" s="576"/>
      <c r="AE234" s="576"/>
      <c r="AF234" s="576"/>
      <c r="AG234" s="576"/>
      <c r="AH234" s="576"/>
    </row>
    <row r="235" spans="1:40" ht="20.25" thickTop="1" thickBot="1" x14ac:dyDescent="0.45">
      <c r="B235" s="184" t="s">
        <v>880</v>
      </c>
      <c r="C235" s="187"/>
      <c r="D235" s="187"/>
      <c r="E235" s="187"/>
      <c r="F235" s="187"/>
      <c r="G235" s="187"/>
      <c r="H235" s="187"/>
      <c r="I235" s="187"/>
      <c r="J235" s="187"/>
      <c r="K235" s="187"/>
      <c r="L235" s="187"/>
      <c r="M235" s="187"/>
      <c r="N235" s="187"/>
      <c r="O235" s="187"/>
      <c r="P235" s="187"/>
      <c r="Q235" s="187"/>
      <c r="R235" s="187"/>
      <c r="S235" s="187"/>
      <c r="T235" s="187"/>
      <c r="U235" s="187"/>
      <c r="V235" s="187"/>
      <c r="W235" s="187"/>
      <c r="X235" s="187"/>
      <c r="Y235" s="187"/>
      <c r="Z235" s="187"/>
      <c r="AA235" s="187"/>
      <c r="AB235" s="187"/>
      <c r="AC235" s="187"/>
      <c r="AD235" s="187"/>
      <c r="AE235" s="187"/>
      <c r="AF235" s="187"/>
      <c r="AG235" s="187"/>
      <c r="AH235" s="187"/>
      <c r="AJ235" s="538"/>
      <c r="AK235" s="539"/>
      <c r="AL235" s="539"/>
      <c r="AM235" s="539"/>
      <c r="AN235" s="540"/>
    </row>
    <row r="236" spans="1:40" ht="19.5" thickTop="1" x14ac:dyDescent="0.4">
      <c r="B236" s="553" t="s">
        <v>120</v>
      </c>
      <c r="C236" s="553"/>
      <c r="D236" s="553"/>
      <c r="E236" s="553"/>
      <c r="F236" s="553"/>
      <c r="G236" s="553"/>
      <c r="H236" s="553"/>
      <c r="I236" s="553"/>
      <c r="J236" s="553"/>
      <c r="K236" s="553"/>
      <c r="L236" s="553"/>
      <c r="M236" s="553"/>
      <c r="N236" s="553"/>
      <c r="O236" s="553"/>
      <c r="P236" s="553"/>
      <c r="Q236" s="553"/>
      <c r="R236" s="553"/>
      <c r="S236" s="553"/>
      <c r="T236" s="553"/>
      <c r="U236" s="553"/>
      <c r="V236" s="553"/>
      <c r="W236" s="553"/>
      <c r="X236" s="553"/>
      <c r="Y236" s="553"/>
      <c r="Z236" s="553"/>
      <c r="AA236" s="553"/>
      <c r="AB236" s="553"/>
      <c r="AC236" s="553"/>
      <c r="AD236" s="553"/>
      <c r="AE236" s="553"/>
      <c r="AF236" s="553"/>
      <c r="AG236" s="553"/>
      <c r="AH236" s="553"/>
    </row>
    <row r="237" spans="1:40" ht="19.5" thickBot="1" x14ac:dyDescent="0.45">
      <c r="B237" s="553" t="s">
        <v>119</v>
      </c>
      <c r="C237" s="553"/>
      <c r="D237" s="553"/>
      <c r="E237" s="553"/>
      <c r="F237" s="553"/>
      <c r="G237" s="553"/>
      <c r="H237" s="553"/>
      <c r="I237" s="553"/>
      <c r="J237" s="553"/>
      <c r="K237" s="553"/>
      <c r="L237" s="553"/>
      <c r="M237" s="553"/>
      <c r="N237" s="553"/>
      <c r="O237" s="553"/>
      <c r="P237" s="553"/>
      <c r="Q237" s="553"/>
      <c r="R237" s="553"/>
      <c r="S237" s="553"/>
      <c r="T237" s="553"/>
      <c r="U237" s="553"/>
      <c r="V237" s="553"/>
      <c r="W237" s="553"/>
      <c r="X237" s="553"/>
      <c r="Y237" s="553"/>
      <c r="Z237" s="553"/>
      <c r="AA237" s="553"/>
      <c r="AB237" s="553"/>
      <c r="AC237" s="553"/>
      <c r="AD237" s="553"/>
      <c r="AE237" s="553"/>
      <c r="AF237" s="553"/>
      <c r="AG237" s="553"/>
      <c r="AH237" s="553"/>
    </row>
    <row r="238" spans="1:40" ht="45" customHeight="1" thickTop="1" x14ac:dyDescent="0.4">
      <c r="B238" s="698"/>
      <c r="C238" s="699"/>
      <c r="D238" s="699"/>
      <c r="E238" s="699"/>
      <c r="F238" s="699"/>
      <c r="G238" s="699"/>
      <c r="H238" s="699"/>
      <c r="I238" s="699"/>
      <c r="J238" s="699"/>
      <c r="K238" s="699"/>
      <c r="L238" s="699"/>
      <c r="M238" s="699"/>
      <c r="N238" s="699"/>
      <c r="O238" s="699"/>
      <c r="P238" s="699"/>
      <c r="Q238" s="699"/>
      <c r="R238" s="699"/>
      <c r="S238" s="699"/>
      <c r="T238" s="699"/>
      <c r="U238" s="699"/>
      <c r="V238" s="699"/>
      <c r="W238" s="699"/>
      <c r="X238" s="699"/>
      <c r="Y238" s="699"/>
      <c r="Z238" s="699"/>
      <c r="AA238" s="699"/>
      <c r="AB238" s="699"/>
      <c r="AC238" s="699"/>
      <c r="AD238" s="699"/>
      <c r="AE238" s="699"/>
      <c r="AF238" s="699"/>
      <c r="AG238" s="699"/>
      <c r="AH238" s="699"/>
      <c r="AI238" s="699"/>
      <c r="AJ238" s="699"/>
      <c r="AK238" s="699"/>
      <c r="AL238" s="699"/>
      <c r="AM238" s="699"/>
      <c r="AN238" s="700"/>
    </row>
    <row r="239" spans="1:40" ht="45" customHeight="1" thickBot="1" x14ac:dyDescent="0.45">
      <c r="B239" s="701"/>
      <c r="C239" s="702"/>
      <c r="D239" s="702"/>
      <c r="E239" s="702"/>
      <c r="F239" s="702"/>
      <c r="G239" s="702"/>
      <c r="H239" s="702"/>
      <c r="I239" s="702"/>
      <c r="J239" s="702"/>
      <c r="K239" s="702"/>
      <c r="L239" s="702"/>
      <c r="M239" s="702"/>
      <c r="N239" s="702"/>
      <c r="O239" s="702"/>
      <c r="P239" s="702"/>
      <c r="Q239" s="702"/>
      <c r="R239" s="702"/>
      <c r="S239" s="702"/>
      <c r="T239" s="702"/>
      <c r="U239" s="702"/>
      <c r="V239" s="702"/>
      <c r="W239" s="702"/>
      <c r="X239" s="702"/>
      <c r="Y239" s="702"/>
      <c r="Z239" s="702"/>
      <c r="AA239" s="702"/>
      <c r="AB239" s="702"/>
      <c r="AC239" s="702"/>
      <c r="AD239" s="702"/>
      <c r="AE239" s="702"/>
      <c r="AF239" s="702"/>
      <c r="AG239" s="702"/>
      <c r="AH239" s="702"/>
      <c r="AI239" s="702"/>
      <c r="AJ239" s="702"/>
      <c r="AK239" s="702"/>
      <c r="AL239" s="702"/>
      <c r="AM239" s="702"/>
      <c r="AN239" s="703"/>
    </row>
    <row r="240" spans="1:40" ht="18.75" customHeight="1" thickTop="1" thickBot="1" x14ac:dyDescent="0.45">
      <c r="B240" s="792" t="s">
        <v>635</v>
      </c>
      <c r="C240" s="792"/>
      <c r="D240" s="792"/>
      <c r="E240" s="792"/>
      <c r="F240" s="792"/>
      <c r="G240" s="792"/>
      <c r="H240" s="792"/>
      <c r="I240" s="792"/>
      <c r="J240" s="792"/>
      <c r="K240" s="792"/>
      <c r="L240" s="792"/>
      <c r="M240" s="792"/>
      <c r="N240" s="792"/>
      <c r="O240" s="792"/>
      <c r="P240" s="792"/>
      <c r="Q240" s="792"/>
      <c r="R240" s="792"/>
      <c r="S240" s="792"/>
      <c r="T240" s="792"/>
      <c r="U240" s="792"/>
      <c r="V240" s="792"/>
      <c r="W240" s="792"/>
      <c r="X240" s="792"/>
      <c r="Y240" s="792"/>
      <c r="Z240" s="792"/>
      <c r="AA240" s="792"/>
      <c r="AB240" s="792"/>
      <c r="AC240" s="792"/>
      <c r="AD240" s="792"/>
      <c r="AE240" s="792"/>
      <c r="AF240" s="792"/>
      <c r="AG240" s="219"/>
      <c r="AH240" s="219"/>
      <c r="AI240" s="219"/>
      <c r="AJ240" s="538"/>
      <c r="AK240" s="539"/>
      <c r="AL240" s="539"/>
      <c r="AM240" s="539"/>
      <c r="AN240" s="540"/>
    </row>
    <row r="241" spans="1:41" ht="19.5" thickTop="1" x14ac:dyDescent="0.4"/>
    <row r="242" spans="1:41" ht="19.5" thickBot="1" x14ac:dyDescent="0.45">
      <c r="A242" s="553" t="s">
        <v>1161</v>
      </c>
      <c r="B242" s="553"/>
      <c r="C242" s="553"/>
      <c r="D242" s="553"/>
      <c r="E242" s="553"/>
      <c r="F242" s="553"/>
      <c r="G242" s="553"/>
      <c r="H242" s="553"/>
      <c r="I242" s="553"/>
      <c r="J242" s="553"/>
      <c r="K242" s="553"/>
      <c r="L242" s="553"/>
      <c r="M242" s="553"/>
      <c r="N242" s="553"/>
      <c r="O242" s="553"/>
      <c r="P242" s="553"/>
      <c r="Q242" s="553"/>
      <c r="R242" s="553"/>
      <c r="S242" s="553"/>
      <c r="T242" s="553"/>
      <c r="U242" s="553"/>
      <c r="V242" s="553"/>
      <c r="W242" s="553"/>
      <c r="X242" s="553"/>
      <c r="Y242" s="553"/>
      <c r="Z242" s="553"/>
      <c r="AA242" s="553"/>
      <c r="AB242" s="553"/>
      <c r="AC242" s="553"/>
      <c r="AD242" s="553"/>
      <c r="AE242" s="553"/>
      <c r="AF242" s="553"/>
      <c r="AG242" s="553"/>
      <c r="AH242" s="553"/>
    </row>
    <row r="243" spans="1:41" ht="19.5" thickTop="1" x14ac:dyDescent="0.4">
      <c r="B243" s="553" t="s">
        <v>1162</v>
      </c>
      <c r="C243" s="553"/>
      <c r="D243" s="553"/>
      <c r="E243" s="553"/>
      <c r="F243" s="553"/>
      <c r="G243" s="553"/>
      <c r="H243" s="553"/>
      <c r="I243" s="553"/>
      <c r="J243" s="553"/>
      <c r="K243" s="553"/>
      <c r="L243" s="553"/>
      <c r="M243" s="553"/>
      <c r="N243" s="553"/>
      <c r="O243" s="553"/>
      <c r="P243" s="553"/>
      <c r="Q243" s="553"/>
      <c r="R243" s="553"/>
      <c r="S243" s="553"/>
      <c r="T243" s="553"/>
      <c r="U243" s="553"/>
      <c r="V243" s="553"/>
      <c r="W243" s="553"/>
      <c r="X243" s="553"/>
      <c r="Y243" s="553"/>
      <c r="Z243" s="553"/>
      <c r="AA243" s="553"/>
      <c r="AB243" s="553"/>
      <c r="AC243" s="553"/>
      <c r="AD243" s="553"/>
      <c r="AE243" s="553"/>
      <c r="AF243" s="553"/>
      <c r="AG243" s="553"/>
      <c r="AH243" s="553"/>
      <c r="AJ243" s="728"/>
      <c r="AK243" s="729"/>
      <c r="AL243" s="729"/>
      <c r="AM243" s="729"/>
      <c r="AN243" s="730"/>
    </row>
    <row r="244" spans="1:41" x14ac:dyDescent="0.4">
      <c r="B244" s="553" t="s">
        <v>121</v>
      </c>
      <c r="C244" s="553"/>
      <c r="D244" s="553"/>
      <c r="E244" s="553"/>
      <c r="F244" s="553"/>
      <c r="G244" s="553"/>
      <c r="H244" s="553"/>
      <c r="I244" s="553"/>
      <c r="J244" s="553"/>
      <c r="K244" s="553"/>
      <c r="L244" s="553"/>
      <c r="M244" s="553"/>
      <c r="N244" s="553"/>
      <c r="O244" s="553"/>
      <c r="P244" s="553"/>
      <c r="Q244" s="553"/>
      <c r="R244" s="553"/>
      <c r="S244" s="553"/>
      <c r="T244" s="553"/>
      <c r="U244" s="553"/>
      <c r="V244" s="553"/>
      <c r="W244" s="553"/>
      <c r="X244" s="553"/>
      <c r="Y244" s="553"/>
      <c r="Z244" s="553"/>
      <c r="AA244" s="553"/>
      <c r="AB244" s="553"/>
      <c r="AC244" s="553"/>
      <c r="AD244" s="553"/>
      <c r="AE244" s="553"/>
      <c r="AF244" s="553"/>
      <c r="AG244" s="553"/>
      <c r="AH244" s="553"/>
      <c r="AJ244" s="746"/>
      <c r="AK244" s="747"/>
      <c r="AL244" s="747"/>
      <c r="AM244" s="747"/>
      <c r="AN244" s="748"/>
    </row>
    <row r="245" spans="1:41" ht="19.5" thickBot="1" x14ac:dyDescent="0.45">
      <c r="B245" s="553" t="s">
        <v>1163</v>
      </c>
      <c r="C245" s="553"/>
      <c r="D245" s="553"/>
      <c r="E245" s="553"/>
      <c r="F245" s="553"/>
      <c r="G245" s="553"/>
      <c r="H245" s="553"/>
      <c r="I245" s="553"/>
      <c r="J245" s="553"/>
      <c r="K245" s="553"/>
      <c r="L245" s="553"/>
      <c r="M245" s="553"/>
      <c r="N245" s="553"/>
      <c r="O245" s="553"/>
      <c r="P245" s="553"/>
      <c r="Q245" s="553"/>
      <c r="R245" s="553"/>
      <c r="S245" s="553"/>
      <c r="T245" s="553"/>
      <c r="U245" s="553"/>
      <c r="V245" s="553"/>
      <c r="W245" s="553"/>
      <c r="X245" s="553"/>
      <c r="Y245" s="553"/>
      <c r="Z245" s="553"/>
      <c r="AA245" s="553"/>
      <c r="AB245" s="553"/>
      <c r="AC245" s="553"/>
      <c r="AD245" s="553"/>
      <c r="AE245" s="553"/>
      <c r="AF245" s="553"/>
      <c r="AG245" s="553"/>
      <c r="AH245" s="553"/>
      <c r="AJ245" s="695"/>
      <c r="AK245" s="696"/>
      <c r="AL245" s="696"/>
      <c r="AM245" s="696"/>
      <c r="AN245" s="697"/>
    </row>
    <row r="246" spans="1:41" ht="19.5" thickTop="1" x14ac:dyDescent="0.4"/>
    <row r="247" spans="1:41" ht="19.5" x14ac:dyDescent="0.4">
      <c r="A247" s="537" t="s">
        <v>122</v>
      </c>
      <c r="B247" s="537"/>
      <c r="C247" s="537"/>
      <c r="D247" s="537"/>
      <c r="E247" s="537"/>
      <c r="F247" s="537"/>
      <c r="G247" s="537"/>
      <c r="H247" s="537"/>
      <c r="I247" s="537"/>
      <c r="J247" s="537"/>
      <c r="K247" s="537"/>
      <c r="L247" s="537"/>
      <c r="M247" s="537"/>
      <c r="N247" s="537"/>
      <c r="O247" s="537"/>
      <c r="P247" s="537"/>
      <c r="Q247" s="537"/>
      <c r="R247" s="537"/>
      <c r="S247" s="537"/>
      <c r="T247" s="537"/>
      <c r="U247" s="537"/>
      <c r="V247" s="537"/>
      <c r="W247" s="537"/>
      <c r="X247" s="537"/>
      <c r="Y247" s="537"/>
      <c r="Z247" s="537"/>
      <c r="AA247" s="537"/>
      <c r="AB247" s="537"/>
      <c r="AC247" s="537"/>
      <c r="AD247" s="537"/>
      <c r="AE247" s="537"/>
      <c r="AF247" s="537"/>
      <c r="AG247" s="537"/>
      <c r="AH247" s="537"/>
    </row>
    <row r="248" spans="1:41" s="194" customFormat="1" x14ac:dyDescent="0.4">
      <c r="A248" s="988" t="s">
        <v>1129</v>
      </c>
      <c r="B248" s="988"/>
      <c r="C248" s="988"/>
      <c r="D248" s="988"/>
      <c r="E248" s="988"/>
      <c r="F248" s="988"/>
      <c r="G248" s="988"/>
      <c r="H248" s="988"/>
      <c r="I248" s="988"/>
      <c r="J248" s="988"/>
      <c r="K248" s="988"/>
      <c r="L248" s="988"/>
      <c r="M248" s="988"/>
      <c r="N248" s="988"/>
      <c r="O248" s="988"/>
      <c r="P248" s="988"/>
      <c r="Q248" s="988"/>
      <c r="R248" s="988"/>
      <c r="S248" s="988"/>
      <c r="T248" s="988"/>
      <c r="U248" s="988"/>
      <c r="V248" s="988"/>
      <c r="W248" s="988"/>
      <c r="X248" s="988"/>
      <c r="Y248" s="988"/>
      <c r="Z248" s="988"/>
      <c r="AA248" s="988"/>
      <c r="AB248" s="988"/>
      <c r="AC248" s="988"/>
      <c r="AD248" s="988"/>
      <c r="AE248" s="988"/>
      <c r="AF248" s="988"/>
      <c r="AG248" s="988"/>
      <c r="AH248" s="988"/>
      <c r="AO248" s="184"/>
    </row>
    <row r="249" spans="1:41" ht="19.5" thickBot="1" x14ac:dyDescent="0.45">
      <c r="A249" s="553" t="s">
        <v>1164</v>
      </c>
      <c r="B249" s="553"/>
      <c r="C249" s="553"/>
      <c r="D249" s="553"/>
      <c r="E249" s="553"/>
      <c r="F249" s="553"/>
      <c r="G249" s="553"/>
      <c r="H249" s="553"/>
      <c r="I249" s="553"/>
      <c r="J249" s="553"/>
      <c r="K249" s="553"/>
      <c r="L249" s="553"/>
      <c r="M249" s="553"/>
      <c r="N249" s="553"/>
      <c r="O249" s="553"/>
      <c r="P249" s="553"/>
      <c r="Q249" s="553"/>
      <c r="R249" s="553"/>
      <c r="S249" s="553"/>
      <c r="T249" s="553"/>
      <c r="U249" s="553"/>
      <c r="V249" s="553"/>
      <c r="W249" s="553"/>
      <c r="X249" s="553"/>
      <c r="Y249" s="553"/>
      <c r="Z249" s="553"/>
      <c r="AA249" s="553"/>
      <c r="AB249" s="553"/>
      <c r="AC249" s="553"/>
      <c r="AD249" s="553"/>
      <c r="AE249" s="553"/>
      <c r="AF249" s="553"/>
      <c r="AG249" s="553"/>
      <c r="AH249" s="553"/>
    </row>
    <row r="250" spans="1:41" ht="19.5" thickTop="1" x14ac:dyDescent="0.4">
      <c r="B250" s="553" t="s">
        <v>729</v>
      </c>
      <c r="C250" s="553"/>
      <c r="D250" s="553"/>
      <c r="E250" s="553"/>
      <c r="F250" s="553"/>
      <c r="G250" s="553"/>
      <c r="H250" s="553"/>
      <c r="I250" s="553"/>
      <c r="J250" s="553"/>
      <c r="K250" s="553"/>
      <c r="L250" s="553"/>
      <c r="M250" s="553"/>
      <c r="N250" s="553"/>
      <c r="O250" s="553"/>
      <c r="P250" s="553"/>
      <c r="Q250" s="553"/>
      <c r="R250" s="553"/>
      <c r="S250" s="553"/>
      <c r="T250" s="553"/>
      <c r="U250" s="553"/>
      <c r="V250" s="553"/>
      <c r="W250" s="553"/>
      <c r="X250" s="553"/>
      <c r="Y250" s="553"/>
      <c r="Z250" s="553"/>
      <c r="AA250" s="553"/>
      <c r="AB250" s="553"/>
      <c r="AC250" s="553"/>
      <c r="AD250" s="553"/>
      <c r="AE250" s="553"/>
      <c r="AF250" s="553"/>
      <c r="AG250" s="553"/>
      <c r="AH250" s="553"/>
      <c r="AJ250" s="958"/>
      <c r="AK250" s="958"/>
      <c r="AL250" s="958"/>
      <c r="AM250" s="958"/>
      <c r="AN250" s="958"/>
    </row>
    <row r="251" spans="1:41" ht="19.5" thickBot="1" x14ac:dyDescent="0.45">
      <c r="B251" s="704" t="s">
        <v>543</v>
      </c>
      <c r="C251" s="704"/>
      <c r="D251" s="704"/>
      <c r="E251" s="704"/>
      <c r="F251" s="704"/>
      <c r="G251" s="704"/>
      <c r="H251" s="704"/>
      <c r="I251" s="704"/>
      <c r="J251" s="704"/>
      <c r="K251" s="704"/>
      <c r="L251" s="704"/>
      <c r="M251" s="704"/>
      <c r="N251" s="704"/>
      <c r="O251" s="704"/>
      <c r="P251" s="704"/>
      <c r="Q251" s="704"/>
      <c r="R251" s="704"/>
      <c r="S251" s="704"/>
      <c r="T251" s="704"/>
      <c r="U251" s="704"/>
      <c r="V251" s="704"/>
      <c r="W251" s="704"/>
      <c r="X251" s="704"/>
      <c r="Y251" s="704"/>
      <c r="Z251" s="704"/>
      <c r="AA251" s="704"/>
      <c r="AB251" s="704"/>
      <c r="AC251" s="704"/>
      <c r="AD251" s="704"/>
      <c r="AE251" s="704"/>
      <c r="AF251" s="704"/>
      <c r="AG251" s="704"/>
      <c r="AH251" s="704"/>
      <c r="AJ251" s="814"/>
      <c r="AK251" s="814"/>
      <c r="AL251" s="814"/>
      <c r="AM251" s="814"/>
      <c r="AN251" s="814"/>
    </row>
    <row r="252" spans="1:41" ht="19.5" thickTop="1" x14ac:dyDescent="0.4">
      <c r="B252" s="591" t="s">
        <v>542</v>
      </c>
      <c r="C252" s="591"/>
      <c r="D252" s="591"/>
      <c r="E252" s="591"/>
      <c r="F252" s="591"/>
      <c r="G252" s="591"/>
      <c r="H252" s="591"/>
      <c r="I252" s="591"/>
      <c r="J252" s="591"/>
      <c r="K252" s="591"/>
      <c r="L252" s="591"/>
      <c r="M252" s="591"/>
      <c r="N252" s="591"/>
      <c r="O252" s="591"/>
      <c r="P252" s="591"/>
      <c r="Q252" s="591"/>
      <c r="R252" s="591"/>
      <c r="S252" s="591"/>
      <c r="T252" s="591"/>
      <c r="U252" s="591"/>
      <c r="V252" s="591"/>
      <c r="W252" s="591"/>
      <c r="X252" s="591"/>
      <c r="Y252" s="591"/>
      <c r="Z252" s="591"/>
      <c r="AA252" s="591"/>
      <c r="AB252" s="591"/>
      <c r="AC252" s="591"/>
      <c r="AD252" s="591"/>
      <c r="AE252" s="591"/>
      <c r="AF252" s="591"/>
      <c r="AG252" s="591"/>
      <c r="AH252" s="591"/>
    </row>
    <row r="253" spans="1:41" ht="19.5" thickBot="1" x14ac:dyDescent="0.45">
      <c r="B253" s="592" t="s">
        <v>123</v>
      </c>
      <c r="C253" s="593"/>
      <c r="D253" s="593"/>
      <c r="E253" s="594"/>
      <c r="F253" s="592" t="s">
        <v>386</v>
      </c>
      <c r="G253" s="559"/>
      <c r="H253" s="593"/>
      <c r="I253" s="593"/>
      <c r="J253" s="593"/>
      <c r="K253" s="559"/>
      <c r="L253" s="559"/>
      <c r="M253" s="593"/>
      <c r="N253" s="593"/>
      <c r="O253" s="559"/>
      <c r="P253" s="593"/>
      <c r="Q253" s="593"/>
      <c r="R253" s="593"/>
      <c r="S253" s="593"/>
      <c r="T253" s="593"/>
      <c r="U253" s="559"/>
      <c r="V253" s="593"/>
      <c r="W253" s="593"/>
      <c r="X253" s="593"/>
      <c r="Y253" s="593"/>
      <c r="Z253" s="593"/>
      <c r="AA253" s="559"/>
      <c r="AB253" s="593"/>
      <c r="AC253" s="593"/>
      <c r="AD253" s="593"/>
      <c r="AE253" s="593"/>
      <c r="AF253" s="593"/>
      <c r="AG253" s="593"/>
      <c r="AH253" s="593"/>
      <c r="AI253" s="593"/>
      <c r="AJ253" s="593"/>
      <c r="AK253" s="593"/>
      <c r="AL253" s="593"/>
      <c r="AM253" s="593"/>
      <c r="AN253" s="594"/>
    </row>
    <row r="254" spans="1:41" ht="20.25" thickTop="1" thickBot="1" x14ac:dyDescent="0.45">
      <c r="B254" s="592" t="s">
        <v>124</v>
      </c>
      <c r="C254" s="593"/>
      <c r="D254" s="593"/>
      <c r="E254" s="593"/>
      <c r="F254" s="221"/>
      <c r="G254" s="222" t="s">
        <v>403</v>
      </c>
      <c r="H254" s="903" t="s">
        <v>387</v>
      </c>
      <c r="I254" s="1005"/>
      <c r="J254" s="904"/>
      <c r="K254" s="787"/>
      <c r="L254" s="727"/>
      <c r="M254" s="903" t="s">
        <v>388</v>
      </c>
      <c r="N254" s="904"/>
      <c r="O254" s="222" t="s">
        <v>403</v>
      </c>
      <c r="P254" s="919" t="s">
        <v>389</v>
      </c>
      <c r="Q254" s="920"/>
      <c r="R254" s="920"/>
      <c r="S254" s="920"/>
      <c r="T254" s="984"/>
      <c r="U254" s="224" t="s">
        <v>403</v>
      </c>
      <c r="V254" s="919" t="s">
        <v>390</v>
      </c>
      <c r="W254" s="920"/>
      <c r="X254" s="920"/>
      <c r="Y254" s="920"/>
      <c r="Z254" s="984"/>
      <c r="AA254" s="224" t="s">
        <v>403</v>
      </c>
      <c r="AB254" s="919" t="s">
        <v>491</v>
      </c>
      <c r="AC254" s="920"/>
      <c r="AD254" s="920"/>
      <c r="AE254" s="920"/>
      <c r="AF254" s="920"/>
      <c r="AG254" s="920"/>
      <c r="AH254" s="920"/>
      <c r="AI254" s="920"/>
      <c r="AJ254" s="920"/>
      <c r="AK254" s="920"/>
      <c r="AL254" s="920"/>
      <c r="AM254" s="920"/>
      <c r="AN254" s="921"/>
    </row>
    <row r="255" spans="1:41" ht="20.25" thickTop="1" thickBot="1" x14ac:dyDescent="0.45">
      <c r="B255" s="558" t="s">
        <v>251</v>
      </c>
      <c r="C255" s="559"/>
      <c r="D255" s="559"/>
      <c r="E255" s="560"/>
      <c r="F255" s="221"/>
      <c r="G255" s="225" t="s">
        <v>403</v>
      </c>
      <c r="H255" s="821" t="s">
        <v>487</v>
      </c>
      <c r="I255" s="704"/>
      <c r="J255" s="704"/>
      <c r="K255" s="704"/>
      <c r="L255" s="704"/>
      <c r="M255" s="704"/>
      <c r="N255" s="223" t="s">
        <v>488</v>
      </c>
      <c r="O255" s="226" t="s">
        <v>403</v>
      </c>
      <c r="P255" s="919" t="s">
        <v>391</v>
      </c>
      <c r="Q255" s="920"/>
      <c r="R255" s="984"/>
      <c r="S255" s="227" t="s">
        <v>403</v>
      </c>
      <c r="T255" s="985" t="s">
        <v>392</v>
      </c>
      <c r="U255" s="986"/>
      <c r="V255" s="987"/>
      <c r="W255" s="227" t="s">
        <v>403</v>
      </c>
      <c r="X255" s="928" t="s">
        <v>490</v>
      </c>
      <c r="Y255" s="929"/>
      <c r="Z255" s="929"/>
      <c r="AA255" s="929"/>
      <c r="AB255" s="223" t="s">
        <v>489</v>
      </c>
      <c r="AC255" s="227" t="s">
        <v>403</v>
      </c>
      <c r="AD255" s="919" t="s">
        <v>393</v>
      </c>
      <c r="AE255" s="920"/>
      <c r="AF255" s="920"/>
      <c r="AG255" s="920"/>
      <c r="AH255" s="920"/>
      <c r="AI255" s="920"/>
      <c r="AJ255" s="920"/>
      <c r="AK255" s="920"/>
      <c r="AL255" s="920"/>
      <c r="AM255" s="920"/>
      <c r="AN255" s="921"/>
    </row>
    <row r="256" spans="1:41" ht="20.25" thickTop="1" thickBot="1" x14ac:dyDescent="0.45">
      <c r="B256" s="775"/>
      <c r="C256" s="776"/>
      <c r="D256" s="776"/>
      <c r="E256" s="777"/>
      <c r="F256" s="229"/>
      <c r="G256" s="230" t="s">
        <v>403</v>
      </c>
      <c r="H256" s="905" t="s">
        <v>394</v>
      </c>
      <c r="I256" s="906"/>
      <c r="J256" s="907"/>
      <c r="K256" s="227" t="s">
        <v>403</v>
      </c>
      <c r="L256" s="965" t="s">
        <v>395</v>
      </c>
      <c r="M256" s="704"/>
      <c r="N256" s="831"/>
      <c r="O256" s="832"/>
      <c r="P256" s="227" t="s">
        <v>403</v>
      </c>
      <c r="Q256" s="965" t="s">
        <v>396</v>
      </c>
      <c r="R256" s="704"/>
      <c r="S256" s="831"/>
      <c r="T256" s="832"/>
      <c r="U256" s="227" t="s">
        <v>403</v>
      </c>
      <c r="V256" s="821" t="s">
        <v>397</v>
      </c>
      <c r="W256" s="831"/>
      <c r="X256" s="831"/>
      <c r="Y256" s="832"/>
      <c r="Z256" s="227" t="s">
        <v>403</v>
      </c>
      <c r="AA256" s="821" t="s">
        <v>326</v>
      </c>
      <c r="AB256" s="906"/>
      <c r="AC256" s="906"/>
      <c r="AD256" s="231" t="s">
        <v>493</v>
      </c>
      <c r="AE256" s="787"/>
      <c r="AF256" s="726"/>
      <c r="AG256" s="726"/>
      <c r="AH256" s="726"/>
      <c r="AI256" s="726"/>
      <c r="AJ256" s="726"/>
      <c r="AK256" s="726"/>
      <c r="AL256" s="726"/>
      <c r="AM256" s="727"/>
      <c r="AN256" s="232" t="s">
        <v>492</v>
      </c>
    </row>
    <row r="257" spans="1:40" ht="20.25" thickTop="1" thickBot="1" x14ac:dyDescent="0.45">
      <c r="B257" s="592" t="s">
        <v>125</v>
      </c>
      <c r="C257" s="593"/>
      <c r="D257" s="593"/>
      <c r="E257" s="594"/>
      <c r="F257" s="233"/>
      <c r="G257" s="226" t="s">
        <v>403</v>
      </c>
      <c r="H257" s="905" t="s">
        <v>398</v>
      </c>
      <c r="I257" s="906"/>
      <c r="J257" s="906"/>
      <c r="K257" s="906"/>
      <c r="L257" s="907"/>
      <c r="M257" s="227" t="s">
        <v>403</v>
      </c>
      <c r="N257" s="905" t="s">
        <v>399</v>
      </c>
      <c r="O257" s="906"/>
      <c r="P257" s="906"/>
      <c r="Q257" s="907"/>
      <c r="R257" s="227" t="s">
        <v>403</v>
      </c>
      <c r="S257" s="905" t="s">
        <v>400</v>
      </c>
      <c r="T257" s="906"/>
      <c r="U257" s="907"/>
      <c r="V257" s="227" t="s">
        <v>403</v>
      </c>
      <c r="W257" s="905" t="s">
        <v>401</v>
      </c>
      <c r="X257" s="906"/>
      <c r="Y257" s="906"/>
      <c r="Z257" s="907"/>
      <c r="AA257" s="227" t="s">
        <v>403</v>
      </c>
      <c r="AB257" s="905" t="s">
        <v>402</v>
      </c>
      <c r="AC257" s="906"/>
      <c r="AD257" s="906"/>
      <c r="AE257" s="906"/>
      <c r="AF257" s="906"/>
      <c r="AG257" s="906"/>
      <c r="AH257" s="906"/>
      <c r="AI257" s="906"/>
      <c r="AJ257" s="906"/>
      <c r="AK257" s="906"/>
      <c r="AL257" s="906"/>
      <c r="AM257" s="906"/>
      <c r="AN257" s="1001"/>
    </row>
    <row r="258" spans="1:40" ht="19.5" thickTop="1" x14ac:dyDescent="0.4">
      <c r="B258" s="196"/>
      <c r="C258" s="196"/>
      <c r="D258" s="196"/>
      <c r="E258" s="196"/>
      <c r="F258" s="196"/>
      <c r="G258" s="196"/>
      <c r="H258" s="196"/>
      <c r="I258" s="196"/>
      <c r="J258" s="196"/>
      <c r="K258" s="196"/>
      <c r="L258" s="196"/>
      <c r="M258" s="196"/>
      <c r="N258" s="196"/>
      <c r="O258" s="196"/>
      <c r="P258" s="196"/>
      <c r="Q258" s="196"/>
      <c r="R258" s="196"/>
      <c r="S258" s="196"/>
      <c r="T258" s="196"/>
      <c r="U258" s="196"/>
      <c r="V258" s="196"/>
      <c r="W258" s="196"/>
      <c r="X258" s="196"/>
      <c r="Y258" s="196"/>
      <c r="Z258" s="196"/>
      <c r="AA258" s="196"/>
      <c r="AB258" s="196"/>
      <c r="AC258" s="196"/>
      <c r="AD258" s="196"/>
      <c r="AE258" s="196"/>
      <c r="AF258" s="196"/>
      <c r="AG258" s="196"/>
      <c r="AH258" s="196"/>
    </row>
    <row r="259" spans="1:40" x14ac:dyDescent="0.4">
      <c r="B259" s="196" t="s">
        <v>756</v>
      </c>
      <c r="C259" s="196"/>
      <c r="D259" s="196"/>
      <c r="E259" s="196"/>
      <c r="F259" s="196"/>
      <c r="G259" s="196"/>
      <c r="H259" s="196"/>
      <c r="I259" s="196"/>
      <c r="J259" s="196"/>
      <c r="K259" s="196"/>
      <c r="L259" s="196"/>
      <c r="M259" s="196"/>
      <c r="N259" s="196"/>
      <c r="O259" s="196"/>
      <c r="P259" s="196"/>
      <c r="Q259" s="196"/>
      <c r="R259" s="196"/>
      <c r="S259" s="196"/>
      <c r="T259" s="196"/>
      <c r="U259" s="196"/>
      <c r="V259" s="196"/>
      <c r="W259" s="196"/>
      <c r="X259" s="196"/>
      <c r="Y259" s="196"/>
      <c r="Z259" s="196"/>
      <c r="AA259" s="196"/>
      <c r="AB259" s="196"/>
      <c r="AC259" s="196"/>
      <c r="AD259" s="196"/>
      <c r="AE259" s="196"/>
      <c r="AF259" s="196"/>
      <c r="AG259" s="196"/>
      <c r="AH259" s="196"/>
    </row>
    <row r="260" spans="1:40" ht="19.5" thickBot="1" x14ac:dyDescent="0.45">
      <c r="B260" s="517" t="s">
        <v>731</v>
      </c>
      <c r="C260" s="517"/>
      <c r="D260" s="517"/>
      <c r="E260" s="517"/>
      <c r="F260" s="517"/>
      <c r="G260" s="517"/>
      <c r="H260" s="517"/>
      <c r="I260" s="517"/>
      <c r="J260" s="517"/>
      <c r="K260" s="517"/>
      <c r="L260" s="517"/>
      <c r="M260" s="517" t="s">
        <v>732</v>
      </c>
      <c r="N260" s="517"/>
      <c r="O260" s="517"/>
      <c r="P260" s="993"/>
      <c r="Q260" s="517"/>
      <c r="R260" s="993"/>
      <c r="S260" s="993"/>
      <c r="T260" s="517"/>
      <c r="U260" s="993"/>
      <c r="V260" s="993"/>
      <c r="W260" s="517"/>
      <c r="X260" s="517"/>
      <c r="Y260" s="993" t="s">
        <v>733</v>
      </c>
      <c r="Z260" s="993"/>
      <c r="AA260" s="993"/>
      <c r="AB260" s="993"/>
      <c r="AC260" s="993"/>
      <c r="AD260" s="993" t="s">
        <v>730</v>
      </c>
      <c r="AE260" s="993"/>
      <c r="AF260" s="993"/>
      <c r="AG260" s="993"/>
      <c r="AH260" s="993"/>
      <c r="AI260" s="993"/>
      <c r="AJ260" s="993"/>
      <c r="AK260" s="993"/>
      <c r="AL260" s="993"/>
      <c r="AM260" s="993"/>
      <c r="AN260" s="993"/>
    </row>
    <row r="261" spans="1:40" ht="19.5" thickTop="1" x14ac:dyDescent="0.4">
      <c r="B261" s="961" t="s">
        <v>757</v>
      </c>
      <c r="C261" s="961"/>
      <c r="D261" s="961"/>
      <c r="E261" s="961"/>
      <c r="F261" s="961"/>
      <c r="G261" s="961"/>
      <c r="H261" s="961"/>
      <c r="I261" s="961"/>
      <c r="J261" s="961"/>
      <c r="K261" s="961"/>
      <c r="L261" s="961"/>
      <c r="M261" s="518" t="s">
        <v>809</v>
      </c>
      <c r="N261" s="554"/>
      <c r="O261" s="554"/>
      <c r="P261" s="235"/>
      <c r="Q261" s="236" t="s">
        <v>810</v>
      </c>
      <c r="R261" s="765"/>
      <c r="S261" s="766"/>
      <c r="T261" s="236" t="s">
        <v>811</v>
      </c>
      <c r="U261" s="765"/>
      <c r="V261" s="766"/>
      <c r="W261" s="959" t="s">
        <v>812</v>
      </c>
      <c r="X261" s="960"/>
      <c r="Y261" s="534"/>
      <c r="Z261" s="535"/>
      <c r="AA261" s="535"/>
      <c r="AB261" s="535"/>
      <c r="AC261" s="992"/>
      <c r="AD261" s="998"/>
      <c r="AE261" s="999"/>
      <c r="AF261" s="999"/>
      <c r="AG261" s="999"/>
      <c r="AH261" s="999"/>
      <c r="AI261" s="999"/>
      <c r="AJ261" s="999"/>
      <c r="AK261" s="999"/>
      <c r="AL261" s="999"/>
      <c r="AM261" s="999"/>
      <c r="AN261" s="1000"/>
    </row>
    <row r="262" spans="1:40" x14ac:dyDescent="0.4">
      <c r="B262" s="961" t="s">
        <v>734</v>
      </c>
      <c r="C262" s="961"/>
      <c r="D262" s="961"/>
      <c r="E262" s="961"/>
      <c r="F262" s="961"/>
      <c r="G262" s="961"/>
      <c r="H262" s="961"/>
      <c r="I262" s="961"/>
      <c r="J262" s="961"/>
      <c r="K262" s="961"/>
      <c r="L262" s="961"/>
      <c r="M262" s="518" t="s">
        <v>809</v>
      </c>
      <c r="N262" s="554"/>
      <c r="O262" s="554"/>
      <c r="P262" s="238"/>
      <c r="Q262" s="236" t="s">
        <v>810</v>
      </c>
      <c r="R262" s="759"/>
      <c r="S262" s="760"/>
      <c r="T262" s="236" t="s">
        <v>811</v>
      </c>
      <c r="U262" s="759"/>
      <c r="V262" s="760"/>
      <c r="W262" s="959" t="s">
        <v>812</v>
      </c>
      <c r="X262" s="960"/>
      <c r="Y262" s="541"/>
      <c r="Z262" s="542"/>
      <c r="AA262" s="542"/>
      <c r="AB262" s="542"/>
      <c r="AC262" s="933"/>
      <c r="AD262" s="994"/>
      <c r="AE262" s="995"/>
      <c r="AF262" s="995"/>
      <c r="AG262" s="995"/>
      <c r="AH262" s="995"/>
      <c r="AI262" s="995"/>
      <c r="AJ262" s="995"/>
      <c r="AK262" s="995"/>
      <c r="AL262" s="995"/>
      <c r="AM262" s="995"/>
      <c r="AN262" s="996"/>
    </row>
    <row r="263" spans="1:40" ht="19.5" thickBot="1" x14ac:dyDescent="0.45">
      <c r="B263" s="961" t="s">
        <v>735</v>
      </c>
      <c r="C263" s="961"/>
      <c r="D263" s="961"/>
      <c r="E263" s="961"/>
      <c r="F263" s="961"/>
      <c r="G263" s="961"/>
      <c r="H263" s="961"/>
      <c r="I263" s="961"/>
      <c r="J263" s="961"/>
      <c r="K263" s="961"/>
      <c r="L263" s="961"/>
      <c r="M263" s="518" t="s">
        <v>809</v>
      </c>
      <c r="N263" s="554"/>
      <c r="O263" s="554"/>
      <c r="P263" s="239"/>
      <c r="Q263" s="236" t="s">
        <v>810</v>
      </c>
      <c r="R263" s="824"/>
      <c r="S263" s="825"/>
      <c r="T263" s="236" t="s">
        <v>811</v>
      </c>
      <c r="U263" s="824"/>
      <c r="V263" s="825"/>
      <c r="W263" s="959" t="s">
        <v>812</v>
      </c>
      <c r="X263" s="960"/>
      <c r="Y263" s="648"/>
      <c r="Z263" s="649"/>
      <c r="AA263" s="649"/>
      <c r="AB263" s="649"/>
      <c r="AC263" s="997"/>
      <c r="AD263" s="934"/>
      <c r="AE263" s="935"/>
      <c r="AF263" s="935"/>
      <c r="AG263" s="935"/>
      <c r="AH263" s="935"/>
      <c r="AI263" s="935"/>
      <c r="AJ263" s="935"/>
      <c r="AK263" s="935"/>
      <c r="AL263" s="935"/>
      <c r="AM263" s="935"/>
      <c r="AN263" s="936"/>
    </row>
    <row r="264" spans="1:40" ht="19.5" thickTop="1" x14ac:dyDescent="0.4">
      <c r="A264" s="194"/>
      <c r="B264" s="194"/>
      <c r="C264" s="194"/>
      <c r="D264" s="194"/>
      <c r="E264" s="194"/>
      <c r="F264" s="194"/>
      <c r="G264" s="194"/>
      <c r="H264" s="194"/>
      <c r="I264" s="194"/>
      <c r="J264" s="194"/>
      <c r="K264" s="194"/>
      <c r="L264" s="194"/>
      <c r="M264" s="194"/>
      <c r="N264" s="194"/>
      <c r="O264" s="194"/>
      <c r="P264" s="194"/>
      <c r="Q264" s="194"/>
      <c r="R264" s="194"/>
      <c r="S264" s="194"/>
      <c r="T264" s="194"/>
      <c r="U264" s="194"/>
      <c r="V264" s="194"/>
      <c r="W264" s="194"/>
      <c r="X264" s="194"/>
      <c r="Y264" s="194"/>
      <c r="Z264" s="194"/>
      <c r="AA264" s="194"/>
      <c r="AB264" s="194"/>
      <c r="AC264" s="194"/>
      <c r="AD264" s="194"/>
      <c r="AE264" s="194"/>
      <c r="AF264" s="194"/>
      <c r="AG264" s="194"/>
      <c r="AH264" s="194"/>
      <c r="AI264" s="194"/>
      <c r="AJ264" s="194"/>
      <c r="AK264" s="194"/>
      <c r="AL264" s="194"/>
      <c r="AM264" s="194"/>
      <c r="AN264" s="194"/>
    </row>
    <row r="265" spans="1:40" x14ac:dyDescent="0.4">
      <c r="A265" s="651" t="s">
        <v>990</v>
      </c>
      <c r="B265" s="651"/>
      <c r="C265" s="651"/>
      <c r="D265" s="651"/>
      <c r="E265" s="651"/>
      <c r="F265" s="651"/>
      <c r="G265" s="651"/>
      <c r="H265" s="651"/>
      <c r="I265" s="651"/>
      <c r="J265" s="651"/>
      <c r="K265" s="651"/>
      <c r="L265" s="651"/>
      <c r="M265" s="651"/>
      <c r="N265" s="651"/>
      <c r="O265" s="651"/>
      <c r="P265" s="651"/>
      <c r="Q265" s="651"/>
      <c r="R265" s="651"/>
      <c r="S265" s="651"/>
      <c r="T265" s="651"/>
      <c r="U265" s="651"/>
      <c r="V265" s="651"/>
      <c r="W265" s="651"/>
      <c r="X265" s="651"/>
      <c r="Y265" s="651"/>
      <c r="Z265" s="651"/>
      <c r="AA265" s="651"/>
      <c r="AB265" s="651"/>
      <c r="AC265" s="651"/>
      <c r="AD265" s="651"/>
      <c r="AE265" s="651"/>
      <c r="AF265" s="651"/>
      <c r="AG265" s="651"/>
      <c r="AH265" s="651"/>
      <c r="AI265" s="194"/>
      <c r="AJ265" s="194"/>
      <c r="AK265" s="194"/>
      <c r="AL265" s="194"/>
      <c r="AM265" s="194"/>
      <c r="AN265" s="194"/>
    </row>
    <row r="266" spans="1:40" ht="19.5" thickBot="1" x14ac:dyDescent="0.45">
      <c r="A266" s="194"/>
      <c r="B266" s="531" t="s">
        <v>657</v>
      </c>
      <c r="C266" s="531"/>
      <c r="D266" s="531"/>
      <c r="E266" s="531"/>
      <c r="F266" s="531"/>
      <c r="G266" s="531"/>
      <c r="H266" s="531"/>
      <c r="I266" s="531"/>
      <c r="J266" s="531"/>
      <c r="K266" s="531"/>
      <c r="L266" s="531"/>
      <c r="M266" s="531"/>
      <c r="N266" s="531"/>
      <c r="O266" s="531"/>
      <c r="P266" s="531"/>
      <c r="Q266" s="531"/>
      <c r="R266" s="531"/>
      <c r="S266" s="531"/>
      <c r="T266" s="531"/>
      <c r="U266" s="531"/>
      <c r="V266" s="531"/>
      <c r="W266" s="531"/>
      <c r="X266" s="531"/>
      <c r="Y266" s="531"/>
      <c r="Z266" s="531"/>
      <c r="AA266" s="531"/>
      <c r="AB266" s="531"/>
      <c r="AC266" s="531"/>
      <c r="AD266" s="531"/>
      <c r="AE266" s="531"/>
      <c r="AF266" s="531"/>
      <c r="AG266" s="531"/>
      <c r="AH266" s="531"/>
      <c r="AI266" s="194"/>
      <c r="AJ266" s="214"/>
      <c r="AK266" s="214"/>
      <c r="AL266" s="214"/>
      <c r="AM266" s="214"/>
      <c r="AN266" s="214"/>
    </row>
    <row r="267" spans="1:40" ht="19.5" thickTop="1" x14ac:dyDescent="0.4">
      <c r="A267" s="194"/>
      <c r="B267" s="531" t="s">
        <v>658</v>
      </c>
      <c r="C267" s="531"/>
      <c r="D267" s="531"/>
      <c r="E267" s="531"/>
      <c r="F267" s="531"/>
      <c r="G267" s="531"/>
      <c r="H267" s="531"/>
      <c r="I267" s="531"/>
      <c r="J267" s="531"/>
      <c r="K267" s="531"/>
      <c r="L267" s="531"/>
      <c r="M267" s="531"/>
      <c r="N267" s="531"/>
      <c r="O267" s="531"/>
      <c r="P267" s="531"/>
      <c r="Q267" s="531"/>
      <c r="R267" s="531"/>
      <c r="S267" s="531"/>
      <c r="T267" s="531"/>
      <c r="U267" s="531"/>
      <c r="V267" s="531"/>
      <c r="W267" s="531"/>
      <c r="X267" s="531"/>
      <c r="Y267" s="531"/>
      <c r="Z267" s="531"/>
      <c r="AA267" s="531"/>
      <c r="AB267" s="531"/>
      <c r="AC267" s="531"/>
      <c r="AD267" s="531"/>
      <c r="AE267" s="531"/>
      <c r="AF267" s="531"/>
      <c r="AG267" s="531"/>
      <c r="AH267" s="531"/>
      <c r="AJ267" s="784"/>
      <c r="AK267" s="785"/>
      <c r="AL267" s="785"/>
      <c r="AM267" s="785"/>
      <c r="AN267" s="786"/>
    </row>
    <row r="268" spans="1:40" x14ac:dyDescent="0.4">
      <c r="A268" s="194"/>
      <c r="B268" s="531" t="s">
        <v>848</v>
      </c>
      <c r="C268" s="531"/>
      <c r="D268" s="531"/>
      <c r="E268" s="531"/>
      <c r="F268" s="531"/>
      <c r="G268" s="531"/>
      <c r="H268" s="531"/>
      <c r="I268" s="531"/>
      <c r="J268" s="531"/>
      <c r="K268" s="531"/>
      <c r="L268" s="531"/>
      <c r="M268" s="531"/>
      <c r="N268" s="531"/>
      <c r="O268" s="531"/>
      <c r="P268" s="531"/>
      <c r="Q268" s="531"/>
      <c r="R268" s="531"/>
      <c r="S268" s="531"/>
      <c r="T268" s="531"/>
      <c r="U268" s="531"/>
      <c r="V268" s="531"/>
      <c r="W268" s="531"/>
      <c r="X268" s="531"/>
      <c r="Y268" s="531"/>
      <c r="Z268" s="531"/>
      <c r="AA268" s="531"/>
      <c r="AB268" s="531"/>
      <c r="AC268" s="531"/>
      <c r="AD268" s="531"/>
      <c r="AE268" s="531"/>
      <c r="AF268" s="531"/>
      <c r="AG268" s="531"/>
      <c r="AH268" s="531"/>
      <c r="AJ268" s="746"/>
      <c r="AK268" s="747"/>
      <c r="AL268" s="747"/>
      <c r="AM268" s="747"/>
      <c r="AN268" s="748"/>
    </row>
    <row r="269" spans="1:40" x14ac:dyDescent="0.4">
      <c r="A269" s="194"/>
      <c r="B269" s="531" t="s">
        <v>659</v>
      </c>
      <c r="C269" s="531"/>
      <c r="D269" s="531"/>
      <c r="E269" s="531"/>
      <c r="F269" s="531"/>
      <c r="G269" s="531"/>
      <c r="H269" s="531"/>
      <c r="I269" s="531"/>
      <c r="J269" s="531"/>
      <c r="K269" s="531"/>
      <c r="L269" s="531"/>
      <c r="M269" s="531"/>
      <c r="N269" s="531"/>
      <c r="O269" s="531"/>
      <c r="P269" s="531"/>
      <c r="Q269" s="531"/>
      <c r="R269" s="531"/>
      <c r="S269" s="531"/>
      <c r="T269" s="531"/>
      <c r="U269" s="531"/>
      <c r="V269" s="531"/>
      <c r="W269" s="531"/>
      <c r="X269" s="531"/>
      <c r="Y269" s="531"/>
      <c r="Z269" s="531"/>
      <c r="AA269" s="531"/>
      <c r="AB269" s="531"/>
      <c r="AC269" s="531"/>
      <c r="AD269" s="531"/>
      <c r="AE269" s="531"/>
      <c r="AF269" s="531"/>
      <c r="AG269" s="531"/>
      <c r="AH269" s="531"/>
      <c r="AJ269" s="746"/>
      <c r="AK269" s="747"/>
      <c r="AL269" s="747"/>
      <c r="AM269" s="747"/>
      <c r="AN269" s="748"/>
    </row>
    <row r="270" spans="1:40" x14ac:dyDescent="0.4">
      <c r="A270" s="194"/>
      <c r="B270" s="531" t="s">
        <v>660</v>
      </c>
      <c r="C270" s="531"/>
      <c r="D270" s="531"/>
      <c r="E270" s="531"/>
      <c r="F270" s="531"/>
      <c r="G270" s="531"/>
      <c r="H270" s="531"/>
      <c r="I270" s="531"/>
      <c r="J270" s="531"/>
      <c r="K270" s="531"/>
      <c r="L270" s="531"/>
      <c r="M270" s="531"/>
      <c r="N270" s="531"/>
      <c r="O270" s="531"/>
      <c r="P270" s="531"/>
      <c r="Q270" s="531"/>
      <c r="R270" s="531"/>
      <c r="S270" s="531"/>
      <c r="T270" s="531"/>
      <c r="U270" s="531"/>
      <c r="V270" s="531"/>
      <c r="W270" s="531"/>
      <c r="X270" s="531"/>
      <c r="Y270" s="531"/>
      <c r="Z270" s="531"/>
      <c r="AA270" s="531"/>
      <c r="AB270" s="531"/>
      <c r="AC270" s="531"/>
      <c r="AD270" s="531"/>
      <c r="AE270" s="531"/>
      <c r="AF270" s="531"/>
      <c r="AG270" s="531"/>
      <c r="AH270" s="531"/>
      <c r="AJ270" s="746"/>
      <c r="AK270" s="747"/>
      <c r="AL270" s="747"/>
      <c r="AM270" s="747"/>
      <c r="AN270" s="748"/>
    </row>
    <row r="271" spans="1:40" ht="19.5" thickBot="1" x14ac:dyDescent="0.45">
      <c r="A271" s="194"/>
      <c r="B271" s="531" t="s">
        <v>991</v>
      </c>
      <c r="C271" s="531"/>
      <c r="D271" s="531"/>
      <c r="E271" s="531"/>
      <c r="F271" s="531"/>
      <c r="G271" s="531"/>
      <c r="H271" s="531"/>
      <c r="I271" s="531"/>
      <c r="J271" s="531"/>
      <c r="K271" s="531"/>
      <c r="L271" s="531"/>
      <c r="M271" s="531"/>
      <c r="N271" s="531"/>
      <c r="O271" s="531"/>
      <c r="P271" s="531"/>
      <c r="Q271" s="531"/>
      <c r="R271" s="531"/>
      <c r="S271" s="531"/>
      <c r="T271" s="531"/>
      <c r="U271" s="531"/>
      <c r="V271" s="531"/>
      <c r="W271" s="531"/>
      <c r="X271" s="531"/>
      <c r="Y271" s="531"/>
      <c r="Z271" s="531"/>
      <c r="AA271" s="531"/>
      <c r="AB271" s="531"/>
      <c r="AC271" s="531"/>
      <c r="AD271" s="531"/>
      <c r="AE271" s="531"/>
      <c r="AF271" s="531"/>
      <c r="AG271" s="531"/>
      <c r="AH271" s="531"/>
      <c r="AJ271" s="695"/>
      <c r="AK271" s="696"/>
      <c r="AL271" s="696"/>
      <c r="AM271" s="696"/>
      <c r="AN271" s="697"/>
    </row>
    <row r="272" spans="1:40" ht="12" customHeight="1" thickTop="1" x14ac:dyDescent="0.4">
      <c r="A272" s="194"/>
      <c r="B272" s="194"/>
      <c r="C272" s="194"/>
      <c r="D272" s="194"/>
      <c r="E272" s="194"/>
      <c r="F272" s="194"/>
      <c r="G272" s="194"/>
      <c r="H272" s="194"/>
      <c r="I272" s="194"/>
      <c r="J272" s="194"/>
      <c r="K272" s="194"/>
      <c r="L272" s="194"/>
      <c r="M272" s="194"/>
      <c r="N272" s="194"/>
      <c r="O272" s="194"/>
      <c r="P272" s="194"/>
      <c r="Q272" s="194"/>
      <c r="R272" s="194"/>
      <c r="S272" s="194"/>
      <c r="T272" s="194"/>
      <c r="U272" s="194"/>
      <c r="V272" s="194"/>
      <c r="W272" s="194"/>
      <c r="X272" s="194"/>
      <c r="Y272" s="194"/>
      <c r="Z272" s="194"/>
      <c r="AA272" s="194"/>
      <c r="AB272" s="194"/>
      <c r="AC272" s="194"/>
      <c r="AD272" s="194"/>
      <c r="AE272" s="194"/>
      <c r="AF272" s="194"/>
      <c r="AG272" s="194"/>
      <c r="AH272" s="194"/>
    </row>
    <row r="273" spans="1:40" ht="19.5" thickBot="1" x14ac:dyDescent="0.45">
      <c r="B273" s="553" t="s">
        <v>126</v>
      </c>
      <c r="C273" s="553"/>
      <c r="D273" s="553"/>
      <c r="E273" s="553"/>
      <c r="F273" s="553"/>
      <c r="G273" s="553"/>
      <c r="H273" s="553"/>
      <c r="I273" s="553"/>
      <c r="J273" s="553"/>
      <c r="K273" s="553"/>
      <c r="L273" s="553"/>
      <c r="M273" s="553"/>
      <c r="N273" s="553"/>
      <c r="O273" s="553"/>
      <c r="P273" s="553"/>
      <c r="Q273" s="553"/>
      <c r="R273" s="553"/>
      <c r="S273" s="553"/>
      <c r="T273" s="553"/>
      <c r="U273" s="553"/>
      <c r="V273" s="553"/>
      <c r="W273" s="553"/>
      <c r="X273" s="553"/>
      <c r="Y273" s="553"/>
      <c r="Z273" s="553"/>
      <c r="AA273" s="553"/>
      <c r="AB273" s="553"/>
      <c r="AC273" s="553"/>
      <c r="AD273" s="553"/>
      <c r="AE273" s="553"/>
      <c r="AF273" s="553"/>
      <c r="AG273" s="553"/>
      <c r="AH273" s="553"/>
    </row>
    <row r="274" spans="1:40" ht="19.5" thickTop="1" x14ac:dyDescent="0.4">
      <c r="B274" s="553" t="s">
        <v>127</v>
      </c>
      <c r="C274" s="553"/>
      <c r="D274" s="553"/>
      <c r="E274" s="553"/>
      <c r="F274" s="553"/>
      <c r="G274" s="553"/>
      <c r="H274" s="553"/>
      <c r="I274" s="553"/>
      <c r="J274" s="553"/>
      <c r="K274" s="553"/>
      <c r="L274" s="553"/>
      <c r="M274" s="553"/>
      <c r="N274" s="553"/>
      <c r="O274" s="553"/>
      <c r="P274" s="553"/>
      <c r="Q274" s="553"/>
      <c r="R274" s="553"/>
      <c r="S274" s="553"/>
      <c r="T274" s="553"/>
      <c r="U274" s="553"/>
      <c r="V274" s="553"/>
      <c r="W274" s="553"/>
      <c r="X274" s="553"/>
      <c r="Y274" s="553"/>
      <c r="Z274" s="553"/>
      <c r="AA274" s="553"/>
      <c r="AB274" s="553"/>
      <c r="AC274" s="553"/>
      <c r="AD274" s="553"/>
      <c r="AE274" s="553"/>
      <c r="AF274" s="553"/>
      <c r="AG274" s="553"/>
      <c r="AH274" s="553"/>
      <c r="AJ274" s="728"/>
      <c r="AK274" s="729"/>
      <c r="AL274" s="729"/>
      <c r="AM274" s="729"/>
      <c r="AN274" s="730"/>
    </row>
    <row r="275" spans="1:40" x14ac:dyDescent="0.4">
      <c r="B275" s="553" t="s">
        <v>128</v>
      </c>
      <c r="C275" s="553"/>
      <c r="D275" s="553"/>
      <c r="E275" s="553"/>
      <c r="F275" s="553"/>
      <c r="G275" s="553"/>
      <c r="H275" s="553"/>
      <c r="I275" s="553"/>
      <c r="J275" s="553"/>
      <c r="K275" s="553"/>
      <c r="L275" s="553"/>
      <c r="M275" s="553"/>
      <c r="N275" s="553"/>
      <c r="O275" s="553"/>
      <c r="P275" s="553"/>
      <c r="Q275" s="553"/>
      <c r="R275" s="553"/>
      <c r="S275" s="553"/>
      <c r="T275" s="553"/>
      <c r="U275" s="553"/>
      <c r="V275" s="553"/>
      <c r="W275" s="553"/>
      <c r="X275" s="553"/>
      <c r="Y275" s="553"/>
      <c r="Z275" s="553"/>
      <c r="AA275" s="553"/>
      <c r="AB275" s="553"/>
      <c r="AC275" s="553"/>
      <c r="AD275" s="553"/>
      <c r="AE275" s="553"/>
      <c r="AF275" s="553"/>
      <c r="AG275" s="553"/>
      <c r="AH275" s="553"/>
      <c r="AJ275" s="746"/>
      <c r="AK275" s="747"/>
      <c r="AL275" s="747"/>
      <c r="AM275" s="747"/>
      <c r="AN275" s="748"/>
    </row>
    <row r="276" spans="1:40" ht="19.5" thickBot="1" x14ac:dyDescent="0.45">
      <c r="B276" s="704" t="s">
        <v>544</v>
      </c>
      <c r="C276" s="704"/>
      <c r="D276" s="704"/>
      <c r="E276" s="704"/>
      <c r="F276" s="704"/>
      <c r="G276" s="704"/>
      <c r="H276" s="704"/>
      <c r="I276" s="704"/>
      <c r="J276" s="704"/>
      <c r="K276" s="704"/>
      <c r="L276" s="704"/>
      <c r="M276" s="704"/>
      <c r="N276" s="704"/>
      <c r="O276" s="704"/>
      <c r="P276" s="704"/>
      <c r="Q276" s="704"/>
      <c r="R276" s="704"/>
      <c r="S276" s="704"/>
      <c r="T276" s="704"/>
      <c r="U276" s="704"/>
      <c r="V276" s="704"/>
      <c r="W276" s="704"/>
      <c r="X276" s="704"/>
      <c r="Y276" s="704"/>
      <c r="Z276" s="704"/>
      <c r="AA276" s="704"/>
      <c r="AB276" s="704"/>
      <c r="AC276" s="704"/>
      <c r="AD276" s="704"/>
      <c r="AE276" s="704"/>
      <c r="AF276" s="704"/>
      <c r="AG276" s="704"/>
      <c r="AH276" s="704"/>
      <c r="AI276" s="189"/>
      <c r="AJ276" s="705"/>
      <c r="AK276" s="705"/>
      <c r="AL276" s="705"/>
      <c r="AM276" s="705"/>
      <c r="AN276" s="706"/>
    </row>
    <row r="277" spans="1:40" ht="39" customHeight="1" thickTop="1" thickBot="1" x14ac:dyDescent="0.45">
      <c r="B277" s="184" t="s">
        <v>736</v>
      </c>
      <c r="P277" s="787"/>
      <c r="Q277" s="726"/>
      <c r="R277" s="726"/>
      <c r="S277" s="726"/>
      <c r="T277" s="726"/>
      <c r="U277" s="726"/>
      <c r="V277" s="726"/>
      <c r="W277" s="726"/>
      <c r="X277" s="726"/>
      <c r="Y277" s="726"/>
      <c r="Z277" s="726"/>
      <c r="AA277" s="726"/>
      <c r="AB277" s="726"/>
      <c r="AC277" s="726"/>
      <c r="AD277" s="726"/>
      <c r="AE277" s="726"/>
      <c r="AF277" s="726"/>
      <c r="AG277" s="726"/>
      <c r="AH277" s="726"/>
      <c r="AI277" s="726"/>
      <c r="AJ277" s="726"/>
      <c r="AK277" s="726"/>
      <c r="AL277" s="726"/>
      <c r="AM277" s="726"/>
      <c r="AN277" s="727"/>
    </row>
    <row r="278" spans="1:40" s="215" customFormat="1" ht="17.45" customHeight="1" thickTop="1" x14ac:dyDescent="0.4">
      <c r="P278" s="217"/>
      <c r="Q278" s="217"/>
      <c r="R278" s="217"/>
      <c r="S278" s="217"/>
      <c r="T278" s="217"/>
      <c r="U278" s="217"/>
      <c r="V278" s="217"/>
      <c r="W278" s="217"/>
      <c r="X278" s="217"/>
      <c r="Y278" s="217"/>
      <c r="Z278" s="217"/>
      <c r="AA278" s="217"/>
      <c r="AB278" s="217"/>
      <c r="AC278" s="217"/>
      <c r="AD278" s="217"/>
      <c r="AE278" s="217"/>
      <c r="AF278" s="217"/>
      <c r="AG278" s="217"/>
      <c r="AH278" s="217"/>
      <c r="AI278" s="217"/>
      <c r="AJ278" s="217"/>
      <c r="AK278" s="217"/>
      <c r="AL278" s="217"/>
      <c r="AM278" s="217"/>
      <c r="AN278" s="217"/>
    </row>
    <row r="279" spans="1:40" s="215" customFormat="1" ht="19.5" customHeight="1" thickBot="1" x14ac:dyDescent="0.45">
      <c r="B279" s="704" t="s">
        <v>545</v>
      </c>
      <c r="C279" s="704"/>
      <c r="D279" s="704"/>
      <c r="E279" s="704"/>
      <c r="F279" s="704"/>
      <c r="G279" s="704"/>
      <c r="H279" s="704"/>
      <c r="I279" s="704"/>
      <c r="J279" s="704"/>
      <c r="K279" s="704"/>
      <c r="L279" s="704"/>
      <c r="M279" s="704"/>
      <c r="N279" s="704"/>
      <c r="O279" s="704"/>
      <c r="P279" s="704"/>
      <c r="Q279" s="704"/>
      <c r="R279" s="704"/>
      <c r="S279" s="704"/>
      <c r="T279" s="704"/>
      <c r="U279" s="704"/>
      <c r="V279" s="704"/>
      <c r="W279" s="704"/>
      <c r="X279" s="704"/>
      <c r="Y279" s="704"/>
      <c r="Z279" s="704"/>
      <c r="AA279" s="704"/>
      <c r="AB279" s="704"/>
      <c r="AC279" s="704"/>
      <c r="AD279" s="704"/>
      <c r="AE279" s="704"/>
      <c r="AF279" s="704"/>
      <c r="AG279" s="704"/>
      <c r="AH279" s="704"/>
      <c r="AI279" s="209"/>
      <c r="AJ279" s="240"/>
      <c r="AK279" s="240"/>
      <c r="AL279" s="240"/>
      <c r="AM279" s="240"/>
      <c r="AN279" s="240"/>
    </row>
    <row r="280" spans="1:40" ht="19.5" thickTop="1" x14ac:dyDescent="0.4">
      <c r="A280" s="194"/>
      <c r="B280" s="704" t="s">
        <v>546</v>
      </c>
      <c r="C280" s="704"/>
      <c r="D280" s="704"/>
      <c r="E280" s="704"/>
      <c r="F280" s="704"/>
      <c r="G280" s="704"/>
      <c r="H280" s="704"/>
      <c r="I280" s="704"/>
      <c r="J280" s="704"/>
      <c r="K280" s="704"/>
      <c r="L280" s="704"/>
      <c r="M280" s="704"/>
      <c r="N280" s="704"/>
      <c r="O280" s="704"/>
      <c r="P280" s="704"/>
      <c r="Q280" s="704"/>
      <c r="R280" s="704"/>
      <c r="S280" s="704"/>
      <c r="T280" s="704"/>
      <c r="U280" s="704"/>
      <c r="V280" s="704"/>
      <c r="W280" s="704"/>
      <c r="X280" s="704"/>
      <c r="Y280" s="704"/>
      <c r="Z280" s="704"/>
      <c r="AA280" s="704"/>
      <c r="AB280" s="704"/>
      <c r="AC280" s="704"/>
      <c r="AD280" s="704"/>
      <c r="AE280" s="704"/>
      <c r="AF280" s="704"/>
      <c r="AG280" s="704"/>
      <c r="AH280" s="704"/>
      <c r="AI280" s="204"/>
      <c r="AJ280" s="1002"/>
      <c r="AK280" s="1003"/>
      <c r="AL280" s="1003"/>
      <c r="AM280" s="1003"/>
      <c r="AN280" s="1004"/>
    </row>
    <row r="281" spans="1:40" ht="19.5" thickBot="1" x14ac:dyDescent="0.45">
      <c r="A281" s="194"/>
      <c r="B281" s="704" t="s">
        <v>547</v>
      </c>
      <c r="C281" s="704"/>
      <c r="D281" s="704"/>
      <c r="E281" s="704"/>
      <c r="F281" s="704"/>
      <c r="G281" s="704"/>
      <c r="H281" s="704"/>
      <c r="I281" s="704"/>
      <c r="J281" s="704"/>
      <c r="K281" s="704"/>
      <c r="L281" s="704"/>
      <c r="M281" s="704"/>
      <c r="N281" s="704"/>
      <c r="O281" s="704"/>
      <c r="P281" s="704"/>
      <c r="Q281" s="704"/>
      <c r="R281" s="704"/>
      <c r="S281" s="704"/>
      <c r="T281" s="704"/>
      <c r="U281" s="704"/>
      <c r="V281" s="704"/>
      <c r="W281" s="704"/>
      <c r="X281" s="704"/>
      <c r="Y281" s="704"/>
      <c r="Z281" s="704"/>
      <c r="AA281" s="704"/>
      <c r="AB281" s="704"/>
      <c r="AC281" s="704"/>
      <c r="AD281" s="704"/>
      <c r="AE281" s="704"/>
      <c r="AF281" s="704"/>
      <c r="AG281" s="704"/>
      <c r="AH281" s="704"/>
      <c r="AI281" s="204"/>
      <c r="AJ281" s="541"/>
      <c r="AK281" s="542"/>
      <c r="AL281" s="542"/>
      <c r="AM281" s="542"/>
      <c r="AN281" s="543"/>
    </row>
    <row r="282" spans="1:40" ht="39" customHeight="1" thickTop="1" thickBot="1" x14ac:dyDescent="0.45">
      <c r="A282" s="194"/>
      <c r="B282" s="651" t="s">
        <v>548</v>
      </c>
      <c r="C282" s="651"/>
      <c r="D282" s="651"/>
      <c r="E282" s="651"/>
      <c r="F282" s="651"/>
      <c r="G282" s="651"/>
      <c r="H282" s="651"/>
      <c r="I282" s="651"/>
      <c r="J282" s="651"/>
      <c r="K282" s="980"/>
      <c r="L282" s="966"/>
      <c r="M282" s="967"/>
      <c r="N282" s="967"/>
      <c r="O282" s="967"/>
      <c r="P282" s="967"/>
      <c r="Q282" s="967"/>
      <c r="R282" s="967"/>
      <c r="S282" s="967"/>
      <c r="T282" s="967"/>
      <c r="U282" s="967"/>
      <c r="V282" s="967"/>
      <c r="W282" s="967"/>
      <c r="X282" s="967"/>
      <c r="Y282" s="967"/>
      <c r="Z282" s="967"/>
      <c r="AA282" s="967"/>
      <c r="AB282" s="967"/>
      <c r="AC282" s="967"/>
      <c r="AD282" s="967"/>
      <c r="AE282" s="967"/>
      <c r="AF282" s="967"/>
      <c r="AG282" s="967"/>
      <c r="AH282" s="967"/>
      <c r="AI282" s="967"/>
      <c r="AJ282" s="968"/>
      <c r="AK282" s="968"/>
      <c r="AL282" s="968"/>
      <c r="AM282" s="968"/>
      <c r="AN282" s="969"/>
    </row>
    <row r="283" spans="1:40" s="215" customFormat="1" ht="13.5" customHeight="1" thickTop="1" thickBot="1" x14ac:dyDescent="0.45">
      <c r="C283" s="241"/>
      <c r="D283" s="241"/>
      <c r="E283" s="241"/>
      <c r="F283" s="241"/>
      <c r="G283" s="241"/>
      <c r="H283" s="241"/>
      <c r="I283" s="241"/>
      <c r="J283" s="241"/>
      <c r="K283" s="241"/>
      <c r="L283" s="217"/>
      <c r="M283" s="217"/>
      <c r="N283" s="217"/>
      <c r="O283" s="217"/>
      <c r="P283" s="217"/>
      <c r="Q283" s="217"/>
      <c r="R283" s="217"/>
      <c r="S283" s="217"/>
      <c r="T283" s="217"/>
      <c r="U283" s="217"/>
      <c r="V283" s="217"/>
      <c r="W283" s="217"/>
      <c r="X283" s="217"/>
      <c r="Y283" s="217"/>
      <c r="Z283" s="217"/>
      <c r="AA283" s="217"/>
      <c r="AB283" s="217"/>
      <c r="AC283" s="217"/>
      <c r="AD283" s="217"/>
      <c r="AE283" s="217"/>
      <c r="AF283" s="217"/>
      <c r="AG283" s="217"/>
      <c r="AH283" s="217"/>
      <c r="AI283" s="242"/>
      <c r="AJ283" s="217"/>
      <c r="AK283" s="217"/>
      <c r="AL283" s="217"/>
      <c r="AM283" s="217"/>
      <c r="AN283" s="243"/>
    </row>
    <row r="284" spans="1:40" ht="19.5" thickTop="1" x14ac:dyDescent="0.4">
      <c r="B284" s="553" t="s">
        <v>130</v>
      </c>
      <c r="C284" s="553"/>
      <c r="D284" s="553"/>
      <c r="E284" s="553"/>
      <c r="F284" s="553"/>
      <c r="G284" s="553"/>
      <c r="H284" s="553"/>
      <c r="I284" s="553"/>
      <c r="J284" s="553"/>
      <c r="K284" s="553"/>
      <c r="L284" s="553"/>
      <c r="M284" s="553"/>
      <c r="N284" s="553"/>
      <c r="O284" s="553"/>
      <c r="P284" s="553"/>
      <c r="Q284" s="553"/>
      <c r="R284" s="553"/>
      <c r="S284" s="553"/>
      <c r="T284" s="553"/>
      <c r="U284" s="553"/>
      <c r="V284" s="553"/>
      <c r="W284" s="553"/>
      <c r="X284" s="553"/>
      <c r="Y284" s="553"/>
      <c r="Z284" s="553"/>
      <c r="AA284" s="553"/>
      <c r="AB284" s="553"/>
      <c r="AC284" s="553"/>
      <c r="AD284" s="553"/>
      <c r="AE284" s="553"/>
      <c r="AF284" s="553"/>
      <c r="AG284" s="553"/>
      <c r="AH284" s="553"/>
      <c r="AI284" s="189"/>
      <c r="AJ284" s="962"/>
      <c r="AK284" s="729"/>
      <c r="AL284" s="729"/>
      <c r="AM284" s="729"/>
      <c r="AN284" s="730"/>
    </row>
    <row r="285" spans="1:40" x14ac:dyDescent="0.4">
      <c r="B285" s="531" t="s">
        <v>549</v>
      </c>
      <c r="C285" s="531"/>
      <c r="D285" s="531"/>
      <c r="E285" s="531"/>
      <c r="F285" s="531"/>
      <c r="G285" s="531"/>
      <c r="H285" s="531"/>
      <c r="I285" s="531"/>
      <c r="J285" s="531"/>
      <c r="K285" s="531"/>
      <c r="L285" s="531"/>
      <c r="M285" s="531"/>
      <c r="N285" s="531"/>
      <c r="O285" s="531"/>
      <c r="P285" s="531"/>
      <c r="Q285" s="531"/>
      <c r="R285" s="531"/>
      <c r="S285" s="531"/>
      <c r="T285" s="531"/>
      <c r="U285" s="531"/>
      <c r="V285" s="531"/>
      <c r="W285" s="531"/>
      <c r="X285" s="531"/>
      <c r="Y285" s="531"/>
      <c r="Z285" s="531"/>
      <c r="AA285" s="531"/>
      <c r="AB285" s="531"/>
      <c r="AC285" s="531"/>
      <c r="AD285" s="531"/>
      <c r="AE285" s="531"/>
      <c r="AF285" s="531"/>
      <c r="AG285" s="531"/>
      <c r="AH285" s="531"/>
      <c r="AI285" s="189"/>
      <c r="AJ285" s="957"/>
      <c r="AK285" s="705"/>
      <c r="AL285" s="705"/>
      <c r="AM285" s="705"/>
      <c r="AN285" s="706"/>
    </row>
    <row r="286" spans="1:40" x14ac:dyDescent="0.4">
      <c r="B286" s="531" t="s">
        <v>550</v>
      </c>
      <c r="C286" s="531"/>
      <c r="D286" s="531"/>
      <c r="E286" s="531"/>
      <c r="F286" s="531"/>
      <c r="G286" s="531"/>
      <c r="H286" s="531"/>
      <c r="I286" s="531"/>
      <c r="J286" s="531"/>
      <c r="K286" s="531"/>
      <c r="L286" s="531"/>
      <c r="M286" s="531"/>
      <c r="N286" s="531"/>
      <c r="O286" s="531"/>
      <c r="P286" s="531"/>
      <c r="Q286" s="531"/>
      <c r="R286" s="531"/>
      <c r="S286" s="531"/>
      <c r="T286" s="531"/>
      <c r="U286" s="531"/>
      <c r="V286" s="531"/>
      <c r="W286" s="531"/>
      <c r="X286" s="531"/>
      <c r="Y286" s="531"/>
      <c r="Z286" s="531"/>
      <c r="AA286" s="531"/>
      <c r="AB286" s="531"/>
      <c r="AC286" s="531"/>
      <c r="AD286" s="531"/>
      <c r="AE286" s="531"/>
      <c r="AF286" s="531"/>
      <c r="AG286" s="531"/>
      <c r="AH286" s="531"/>
      <c r="AJ286" s="746"/>
      <c r="AK286" s="747"/>
      <c r="AL286" s="747"/>
      <c r="AM286" s="747"/>
      <c r="AN286" s="748"/>
    </row>
    <row r="287" spans="1:40" x14ac:dyDescent="0.4">
      <c r="B287" s="553" t="s">
        <v>494</v>
      </c>
      <c r="C287" s="553"/>
      <c r="D287" s="553"/>
      <c r="E287" s="553"/>
      <c r="F287" s="553"/>
      <c r="G287" s="553"/>
      <c r="H287" s="553"/>
      <c r="I287" s="553"/>
      <c r="J287" s="553"/>
      <c r="K287" s="553"/>
      <c r="L287" s="553"/>
      <c r="M287" s="553"/>
      <c r="N287" s="553"/>
      <c r="O287" s="553"/>
      <c r="P287" s="553"/>
      <c r="Q287" s="553"/>
      <c r="R287" s="553"/>
      <c r="S287" s="553"/>
      <c r="T287" s="553"/>
      <c r="U287" s="553"/>
      <c r="V287" s="553"/>
      <c r="W287" s="553"/>
      <c r="X287" s="553"/>
      <c r="Y287" s="553"/>
      <c r="Z287" s="553"/>
      <c r="AA287" s="553"/>
      <c r="AB287" s="553"/>
      <c r="AC287" s="553"/>
      <c r="AD287" s="553"/>
      <c r="AE287" s="553"/>
      <c r="AF287" s="553"/>
      <c r="AG287" s="553"/>
      <c r="AH287" s="553"/>
      <c r="AJ287" s="746"/>
      <c r="AK287" s="747"/>
      <c r="AL287" s="747"/>
      <c r="AM287" s="747"/>
      <c r="AN287" s="748"/>
    </row>
    <row r="288" spans="1:40" ht="19.5" thickBot="1" x14ac:dyDescent="0.45">
      <c r="B288" s="531" t="s">
        <v>661</v>
      </c>
      <c r="C288" s="531"/>
      <c r="D288" s="531"/>
      <c r="E288" s="531"/>
      <c r="F288" s="531"/>
      <c r="G288" s="531"/>
      <c r="H288" s="531"/>
      <c r="I288" s="531"/>
      <c r="J288" s="531"/>
      <c r="K288" s="531"/>
      <c r="L288" s="531"/>
      <c r="M288" s="531"/>
      <c r="N288" s="531"/>
      <c r="O288" s="531"/>
      <c r="P288" s="531"/>
      <c r="Q288" s="531"/>
      <c r="R288" s="531"/>
      <c r="S288" s="531"/>
      <c r="T288" s="531"/>
      <c r="U288" s="531"/>
      <c r="V288" s="531"/>
      <c r="W288" s="531"/>
      <c r="X288" s="531"/>
      <c r="Y288" s="531"/>
      <c r="Z288" s="531"/>
      <c r="AA288" s="531"/>
      <c r="AB288" s="531"/>
      <c r="AC288" s="531"/>
      <c r="AD288" s="531"/>
      <c r="AE288" s="531"/>
      <c r="AF288" s="531"/>
      <c r="AG288" s="531"/>
      <c r="AH288" s="531"/>
      <c r="AI288" s="189"/>
      <c r="AJ288" s="815"/>
      <c r="AK288" s="816"/>
      <c r="AL288" s="816"/>
      <c r="AM288" s="816"/>
      <c r="AN288" s="817"/>
    </row>
    <row r="289" spans="1:40" ht="20.25" thickTop="1" thickBot="1" x14ac:dyDescent="0.45">
      <c r="B289" s="651" t="s">
        <v>800</v>
      </c>
      <c r="C289" s="651"/>
      <c r="D289" s="651"/>
      <c r="E289" s="651"/>
      <c r="F289" s="651"/>
      <c r="G289" s="651"/>
      <c r="H289" s="651"/>
      <c r="I289" s="651"/>
      <c r="J289" s="651"/>
      <c r="K289" s="651"/>
      <c r="L289" s="651"/>
      <c r="M289" s="651"/>
      <c r="N289" s="651"/>
      <c r="O289" s="651"/>
      <c r="P289" s="651"/>
      <c r="Q289" s="651"/>
      <c r="R289" s="651"/>
      <c r="S289" s="651"/>
      <c r="T289" s="651"/>
      <c r="U289" s="651"/>
      <c r="V289" s="651"/>
      <c r="W289" s="651"/>
      <c r="X289" s="651"/>
      <c r="Y289" s="651"/>
      <c r="Z289" s="651"/>
      <c r="AA289" s="651"/>
      <c r="AB289" s="651"/>
      <c r="AC289" s="651"/>
      <c r="AD289" s="651"/>
      <c r="AE289" s="651"/>
      <c r="AF289" s="651"/>
      <c r="AG289" s="651"/>
      <c r="AH289" s="651"/>
    </row>
    <row r="290" spans="1:40" ht="39" customHeight="1" thickTop="1" thickBot="1" x14ac:dyDescent="0.45">
      <c r="B290" s="721"/>
      <c r="C290" s="722"/>
      <c r="D290" s="722"/>
      <c r="E290" s="722"/>
      <c r="F290" s="722"/>
      <c r="G290" s="722"/>
      <c r="H290" s="722"/>
      <c r="I290" s="722"/>
      <c r="J290" s="722"/>
      <c r="K290" s="722"/>
      <c r="L290" s="722"/>
      <c r="M290" s="722"/>
      <c r="N290" s="722"/>
      <c r="O290" s="722"/>
      <c r="P290" s="722"/>
      <c r="Q290" s="722"/>
      <c r="R290" s="722"/>
      <c r="S290" s="722"/>
      <c r="T290" s="722"/>
      <c r="U290" s="722"/>
      <c r="V290" s="722"/>
      <c r="W290" s="722"/>
      <c r="X290" s="722"/>
      <c r="Y290" s="722"/>
      <c r="Z290" s="722"/>
      <c r="AA290" s="722"/>
      <c r="AB290" s="722"/>
      <c r="AC290" s="722"/>
      <c r="AD290" s="722"/>
      <c r="AE290" s="722"/>
      <c r="AF290" s="722"/>
      <c r="AG290" s="722"/>
      <c r="AH290" s="722"/>
      <c r="AI290" s="722"/>
      <c r="AJ290" s="722"/>
      <c r="AK290" s="722"/>
      <c r="AL290" s="722"/>
      <c r="AM290" s="722"/>
      <c r="AN290" s="723"/>
    </row>
    <row r="291" spans="1:40" s="215" customFormat="1" ht="14.25" customHeight="1" thickTop="1" thickBot="1" x14ac:dyDescent="0.45">
      <c r="B291" s="244"/>
      <c r="C291" s="244"/>
      <c r="D291" s="244"/>
      <c r="E291" s="244"/>
      <c r="F291" s="244"/>
      <c r="G291" s="244"/>
      <c r="H291" s="244"/>
      <c r="I291" s="244"/>
      <c r="J291" s="244"/>
      <c r="K291" s="244"/>
      <c r="L291" s="244"/>
      <c r="M291" s="244"/>
      <c r="N291" s="244"/>
      <c r="O291" s="244"/>
      <c r="P291" s="244"/>
      <c r="Q291" s="244"/>
      <c r="R291" s="244"/>
      <c r="S291" s="244"/>
      <c r="T291" s="244"/>
      <c r="U291" s="244"/>
      <c r="V291" s="244"/>
      <c r="W291" s="244"/>
      <c r="X291" s="244"/>
      <c r="Y291" s="244"/>
      <c r="Z291" s="244"/>
      <c r="AA291" s="244"/>
      <c r="AB291" s="244"/>
      <c r="AC291" s="244"/>
      <c r="AD291" s="244"/>
      <c r="AE291" s="244"/>
      <c r="AF291" s="244"/>
      <c r="AG291" s="244"/>
      <c r="AH291" s="244"/>
      <c r="AI291" s="244"/>
      <c r="AJ291" s="245"/>
      <c r="AK291" s="245"/>
      <c r="AL291" s="245"/>
      <c r="AM291" s="245"/>
      <c r="AN291" s="245"/>
    </row>
    <row r="292" spans="1:40" ht="19.5" thickTop="1" x14ac:dyDescent="0.4">
      <c r="B292" s="184" t="s">
        <v>1165</v>
      </c>
      <c r="AJ292" s="631"/>
      <c r="AK292" s="632"/>
      <c r="AL292" s="632"/>
      <c r="AM292" s="632"/>
      <c r="AN292" s="633"/>
    </row>
    <row r="293" spans="1:40" x14ac:dyDescent="0.4">
      <c r="B293" s="553" t="s">
        <v>1166</v>
      </c>
      <c r="C293" s="553"/>
      <c r="D293" s="553"/>
      <c r="E293" s="553"/>
      <c r="F293" s="553"/>
      <c r="G293" s="553"/>
      <c r="H293" s="553"/>
      <c r="I293" s="553"/>
      <c r="J293" s="553"/>
      <c r="K293" s="553"/>
      <c r="L293" s="553"/>
      <c r="M293" s="553"/>
      <c r="N293" s="553"/>
      <c r="O293" s="553"/>
      <c r="P293" s="553"/>
      <c r="Q293" s="553"/>
      <c r="R293" s="553"/>
      <c r="S293" s="553"/>
      <c r="T293" s="553"/>
      <c r="U293" s="553"/>
      <c r="V293" s="553"/>
      <c r="W293" s="553"/>
      <c r="X293" s="553"/>
      <c r="Y293" s="553"/>
      <c r="Z293" s="553"/>
      <c r="AA293" s="553"/>
      <c r="AB293" s="553"/>
      <c r="AC293" s="553"/>
      <c r="AD293" s="553"/>
      <c r="AE293" s="553"/>
      <c r="AF293" s="553"/>
      <c r="AG293" s="553"/>
      <c r="AH293" s="553"/>
      <c r="AJ293" s="784"/>
      <c r="AK293" s="785"/>
      <c r="AL293" s="785"/>
      <c r="AM293" s="785"/>
      <c r="AN293" s="786"/>
    </row>
    <row r="294" spans="1:40" x14ac:dyDescent="0.4">
      <c r="B294" s="553" t="s">
        <v>879</v>
      </c>
      <c r="C294" s="553"/>
      <c r="D294" s="553"/>
      <c r="E294" s="553"/>
      <c r="F294" s="553"/>
      <c r="G294" s="553"/>
      <c r="H294" s="553"/>
      <c r="I294" s="553"/>
      <c r="J294" s="553"/>
      <c r="K294" s="553"/>
      <c r="L294" s="553"/>
      <c r="M294" s="553"/>
      <c r="N294" s="553"/>
      <c r="O294" s="553"/>
      <c r="P294" s="553"/>
      <c r="Q294" s="553"/>
      <c r="R294" s="553"/>
      <c r="S294" s="553"/>
      <c r="T294" s="553"/>
      <c r="U294" s="553"/>
      <c r="V294" s="553"/>
      <c r="W294" s="553"/>
      <c r="X294" s="553"/>
      <c r="Y294" s="553"/>
      <c r="Z294" s="553"/>
      <c r="AA294" s="553"/>
      <c r="AB294" s="553"/>
      <c r="AC294" s="553"/>
      <c r="AD294" s="553"/>
      <c r="AE294" s="553"/>
      <c r="AF294" s="553"/>
      <c r="AG294" s="553"/>
      <c r="AH294" s="553"/>
      <c r="AJ294" s="746"/>
      <c r="AK294" s="747"/>
      <c r="AL294" s="747"/>
      <c r="AM294" s="747"/>
      <c r="AN294" s="748"/>
    </row>
    <row r="295" spans="1:40" x14ac:dyDescent="0.4">
      <c r="B295" s="184" t="s">
        <v>878</v>
      </c>
      <c r="AJ295" s="746"/>
      <c r="AK295" s="747"/>
      <c r="AL295" s="747"/>
      <c r="AM295" s="747"/>
      <c r="AN295" s="748"/>
    </row>
    <row r="296" spans="1:40" x14ac:dyDescent="0.4">
      <c r="B296" s="651" t="s">
        <v>992</v>
      </c>
      <c r="C296" s="553"/>
      <c r="D296" s="553"/>
      <c r="E296" s="553"/>
      <c r="F296" s="553"/>
      <c r="G296" s="553"/>
      <c r="H296" s="553"/>
      <c r="I296" s="553"/>
      <c r="J296" s="553"/>
      <c r="K296" s="553"/>
      <c r="L296" s="553"/>
      <c r="M296" s="553"/>
      <c r="N296" s="553"/>
      <c r="O296" s="553"/>
      <c r="P296" s="553"/>
      <c r="Q296" s="553"/>
      <c r="R296" s="553"/>
      <c r="S296" s="553"/>
      <c r="T296" s="553"/>
      <c r="U296" s="553"/>
      <c r="V296" s="553"/>
      <c r="W296" s="553"/>
      <c r="X296" s="553"/>
      <c r="Y296" s="553"/>
      <c r="Z296" s="553"/>
      <c r="AA296" s="553"/>
      <c r="AB296" s="553"/>
      <c r="AC296" s="553"/>
      <c r="AD296" s="553"/>
      <c r="AE296" s="553"/>
      <c r="AF296" s="553"/>
      <c r="AG296" s="553"/>
      <c r="AH296" s="553"/>
      <c r="AJ296" s="617"/>
      <c r="AK296" s="618"/>
      <c r="AL296" s="618"/>
      <c r="AM296" s="618"/>
      <c r="AN296" s="619"/>
    </row>
    <row r="297" spans="1:40" x14ac:dyDescent="0.4">
      <c r="B297" s="553" t="s">
        <v>1167</v>
      </c>
      <c r="C297" s="553"/>
      <c r="D297" s="553"/>
      <c r="E297" s="553"/>
      <c r="F297" s="553"/>
      <c r="G297" s="553"/>
      <c r="H297" s="553"/>
      <c r="I297" s="553"/>
      <c r="J297" s="553"/>
      <c r="K297" s="553"/>
      <c r="L297" s="553"/>
      <c r="M297" s="553"/>
      <c r="N297" s="553"/>
      <c r="O297" s="553"/>
      <c r="P297" s="553"/>
      <c r="Q297" s="553"/>
      <c r="R297" s="553"/>
      <c r="S297" s="553"/>
      <c r="T297" s="553"/>
      <c r="U297" s="553"/>
      <c r="V297" s="553"/>
      <c r="W297" s="553"/>
      <c r="X297" s="553"/>
      <c r="Y297" s="553"/>
      <c r="Z297" s="553"/>
      <c r="AA297" s="553"/>
      <c r="AB297" s="553"/>
      <c r="AC297" s="553"/>
      <c r="AD297" s="553"/>
      <c r="AE297" s="553"/>
      <c r="AF297" s="553"/>
      <c r="AG297" s="553"/>
      <c r="AH297" s="553"/>
      <c r="AJ297" s="746"/>
      <c r="AK297" s="747"/>
      <c r="AL297" s="747"/>
      <c r="AM297" s="747"/>
      <c r="AN297" s="748"/>
    </row>
    <row r="298" spans="1:40" ht="19.5" thickBot="1" x14ac:dyDescent="0.45">
      <c r="B298" s="651" t="s">
        <v>993</v>
      </c>
      <c r="C298" s="553"/>
      <c r="D298" s="553"/>
      <c r="E298" s="553"/>
      <c r="F298" s="553"/>
      <c r="G298" s="553"/>
      <c r="H298" s="553"/>
      <c r="I298" s="553"/>
      <c r="J298" s="553"/>
      <c r="K298" s="553"/>
      <c r="L298" s="553"/>
      <c r="M298" s="553"/>
      <c r="N298" s="553"/>
      <c r="O298" s="553"/>
      <c r="P298" s="553"/>
      <c r="Q298" s="553"/>
      <c r="R298" s="553"/>
      <c r="S298" s="553"/>
      <c r="T298" s="553"/>
      <c r="U298" s="553"/>
      <c r="V298" s="553"/>
      <c r="W298" s="553"/>
      <c r="X298" s="553"/>
      <c r="Y298" s="553"/>
      <c r="Z298" s="553"/>
      <c r="AA298" s="553"/>
      <c r="AB298" s="553"/>
      <c r="AC298" s="553"/>
      <c r="AD298" s="553"/>
      <c r="AE298" s="553"/>
      <c r="AF298" s="553"/>
      <c r="AG298" s="553"/>
      <c r="AH298" s="553"/>
      <c r="AJ298" s="746"/>
      <c r="AK298" s="747"/>
      <c r="AL298" s="747"/>
      <c r="AM298" s="747"/>
      <c r="AN298" s="748"/>
    </row>
    <row r="299" spans="1:40" ht="20.25" thickTop="1" thickBot="1" x14ac:dyDescent="0.45">
      <c r="B299" s="553" t="s">
        <v>129</v>
      </c>
      <c r="C299" s="553"/>
      <c r="D299" s="553"/>
      <c r="E299" s="553"/>
      <c r="F299" s="553"/>
      <c r="G299" s="553"/>
      <c r="H299" s="553"/>
      <c r="I299" s="553"/>
      <c r="J299" s="553"/>
      <c r="K299" s="583"/>
      <c r="L299" s="787"/>
      <c r="M299" s="726"/>
      <c r="N299" s="726"/>
      <c r="O299" s="726"/>
      <c r="P299" s="726"/>
      <c r="Q299" s="726"/>
      <c r="R299" s="726"/>
      <c r="S299" s="726"/>
      <c r="T299" s="726"/>
      <c r="U299" s="726"/>
      <c r="V299" s="726"/>
      <c r="W299" s="726"/>
      <c r="X299" s="726"/>
      <c r="Y299" s="726"/>
      <c r="Z299" s="726"/>
      <c r="AA299" s="726"/>
      <c r="AB299" s="726"/>
      <c r="AC299" s="726"/>
      <c r="AD299" s="726"/>
      <c r="AE299" s="726"/>
      <c r="AF299" s="726"/>
      <c r="AG299" s="726"/>
      <c r="AH299" s="726"/>
      <c r="AI299" s="726"/>
      <c r="AJ299" s="725"/>
      <c r="AK299" s="725"/>
      <c r="AL299" s="725"/>
      <c r="AM299" s="725"/>
      <c r="AN299" s="788"/>
    </row>
    <row r="300" spans="1:40" ht="19.5" thickTop="1" x14ac:dyDescent="0.4"/>
    <row r="301" spans="1:40" ht="19.5" thickBot="1" x14ac:dyDescent="0.45">
      <c r="A301" s="553" t="s">
        <v>271</v>
      </c>
      <c r="B301" s="553"/>
      <c r="C301" s="553"/>
      <c r="D301" s="553"/>
      <c r="E301" s="553"/>
      <c r="F301" s="553"/>
      <c r="G301" s="553"/>
      <c r="H301" s="553"/>
      <c r="I301" s="553"/>
      <c r="J301" s="553"/>
      <c r="K301" s="553"/>
      <c r="L301" s="553"/>
      <c r="M301" s="553"/>
      <c r="N301" s="553"/>
      <c r="O301" s="553"/>
      <c r="P301" s="553"/>
      <c r="Q301" s="553"/>
      <c r="R301" s="553"/>
      <c r="S301" s="553"/>
      <c r="T301" s="553"/>
      <c r="U301" s="553"/>
      <c r="V301" s="553"/>
      <c r="W301" s="553"/>
      <c r="X301" s="553"/>
      <c r="Y301" s="553"/>
      <c r="Z301" s="553"/>
      <c r="AA301" s="553"/>
      <c r="AB301" s="553"/>
      <c r="AC301" s="553"/>
      <c r="AD301" s="553"/>
      <c r="AE301" s="553"/>
      <c r="AF301" s="553"/>
      <c r="AG301" s="553"/>
      <c r="AH301" s="553"/>
    </row>
    <row r="302" spans="1:40" ht="19.5" thickTop="1" x14ac:dyDescent="0.4">
      <c r="B302" s="704" t="s">
        <v>1168</v>
      </c>
      <c r="C302" s="704"/>
      <c r="D302" s="704"/>
      <c r="E302" s="704"/>
      <c r="F302" s="704"/>
      <c r="G302" s="704"/>
      <c r="H302" s="704"/>
      <c r="I302" s="704"/>
      <c r="J302" s="704"/>
      <c r="K302" s="704"/>
      <c r="L302" s="704"/>
      <c r="M302" s="704"/>
      <c r="N302" s="704"/>
      <c r="O302" s="704"/>
      <c r="P302" s="704"/>
      <c r="Q302" s="704"/>
      <c r="R302" s="704"/>
      <c r="S302" s="704"/>
      <c r="T302" s="704"/>
      <c r="U302" s="704"/>
      <c r="V302" s="704"/>
      <c r="W302" s="704"/>
      <c r="X302" s="704"/>
      <c r="Y302" s="704"/>
      <c r="Z302" s="704"/>
      <c r="AA302" s="704"/>
      <c r="AB302" s="704"/>
      <c r="AC302" s="704"/>
      <c r="AD302" s="704"/>
      <c r="AE302" s="704"/>
      <c r="AF302" s="704"/>
      <c r="AG302" s="704"/>
      <c r="AH302" s="704"/>
      <c r="AJ302" s="728"/>
      <c r="AK302" s="729"/>
      <c r="AL302" s="729"/>
      <c r="AM302" s="729"/>
      <c r="AN302" s="730"/>
    </row>
    <row r="303" spans="1:40" x14ac:dyDescent="0.4">
      <c r="B303" s="198" t="s">
        <v>665</v>
      </c>
      <c r="C303" s="198"/>
      <c r="D303" s="198"/>
      <c r="E303" s="198"/>
      <c r="F303" s="198"/>
      <c r="G303" s="198"/>
      <c r="H303" s="198"/>
      <c r="I303" s="198"/>
      <c r="J303" s="198"/>
      <c r="K303" s="198"/>
      <c r="L303" s="198"/>
      <c r="M303" s="198"/>
      <c r="N303" s="198"/>
      <c r="O303" s="198"/>
      <c r="P303" s="198"/>
      <c r="Q303" s="198"/>
      <c r="R303" s="198"/>
      <c r="S303" s="198"/>
      <c r="T303" s="198"/>
      <c r="U303" s="198"/>
      <c r="V303" s="198"/>
      <c r="W303" s="198"/>
      <c r="X303" s="198"/>
      <c r="Y303" s="198"/>
      <c r="Z303" s="198"/>
      <c r="AA303" s="198"/>
      <c r="AB303" s="198"/>
      <c r="AC303" s="198"/>
      <c r="AD303" s="198"/>
      <c r="AE303" s="198"/>
      <c r="AF303" s="198"/>
      <c r="AG303" s="198"/>
      <c r="AH303" s="198"/>
      <c r="AJ303" s="746"/>
      <c r="AK303" s="747"/>
      <c r="AL303" s="747"/>
      <c r="AM303" s="747"/>
      <c r="AN303" s="748"/>
    </row>
    <row r="304" spans="1:40" ht="35.25" customHeight="1" x14ac:dyDescent="0.4">
      <c r="B304" s="764" t="s">
        <v>1169</v>
      </c>
      <c r="C304" s="764"/>
      <c r="D304" s="764"/>
      <c r="E304" s="764"/>
      <c r="F304" s="764"/>
      <c r="G304" s="764"/>
      <c r="H304" s="764"/>
      <c r="I304" s="764"/>
      <c r="J304" s="764"/>
      <c r="K304" s="764"/>
      <c r="L304" s="764"/>
      <c r="M304" s="764"/>
      <c r="N304" s="764"/>
      <c r="O304" s="764"/>
      <c r="P304" s="764"/>
      <c r="Q304" s="764"/>
      <c r="R304" s="764"/>
      <c r="S304" s="764"/>
      <c r="T304" s="764"/>
      <c r="U304" s="764"/>
      <c r="V304" s="764"/>
      <c r="W304" s="764"/>
      <c r="X304" s="764"/>
      <c r="Y304" s="764"/>
      <c r="Z304" s="764"/>
      <c r="AA304" s="764"/>
      <c r="AB304" s="764"/>
      <c r="AC304" s="764"/>
      <c r="AD304" s="764"/>
      <c r="AE304" s="764"/>
      <c r="AF304" s="764"/>
      <c r="AG304" s="764"/>
      <c r="AJ304" s="731"/>
      <c r="AK304" s="732"/>
      <c r="AL304" s="732"/>
      <c r="AM304" s="732"/>
      <c r="AN304" s="733"/>
    </row>
    <row r="305" spans="1:40" x14ac:dyDescent="0.4">
      <c r="B305" s="704" t="s">
        <v>563</v>
      </c>
      <c r="C305" s="704"/>
      <c r="D305" s="704"/>
      <c r="E305" s="704"/>
      <c r="F305" s="704"/>
      <c r="G305" s="704"/>
      <c r="H305" s="704"/>
      <c r="I305" s="704"/>
      <c r="J305" s="704"/>
      <c r="K305" s="704"/>
      <c r="L305" s="704"/>
      <c r="M305" s="704"/>
      <c r="N305" s="704"/>
      <c r="O305" s="704"/>
      <c r="P305" s="704"/>
      <c r="Q305" s="704"/>
      <c r="R305" s="704"/>
      <c r="S305" s="704"/>
      <c r="T305" s="704"/>
      <c r="U305" s="704"/>
      <c r="V305" s="704"/>
      <c r="W305" s="704"/>
      <c r="X305" s="704"/>
      <c r="Y305" s="704"/>
      <c r="Z305" s="704"/>
      <c r="AA305" s="704"/>
      <c r="AB305" s="704"/>
      <c r="AC305" s="704"/>
      <c r="AD305" s="704"/>
      <c r="AE305" s="704"/>
      <c r="AF305" s="704"/>
      <c r="AG305" s="704"/>
      <c r="AH305" s="704"/>
      <c r="AJ305" s="734"/>
      <c r="AK305" s="735"/>
      <c r="AL305" s="735"/>
      <c r="AM305" s="735"/>
      <c r="AN305" s="736"/>
    </row>
    <row r="306" spans="1:40" ht="19.5" thickBot="1" x14ac:dyDescent="0.45">
      <c r="B306" s="576" t="s">
        <v>506</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J306" s="695"/>
      <c r="AK306" s="696"/>
      <c r="AL306" s="696"/>
      <c r="AM306" s="696"/>
      <c r="AN306" s="697"/>
    </row>
    <row r="307" spans="1:40" ht="20.25" thickTop="1" thickBot="1" x14ac:dyDescent="0.45">
      <c r="B307" s="576"/>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row>
    <row r="308" spans="1:40" ht="16.5" customHeight="1" thickTop="1" thickBot="1" x14ac:dyDescent="0.45">
      <c r="B308" s="704" t="s">
        <v>860</v>
      </c>
      <c r="C308" s="704"/>
      <c r="D308" s="704"/>
      <c r="E308" s="704"/>
      <c r="F308" s="704"/>
      <c r="G308" s="704"/>
      <c r="H308" s="704"/>
      <c r="I308" s="704"/>
      <c r="J308" s="704"/>
      <c r="K308" s="704"/>
      <c r="L308" s="704"/>
      <c r="M308" s="704"/>
      <c r="N308" s="704"/>
      <c r="O308" s="704"/>
      <c r="P308" s="704"/>
      <c r="Q308" s="704"/>
      <c r="R308" s="704"/>
      <c r="S308" s="704"/>
      <c r="T308" s="704"/>
      <c r="U308" s="704"/>
      <c r="V308" s="704"/>
      <c r="W308" s="704"/>
      <c r="X308" s="704"/>
      <c r="Y308" s="704"/>
      <c r="Z308" s="704"/>
      <c r="AA308" s="704"/>
      <c r="AB308" s="704"/>
      <c r="AC308" s="704"/>
      <c r="AD308" s="704"/>
      <c r="AE308" s="704"/>
      <c r="AF308" s="704"/>
      <c r="AG308" s="704"/>
      <c r="AH308" s="704"/>
      <c r="AJ308" s="538"/>
      <c r="AK308" s="539"/>
      <c r="AL308" s="539"/>
      <c r="AM308" s="539"/>
      <c r="AN308" s="540"/>
    </row>
    <row r="309" spans="1:40" ht="16.5" customHeight="1" thickTop="1" thickBot="1" x14ac:dyDescent="0.45">
      <c r="B309" s="198" t="s">
        <v>861</v>
      </c>
      <c r="C309" s="246"/>
      <c r="D309" s="246"/>
      <c r="E309" s="246"/>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row>
    <row r="310" spans="1:40" ht="19.5" thickTop="1" x14ac:dyDescent="0.4">
      <c r="B310" s="764" t="s">
        <v>1170</v>
      </c>
      <c r="C310" s="764"/>
      <c r="D310" s="764"/>
      <c r="E310" s="764"/>
      <c r="F310" s="764"/>
      <c r="G310" s="764"/>
      <c r="H310" s="764"/>
      <c r="I310" s="764"/>
      <c r="J310" s="764"/>
      <c r="K310" s="764"/>
      <c r="L310" s="764"/>
      <c r="M310" s="764"/>
      <c r="N310" s="764"/>
      <c r="O310" s="764"/>
      <c r="P310" s="764"/>
      <c r="Q310" s="764"/>
      <c r="R310" s="764"/>
      <c r="S310" s="764"/>
      <c r="T310" s="764"/>
      <c r="U310" s="764"/>
      <c r="V310" s="764"/>
      <c r="W310" s="764"/>
      <c r="X310" s="764"/>
      <c r="Y310" s="764"/>
      <c r="Z310" s="764"/>
      <c r="AA310" s="764"/>
      <c r="AB310" s="764"/>
      <c r="AC310" s="764"/>
      <c r="AD310" s="764"/>
      <c r="AE310" s="764"/>
      <c r="AF310" s="764"/>
      <c r="AG310" s="764"/>
      <c r="AH310" s="764"/>
      <c r="AJ310" s="728"/>
      <c r="AK310" s="729"/>
      <c r="AL310" s="729"/>
      <c r="AM310" s="729"/>
      <c r="AN310" s="730"/>
    </row>
    <row r="311" spans="1:40" x14ac:dyDescent="0.4">
      <c r="A311" s="194"/>
      <c r="B311" s="764" t="s">
        <v>1171</v>
      </c>
      <c r="C311" s="764"/>
      <c r="D311" s="764"/>
      <c r="E311" s="764"/>
      <c r="F311" s="764"/>
      <c r="G311" s="764"/>
      <c r="H311" s="764"/>
      <c r="I311" s="764"/>
      <c r="J311" s="764"/>
      <c r="K311" s="764"/>
      <c r="L311" s="764"/>
      <c r="M311" s="764"/>
      <c r="N311" s="764"/>
      <c r="O311" s="764"/>
      <c r="P311" s="764"/>
      <c r="Q311" s="764"/>
      <c r="R311" s="764"/>
      <c r="S311" s="764"/>
      <c r="T311" s="764"/>
      <c r="U311" s="764"/>
      <c r="V311" s="764"/>
      <c r="W311" s="764"/>
      <c r="X311" s="764"/>
      <c r="Y311" s="764"/>
      <c r="Z311" s="764"/>
      <c r="AA311" s="764"/>
      <c r="AB311" s="764"/>
      <c r="AC311" s="764"/>
      <c r="AD311" s="764"/>
      <c r="AE311" s="764"/>
      <c r="AF311" s="764"/>
      <c r="AG311" s="764"/>
      <c r="AH311" s="764"/>
      <c r="AJ311" s="784"/>
      <c r="AK311" s="785"/>
      <c r="AL311" s="785"/>
      <c r="AM311" s="785"/>
      <c r="AN311" s="786"/>
    </row>
    <row r="312" spans="1:40" x14ac:dyDescent="0.4">
      <c r="A312" s="194"/>
      <c r="B312" s="764" t="s">
        <v>666</v>
      </c>
      <c r="C312" s="764"/>
      <c r="D312" s="764"/>
      <c r="E312" s="764"/>
      <c r="F312" s="764"/>
      <c r="G312" s="764"/>
      <c r="H312" s="764"/>
      <c r="I312" s="764"/>
      <c r="J312" s="764"/>
      <c r="K312" s="764"/>
      <c r="L312" s="764"/>
      <c r="M312" s="764"/>
      <c r="N312" s="764"/>
      <c r="O312" s="764"/>
      <c r="P312" s="764"/>
      <c r="Q312" s="764"/>
      <c r="R312" s="764"/>
      <c r="S312" s="764"/>
      <c r="T312" s="764"/>
      <c r="U312" s="764"/>
      <c r="V312" s="764"/>
      <c r="W312" s="764"/>
      <c r="X312" s="764"/>
      <c r="Y312" s="764"/>
      <c r="Z312" s="764"/>
      <c r="AA312" s="764"/>
      <c r="AB312" s="764"/>
      <c r="AC312" s="764"/>
      <c r="AD312" s="764"/>
      <c r="AE312" s="764"/>
      <c r="AF312" s="764"/>
      <c r="AG312" s="764"/>
      <c r="AH312" s="764"/>
      <c r="AJ312" s="746"/>
      <c r="AK312" s="747"/>
      <c r="AL312" s="747"/>
      <c r="AM312" s="747"/>
      <c r="AN312" s="748"/>
    </row>
    <row r="313" spans="1:40" ht="19.5" thickBot="1" x14ac:dyDescent="0.45">
      <c r="B313" s="553" t="s">
        <v>1172</v>
      </c>
      <c r="C313" s="553"/>
      <c r="D313" s="553"/>
      <c r="E313" s="553"/>
      <c r="F313" s="553"/>
      <c r="G313" s="553"/>
      <c r="H313" s="553"/>
      <c r="I313" s="553"/>
      <c r="J313" s="553"/>
      <c r="K313" s="553"/>
      <c r="L313" s="553"/>
      <c r="M313" s="553"/>
      <c r="N313" s="553"/>
      <c r="O313" s="553"/>
      <c r="P313" s="553"/>
      <c r="Q313" s="553"/>
      <c r="R313" s="553"/>
      <c r="S313" s="553"/>
      <c r="T313" s="553"/>
      <c r="U313" s="553"/>
      <c r="V313" s="553"/>
      <c r="W313" s="553"/>
      <c r="X313" s="553"/>
      <c r="Y313" s="553"/>
      <c r="Z313" s="553"/>
      <c r="AA313" s="553"/>
      <c r="AB313" s="553"/>
      <c r="AC313" s="553"/>
      <c r="AD313" s="553"/>
      <c r="AE313" s="553"/>
      <c r="AF313" s="553"/>
      <c r="AG313" s="553"/>
      <c r="AH313" s="553"/>
      <c r="AJ313" s="695"/>
      <c r="AK313" s="696"/>
      <c r="AL313" s="696"/>
      <c r="AM313" s="696"/>
      <c r="AN313" s="697"/>
    </row>
    <row r="314" spans="1:40" ht="20.25" thickTop="1" thickBot="1" x14ac:dyDescent="0.45">
      <c r="B314" s="198" t="s">
        <v>868</v>
      </c>
      <c r="C314" s="246"/>
      <c r="D314" s="246"/>
      <c r="E314" s="246"/>
      <c r="F314" s="247"/>
      <c r="G314" s="248"/>
      <c r="H314" s="248"/>
      <c r="I314" s="248"/>
      <c r="J314" s="249"/>
      <c r="K314" s="249"/>
      <c r="L314" s="249"/>
      <c r="M314" s="249"/>
      <c r="N314" s="249"/>
      <c r="O314" s="249"/>
      <c r="P314" s="249"/>
      <c r="Q314" s="249"/>
      <c r="R314" s="249"/>
      <c r="S314" s="249"/>
      <c r="T314" s="249"/>
      <c r="U314" s="249"/>
      <c r="V314" s="249"/>
      <c r="W314" s="249"/>
      <c r="X314" s="249"/>
      <c r="Y314" s="249"/>
      <c r="Z314" s="249"/>
      <c r="AA314" s="249"/>
      <c r="AB314" s="249"/>
      <c r="AC314" s="249"/>
      <c r="AD314" s="249"/>
      <c r="AE314" s="249"/>
      <c r="AF314" s="249"/>
      <c r="AG314" s="249"/>
      <c r="AH314" s="249"/>
      <c r="AI314" s="249"/>
      <c r="AJ314" s="218"/>
      <c r="AK314" s="218"/>
      <c r="AL314" s="218"/>
      <c r="AM314" s="218"/>
      <c r="AN314" s="218"/>
    </row>
    <row r="315" spans="1:40" ht="19.5" thickTop="1" x14ac:dyDescent="0.4">
      <c r="A315" s="250"/>
      <c r="B315" s="194"/>
      <c r="C315" s="198" t="s">
        <v>866</v>
      </c>
      <c r="D315" s="246"/>
      <c r="E315" s="246"/>
      <c r="F315" s="247"/>
      <c r="G315" s="248"/>
      <c r="H315" s="248"/>
      <c r="I315" s="248"/>
      <c r="J315" s="249"/>
      <c r="K315" s="249"/>
      <c r="L315" s="249"/>
      <c r="M315" s="249"/>
      <c r="N315" s="249"/>
      <c r="O315" s="249"/>
      <c r="P315" s="249"/>
      <c r="Q315" s="249"/>
      <c r="R315" s="249"/>
      <c r="S315" s="249"/>
      <c r="T315" s="249"/>
      <c r="U315" s="249"/>
      <c r="V315" s="249"/>
      <c r="W315" s="249"/>
      <c r="X315" s="249"/>
      <c r="Y315" s="249"/>
      <c r="Z315" s="249"/>
      <c r="AA315" s="249"/>
      <c r="AB315" s="249"/>
      <c r="AC315" s="249"/>
      <c r="AD315" s="249"/>
      <c r="AE315" s="249"/>
      <c r="AF315" s="249"/>
      <c r="AG315" s="249"/>
      <c r="AH315" s="249"/>
      <c r="AI315" s="249"/>
      <c r="AJ315" s="728"/>
      <c r="AK315" s="729"/>
      <c r="AL315" s="729"/>
      <c r="AM315" s="729"/>
      <c r="AN315" s="730"/>
    </row>
    <row r="316" spans="1:40" ht="18.75" customHeight="1" thickBot="1" x14ac:dyDescent="0.45">
      <c r="A316" s="250"/>
      <c r="B316" s="194"/>
      <c r="C316" s="194" t="s">
        <v>867</v>
      </c>
      <c r="D316" s="251"/>
      <c r="E316" s="251"/>
      <c r="F316" s="252"/>
      <c r="G316" s="253"/>
      <c r="H316" s="253"/>
      <c r="I316" s="253"/>
      <c r="J316" s="249"/>
      <c r="K316" s="249"/>
      <c r="L316" s="249"/>
      <c r="M316" s="249"/>
      <c r="N316" s="249"/>
      <c r="O316" s="249"/>
      <c r="P316" s="249"/>
      <c r="Q316" s="249"/>
      <c r="R316" s="249"/>
      <c r="S316" s="249"/>
      <c r="T316" s="249"/>
      <c r="U316" s="249"/>
      <c r="V316" s="249"/>
      <c r="W316" s="249"/>
      <c r="X316" s="249"/>
      <c r="Y316" s="249"/>
      <c r="Z316" s="249"/>
      <c r="AA316" s="249"/>
      <c r="AB316" s="249"/>
      <c r="AC316" s="249"/>
      <c r="AD316" s="249"/>
      <c r="AE316" s="249"/>
      <c r="AF316" s="249"/>
      <c r="AG316" s="249"/>
      <c r="AH316" s="249"/>
      <c r="AI316" s="249"/>
      <c r="AJ316" s="695"/>
      <c r="AK316" s="696"/>
      <c r="AL316" s="696"/>
      <c r="AM316" s="696"/>
      <c r="AN316" s="697"/>
    </row>
    <row r="317" spans="1:40" ht="19.5" thickTop="1" x14ac:dyDescent="0.4"/>
    <row r="318" spans="1:40" ht="19.5" thickBot="1" x14ac:dyDescent="0.45">
      <c r="A318" s="651" t="s">
        <v>1030</v>
      </c>
      <c r="B318" s="651"/>
      <c r="C318" s="651"/>
      <c r="D318" s="651"/>
      <c r="E318" s="651"/>
      <c r="F318" s="651"/>
      <c r="G318" s="651"/>
      <c r="H318" s="651"/>
      <c r="I318" s="651"/>
      <c r="J318" s="651"/>
      <c r="K318" s="651"/>
      <c r="L318" s="651"/>
      <c r="M318" s="651"/>
      <c r="N318" s="651"/>
      <c r="O318" s="651"/>
      <c r="P318" s="651"/>
      <c r="Q318" s="651"/>
      <c r="R318" s="651"/>
      <c r="S318" s="651"/>
      <c r="T318" s="651"/>
      <c r="U318" s="651"/>
      <c r="V318" s="651"/>
      <c r="W318" s="651"/>
      <c r="X318" s="651"/>
      <c r="Y318" s="651"/>
      <c r="Z318" s="651"/>
      <c r="AA318" s="651"/>
      <c r="AB318" s="651"/>
      <c r="AC318" s="651"/>
      <c r="AD318" s="651"/>
      <c r="AE318" s="651"/>
      <c r="AF318" s="651"/>
      <c r="AG318" s="651"/>
      <c r="AH318" s="651"/>
    </row>
    <row r="319" spans="1:40" ht="19.5" thickTop="1" x14ac:dyDescent="0.4">
      <c r="B319" s="553" t="s">
        <v>1173</v>
      </c>
      <c r="C319" s="553"/>
      <c r="D319" s="553"/>
      <c r="E319" s="553"/>
      <c r="F319" s="553"/>
      <c r="G319" s="553"/>
      <c r="H319" s="553"/>
      <c r="I319" s="553"/>
      <c r="J319" s="553"/>
      <c r="K319" s="553"/>
      <c r="L319" s="553"/>
      <c r="M319" s="553"/>
      <c r="N319" s="553"/>
      <c r="O319" s="553"/>
      <c r="P319" s="553"/>
      <c r="Q319" s="553"/>
      <c r="R319" s="553"/>
      <c r="S319" s="553"/>
      <c r="T319" s="553"/>
      <c r="U319" s="553"/>
      <c r="V319" s="553"/>
      <c r="W319" s="553"/>
      <c r="X319" s="553"/>
      <c r="Y319" s="553"/>
      <c r="Z319" s="553"/>
      <c r="AA319" s="553"/>
      <c r="AB319" s="553"/>
      <c r="AC319" s="553"/>
      <c r="AD319" s="553"/>
      <c r="AE319" s="553"/>
      <c r="AF319" s="553"/>
      <c r="AG319" s="553"/>
      <c r="AH319" s="553"/>
      <c r="AJ319" s="631"/>
      <c r="AK319" s="632"/>
      <c r="AL319" s="632"/>
      <c r="AM319" s="633"/>
      <c r="AN319" s="184" t="s">
        <v>252</v>
      </c>
    </row>
    <row r="320" spans="1:40" ht="19.5" thickBot="1" x14ac:dyDescent="0.45">
      <c r="B320" s="553" t="s">
        <v>1174</v>
      </c>
      <c r="C320" s="553"/>
      <c r="D320" s="553"/>
      <c r="E320" s="553"/>
      <c r="F320" s="553"/>
      <c r="G320" s="553"/>
      <c r="H320" s="553"/>
      <c r="I320" s="553"/>
      <c r="J320" s="553"/>
      <c r="K320" s="553"/>
      <c r="L320" s="553"/>
      <c r="M320" s="553"/>
      <c r="N320" s="553"/>
      <c r="O320" s="553"/>
      <c r="P320" s="553"/>
      <c r="Q320" s="553"/>
      <c r="R320" s="553"/>
      <c r="S320" s="553"/>
      <c r="T320" s="553"/>
      <c r="U320" s="553"/>
      <c r="V320" s="553"/>
      <c r="W320" s="553"/>
      <c r="X320" s="553"/>
      <c r="Y320" s="553"/>
      <c r="Z320" s="553"/>
      <c r="AA320" s="553"/>
      <c r="AB320" s="553"/>
      <c r="AC320" s="553"/>
      <c r="AD320" s="553"/>
      <c r="AE320" s="553"/>
      <c r="AF320" s="553"/>
      <c r="AG320" s="553"/>
      <c r="AH320" s="553"/>
      <c r="AJ320" s="584"/>
      <c r="AK320" s="585"/>
      <c r="AL320" s="585"/>
      <c r="AM320" s="586"/>
      <c r="AN320" s="184" t="s">
        <v>252</v>
      </c>
    </row>
    <row r="321" spans="2:40" ht="20.25" thickTop="1" thickBot="1" x14ac:dyDescent="0.45">
      <c r="B321" s="704" t="s">
        <v>1130</v>
      </c>
      <c r="C321" s="704"/>
      <c r="D321" s="704"/>
      <c r="E321" s="704"/>
      <c r="F321" s="704"/>
      <c r="G321" s="704"/>
      <c r="H321" s="704"/>
      <c r="I321" s="704"/>
      <c r="J321" s="704"/>
      <c r="K321" s="704"/>
      <c r="L321" s="704"/>
      <c r="M321" s="704"/>
      <c r="N321" s="704"/>
      <c r="O321" s="704"/>
      <c r="P321" s="704"/>
      <c r="Q321" s="704"/>
      <c r="R321" s="704"/>
      <c r="S321" s="704"/>
      <c r="T321" s="704"/>
      <c r="U321" s="704"/>
      <c r="V321" s="704"/>
      <c r="W321" s="704"/>
      <c r="X321" s="704"/>
      <c r="Y321" s="704"/>
      <c r="Z321" s="704"/>
      <c r="AA321" s="704"/>
      <c r="AB321" s="704"/>
      <c r="AC321" s="704"/>
      <c r="AD321" s="704"/>
      <c r="AE321" s="704"/>
      <c r="AF321" s="704"/>
      <c r="AG321" s="704"/>
    </row>
    <row r="322" spans="2:40" ht="20.25" thickTop="1" thickBot="1" x14ac:dyDescent="0.45">
      <c r="B322" s="704" t="s">
        <v>1175</v>
      </c>
      <c r="C322" s="704"/>
      <c r="D322" s="704"/>
      <c r="E322" s="704"/>
      <c r="F322" s="704"/>
      <c r="G322" s="704"/>
      <c r="H322" s="704"/>
      <c r="I322" s="704"/>
      <c r="J322" s="704"/>
      <c r="K322" s="704"/>
      <c r="L322" s="704"/>
      <c r="M322" s="704"/>
      <c r="N322" s="704"/>
      <c r="O322" s="704"/>
      <c r="P322" s="704"/>
      <c r="Q322" s="704"/>
      <c r="R322" s="704"/>
      <c r="S322" s="704"/>
      <c r="T322" s="704"/>
      <c r="U322" s="704"/>
      <c r="V322" s="704"/>
      <c r="W322" s="704"/>
      <c r="X322" s="704"/>
      <c r="Y322" s="704"/>
      <c r="Z322" s="704"/>
      <c r="AA322" s="704"/>
      <c r="AB322" s="704"/>
      <c r="AC322" s="704"/>
      <c r="AD322" s="704"/>
      <c r="AE322" s="704"/>
      <c r="AF322" s="704"/>
      <c r="AG322" s="704"/>
      <c r="AH322" s="704"/>
      <c r="AJ322" s="538"/>
      <c r="AK322" s="539"/>
      <c r="AL322" s="539"/>
      <c r="AM322" s="539"/>
      <c r="AN322" s="540"/>
    </row>
    <row r="323" spans="2:40" ht="19.5" thickTop="1" x14ac:dyDescent="0.4">
      <c r="B323" s="196" t="s">
        <v>881</v>
      </c>
      <c r="C323" s="196"/>
      <c r="D323" s="196"/>
      <c r="E323" s="196"/>
      <c r="F323" s="196"/>
      <c r="G323" s="196"/>
      <c r="H323" s="196"/>
      <c r="I323" s="196"/>
      <c r="J323" s="196"/>
      <c r="K323" s="196"/>
      <c r="L323" s="196"/>
      <c r="M323" s="196"/>
      <c r="N323" s="196"/>
      <c r="O323" s="196"/>
      <c r="P323" s="196"/>
      <c r="Q323" s="196"/>
      <c r="R323" s="196"/>
      <c r="S323" s="196"/>
      <c r="T323" s="196"/>
      <c r="U323" s="196"/>
      <c r="V323" s="196"/>
      <c r="W323" s="196"/>
      <c r="X323" s="196"/>
      <c r="Y323" s="196"/>
      <c r="Z323" s="196"/>
      <c r="AA323" s="196"/>
      <c r="AB323" s="196"/>
      <c r="AC323" s="196"/>
      <c r="AD323" s="196"/>
      <c r="AE323" s="196"/>
      <c r="AF323" s="196"/>
      <c r="AG323" s="196"/>
      <c r="AH323" s="196"/>
      <c r="AJ323" s="218"/>
      <c r="AK323" s="218"/>
      <c r="AL323" s="218"/>
      <c r="AM323" s="218"/>
      <c r="AN323" s="218"/>
    </row>
    <row r="324" spans="2:40" ht="19.5" thickBot="1" x14ac:dyDescent="0.45">
      <c r="B324" s="655" t="s">
        <v>495</v>
      </c>
      <c r="C324" s="655"/>
      <c r="D324" s="655"/>
      <c r="E324" s="655"/>
      <c r="F324" s="655"/>
      <c r="G324" s="655"/>
      <c r="H324" s="655"/>
      <c r="I324" s="655"/>
      <c r="J324" s="655"/>
      <c r="K324" s="655"/>
      <c r="L324" s="655"/>
      <c r="M324" s="655"/>
      <c r="N324" s="655"/>
      <c r="O324" s="655"/>
      <c r="P324" s="655"/>
      <c r="Q324" s="655"/>
      <c r="R324" s="655"/>
      <c r="S324" s="655"/>
      <c r="T324" s="655"/>
      <c r="U324" s="655"/>
      <c r="V324" s="655"/>
      <c r="W324" s="655"/>
      <c r="X324" s="655"/>
      <c r="Y324" s="655"/>
      <c r="Z324" s="655"/>
      <c r="AA324" s="655"/>
      <c r="AB324" s="655"/>
      <c r="AC324" s="655"/>
      <c r="AD324" s="655"/>
      <c r="AE324" s="655"/>
      <c r="AF324" s="655"/>
      <c r="AG324" s="655"/>
      <c r="AH324" s="655"/>
    </row>
    <row r="325" spans="2:40" ht="20.25" thickTop="1" thickBot="1" x14ac:dyDescent="0.45">
      <c r="B325" s="655"/>
      <c r="C325" s="655"/>
      <c r="D325" s="655"/>
      <c r="E325" s="655"/>
      <c r="F325" s="655"/>
      <c r="G325" s="655"/>
      <c r="H325" s="655"/>
      <c r="I325" s="655"/>
      <c r="J325" s="655"/>
      <c r="K325" s="655"/>
      <c r="L325" s="655"/>
      <c r="M325" s="655"/>
      <c r="N325" s="655"/>
      <c r="O325" s="655"/>
      <c r="P325" s="655"/>
      <c r="Q325" s="655"/>
      <c r="R325" s="655"/>
      <c r="S325" s="655"/>
      <c r="T325" s="655"/>
      <c r="U325" s="655"/>
      <c r="V325" s="655"/>
      <c r="W325" s="655"/>
      <c r="X325" s="655"/>
      <c r="Y325" s="655"/>
      <c r="Z325" s="655"/>
      <c r="AA325" s="655"/>
      <c r="AB325" s="655"/>
      <c r="AC325" s="655"/>
      <c r="AD325" s="655"/>
      <c r="AE325" s="655"/>
      <c r="AF325" s="655"/>
      <c r="AG325" s="655"/>
      <c r="AH325" s="655"/>
      <c r="AJ325" s="538"/>
      <c r="AK325" s="539"/>
      <c r="AL325" s="539"/>
      <c r="AM325" s="539"/>
      <c r="AN325" s="540"/>
    </row>
    <row r="326" spans="2:40" ht="20.25" thickTop="1" thickBot="1" x14ac:dyDescent="0.45">
      <c r="B326" s="553" t="s">
        <v>253</v>
      </c>
      <c r="C326" s="553"/>
      <c r="D326" s="553"/>
      <c r="E326" s="553"/>
      <c r="F326" s="553"/>
      <c r="G326" s="553"/>
      <c r="H326" s="553"/>
      <c r="I326" s="553"/>
      <c r="J326" s="553"/>
      <c r="K326" s="553"/>
      <c r="L326" s="553"/>
      <c r="M326" s="553"/>
      <c r="N326" s="553"/>
      <c r="O326" s="553"/>
      <c r="P326" s="553"/>
      <c r="Q326" s="553"/>
      <c r="R326" s="553"/>
      <c r="S326" s="553"/>
      <c r="T326" s="553"/>
      <c r="U326" s="553"/>
      <c r="V326" s="553"/>
      <c r="W326" s="553"/>
      <c r="X326" s="553"/>
      <c r="Y326" s="553"/>
      <c r="Z326" s="553"/>
      <c r="AA326" s="553"/>
      <c r="AB326" s="553"/>
      <c r="AC326" s="553"/>
      <c r="AD326" s="553"/>
      <c r="AE326" s="553"/>
      <c r="AF326" s="553"/>
      <c r="AG326" s="553"/>
      <c r="AH326" s="553"/>
    </row>
    <row r="327" spans="2:40" ht="19.5" thickTop="1" x14ac:dyDescent="0.4">
      <c r="B327" s="553" t="s">
        <v>132</v>
      </c>
      <c r="C327" s="553"/>
      <c r="D327" s="553"/>
      <c r="E327" s="553"/>
      <c r="F327" s="553"/>
      <c r="G327" s="553"/>
      <c r="H327" s="553"/>
      <c r="I327" s="553"/>
      <c r="J327" s="553"/>
      <c r="K327" s="553"/>
      <c r="L327" s="553"/>
      <c r="M327" s="553"/>
      <c r="N327" s="553"/>
      <c r="O327" s="553"/>
      <c r="P327" s="553"/>
      <c r="Q327" s="553"/>
      <c r="R327" s="553"/>
      <c r="S327" s="553"/>
      <c r="T327" s="553"/>
      <c r="U327" s="553"/>
      <c r="V327" s="553"/>
      <c r="W327" s="553"/>
      <c r="X327" s="553"/>
      <c r="Y327" s="553"/>
      <c r="Z327" s="553"/>
      <c r="AA327" s="553"/>
      <c r="AB327" s="553"/>
      <c r="AC327" s="553"/>
      <c r="AD327" s="553"/>
      <c r="AE327" s="553"/>
      <c r="AF327" s="553"/>
      <c r="AG327" s="553"/>
      <c r="AH327" s="553"/>
      <c r="AJ327" s="728"/>
      <c r="AK327" s="729"/>
      <c r="AL327" s="729"/>
      <c r="AM327" s="729"/>
      <c r="AN327" s="730"/>
    </row>
    <row r="328" spans="2:40" x14ac:dyDescent="0.4">
      <c r="B328" s="553" t="s">
        <v>133</v>
      </c>
      <c r="C328" s="553"/>
      <c r="D328" s="553"/>
      <c r="E328" s="553"/>
      <c r="F328" s="553"/>
      <c r="G328" s="553"/>
      <c r="H328" s="553"/>
      <c r="I328" s="553"/>
      <c r="J328" s="553"/>
      <c r="K328" s="553"/>
      <c r="L328" s="553"/>
      <c r="M328" s="553"/>
      <c r="N328" s="553"/>
      <c r="O328" s="553"/>
      <c r="P328" s="553"/>
      <c r="Q328" s="553"/>
      <c r="R328" s="553"/>
      <c r="S328" s="553"/>
      <c r="T328" s="553"/>
      <c r="U328" s="553"/>
      <c r="V328" s="553"/>
      <c r="W328" s="553"/>
      <c r="X328" s="553"/>
      <c r="Y328" s="553"/>
      <c r="Z328" s="553"/>
      <c r="AA328" s="553"/>
      <c r="AB328" s="553"/>
      <c r="AC328" s="553"/>
      <c r="AD328" s="553"/>
      <c r="AE328" s="553"/>
      <c r="AF328" s="553"/>
      <c r="AG328" s="553"/>
      <c r="AH328" s="553"/>
      <c r="AJ328" s="746"/>
      <c r="AK328" s="747"/>
      <c r="AL328" s="747"/>
      <c r="AM328" s="747"/>
      <c r="AN328" s="748"/>
    </row>
    <row r="329" spans="2:40" ht="19.5" thickBot="1" x14ac:dyDescent="0.45">
      <c r="B329" s="576" t="s">
        <v>496</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J329" s="695"/>
      <c r="AK329" s="696"/>
      <c r="AL329" s="696"/>
      <c r="AM329" s="696"/>
      <c r="AN329" s="697"/>
    </row>
    <row r="330" spans="2:40" ht="20.25" thickTop="1" thickBot="1" x14ac:dyDescent="0.45">
      <c r="B330" s="576"/>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row>
    <row r="331" spans="2:40" ht="19.5" thickTop="1" x14ac:dyDescent="0.4">
      <c r="B331" s="764" t="s">
        <v>551</v>
      </c>
      <c r="C331" s="764"/>
      <c r="D331" s="764"/>
      <c r="E331" s="764"/>
      <c r="F331" s="764"/>
      <c r="G331" s="764"/>
      <c r="H331" s="764"/>
      <c r="I331" s="764"/>
      <c r="J331" s="764"/>
      <c r="K331" s="764"/>
      <c r="L331" s="764"/>
      <c r="M331" s="764"/>
      <c r="N331" s="764"/>
      <c r="O331" s="764"/>
      <c r="P331" s="764"/>
      <c r="Q331" s="764"/>
      <c r="R331" s="764"/>
      <c r="S331" s="764"/>
      <c r="T331" s="764"/>
      <c r="U331" s="764"/>
      <c r="V331" s="764"/>
      <c r="W331" s="764"/>
      <c r="X331" s="764"/>
      <c r="Y331" s="764"/>
      <c r="Z331" s="764"/>
      <c r="AA331" s="764"/>
      <c r="AB331" s="764"/>
      <c r="AC331" s="764"/>
      <c r="AD331" s="764"/>
      <c r="AE331" s="764"/>
      <c r="AF331" s="764"/>
      <c r="AG331" s="764"/>
      <c r="AH331" s="764"/>
      <c r="AJ331" s="728"/>
      <c r="AK331" s="729"/>
      <c r="AL331" s="729"/>
      <c r="AM331" s="729"/>
      <c r="AN331" s="730"/>
    </row>
    <row r="332" spans="2:40" x14ac:dyDescent="0.4">
      <c r="B332" s="553" t="s">
        <v>628</v>
      </c>
      <c r="C332" s="553"/>
      <c r="D332" s="553"/>
      <c r="E332" s="553"/>
      <c r="F332" s="553"/>
      <c r="G332" s="553"/>
      <c r="H332" s="553"/>
      <c r="I332" s="553"/>
      <c r="J332" s="553"/>
      <c r="K332" s="553"/>
      <c r="L332" s="553"/>
      <c r="M332" s="553"/>
      <c r="N332" s="553"/>
      <c r="O332" s="553"/>
      <c r="P332" s="553"/>
      <c r="Q332" s="553"/>
      <c r="R332" s="553"/>
      <c r="S332" s="553"/>
      <c r="T332" s="553"/>
      <c r="U332" s="553"/>
      <c r="V332" s="553"/>
      <c r="W332" s="553"/>
      <c r="X332" s="553"/>
      <c r="Y332" s="553"/>
      <c r="Z332" s="553"/>
      <c r="AA332" s="553"/>
      <c r="AB332" s="553"/>
      <c r="AC332" s="553"/>
      <c r="AD332" s="553"/>
      <c r="AE332" s="553"/>
      <c r="AF332" s="553"/>
      <c r="AG332" s="553"/>
      <c r="AH332" s="553"/>
      <c r="AJ332" s="784"/>
      <c r="AK332" s="785"/>
      <c r="AL332" s="785"/>
      <c r="AM332" s="785"/>
      <c r="AN332" s="786"/>
    </row>
    <row r="333" spans="2:40" ht="19.5" thickBot="1" x14ac:dyDescent="0.45">
      <c r="B333" s="553" t="s">
        <v>134</v>
      </c>
      <c r="C333" s="553"/>
      <c r="D333" s="553"/>
      <c r="E333" s="553"/>
      <c r="F333" s="553"/>
      <c r="G333" s="553"/>
      <c r="H333" s="553"/>
      <c r="I333" s="553"/>
      <c r="J333" s="553"/>
      <c r="K333" s="553"/>
      <c r="L333" s="553"/>
      <c r="M333" s="553"/>
      <c r="N333" s="553"/>
      <c r="O333" s="553"/>
      <c r="P333" s="553"/>
      <c r="Q333" s="553"/>
      <c r="R333" s="553"/>
      <c r="S333" s="553"/>
      <c r="T333" s="553"/>
      <c r="U333" s="553"/>
      <c r="V333" s="553"/>
      <c r="W333" s="553"/>
      <c r="X333" s="553"/>
      <c r="Y333" s="553"/>
      <c r="Z333" s="553"/>
      <c r="AA333" s="553"/>
      <c r="AB333" s="553"/>
      <c r="AC333" s="553"/>
      <c r="AD333" s="553"/>
      <c r="AE333" s="553"/>
      <c r="AF333" s="553"/>
      <c r="AG333" s="553"/>
      <c r="AH333" s="553"/>
      <c r="AJ333" s="746"/>
      <c r="AK333" s="747"/>
      <c r="AL333" s="747"/>
      <c r="AM333" s="747"/>
      <c r="AN333" s="748"/>
    </row>
    <row r="334" spans="2:40" ht="19.5" thickTop="1" x14ac:dyDescent="0.4">
      <c r="B334" s="578" t="s">
        <v>404</v>
      </c>
      <c r="C334" s="578"/>
      <c r="D334" s="578"/>
      <c r="E334" s="578"/>
      <c r="F334" s="578"/>
      <c r="G334" s="578"/>
      <c r="H334" s="578"/>
      <c r="I334" s="578"/>
      <c r="J334" s="578"/>
      <c r="K334" s="578"/>
      <c r="L334" s="579"/>
      <c r="M334" s="718"/>
      <c r="N334" s="719"/>
      <c r="O334" s="719"/>
      <c r="P334" s="719"/>
      <c r="Q334" s="719"/>
      <c r="R334" s="719"/>
      <c r="S334" s="719"/>
      <c r="T334" s="719"/>
      <c r="U334" s="719"/>
      <c r="V334" s="719"/>
      <c r="W334" s="719"/>
      <c r="X334" s="719"/>
      <c r="Y334" s="719"/>
      <c r="Z334" s="719"/>
      <c r="AA334" s="719"/>
      <c r="AB334" s="719"/>
      <c r="AC334" s="719"/>
      <c r="AD334" s="719"/>
      <c r="AE334" s="719"/>
      <c r="AF334" s="719"/>
      <c r="AG334" s="719"/>
      <c r="AH334" s="719"/>
      <c r="AI334" s="719"/>
      <c r="AJ334" s="833"/>
      <c r="AK334" s="833"/>
      <c r="AL334" s="833"/>
      <c r="AM334" s="833"/>
      <c r="AN334" s="834"/>
    </row>
    <row r="335" spans="2:40" ht="19.5" thickBot="1" x14ac:dyDescent="0.45">
      <c r="B335" s="578" t="s">
        <v>405</v>
      </c>
      <c r="C335" s="578"/>
      <c r="D335" s="578"/>
      <c r="E335" s="578"/>
      <c r="F335" s="578"/>
      <c r="G335" s="578"/>
      <c r="H335" s="578"/>
      <c r="I335" s="578"/>
      <c r="J335" s="578"/>
      <c r="K335" s="578"/>
      <c r="L335" s="579"/>
      <c r="M335" s="826"/>
      <c r="N335" s="827"/>
      <c r="O335" s="827"/>
      <c r="P335" s="827"/>
      <c r="Q335" s="827"/>
      <c r="R335" s="827"/>
      <c r="S335" s="827"/>
      <c r="T335" s="827"/>
      <c r="U335" s="827"/>
      <c r="V335" s="827"/>
      <c r="W335" s="827"/>
      <c r="X335" s="827"/>
      <c r="Y335" s="827"/>
      <c r="Z335" s="827"/>
      <c r="AA335" s="827"/>
      <c r="AB335" s="827"/>
      <c r="AC335" s="827"/>
      <c r="AD335" s="827"/>
      <c r="AE335" s="827"/>
      <c r="AF335" s="827"/>
      <c r="AG335" s="827"/>
      <c r="AH335" s="827"/>
      <c r="AI335" s="827"/>
      <c r="AJ335" s="827"/>
      <c r="AK335" s="827"/>
      <c r="AL335" s="827"/>
      <c r="AM335" s="827"/>
      <c r="AN335" s="828"/>
    </row>
    <row r="336" spans="2:40" ht="19.5" thickTop="1" x14ac:dyDescent="0.4"/>
    <row r="337" spans="1:40" ht="19.5" thickBot="1" x14ac:dyDescent="0.45">
      <c r="A337" s="651" t="s">
        <v>1176</v>
      </c>
      <c r="B337" s="651"/>
      <c r="C337" s="651"/>
      <c r="D337" s="651"/>
      <c r="E337" s="651"/>
      <c r="F337" s="651"/>
      <c r="G337" s="651"/>
      <c r="H337" s="651"/>
      <c r="I337" s="651"/>
      <c r="J337" s="651"/>
      <c r="K337" s="651"/>
      <c r="L337" s="651"/>
      <c r="M337" s="651"/>
      <c r="N337" s="651"/>
      <c r="O337" s="651"/>
      <c r="P337" s="651"/>
      <c r="Q337" s="651"/>
      <c r="R337" s="651"/>
      <c r="S337" s="651"/>
      <c r="T337" s="651"/>
      <c r="U337" s="651"/>
      <c r="V337" s="651"/>
      <c r="W337" s="651"/>
      <c r="X337" s="651"/>
      <c r="Y337" s="651"/>
      <c r="Z337" s="651"/>
      <c r="AA337" s="651"/>
      <c r="AB337" s="651"/>
      <c r="AC337" s="651"/>
      <c r="AD337" s="651"/>
      <c r="AE337" s="651"/>
      <c r="AF337" s="651"/>
      <c r="AG337" s="651"/>
      <c r="AH337" s="651"/>
    </row>
    <row r="338" spans="1:40" ht="20.25" thickTop="1" thickBot="1" x14ac:dyDescent="0.45">
      <c r="B338" s="553" t="s">
        <v>255</v>
      </c>
      <c r="C338" s="553"/>
      <c r="D338" s="553"/>
      <c r="E338" s="553"/>
      <c r="F338" s="583"/>
      <c r="G338" s="752"/>
      <c r="H338" s="753"/>
      <c r="I338" s="754"/>
      <c r="J338" s="783" t="s">
        <v>254</v>
      </c>
      <c r="K338" s="553"/>
      <c r="L338" s="553"/>
      <c r="M338" s="553"/>
      <c r="N338" s="553"/>
      <c r="O338" s="553" t="s">
        <v>302</v>
      </c>
      <c r="P338" s="553"/>
      <c r="Q338" s="553"/>
      <c r="R338" s="553"/>
      <c r="S338" s="553"/>
      <c r="T338" s="553"/>
      <c r="U338" s="553"/>
      <c r="V338" s="553"/>
      <c r="W338" s="553"/>
      <c r="X338" s="553"/>
      <c r="Y338" s="553"/>
      <c r="Z338" s="583"/>
      <c r="AA338" s="752"/>
      <c r="AB338" s="753"/>
      <c r="AC338" s="754"/>
      <c r="AD338" s="783" t="s">
        <v>254</v>
      </c>
      <c r="AE338" s="553"/>
      <c r="AF338" s="553"/>
      <c r="AG338" s="553"/>
      <c r="AH338" s="553"/>
    </row>
    <row r="339" spans="1:40" ht="20.25" thickTop="1" thickBot="1" x14ac:dyDescent="0.45">
      <c r="B339" s="553" t="s">
        <v>136</v>
      </c>
      <c r="C339" s="553"/>
      <c r="D339" s="553"/>
      <c r="E339" s="553"/>
      <c r="F339" s="553"/>
      <c r="G339" s="553"/>
      <c r="H339" s="553"/>
      <c r="I339" s="553"/>
      <c r="J339" s="553"/>
      <c r="K339" s="553"/>
      <c r="L339" s="553"/>
      <c r="M339" s="553"/>
      <c r="N339" s="553"/>
      <c r="O339" s="553"/>
      <c r="P339" s="553"/>
      <c r="Q339" s="553"/>
      <c r="R339" s="553"/>
      <c r="S339" s="553"/>
      <c r="T339" s="553"/>
      <c r="U339" s="553"/>
      <c r="V339" s="553"/>
      <c r="W339" s="553"/>
      <c r="X339" s="553"/>
      <c r="Y339" s="553"/>
      <c r="Z339" s="553"/>
      <c r="AA339" s="553"/>
      <c r="AB339" s="553"/>
      <c r="AC339" s="553"/>
      <c r="AD339" s="553"/>
      <c r="AE339" s="553"/>
      <c r="AF339" s="553"/>
      <c r="AG339" s="553"/>
      <c r="AH339" s="553"/>
      <c r="AJ339" s="538"/>
      <c r="AK339" s="539"/>
      <c r="AL339" s="539"/>
      <c r="AM339" s="539"/>
      <c r="AN339" s="540"/>
    </row>
    <row r="340" spans="1:40" ht="20.25" thickTop="1" thickBot="1" x14ac:dyDescent="0.45">
      <c r="B340" s="553" t="s">
        <v>135</v>
      </c>
      <c r="C340" s="553"/>
      <c r="D340" s="553"/>
      <c r="E340" s="553"/>
      <c r="F340" s="553"/>
      <c r="G340" s="553"/>
      <c r="H340" s="553"/>
      <c r="I340" s="553"/>
      <c r="J340" s="553"/>
      <c r="K340" s="553"/>
      <c r="L340" s="553"/>
      <c r="M340" s="553"/>
      <c r="N340" s="553"/>
      <c r="O340" s="553"/>
      <c r="P340" s="553"/>
      <c r="Q340" s="553"/>
      <c r="R340" s="553"/>
      <c r="S340" s="553"/>
      <c r="T340" s="553"/>
      <c r="U340" s="553"/>
      <c r="V340" s="553"/>
      <c r="W340" s="553"/>
      <c r="X340" s="553"/>
      <c r="Y340" s="553"/>
      <c r="Z340" s="553"/>
      <c r="AA340" s="553"/>
      <c r="AB340" s="553"/>
      <c r="AC340" s="553"/>
      <c r="AD340" s="553"/>
      <c r="AE340" s="553"/>
      <c r="AF340" s="553"/>
      <c r="AG340" s="553"/>
      <c r="AH340" s="553"/>
      <c r="AJ340" s="695"/>
      <c r="AK340" s="696"/>
      <c r="AL340" s="696"/>
      <c r="AM340" s="696"/>
      <c r="AN340" s="697"/>
    </row>
    <row r="341" spans="1:40" ht="19.5" customHeight="1" thickTop="1" thickBot="1" x14ac:dyDescent="0.45">
      <c r="B341" s="578" t="s">
        <v>259</v>
      </c>
      <c r="C341" s="578"/>
      <c r="D341" s="578"/>
      <c r="E341" s="578"/>
      <c r="F341" s="578"/>
      <c r="G341" s="578"/>
      <c r="H341" s="578"/>
      <c r="I341" s="578"/>
      <c r="J341" s="579"/>
      <c r="K341" s="752"/>
      <c r="L341" s="753"/>
      <c r="M341" s="754"/>
      <c r="N341" s="821" t="s">
        <v>256</v>
      </c>
      <c r="O341" s="822"/>
      <c r="P341" s="752"/>
      <c r="Q341" s="753"/>
      <c r="R341" s="754"/>
      <c r="S341" s="821" t="s">
        <v>406</v>
      </c>
      <c r="T341" s="822"/>
      <c r="U341" s="752"/>
      <c r="V341" s="753"/>
      <c r="W341" s="754"/>
      <c r="X341" s="821" t="s">
        <v>257</v>
      </c>
      <c r="Y341" s="704"/>
      <c r="Z341" s="704"/>
      <c r="AA341" s="704"/>
      <c r="AB341" s="704"/>
      <c r="AC341" s="704"/>
      <c r="AD341" s="704"/>
      <c r="AE341" s="704"/>
      <c r="AF341" s="704"/>
      <c r="AG341" s="704"/>
      <c r="AH341" s="704"/>
    </row>
    <row r="342" spans="1:40" ht="20.25" thickTop="1" thickBot="1" x14ac:dyDescent="0.45"/>
    <row r="343" spans="1:40" ht="20.25" thickTop="1" thickBot="1" x14ac:dyDescent="0.45">
      <c r="B343" s="553" t="s">
        <v>137</v>
      </c>
      <c r="C343" s="553"/>
      <c r="D343" s="553"/>
      <c r="E343" s="553"/>
      <c r="F343" s="553"/>
      <c r="G343" s="553"/>
      <c r="H343" s="553"/>
      <c r="I343" s="553"/>
      <c r="J343" s="553"/>
      <c r="K343" s="553"/>
      <c r="L343" s="553"/>
      <c r="M343" s="553"/>
      <c r="N343" s="553"/>
      <c r="O343" s="553"/>
      <c r="P343" s="553"/>
      <c r="Q343" s="553"/>
      <c r="R343" s="553"/>
      <c r="S343" s="553"/>
      <c r="T343" s="553"/>
      <c r="U343" s="553"/>
      <c r="V343" s="553"/>
      <c r="W343" s="553"/>
      <c r="X343" s="553"/>
      <c r="Y343" s="553"/>
      <c r="Z343" s="553"/>
      <c r="AA343" s="553"/>
      <c r="AB343" s="553"/>
      <c r="AC343" s="553"/>
      <c r="AD343" s="553"/>
      <c r="AE343" s="553"/>
      <c r="AF343" s="553"/>
      <c r="AG343" s="553"/>
      <c r="AH343" s="553"/>
      <c r="AJ343" s="538"/>
      <c r="AK343" s="539"/>
      <c r="AL343" s="539"/>
      <c r="AM343" s="539"/>
      <c r="AN343" s="540"/>
    </row>
    <row r="344" spans="1:40" ht="18.75" customHeight="1" thickTop="1" thickBot="1" x14ac:dyDescent="0.45">
      <c r="C344" s="578" t="s">
        <v>258</v>
      </c>
      <c r="D344" s="578"/>
      <c r="E344" s="578"/>
      <c r="F344" s="578"/>
      <c r="G344" s="578"/>
      <c r="H344" s="578"/>
      <c r="I344" s="578"/>
      <c r="J344" s="579"/>
      <c r="K344" s="752"/>
      <c r="L344" s="753"/>
      <c r="M344" s="754"/>
      <c r="N344" s="821" t="s">
        <v>256</v>
      </c>
      <c r="O344" s="822"/>
      <c r="P344" s="752"/>
      <c r="Q344" s="753"/>
      <c r="R344" s="754"/>
      <c r="S344" s="821" t="s">
        <v>406</v>
      </c>
      <c r="T344" s="822"/>
      <c r="U344" s="752"/>
      <c r="V344" s="753"/>
      <c r="W344" s="754"/>
      <c r="X344" s="821" t="s">
        <v>257</v>
      </c>
      <c r="Y344" s="704"/>
      <c r="Z344" s="704"/>
      <c r="AA344" s="704"/>
      <c r="AB344" s="704"/>
      <c r="AC344" s="704"/>
      <c r="AD344" s="704"/>
      <c r="AE344" s="704"/>
      <c r="AF344" s="704"/>
      <c r="AG344" s="704"/>
      <c r="AH344" s="704"/>
    </row>
    <row r="345" spans="1:40" s="215" customFormat="1" ht="18.75" customHeight="1" thickTop="1" thickBot="1" x14ac:dyDescent="0.45">
      <c r="C345" s="254"/>
      <c r="D345" s="254"/>
      <c r="E345" s="254"/>
      <c r="F345" s="254"/>
      <c r="G345" s="254"/>
      <c r="H345" s="254"/>
      <c r="I345" s="254"/>
      <c r="J345" s="254"/>
      <c r="K345" s="255"/>
      <c r="L345" s="255"/>
      <c r="M345" s="255"/>
      <c r="N345" s="256"/>
      <c r="O345" s="256"/>
      <c r="P345" s="255"/>
      <c r="Q345" s="255"/>
      <c r="R345" s="255"/>
      <c r="S345" s="256"/>
      <c r="T345" s="256"/>
      <c r="U345" s="255"/>
      <c r="V345" s="255"/>
      <c r="W345" s="255"/>
      <c r="X345" s="256"/>
      <c r="Y345" s="256"/>
      <c r="Z345" s="256"/>
      <c r="AA345" s="256"/>
      <c r="AB345" s="256"/>
      <c r="AC345" s="256"/>
      <c r="AD345" s="256"/>
      <c r="AE345" s="256"/>
      <c r="AF345" s="256"/>
      <c r="AG345" s="256"/>
      <c r="AH345" s="256"/>
    </row>
    <row r="346" spans="1:40" ht="19.5" thickTop="1" x14ac:dyDescent="0.4">
      <c r="B346" s="553" t="s">
        <v>138</v>
      </c>
      <c r="C346" s="553"/>
      <c r="D346" s="553"/>
      <c r="E346" s="553"/>
      <c r="F346" s="553"/>
      <c r="G346" s="553"/>
      <c r="H346" s="553"/>
      <c r="I346" s="553"/>
      <c r="J346" s="553"/>
      <c r="K346" s="553"/>
      <c r="L346" s="553"/>
      <c r="M346" s="553"/>
      <c r="N346" s="553"/>
      <c r="O346" s="553"/>
      <c r="P346" s="553"/>
      <c r="Q346" s="553"/>
      <c r="R346" s="553"/>
      <c r="S346" s="553"/>
      <c r="T346" s="553"/>
      <c r="U346" s="553"/>
      <c r="V346" s="553"/>
      <c r="W346" s="553"/>
      <c r="X346" s="553"/>
      <c r="Y346" s="553"/>
      <c r="Z346" s="553"/>
      <c r="AA346" s="553"/>
      <c r="AB346" s="553"/>
      <c r="AC346" s="553"/>
      <c r="AD346" s="553"/>
      <c r="AE346" s="553"/>
      <c r="AF346" s="553"/>
      <c r="AG346" s="553"/>
      <c r="AH346" s="553"/>
      <c r="AJ346" s="728"/>
      <c r="AK346" s="729"/>
      <c r="AL346" s="729"/>
      <c r="AM346" s="729"/>
      <c r="AN346" s="730"/>
    </row>
    <row r="347" spans="1:40" ht="19.5" thickBot="1" x14ac:dyDescent="0.45">
      <c r="B347" s="553" t="s">
        <v>139</v>
      </c>
      <c r="C347" s="553"/>
      <c r="D347" s="553"/>
      <c r="E347" s="553"/>
      <c r="F347" s="553"/>
      <c r="G347" s="553"/>
      <c r="H347" s="553"/>
      <c r="I347" s="553"/>
      <c r="J347" s="553"/>
      <c r="K347" s="553"/>
      <c r="L347" s="553"/>
      <c r="M347" s="553"/>
      <c r="N347" s="553"/>
      <c r="O347" s="553"/>
      <c r="P347" s="553"/>
      <c r="Q347" s="553"/>
      <c r="R347" s="553"/>
      <c r="S347" s="553"/>
      <c r="T347" s="553"/>
      <c r="U347" s="553"/>
      <c r="V347" s="553"/>
      <c r="W347" s="553"/>
      <c r="X347" s="553"/>
      <c r="Y347" s="553"/>
      <c r="Z347" s="553"/>
      <c r="AA347" s="553"/>
      <c r="AB347" s="553"/>
      <c r="AC347" s="553"/>
      <c r="AD347" s="553"/>
      <c r="AE347" s="553"/>
      <c r="AF347" s="553"/>
      <c r="AG347" s="553"/>
      <c r="AH347" s="553"/>
      <c r="AJ347" s="695"/>
      <c r="AK347" s="696"/>
      <c r="AL347" s="696"/>
      <c r="AM347" s="696"/>
      <c r="AN347" s="697"/>
    </row>
    <row r="348" spans="1:40" ht="18.75" customHeight="1" thickTop="1" thickBot="1" x14ac:dyDescent="0.45">
      <c r="C348" s="578" t="s">
        <v>497</v>
      </c>
      <c r="D348" s="578"/>
      <c r="E348" s="578"/>
      <c r="F348" s="578"/>
      <c r="G348" s="578"/>
      <c r="H348" s="578"/>
      <c r="I348" s="578"/>
      <c r="J348" s="579"/>
      <c r="K348" s="789"/>
      <c r="L348" s="790"/>
      <c r="M348" s="790"/>
      <c r="N348" s="726"/>
      <c r="O348" s="726"/>
      <c r="P348" s="790"/>
      <c r="Q348" s="790"/>
      <c r="R348" s="790"/>
      <c r="S348" s="726"/>
      <c r="T348" s="726"/>
      <c r="U348" s="790"/>
      <c r="V348" s="790"/>
      <c r="W348" s="791"/>
    </row>
    <row r="349" spans="1:40" ht="18.75" customHeight="1" thickTop="1" thickBot="1" x14ac:dyDescent="0.45">
      <c r="C349" s="578" t="s">
        <v>260</v>
      </c>
      <c r="D349" s="578"/>
      <c r="E349" s="578"/>
      <c r="F349" s="578"/>
      <c r="G349" s="578"/>
      <c r="H349" s="578"/>
      <c r="I349" s="578"/>
      <c r="J349" s="579"/>
      <c r="K349" s="584"/>
      <c r="L349" s="585"/>
      <c r="M349" s="586"/>
      <c r="N349" s="963" t="s">
        <v>256</v>
      </c>
      <c r="O349" s="964"/>
      <c r="P349" s="584"/>
      <c r="Q349" s="585"/>
      <c r="R349" s="586"/>
      <c r="S349" s="963" t="s">
        <v>406</v>
      </c>
      <c r="T349" s="964"/>
      <c r="U349" s="584"/>
      <c r="V349" s="585"/>
      <c r="W349" s="586"/>
      <c r="X349" s="783" t="s">
        <v>257</v>
      </c>
      <c r="Y349" s="553"/>
      <c r="Z349" s="553"/>
      <c r="AA349" s="553"/>
      <c r="AB349" s="553"/>
      <c r="AC349" s="553"/>
      <c r="AD349" s="553"/>
      <c r="AE349" s="553"/>
      <c r="AF349" s="553"/>
      <c r="AG349" s="553"/>
      <c r="AH349" s="553"/>
    </row>
    <row r="350" spans="1:40" ht="20.25" thickTop="1" thickBot="1" x14ac:dyDescent="0.45">
      <c r="B350" s="553" t="s">
        <v>140</v>
      </c>
      <c r="C350" s="553"/>
      <c r="D350" s="553"/>
      <c r="E350" s="553"/>
      <c r="F350" s="553"/>
      <c r="G350" s="553"/>
      <c r="H350" s="553"/>
      <c r="I350" s="553"/>
      <c r="J350" s="553"/>
      <c r="K350" s="553"/>
      <c r="L350" s="553"/>
      <c r="M350" s="553"/>
      <c r="N350" s="553"/>
      <c r="O350" s="553"/>
      <c r="P350" s="553"/>
      <c r="Q350" s="553"/>
      <c r="R350" s="553"/>
      <c r="S350" s="553"/>
      <c r="T350" s="553"/>
      <c r="U350" s="553"/>
      <c r="V350" s="553"/>
      <c r="W350" s="553"/>
      <c r="X350" s="553"/>
      <c r="Y350" s="553"/>
      <c r="Z350" s="553"/>
      <c r="AA350" s="553"/>
      <c r="AB350" s="553"/>
      <c r="AC350" s="553"/>
      <c r="AD350" s="553"/>
      <c r="AE350" s="553"/>
      <c r="AF350" s="553"/>
      <c r="AG350" s="553"/>
      <c r="AH350" s="553"/>
      <c r="AJ350" s="538"/>
      <c r="AK350" s="539"/>
      <c r="AL350" s="539"/>
      <c r="AM350" s="539"/>
      <c r="AN350" s="540"/>
    </row>
    <row r="351" spans="1:40" ht="18.75" customHeight="1" thickTop="1" thickBot="1" x14ac:dyDescent="0.45">
      <c r="C351" s="553" t="s">
        <v>407</v>
      </c>
      <c r="D351" s="553"/>
      <c r="E351" s="553"/>
      <c r="F351" s="553"/>
      <c r="G351" s="553"/>
      <c r="H351" s="553"/>
      <c r="I351" s="553"/>
      <c r="J351" s="583"/>
      <c r="K351" s="752"/>
      <c r="L351" s="753"/>
      <c r="M351" s="754"/>
      <c r="N351" s="806" t="s">
        <v>256</v>
      </c>
      <c r="O351" s="807"/>
      <c r="P351" s="752"/>
      <c r="Q351" s="753"/>
      <c r="R351" s="754"/>
      <c r="S351" s="806" t="s">
        <v>406</v>
      </c>
      <c r="T351" s="807"/>
      <c r="U351" s="752"/>
      <c r="V351" s="753"/>
      <c r="W351" s="754"/>
      <c r="X351" s="783" t="s">
        <v>257</v>
      </c>
      <c r="Y351" s="553"/>
      <c r="Z351" s="553"/>
      <c r="AA351" s="553"/>
      <c r="AB351" s="553"/>
      <c r="AC351" s="553"/>
      <c r="AD351" s="553"/>
      <c r="AE351" s="553"/>
      <c r="AF351" s="553"/>
      <c r="AG351" s="553"/>
      <c r="AH351" s="553"/>
    </row>
    <row r="352" spans="1:40" ht="20.25" thickTop="1" thickBot="1" x14ac:dyDescent="0.45">
      <c r="B352" s="553" t="s">
        <v>774</v>
      </c>
      <c r="C352" s="553"/>
      <c r="D352" s="553"/>
      <c r="E352" s="553"/>
      <c r="F352" s="553"/>
      <c r="G352" s="553"/>
      <c r="H352" s="553"/>
      <c r="I352" s="553"/>
      <c r="J352" s="553"/>
      <c r="K352" s="553"/>
      <c r="L352" s="553"/>
      <c r="M352" s="553"/>
      <c r="N352" s="553"/>
      <c r="O352" s="553"/>
      <c r="P352" s="553"/>
      <c r="Q352" s="553"/>
      <c r="R352" s="553"/>
      <c r="S352" s="553"/>
      <c r="T352" s="553"/>
      <c r="U352" s="553"/>
      <c r="V352" s="553"/>
      <c r="W352" s="553"/>
      <c r="X352" s="553"/>
      <c r="Y352" s="553"/>
      <c r="Z352" s="553"/>
      <c r="AA352" s="553"/>
      <c r="AB352" s="553"/>
      <c r="AC352" s="553"/>
      <c r="AD352" s="553"/>
      <c r="AE352" s="553"/>
      <c r="AF352" s="553"/>
      <c r="AG352" s="553"/>
      <c r="AH352" s="553"/>
      <c r="AJ352" s="199"/>
      <c r="AK352" s="199"/>
      <c r="AL352" s="199"/>
      <c r="AM352" s="199"/>
      <c r="AN352" s="199"/>
    </row>
    <row r="353" spans="2:40" ht="19.5" thickTop="1" x14ac:dyDescent="0.4">
      <c r="B353" s="553" t="s">
        <v>498</v>
      </c>
      <c r="C353" s="553"/>
      <c r="D353" s="553"/>
      <c r="E353" s="553"/>
      <c r="F353" s="553"/>
      <c r="G353" s="553"/>
      <c r="H353" s="553"/>
      <c r="I353" s="553"/>
      <c r="J353" s="553"/>
      <c r="K353" s="553"/>
      <c r="L353" s="553"/>
      <c r="M353" s="553"/>
      <c r="N353" s="553"/>
      <c r="O353" s="553"/>
      <c r="P353" s="553"/>
      <c r="Q353" s="553"/>
      <c r="R353" s="553"/>
      <c r="S353" s="553"/>
      <c r="T353" s="553"/>
      <c r="U353" s="553"/>
      <c r="V353" s="553"/>
      <c r="W353" s="553"/>
      <c r="X353" s="553"/>
      <c r="Y353" s="553"/>
      <c r="Z353" s="553"/>
      <c r="AA353" s="553"/>
      <c r="AB353" s="553"/>
      <c r="AC353" s="553"/>
      <c r="AD353" s="553"/>
      <c r="AE353" s="553"/>
      <c r="AF353" s="553"/>
      <c r="AG353" s="553"/>
      <c r="AH353" s="553"/>
      <c r="AJ353" s="731"/>
      <c r="AK353" s="732"/>
      <c r="AL353" s="732"/>
      <c r="AM353" s="732"/>
      <c r="AN353" s="733"/>
    </row>
    <row r="354" spans="2:40" x14ac:dyDescent="0.4">
      <c r="B354" s="651" t="s">
        <v>662</v>
      </c>
      <c r="C354" s="651"/>
      <c r="D354" s="651"/>
      <c r="E354" s="651"/>
      <c r="F354" s="651"/>
      <c r="G354" s="651"/>
      <c r="H354" s="651"/>
      <c r="I354" s="651"/>
      <c r="J354" s="651"/>
      <c r="K354" s="651"/>
      <c r="L354" s="651"/>
      <c r="M354" s="651"/>
      <c r="N354" s="651"/>
      <c r="O354" s="651"/>
      <c r="P354" s="651"/>
      <c r="Q354" s="651"/>
      <c r="R354" s="651"/>
      <c r="S354" s="651"/>
      <c r="T354" s="651"/>
      <c r="U354" s="651"/>
      <c r="V354" s="651"/>
      <c r="W354" s="651"/>
      <c r="X354" s="651"/>
      <c r="Y354" s="651"/>
      <c r="Z354" s="651"/>
      <c r="AA354" s="651"/>
      <c r="AB354" s="651"/>
      <c r="AC354" s="651"/>
      <c r="AD354" s="651"/>
      <c r="AE354" s="651"/>
      <c r="AF354" s="651"/>
      <c r="AG354" s="651"/>
      <c r="AH354" s="651"/>
      <c r="AJ354" s="818"/>
      <c r="AK354" s="819"/>
      <c r="AL354" s="819"/>
      <c r="AM354" s="819"/>
      <c r="AN354" s="820"/>
    </row>
    <row r="355" spans="2:40" x14ac:dyDescent="0.4">
      <c r="B355" s="704" t="s">
        <v>737</v>
      </c>
      <c r="C355" s="704"/>
      <c r="D355" s="704"/>
      <c r="E355" s="704"/>
      <c r="F355" s="704"/>
      <c r="G355" s="704"/>
      <c r="H355" s="704"/>
      <c r="I355" s="704"/>
      <c r="J355" s="704"/>
      <c r="K355" s="704"/>
      <c r="L355" s="704"/>
      <c r="M355" s="704"/>
      <c r="N355" s="704"/>
      <c r="O355" s="704"/>
      <c r="P355" s="704"/>
      <c r="Q355" s="704"/>
      <c r="R355" s="704"/>
      <c r="S355" s="704"/>
      <c r="T355" s="704"/>
      <c r="U355" s="704"/>
      <c r="V355" s="704"/>
      <c r="W355" s="704"/>
      <c r="X355" s="704"/>
      <c r="Y355" s="704"/>
      <c r="Z355" s="704"/>
      <c r="AA355" s="704"/>
      <c r="AB355" s="704"/>
      <c r="AC355" s="704"/>
      <c r="AD355" s="704"/>
      <c r="AE355" s="704"/>
      <c r="AF355" s="704"/>
      <c r="AG355" s="704"/>
      <c r="AH355" s="704"/>
      <c r="AJ355" s="617"/>
      <c r="AK355" s="618"/>
      <c r="AL355" s="618"/>
      <c r="AM355" s="618"/>
      <c r="AN355" s="619"/>
    </row>
    <row r="356" spans="2:40" x14ac:dyDescent="0.4">
      <c r="B356" s="704" t="s">
        <v>738</v>
      </c>
      <c r="C356" s="704"/>
      <c r="D356" s="704"/>
      <c r="E356" s="704"/>
      <c r="F356" s="704"/>
      <c r="G356" s="704"/>
      <c r="H356" s="704"/>
      <c r="I356" s="704"/>
      <c r="J356" s="704"/>
      <c r="K356" s="704"/>
      <c r="L356" s="704"/>
      <c r="M356" s="704"/>
      <c r="N356" s="704"/>
      <c r="O356" s="704"/>
      <c r="P356" s="704"/>
      <c r="Q356" s="704"/>
      <c r="R356" s="704"/>
      <c r="S356" s="704"/>
      <c r="T356" s="704"/>
      <c r="U356" s="704"/>
      <c r="V356" s="704"/>
      <c r="W356" s="704"/>
      <c r="X356" s="704"/>
      <c r="Y356" s="704"/>
      <c r="Z356" s="704"/>
      <c r="AA356" s="704"/>
      <c r="AB356" s="704"/>
      <c r="AC356" s="704"/>
      <c r="AD356" s="704"/>
      <c r="AE356" s="704"/>
      <c r="AF356" s="704"/>
      <c r="AG356" s="704"/>
      <c r="AH356" s="704"/>
      <c r="AJ356" s="731"/>
      <c r="AK356" s="732"/>
      <c r="AL356" s="732"/>
      <c r="AM356" s="732"/>
      <c r="AN356" s="733"/>
    </row>
    <row r="357" spans="2:40" x14ac:dyDescent="0.4">
      <c r="B357" s="651" t="s">
        <v>499</v>
      </c>
      <c r="C357" s="651"/>
      <c r="D357" s="651"/>
      <c r="E357" s="651"/>
      <c r="F357" s="651"/>
      <c r="G357" s="651"/>
      <c r="H357" s="651"/>
      <c r="I357" s="651"/>
      <c r="J357" s="651"/>
      <c r="K357" s="651"/>
      <c r="L357" s="651"/>
      <c r="M357" s="651"/>
      <c r="N357" s="651"/>
      <c r="O357" s="651"/>
      <c r="P357" s="651"/>
      <c r="Q357" s="651"/>
      <c r="R357" s="651"/>
      <c r="S357" s="651"/>
      <c r="T357" s="651"/>
      <c r="U357" s="651"/>
      <c r="V357" s="651"/>
      <c r="W357" s="651"/>
      <c r="X357" s="651"/>
      <c r="Y357" s="651"/>
      <c r="Z357" s="651"/>
      <c r="AA357" s="651"/>
      <c r="AB357" s="651"/>
      <c r="AC357" s="651"/>
      <c r="AD357" s="651"/>
      <c r="AE357" s="651"/>
      <c r="AF357" s="651"/>
      <c r="AG357" s="651"/>
      <c r="AH357" s="651"/>
      <c r="AJ357" s="734"/>
      <c r="AK357" s="735"/>
      <c r="AL357" s="735"/>
      <c r="AM357" s="735"/>
      <c r="AN357" s="736"/>
    </row>
    <row r="358" spans="2:40" x14ac:dyDescent="0.4">
      <c r="B358" s="704" t="s">
        <v>739</v>
      </c>
      <c r="C358" s="704"/>
      <c r="D358" s="704"/>
      <c r="E358" s="704"/>
      <c r="F358" s="704"/>
      <c r="G358" s="704"/>
      <c r="H358" s="704"/>
      <c r="I358" s="704"/>
      <c r="J358" s="704"/>
      <c r="K358" s="704"/>
      <c r="L358" s="704"/>
      <c r="M358" s="704"/>
      <c r="N358" s="704"/>
      <c r="O358" s="704"/>
      <c r="P358" s="704"/>
      <c r="Q358" s="704"/>
      <c r="R358" s="704"/>
      <c r="S358" s="704"/>
      <c r="T358" s="704"/>
      <c r="U358" s="704"/>
      <c r="V358" s="704"/>
      <c r="W358" s="704"/>
      <c r="X358" s="704"/>
      <c r="Y358" s="704"/>
      <c r="Z358" s="704"/>
      <c r="AA358" s="704"/>
      <c r="AB358" s="704"/>
      <c r="AC358" s="704"/>
      <c r="AD358" s="704"/>
      <c r="AE358" s="704"/>
      <c r="AF358" s="704"/>
      <c r="AG358" s="704"/>
      <c r="AH358" s="704"/>
      <c r="AJ358" s="734"/>
      <c r="AK358" s="735"/>
      <c r="AL358" s="735"/>
      <c r="AM358" s="735"/>
      <c r="AN358" s="736"/>
    </row>
    <row r="359" spans="2:40" x14ac:dyDescent="0.4">
      <c r="B359" s="531" t="s">
        <v>740</v>
      </c>
      <c r="C359" s="531"/>
      <c r="D359" s="531"/>
      <c r="E359" s="531"/>
      <c r="F359" s="531"/>
      <c r="G359" s="531"/>
      <c r="H359" s="531"/>
      <c r="I359" s="531"/>
      <c r="J359" s="531"/>
      <c r="K359" s="531"/>
      <c r="L359" s="531"/>
      <c r="M359" s="531"/>
      <c r="N359" s="531"/>
      <c r="O359" s="531"/>
      <c r="P359" s="531"/>
      <c r="Q359" s="531"/>
      <c r="R359" s="531"/>
      <c r="S359" s="531"/>
      <c r="T359" s="531"/>
      <c r="U359" s="531"/>
      <c r="V359" s="531"/>
      <c r="W359" s="531"/>
      <c r="X359" s="531"/>
      <c r="Y359" s="531"/>
      <c r="Z359" s="531"/>
      <c r="AA359" s="531"/>
      <c r="AB359" s="531"/>
      <c r="AC359" s="531"/>
      <c r="AD359" s="531"/>
      <c r="AE359" s="531"/>
      <c r="AF359" s="531"/>
      <c r="AG359" s="531"/>
      <c r="AH359" s="531"/>
      <c r="AJ359" s="734"/>
      <c r="AK359" s="735"/>
      <c r="AL359" s="735"/>
      <c r="AM359" s="735"/>
      <c r="AN359" s="736"/>
    </row>
    <row r="360" spans="2:40" ht="19.5" thickBot="1" x14ac:dyDescent="0.45">
      <c r="B360" s="637" t="s">
        <v>775</v>
      </c>
      <c r="C360" s="637"/>
      <c r="D360" s="637"/>
      <c r="E360" s="637"/>
      <c r="F360" s="637"/>
      <c r="G360" s="637"/>
      <c r="H360" s="637"/>
      <c r="I360" s="637"/>
      <c r="J360" s="637"/>
      <c r="K360" s="637"/>
      <c r="L360" s="637"/>
      <c r="M360" s="637"/>
      <c r="N360" s="637"/>
      <c r="O360" s="637"/>
      <c r="P360" s="637"/>
      <c r="Q360" s="637"/>
      <c r="R360" s="637"/>
      <c r="S360" s="637"/>
      <c r="T360" s="637"/>
      <c r="U360" s="637"/>
      <c r="V360" s="637"/>
      <c r="W360" s="637"/>
      <c r="X360" s="637"/>
      <c r="Y360" s="637"/>
      <c r="Z360" s="637"/>
      <c r="AA360" s="637"/>
      <c r="AB360" s="637"/>
      <c r="AC360" s="637"/>
      <c r="AD360" s="637"/>
      <c r="AE360" s="637"/>
      <c r="AF360" s="637"/>
      <c r="AG360" s="637"/>
      <c r="AH360" s="637"/>
      <c r="AI360" s="194"/>
      <c r="AJ360" s="584"/>
      <c r="AK360" s="585"/>
      <c r="AL360" s="585"/>
      <c r="AM360" s="585"/>
      <c r="AN360" s="586"/>
    </row>
    <row r="361" spans="2:40" ht="20.25" thickTop="1" thickBot="1" x14ac:dyDescent="0.45">
      <c r="B361" s="637"/>
      <c r="C361" s="637"/>
      <c r="D361" s="637"/>
      <c r="E361" s="637"/>
      <c r="F361" s="637"/>
      <c r="G361" s="637"/>
      <c r="H361" s="637"/>
      <c r="I361" s="637"/>
      <c r="J361" s="637"/>
      <c r="K361" s="637"/>
      <c r="L361" s="637"/>
      <c r="M361" s="637"/>
      <c r="N361" s="637"/>
      <c r="O361" s="637"/>
      <c r="P361" s="637"/>
      <c r="Q361" s="637"/>
      <c r="R361" s="637"/>
      <c r="S361" s="637"/>
      <c r="T361" s="637"/>
      <c r="U361" s="637"/>
      <c r="V361" s="637"/>
      <c r="W361" s="637"/>
      <c r="X361" s="637"/>
      <c r="Y361" s="637"/>
      <c r="Z361" s="637"/>
      <c r="AA361" s="637"/>
      <c r="AB361" s="637"/>
      <c r="AC361" s="637"/>
      <c r="AD361" s="637"/>
      <c r="AE361" s="637"/>
      <c r="AF361" s="637"/>
      <c r="AG361" s="637"/>
      <c r="AH361" s="637"/>
      <c r="AI361" s="194"/>
      <c r="AJ361" s="203"/>
      <c r="AK361" s="203"/>
      <c r="AL361" s="203"/>
      <c r="AM361" s="203"/>
      <c r="AN361" s="203"/>
    </row>
    <row r="362" spans="2:40" ht="19.5" thickTop="1" x14ac:dyDescent="0.4">
      <c r="B362" s="637" t="s">
        <v>776</v>
      </c>
      <c r="C362" s="637"/>
      <c r="D362" s="637"/>
      <c r="E362" s="637"/>
      <c r="F362" s="637"/>
      <c r="G362" s="637"/>
      <c r="H362" s="637"/>
      <c r="I362" s="637"/>
      <c r="J362" s="637"/>
      <c r="K362" s="637"/>
      <c r="L362" s="637"/>
      <c r="M362" s="637"/>
      <c r="N362" s="637"/>
      <c r="O362" s="637"/>
      <c r="P362" s="637"/>
      <c r="Q362" s="637"/>
      <c r="R362" s="637"/>
      <c r="S362" s="637"/>
      <c r="T362" s="637"/>
      <c r="U362" s="637"/>
      <c r="V362" s="637"/>
      <c r="W362" s="637"/>
      <c r="X362" s="637"/>
      <c r="Y362" s="637"/>
      <c r="Z362" s="637"/>
      <c r="AA362" s="637"/>
      <c r="AB362" s="637"/>
      <c r="AC362" s="637"/>
      <c r="AD362" s="637"/>
      <c r="AE362" s="637"/>
      <c r="AF362" s="637"/>
      <c r="AG362" s="637"/>
      <c r="AH362" s="637"/>
      <c r="AI362" s="194"/>
      <c r="AJ362" s="784"/>
      <c r="AK362" s="785"/>
      <c r="AL362" s="785"/>
      <c r="AM362" s="785"/>
      <c r="AN362" s="786"/>
    </row>
    <row r="363" spans="2:40" x14ac:dyDescent="0.4">
      <c r="B363" s="637" t="s">
        <v>741</v>
      </c>
      <c r="C363" s="637"/>
      <c r="D363" s="637"/>
      <c r="E363" s="637"/>
      <c r="F363" s="637"/>
      <c r="G363" s="637"/>
      <c r="H363" s="637"/>
      <c r="I363" s="637"/>
      <c r="J363" s="637"/>
      <c r="K363" s="637"/>
      <c r="L363" s="637"/>
      <c r="M363" s="637"/>
      <c r="N363" s="637"/>
      <c r="O363" s="637"/>
      <c r="P363" s="637"/>
      <c r="Q363" s="637"/>
      <c r="R363" s="637"/>
      <c r="S363" s="637"/>
      <c r="T363" s="637"/>
      <c r="U363" s="637"/>
      <c r="V363" s="637"/>
      <c r="W363" s="637"/>
      <c r="X363" s="637"/>
      <c r="Y363" s="637"/>
      <c r="Z363" s="637"/>
      <c r="AA363" s="637"/>
      <c r="AB363" s="637"/>
      <c r="AC363" s="637"/>
      <c r="AD363" s="637"/>
      <c r="AE363" s="637"/>
      <c r="AF363" s="637"/>
      <c r="AG363" s="637"/>
      <c r="AH363" s="637"/>
      <c r="AI363" s="194"/>
      <c r="AJ363" s="746"/>
      <c r="AK363" s="747"/>
      <c r="AL363" s="747"/>
      <c r="AM363" s="747"/>
      <c r="AN363" s="748"/>
    </row>
    <row r="364" spans="2:40" ht="19.5" thickBot="1" x14ac:dyDescent="0.45">
      <c r="B364" s="637" t="s">
        <v>742</v>
      </c>
      <c r="C364" s="637"/>
      <c r="D364" s="637"/>
      <c r="E364" s="637"/>
      <c r="F364" s="637"/>
      <c r="G364" s="637"/>
      <c r="H364" s="637"/>
      <c r="I364" s="637"/>
      <c r="J364" s="637"/>
      <c r="K364" s="637"/>
      <c r="L364" s="637"/>
      <c r="M364" s="637"/>
      <c r="N364" s="637"/>
      <c r="O364" s="637"/>
      <c r="P364" s="637"/>
      <c r="Q364" s="637"/>
      <c r="R364" s="637"/>
      <c r="S364" s="637"/>
      <c r="T364" s="637"/>
      <c r="U364" s="637"/>
      <c r="V364" s="637"/>
      <c r="W364" s="637"/>
      <c r="X364" s="637"/>
      <c r="Y364" s="637"/>
      <c r="Z364" s="637"/>
      <c r="AA364" s="637"/>
      <c r="AB364" s="637"/>
      <c r="AC364" s="637"/>
      <c r="AD364" s="637"/>
      <c r="AE364" s="637"/>
      <c r="AF364" s="637"/>
      <c r="AG364" s="637"/>
      <c r="AH364" s="637"/>
      <c r="AI364" s="194"/>
      <c r="AJ364" s="746"/>
      <c r="AK364" s="747"/>
      <c r="AL364" s="747"/>
      <c r="AM364" s="747"/>
      <c r="AN364" s="748"/>
    </row>
    <row r="365" spans="2:40" ht="17.850000000000001" customHeight="1" thickTop="1" thickBot="1" x14ac:dyDescent="0.45">
      <c r="B365" s="637" t="s">
        <v>743</v>
      </c>
      <c r="C365" s="637"/>
      <c r="D365" s="637"/>
      <c r="E365" s="637"/>
      <c r="F365" s="637"/>
      <c r="G365" s="656"/>
      <c r="H365" s="657"/>
      <c r="I365" s="657"/>
      <c r="J365" s="657"/>
      <c r="K365" s="546"/>
      <c r="L365" s="246"/>
      <c r="M365" s="246"/>
      <c r="N365" s="251"/>
      <c r="O365" s="637" t="s">
        <v>744</v>
      </c>
      <c r="P365" s="637"/>
      <c r="Q365" s="637"/>
      <c r="R365" s="932"/>
      <c r="S365" s="656"/>
      <c r="T365" s="657"/>
      <c r="U365" s="657"/>
      <c r="V365" s="657"/>
      <c r="W365" s="546"/>
      <c r="X365" s="246"/>
      <c r="Y365" s="246"/>
      <c r="Z365" s="246"/>
      <c r="AA365" s="246"/>
      <c r="AB365" s="246"/>
      <c r="AC365" s="246"/>
      <c r="AD365" s="937" t="s">
        <v>758</v>
      </c>
      <c r="AE365" s="937"/>
      <c r="AF365" s="937"/>
      <c r="AG365" s="937"/>
      <c r="AH365" s="937"/>
      <c r="AI365" s="251"/>
      <c r="AJ365" s="734"/>
      <c r="AK365" s="735"/>
      <c r="AL365" s="735"/>
      <c r="AM365" s="735"/>
      <c r="AN365" s="736"/>
    </row>
    <row r="366" spans="2:40" ht="19.5" thickTop="1" x14ac:dyDescent="0.4">
      <c r="B366" s="637" t="s">
        <v>745</v>
      </c>
      <c r="C366" s="637"/>
      <c r="D366" s="637"/>
      <c r="E366" s="637"/>
      <c r="F366" s="637"/>
      <c r="G366" s="637"/>
      <c r="H366" s="637"/>
      <c r="I366" s="637"/>
      <c r="J366" s="637"/>
      <c r="K366" s="637"/>
      <c r="L366" s="637"/>
      <c r="M366" s="637"/>
      <c r="N366" s="637"/>
      <c r="O366" s="637"/>
      <c r="P366" s="637"/>
      <c r="Q366" s="637"/>
      <c r="R366" s="637"/>
      <c r="S366" s="637"/>
      <c r="T366" s="637"/>
      <c r="U366" s="637"/>
      <c r="V366" s="637"/>
      <c r="W366" s="637"/>
      <c r="X366" s="637"/>
      <c r="Y366" s="637"/>
      <c r="Z366" s="637"/>
      <c r="AA366" s="637"/>
      <c r="AB366" s="637"/>
      <c r="AC366" s="637"/>
      <c r="AD366" s="637"/>
      <c r="AE366" s="637"/>
      <c r="AF366" s="637"/>
      <c r="AG366" s="637"/>
      <c r="AH366" s="637"/>
      <c r="AI366" s="194"/>
      <c r="AJ366" s="734"/>
      <c r="AK366" s="735"/>
      <c r="AL366" s="735"/>
      <c r="AM366" s="735"/>
      <c r="AN366" s="736"/>
    </row>
    <row r="367" spans="2:40" x14ac:dyDescent="0.4">
      <c r="B367" s="637" t="s">
        <v>746</v>
      </c>
      <c r="C367" s="637"/>
      <c r="D367" s="637"/>
      <c r="E367" s="637"/>
      <c r="F367" s="637"/>
      <c r="G367" s="637"/>
      <c r="H367" s="637"/>
      <c r="I367" s="637"/>
      <c r="J367" s="637"/>
      <c r="K367" s="637"/>
      <c r="L367" s="637"/>
      <c r="M367" s="637"/>
      <c r="N367" s="637"/>
      <c r="O367" s="637"/>
      <c r="P367" s="637"/>
      <c r="Q367" s="637"/>
      <c r="R367" s="637"/>
      <c r="S367" s="637"/>
      <c r="T367" s="637"/>
      <c r="U367" s="637"/>
      <c r="V367" s="637"/>
      <c r="W367" s="637"/>
      <c r="X367" s="637"/>
      <c r="Y367" s="637"/>
      <c r="Z367" s="637"/>
      <c r="AA367" s="637"/>
      <c r="AB367" s="637"/>
      <c r="AC367" s="637"/>
      <c r="AD367" s="637"/>
      <c r="AE367" s="637"/>
      <c r="AF367" s="637"/>
      <c r="AG367" s="637"/>
      <c r="AH367" s="637"/>
      <c r="AI367" s="194"/>
      <c r="AJ367" s="746"/>
      <c r="AK367" s="747"/>
      <c r="AL367" s="747"/>
      <c r="AM367" s="747"/>
      <c r="AN367" s="748"/>
    </row>
    <row r="368" spans="2:40" x14ac:dyDescent="0.4">
      <c r="B368" s="637" t="s">
        <v>994</v>
      </c>
      <c r="C368" s="637"/>
      <c r="D368" s="637"/>
      <c r="E368" s="637"/>
      <c r="F368" s="637"/>
      <c r="G368" s="637"/>
      <c r="H368" s="637"/>
      <c r="I368" s="637"/>
      <c r="J368" s="637"/>
      <c r="K368" s="637"/>
      <c r="L368" s="637"/>
      <c r="M368" s="637"/>
      <c r="N368" s="637"/>
      <c r="O368" s="637"/>
      <c r="P368" s="637"/>
      <c r="Q368" s="637"/>
      <c r="R368" s="637"/>
      <c r="S368" s="637"/>
      <c r="T368" s="637"/>
      <c r="U368" s="637"/>
      <c r="V368" s="637"/>
      <c r="W368" s="637"/>
      <c r="X368" s="637"/>
      <c r="Y368" s="637"/>
      <c r="Z368" s="637"/>
      <c r="AA368" s="637"/>
      <c r="AB368" s="637"/>
      <c r="AC368" s="637"/>
      <c r="AD368" s="637"/>
      <c r="AE368" s="637"/>
      <c r="AF368" s="637"/>
      <c r="AG368" s="637"/>
      <c r="AH368" s="637"/>
      <c r="AI368" s="194"/>
      <c r="AJ368" s="746"/>
      <c r="AK368" s="747"/>
      <c r="AL368" s="747"/>
      <c r="AM368" s="747"/>
      <c r="AN368" s="748"/>
    </row>
    <row r="369" spans="1:40" ht="19.5" thickBot="1" x14ac:dyDescent="0.45">
      <c r="B369" s="553" t="s">
        <v>1177</v>
      </c>
      <c r="C369" s="553"/>
      <c r="D369" s="553"/>
      <c r="E369" s="553"/>
      <c r="F369" s="553"/>
      <c r="G369" s="553"/>
      <c r="H369" s="553"/>
      <c r="I369" s="553"/>
      <c r="J369" s="553"/>
      <c r="K369" s="553"/>
      <c r="L369" s="553"/>
      <c r="M369" s="553"/>
      <c r="N369" s="553"/>
      <c r="O369" s="553"/>
      <c r="P369" s="553"/>
      <c r="Q369" s="553"/>
      <c r="R369" s="553"/>
      <c r="S369" s="553"/>
      <c r="T369" s="553"/>
      <c r="U369" s="553"/>
      <c r="V369" s="553"/>
      <c r="W369" s="553"/>
      <c r="X369" s="553"/>
      <c r="Y369" s="553"/>
      <c r="Z369" s="553"/>
      <c r="AA369" s="553"/>
      <c r="AB369" s="553"/>
      <c r="AC369" s="553"/>
      <c r="AD369" s="553"/>
      <c r="AE369" s="553"/>
      <c r="AF369" s="553"/>
      <c r="AG369" s="553"/>
      <c r="AH369" s="553"/>
      <c r="AJ369" s="784"/>
      <c r="AK369" s="785"/>
      <c r="AL369" s="785"/>
      <c r="AM369" s="785"/>
      <c r="AN369" s="786"/>
    </row>
    <row r="370" spans="1:40" ht="19.5" thickBot="1" x14ac:dyDescent="0.45">
      <c r="B370" s="184" t="s">
        <v>858</v>
      </c>
      <c r="AJ370" s="1015"/>
      <c r="AK370" s="1015"/>
      <c r="AL370" s="1015"/>
      <c r="AM370" s="1015"/>
      <c r="AN370" s="1015"/>
    </row>
    <row r="371" spans="1:40" x14ac:dyDescent="0.4">
      <c r="B371" s="184" t="s">
        <v>859</v>
      </c>
      <c r="AJ371" s="784"/>
      <c r="AK371" s="785"/>
      <c r="AL371" s="785"/>
      <c r="AM371" s="785"/>
      <c r="AN371" s="786"/>
    </row>
    <row r="372" spans="1:40" x14ac:dyDescent="0.4">
      <c r="B372" s="553" t="s">
        <v>141</v>
      </c>
      <c r="C372" s="553"/>
      <c r="D372" s="553"/>
      <c r="E372" s="553"/>
      <c r="F372" s="553"/>
      <c r="G372" s="553"/>
      <c r="H372" s="553"/>
      <c r="I372" s="553"/>
      <c r="J372" s="553"/>
      <c r="K372" s="553"/>
      <c r="L372" s="553"/>
      <c r="M372" s="553"/>
      <c r="N372" s="553"/>
      <c r="O372" s="553"/>
      <c r="P372" s="553"/>
      <c r="Q372" s="553"/>
      <c r="R372" s="553"/>
      <c r="S372" s="553"/>
      <c r="T372" s="553"/>
      <c r="U372" s="553"/>
      <c r="V372" s="553"/>
      <c r="W372" s="553"/>
      <c r="X372" s="553"/>
      <c r="Y372" s="553"/>
      <c r="Z372" s="553"/>
      <c r="AA372" s="553"/>
      <c r="AB372" s="553"/>
      <c r="AC372" s="553"/>
      <c r="AD372" s="553"/>
      <c r="AE372" s="553"/>
      <c r="AF372" s="553"/>
      <c r="AG372" s="553"/>
      <c r="AH372" s="553"/>
      <c r="AJ372" s="746"/>
      <c r="AK372" s="747"/>
      <c r="AL372" s="747"/>
      <c r="AM372" s="747"/>
      <c r="AN372" s="748"/>
    </row>
    <row r="373" spans="1:40" x14ac:dyDescent="0.4">
      <c r="A373" s="194"/>
      <c r="B373" s="531" t="s">
        <v>1031</v>
      </c>
      <c r="C373" s="531"/>
      <c r="D373" s="531"/>
      <c r="E373" s="531"/>
      <c r="F373" s="531"/>
      <c r="G373" s="531"/>
      <c r="H373" s="531"/>
      <c r="I373" s="531"/>
      <c r="J373" s="531"/>
      <c r="K373" s="531"/>
      <c r="L373" s="531"/>
      <c r="M373" s="531"/>
      <c r="N373" s="531"/>
      <c r="O373" s="531"/>
      <c r="P373" s="531"/>
      <c r="Q373" s="531"/>
      <c r="R373" s="531"/>
      <c r="S373" s="531"/>
      <c r="T373" s="531"/>
      <c r="U373" s="531"/>
      <c r="V373" s="531"/>
      <c r="W373" s="531"/>
      <c r="X373" s="531"/>
      <c r="Y373" s="531"/>
      <c r="Z373" s="531"/>
      <c r="AA373" s="531"/>
      <c r="AB373" s="531"/>
      <c r="AC373" s="531"/>
      <c r="AD373" s="531"/>
      <c r="AE373" s="531"/>
      <c r="AF373" s="531"/>
      <c r="AG373" s="194"/>
      <c r="AH373" s="194"/>
      <c r="AI373" s="194"/>
      <c r="AJ373" s="731"/>
      <c r="AK373" s="732"/>
      <c r="AL373" s="732"/>
      <c r="AM373" s="732"/>
      <c r="AN373" s="733"/>
    </row>
    <row r="374" spans="1:40" ht="18.75" customHeight="1" x14ac:dyDescent="0.4">
      <c r="A374" s="194"/>
      <c r="B374" s="194" t="s">
        <v>1028</v>
      </c>
      <c r="C374" s="194"/>
      <c r="D374" s="194"/>
      <c r="E374" s="194"/>
      <c r="F374" s="194"/>
      <c r="G374" s="194"/>
      <c r="H374" s="194"/>
      <c r="I374" s="194"/>
      <c r="J374" s="194"/>
      <c r="K374" s="194"/>
      <c r="L374" s="194"/>
      <c r="M374" s="194"/>
      <c r="N374" s="194"/>
      <c r="O374" s="194"/>
      <c r="P374" s="194"/>
      <c r="Q374" s="194"/>
      <c r="R374" s="194"/>
      <c r="S374" s="194"/>
      <c r="T374" s="194"/>
      <c r="U374" s="194"/>
      <c r="V374" s="194"/>
      <c r="W374" s="194"/>
      <c r="X374" s="194"/>
      <c r="Y374" s="194"/>
      <c r="Z374" s="194"/>
      <c r="AA374" s="194"/>
      <c r="AB374" s="194"/>
      <c r="AC374" s="194"/>
      <c r="AD374" s="194"/>
      <c r="AE374" s="194"/>
      <c r="AF374" s="194"/>
      <c r="AG374" s="194"/>
      <c r="AH374" s="194"/>
      <c r="AI374" s="194"/>
      <c r="AJ374" s="757"/>
      <c r="AK374" s="708"/>
      <c r="AL374" s="708"/>
      <c r="AM374" s="708"/>
      <c r="AN374" s="801"/>
    </row>
    <row r="375" spans="1:40" ht="15.75" customHeight="1" thickBot="1" x14ac:dyDescent="0.45">
      <c r="A375" s="194"/>
      <c r="B375" s="194" t="s">
        <v>1009</v>
      </c>
      <c r="C375" s="194"/>
      <c r="D375" s="194"/>
      <c r="E375" s="194"/>
      <c r="F375" s="194"/>
      <c r="G375" s="194"/>
      <c r="H375" s="194"/>
      <c r="I375" s="194"/>
      <c r="J375" s="194"/>
      <c r="K375" s="194"/>
      <c r="L375" s="194"/>
      <c r="M375" s="194"/>
      <c r="N375" s="194"/>
      <c r="O375" s="194"/>
      <c r="P375" s="194"/>
      <c r="Q375" s="194"/>
      <c r="R375" s="194"/>
      <c r="S375" s="194"/>
      <c r="T375" s="194"/>
      <c r="U375" s="194"/>
      <c r="V375" s="194"/>
      <c r="W375" s="194"/>
      <c r="X375" s="194"/>
      <c r="Y375" s="194"/>
      <c r="Z375" s="194"/>
      <c r="AA375" s="194"/>
      <c r="AB375" s="194"/>
      <c r="AC375" s="194"/>
      <c r="AD375" s="194"/>
      <c r="AE375" s="194"/>
      <c r="AF375" s="194"/>
      <c r="AG375" s="194"/>
      <c r="AH375" s="194"/>
      <c r="AI375" s="194"/>
      <c r="AJ375" s="802"/>
      <c r="AK375" s="803"/>
      <c r="AL375" s="803"/>
      <c r="AM375" s="803"/>
      <c r="AN375" s="804"/>
    </row>
    <row r="376" spans="1:40" ht="15.75" customHeight="1" x14ac:dyDescent="0.4">
      <c r="A376" s="194"/>
      <c r="B376" s="194"/>
      <c r="C376" s="194"/>
      <c r="D376" s="194"/>
      <c r="E376" s="194"/>
      <c r="F376" s="194"/>
      <c r="G376" s="194"/>
      <c r="H376" s="194"/>
      <c r="I376" s="194"/>
      <c r="J376" s="194"/>
      <c r="K376" s="194"/>
      <c r="L376" s="194"/>
      <c r="M376" s="194"/>
      <c r="N376" s="194"/>
      <c r="O376" s="194"/>
      <c r="P376" s="194"/>
      <c r="Q376" s="194"/>
      <c r="R376" s="194"/>
      <c r="S376" s="194"/>
      <c r="T376" s="194"/>
      <c r="U376" s="194"/>
      <c r="V376" s="194"/>
      <c r="W376" s="194"/>
      <c r="X376" s="194"/>
      <c r="Y376" s="194"/>
      <c r="Z376" s="194"/>
      <c r="AA376" s="194"/>
      <c r="AB376" s="194"/>
      <c r="AC376" s="194"/>
      <c r="AD376" s="194"/>
      <c r="AE376" s="194"/>
      <c r="AF376" s="194"/>
      <c r="AG376" s="194"/>
      <c r="AH376" s="194"/>
      <c r="AI376" s="194"/>
      <c r="AJ376" s="218"/>
      <c r="AK376" s="218"/>
      <c r="AL376" s="218"/>
      <c r="AM376" s="218"/>
      <c r="AN376" s="218"/>
    </row>
    <row r="377" spans="1:40" ht="18.75" customHeight="1" thickBot="1" x14ac:dyDescent="0.45">
      <c r="A377" s="531" t="s">
        <v>1010</v>
      </c>
      <c r="B377" s="531"/>
      <c r="C377" s="531"/>
      <c r="D377" s="531"/>
      <c r="E377" s="531"/>
      <c r="F377" s="531"/>
      <c r="G377" s="531"/>
      <c r="H377" s="531"/>
      <c r="I377" s="531"/>
      <c r="J377" s="531"/>
      <c r="K377" s="531"/>
      <c r="L377" s="531"/>
      <c r="M377" s="531"/>
      <c r="N377" s="531"/>
      <c r="O377" s="531"/>
      <c r="P377" s="531"/>
      <c r="Q377" s="531"/>
      <c r="R377" s="531"/>
      <c r="S377" s="531"/>
      <c r="T377" s="531"/>
      <c r="U377" s="531"/>
      <c r="V377" s="531"/>
      <c r="W377" s="531"/>
      <c r="X377" s="531"/>
      <c r="Y377" s="531"/>
      <c r="Z377" s="531"/>
      <c r="AA377" s="531"/>
      <c r="AB377" s="531"/>
      <c r="AC377" s="531"/>
      <c r="AD377" s="531"/>
      <c r="AE377" s="531"/>
      <c r="AF377" s="531"/>
      <c r="AG377" s="531"/>
      <c r="AH377" s="531"/>
      <c r="AI377" s="531"/>
    </row>
    <row r="378" spans="1:40" ht="18.75" customHeight="1" thickTop="1" thickBot="1" x14ac:dyDescent="0.45">
      <c r="A378" s="194"/>
      <c r="B378" s="194" t="s">
        <v>1011</v>
      </c>
      <c r="C378" s="194"/>
      <c r="D378" s="194"/>
      <c r="E378" s="194"/>
      <c r="F378" s="194"/>
      <c r="G378" s="194"/>
      <c r="H378" s="194"/>
      <c r="I378" s="194"/>
      <c r="J378" s="194"/>
      <c r="K378" s="194"/>
      <c r="L378" s="194"/>
      <c r="M378" s="194"/>
      <c r="N378" s="194"/>
      <c r="O378" s="194"/>
      <c r="P378" s="194"/>
      <c r="Q378" s="194"/>
      <c r="R378" s="194"/>
      <c r="S378" s="194"/>
      <c r="T378" s="194"/>
      <c r="U378" s="194"/>
      <c r="V378" s="194"/>
      <c r="W378" s="194"/>
      <c r="X378" s="194"/>
      <c r="Y378" s="194"/>
      <c r="Z378" s="194"/>
      <c r="AA378" s="194"/>
      <c r="AB378" s="194"/>
      <c r="AC378" s="194"/>
      <c r="AD378" s="194"/>
      <c r="AE378" s="194"/>
      <c r="AF378" s="194"/>
      <c r="AG378" s="194"/>
      <c r="AH378" s="194"/>
      <c r="AI378" s="194"/>
      <c r="AJ378" s="538"/>
      <c r="AK378" s="539"/>
      <c r="AL378" s="539"/>
      <c r="AM378" s="539"/>
      <c r="AN378" s="540"/>
    </row>
    <row r="379" spans="1:40" ht="20.25" thickTop="1" thickBot="1" x14ac:dyDescent="0.45">
      <c r="A379" s="194"/>
      <c r="B379" s="194" t="s">
        <v>1012</v>
      </c>
      <c r="C379" s="194"/>
      <c r="D379" s="194"/>
      <c r="E379" s="194"/>
      <c r="F379" s="194"/>
      <c r="G379" s="194"/>
      <c r="H379" s="194"/>
      <c r="I379" s="194"/>
      <c r="J379" s="194"/>
      <c r="K379" s="194"/>
      <c r="L379" s="194"/>
      <c r="M379" s="194"/>
      <c r="N379" s="194"/>
      <c r="O379" s="194"/>
      <c r="P379" s="194"/>
      <c r="Q379" s="194"/>
      <c r="R379" s="194"/>
      <c r="S379" s="194"/>
      <c r="T379" s="194"/>
      <c r="U379" s="194"/>
      <c r="V379" s="194"/>
      <c r="W379" s="194"/>
      <c r="X379" s="194"/>
      <c r="Y379" s="194"/>
      <c r="Z379" s="194"/>
      <c r="AA379" s="194"/>
      <c r="AB379" s="194"/>
      <c r="AC379" s="194"/>
      <c r="AD379" s="194"/>
      <c r="AE379" s="194"/>
      <c r="AF379" s="194"/>
      <c r="AG379" s="194"/>
      <c r="AH379" s="194"/>
      <c r="AI379" s="194"/>
    </row>
    <row r="380" spans="1:40" ht="18.75" customHeight="1" thickTop="1" x14ac:dyDescent="0.4">
      <c r="A380" s="194"/>
      <c r="B380" s="194" t="s">
        <v>1013</v>
      </c>
      <c r="C380" s="194"/>
      <c r="D380" s="194"/>
      <c r="E380" s="194"/>
      <c r="F380" s="194"/>
      <c r="G380" s="194"/>
      <c r="H380" s="194"/>
      <c r="I380" s="194"/>
      <c r="J380" s="194"/>
      <c r="K380" s="194"/>
      <c r="L380" s="194"/>
      <c r="M380" s="194"/>
      <c r="N380" s="194"/>
      <c r="O380" s="194"/>
      <c r="P380" s="194"/>
      <c r="Q380" s="194"/>
      <c r="R380" s="194"/>
      <c r="S380" s="194"/>
      <c r="T380" s="194"/>
      <c r="U380" s="194"/>
      <c r="V380" s="194"/>
      <c r="W380" s="194"/>
      <c r="X380" s="194"/>
      <c r="Y380" s="194"/>
      <c r="Z380" s="194"/>
      <c r="AA380" s="194"/>
      <c r="AB380" s="194"/>
      <c r="AC380" s="194"/>
      <c r="AD380" s="194"/>
      <c r="AE380" s="194"/>
      <c r="AF380" s="194"/>
      <c r="AG380" s="194"/>
      <c r="AH380" s="194"/>
      <c r="AI380" s="194"/>
      <c r="AJ380" s="728"/>
      <c r="AK380" s="729"/>
      <c r="AL380" s="729"/>
      <c r="AM380" s="729"/>
      <c r="AN380" s="730"/>
    </row>
    <row r="381" spans="1:40" ht="18.75" customHeight="1" x14ac:dyDescent="0.4">
      <c r="A381" s="194"/>
      <c r="B381" s="194"/>
      <c r="C381" s="194" t="s">
        <v>1027</v>
      </c>
      <c r="D381" s="194"/>
      <c r="E381" s="194"/>
      <c r="F381" s="194"/>
      <c r="G381" s="194"/>
      <c r="H381" s="194"/>
      <c r="I381" s="194"/>
      <c r="J381" s="194"/>
      <c r="K381" s="194"/>
      <c r="L381" s="194"/>
      <c r="M381" s="194"/>
      <c r="N381" s="194"/>
      <c r="O381" s="194"/>
      <c r="P381" s="194"/>
      <c r="Q381" s="194"/>
      <c r="R381" s="194"/>
      <c r="S381" s="194"/>
      <c r="T381" s="194"/>
      <c r="U381" s="194"/>
      <c r="V381" s="194"/>
      <c r="W381" s="194"/>
      <c r="X381" s="194"/>
      <c r="Y381" s="194"/>
      <c r="Z381" s="194"/>
      <c r="AA381" s="194"/>
      <c r="AB381" s="194"/>
      <c r="AC381" s="194"/>
      <c r="AD381" s="194"/>
      <c r="AE381" s="194"/>
      <c r="AF381" s="194"/>
      <c r="AG381" s="194"/>
      <c r="AH381" s="194"/>
      <c r="AI381" s="194"/>
      <c r="AJ381" s="731"/>
      <c r="AK381" s="732"/>
      <c r="AL381" s="732"/>
      <c r="AM381" s="732"/>
      <c r="AN381" s="733"/>
    </row>
    <row r="382" spans="1:40" ht="18.75" customHeight="1" x14ac:dyDescent="0.4">
      <c r="A382" s="194"/>
      <c r="B382" s="194" t="s">
        <v>1014</v>
      </c>
      <c r="C382" s="194"/>
      <c r="D382" s="194"/>
      <c r="E382" s="194"/>
      <c r="F382" s="194"/>
      <c r="G382" s="194"/>
      <c r="H382" s="194"/>
      <c r="I382" s="194"/>
      <c r="J382" s="194"/>
      <c r="K382" s="194"/>
      <c r="L382" s="194"/>
      <c r="M382" s="194"/>
      <c r="N382" s="194"/>
      <c r="O382" s="194"/>
      <c r="P382" s="194"/>
      <c r="Q382" s="194"/>
      <c r="R382" s="194"/>
      <c r="S382" s="194"/>
      <c r="T382" s="194"/>
      <c r="U382" s="194"/>
      <c r="V382" s="194"/>
      <c r="W382" s="194"/>
      <c r="X382" s="194"/>
      <c r="Y382" s="194"/>
      <c r="Z382" s="194"/>
      <c r="AA382" s="194"/>
      <c r="AB382" s="194"/>
      <c r="AC382" s="194"/>
      <c r="AD382" s="194"/>
      <c r="AE382" s="194"/>
      <c r="AF382" s="194"/>
      <c r="AG382" s="194"/>
      <c r="AH382" s="194"/>
      <c r="AI382" s="194"/>
      <c r="AJ382" s="734"/>
      <c r="AK382" s="735"/>
      <c r="AL382" s="735"/>
      <c r="AM382" s="735"/>
      <c r="AN382" s="736"/>
    </row>
    <row r="383" spans="1:40" ht="18.75" customHeight="1" x14ac:dyDescent="0.4">
      <c r="A383" s="194"/>
      <c r="B383" s="194" t="s">
        <v>1015</v>
      </c>
      <c r="C383" s="194"/>
      <c r="D383" s="194"/>
      <c r="E383" s="194"/>
      <c r="F383" s="194"/>
      <c r="G383" s="194"/>
      <c r="H383" s="194"/>
      <c r="I383" s="194"/>
      <c r="J383" s="194"/>
      <c r="K383" s="194"/>
      <c r="L383" s="194"/>
      <c r="M383" s="194"/>
      <c r="N383" s="194"/>
      <c r="O383" s="194"/>
      <c r="P383" s="194"/>
      <c r="Q383" s="194"/>
      <c r="R383" s="194"/>
      <c r="S383" s="194"/>
      <c r="T383" s="194"/>
      <c r="U383" s="194"/>
      <c r="V383" s="194"/>
      <c r="W383" s="194"/>
      <c r="X383" s="194"/>
      <c r="Y383" s="194"/>
      <c r="Z383" s="194"/>
      <c r="AA383" s="194"/>
      <c r="AB383" s="194"/>
      <c r="AC383" s="194"/>
      <c r="AD383" s="194"/>
      <c r="AE383" s="194"/>
      <c r="AF383" s="194"/>
      <c r="AG383" s="194"/>
      <c r="AH383" s="194"/>
      <c r="AI383" s="194"/>
      <c r="AJ383" s="734"/>
      <c r="AK383" s="735"/>
      <c r="AL383" s="735"/>
      <c r="AM383" s="735"/>
      <c r="AN383" s="736"/>
    </row>
    <row r="384" spans="1:40" ht="18.75" customHeight="1" x14ac:dyDescent="0.4">
      <c r="A384" s="194"/>
      <c r="B384" s="194" t="s">
        <v>1016</v>
      </c>
      <c r="C384" s="194"/>
      <c r="D384" s="194"/>
      <c r="E384" s="194"/>
      <c r="F384" s="194"/>
      <c r="G384" s="194"/>
      <c r="H384" s="194"/>
      <c r="I384" s="194"/>
      <c r="J384" s="194"/>
      <c r="K384" s="194"/>
      <c r="L384" s="194"/>
      <c r="M384" s="194"/>
      <c r="N384" s="194"/>
      <c r="O384" s="194"/>
      <c r="P384" s="194"/>
      <c r="Q384" s="194"/>
      <c r="R384" s="194"/>
      <c r="S384" s="194"/>
      <c r="T384" s="194"/>
      <c r="U384" s="194"/>
      <c r="V384" s="194"/>
      <c r="W384" s="194"/>
      <c r="X384" s="194"/>
      <c r="Y384" s="194"/>
      <c r="Z384" s="194"/>
      <c r="AA384" s="194"/>
      <c r="AB384" s="194"/>
      <c r="AC384" s="194"/>
      <c r="AD384" s="194"/>
      <c r="AE384" s="194"/>
      <c r="AF384" s="194"/>
      <c r="AG384" s="194"/>
      <c r="AH384" s="194"/>
      <c r="AI384" s="194"/>
      <c r="AJ384" s="734"/>
      <c r="AK384" s="735"/>
      <c r="AL384" s="735"/>
      <c r="AM384" s="735"/>
      <c r="AN384" s="736"/>
    </row>
    <row r="385" spans="1:40" ht="18.75" customHeight="1" x14ac:dyDescent="0.4">
      <c r="A385" s="194"/>
      <c r="B385" s="194" t="s">
        <v>1017</v>
      </c>
      <c r="C385" s="194"/>
      <c r="D385" s="194"/>
      <c r="E385" s="194"/>
      <c r="F385" s="194"/>
      <c r="G385" s="194"/>
      <c r="H385" s="194"/>
      <c r="I385" s="194"/>
      <c r="J385" s="194"/>
      <c r="K385" s="194"/>
      <c r="L385" s="194"/>
      <c r="M385" s="194"/>
      <c r="N385" s="194"/>
      <c r="O385" s="194"/>
      <c r="P385" s="194"/>
      <c r="Q385" s="194"/>
      <c r="R385" s="194"/>
      <c r="S385" s="194"/>
      <c r="T385" s="194"/>
      <c r="U385" s="194"/>
      <c r="V385" s="194"/>
      <c r="W385" s="194"/>
      <c r="X385" s="194"/>
      <c r="Y385" s="194"/>
      <c r="Z385" s="194"/>
      <c r="AA385" s="194"/>
      <c r="AB385" s="194"/>
      <c r="AC385" s="194"/>
      <c r="AD385" s="194"/>
      <c r="AE385" s="194"/>
      <c r="AF385" s="194"/>
      <c r="AG385" s="194"/>
      <c r="AH385" s="194"/>
      <c r="AI385" s="194"/>
      <c r="AJ385" s="734"/>
      <c r="AK385" s="735"/>
      <c r="AL385" s="735"/>
      <c r="AM385" s="735"/>
      <c r="AN385" s="736"/>
    </row>
    <row r="386" spans="1:40" ht="18.75" customHeight="1" thickBot="1" x14ac:dyDescent="0.45">
      <c r="A386" s="194"/>
      <c r="B386" s="194" t="s">
        <v>1018</v>
      </c>
      <c r="C386" s="194"/>
      <c r="D386" s="194"/>
      <c r="E386" s="194"/>
      <c r="F386" s="194"/>
      <c r="G386" s="194"/>
      <c r="H386" s="194"/>
      <c r="I386" s="194"/>
      <c r="J386" s="194"/>
      <c r="K386" s="194"/>
      <c r="L386" s="194"/>
      <c r="M386" s="194"/>
      <c r="N386" s="194"/>
      <c r="O386" s="194"/>
      <c r="P386" s="194"/>
      <c r="Q386" s="194"/>
      <c r="R386" s="194"/>
      <c r="S386" s="194"/>
      <c r="T386" s="194"/>
      <c r="U386" s="194"/>
      <c r="V386" s="194"/>
      <c r="W386" s="194"/>
      <c r="X386" s="194"/>
      <c r="Y386" s="194"/>
      <c r="Z386" s="194"/>
      <c r="AA386" s="194"/>
      <c r="AB386" s="194"/>
      <c r="AC386" s="194"/>
      <c r="AD386" s="194"/>
      <c r="AE386" s="194"/>
      <c r="AF386" s="194"/>
      <c r="AG386" s="194"/>
      <c r="AH386" s="194"/>
      <c r="AI386" s="194"/>
      <c r="AJ386" s="808"/>
      <c r="AK386" s="809"/>
      <c r="AL386" s="809"/>
      <c r="AM386" s="809"/>
      <c r="AN386" s="810"/>
    </row>
    <row r="387" spans="1:40" ht="19.5" customHeight="1" thickBot="1" x14ac:dyDescent="0.45">
      <c r="A387" s="194"/>
      <c r="B387" s="194" t="s">
        <v>1026</v>
      </c>
      <c r="C387" s="194"/>
      <c r="D387" s="194"/>
      <c r="E387" s="194"/>
      <c r="F387" s="194"/>
      <c r="G387" s="194"/>
      <c r="H387" s="194"/>
      <c r="I387" s="194"/>
      <c r="J387" s="194"/>
      <c r="K387" s="194"/>
      <c r="L387" s="194"/>
      <c r="M387" s="194"/>
      <c r="N387" s="194"/>
      <c r="O387" s="194"/>
      <c r="P387" s="194"/>
      <c r="Q387" s="194"/>
      <c r="R387" s="194"/>
      <c r="S387" s="194"/>
      <c r="T387" s="194"/>
      <c r="U387" s="194"/>
      <c r="V387" s="194"/>
      <c r="W387" s="194"/>
      <c r="X387" s="194"/>
      <c r="Y387" s="194"/>
      <c r="Z387" s="194"/>
      <c r="AA387" s="194"/>
      <c r="AB387" s="194"/>
      <c r="AC387" s="194"/>
      <c r="AD387" s="194"/>
      <c r="AE387" s="194"/>
      <c r="AF387" s="194"/>
      <c r="AG387" s="194"/>
      <c r="AH387" s="194"/>
      <c r="AI387" s="194"/>
      <c r="AJ387" s="808"/>
      <c r="AK387" s="809"/>
      <c r="AL387" s="809"/>
      <c r="AM387" s="809"/>
      <c r="AN387" s="810"/>
    </row>
    <row r="388" spans="1:40" ht="19.5" customHeight="1" x14ac:dyDescent="0.4">
      <c r="A388" s="194"/>
      <c r="B388" s="194"/>
      <c r="C388" s="194"/>
      <c r="D388" s="194"/>
      <c r="E388" s="194"/>
      <c r="F388" s="194"/>
      <c r="G388" s="194"/>
      <c r="H388" s="194"/>
      <c r="I388" s="194"/>
      <c r="J388" s="194"/>
      <c r="K388" s="194"/>
      <c r="L388" s="194"/>
      <c r="M388" s="194"/>
      <c r="N388" s="194"/>
      <c r="O388" s="194"/>
      <c r="P388" s="194"/>
      <c r="Q388" s="194"/>
      <c r="R388" s="194"/>
      <c r="S388" s="194"/>
      <c r="T388" s="194"/>
      <c r="U388" s="194"/>
      <c r="V388" s="194"/>
      <c r="W388" s="194"/>
      <c r="X388" s="194"/>
      <c r="Y388" s="194"/>
      <c r="Z388" s="194"/>
      <c r="AA388" s="194"/>
      <c r="AB388" s="194"/>
      <c r="AC388" s="194"/>
      <c r="AD388" s="194"/>
      <c r="AE388" s="194"/>
      <c r="AF388" s="194"/>
      <c r="AG388" s="194"/>
      <c r="AH388" s="194"/>
      <c r="AI388" s="194"/>
      <c r="AJ388" s="218"/>
      <c r="AK388" s="218"/>
      <c r="AL388" s="218"/>
      <c r="AM388" s="218"/>
      <c r="AN388" s="218"/>
    </row>
    <row r="389" spans="1:40" ht="19.5" customHeight="1" thickBot="1" x14ac:dyDescent="0.45">
      <c r="A389" s="531" t="s">
        <v>1019</v>
      </c>
      <c r="B389" s="531"/>
      <c r="C389" s="531"/>
      <c r="D389" s="531"/>
      <c r="E389" s="531"/>
      <c r="F389" s="531"/>
      <c r="G389" s="531"/>
      <c r="H389" s="531"/>
      <c r="I389" s="531"/>
      <c r="J389" s="531"/>
      <c r="K389" s="531"/>
      <c r="L389" s="531"/>
      <c r="M389" s="531"/>
      <c r="N389" s="531"/>
      <c r="O389" s="531"/>
      <c r="P389" s="531"/>
      <c r="Q389" s="531"/>
      <c r="R389" s="531"/>
      <c r="S389" s="531"/>
      <c r="T389" s="531"/>
      <c r="U389" s="531"/>
      <c r="V389" s="531"/>
      <c r="W389" s="531"/>
      <c r="X389" s="531"/>
      <c r="Y389" s="531"/>
      <c r="Z389" s="531"/>
      <c r="AA389" s="531"/>
      <c r="AB389" s="531"/>
      <c r="AC389" s="531"/>
      <c r="AD389" s="531"/>
      <c r="AE389" s="531"/>
      <c r="AF389" s="531"/>
      <c r="AG389" s="531"/>
      <c r="AH389" s="194"/>
      <c r="AI389" s="194"/>
      <c r="AJ389" s="218"/>
      <c r="AK389" s="218"/>
      <c r="AL389" s="218"/>
      <c r="AM389" s="218"/>
      <c r="AN389" s="218"/>
    </row>
    <row r="390" spans="1:40" ht="19.5" customHeight="1" thickTop="1" x14ac:dyDescent="0.4">
      <c r="A390" s="194"/>
      <c r="B390" s="194" t="s">
        <v>1020</v>
      </c>
      <c r="C390" s="194"/>
      <c r="D390" s="194"/>
      <c r="E390" s="194"/>
      <c r="F390" s="194"/>
      <c r="G390" s="194"/>
      <c r="H390" s="194"/>
      <c r="I390" s="194"/>
      <c r="J390" s="194"/>
      <c r="K390" s="194"/>
      <c r="L390" s="194"/>
      <c r="M390" s="194"/>
      <c r="N390" s="194"/>
      <c r="O390" s="194"/>
      <c r="P390" s="194"/>
      <c r="Q390" s="194"/>
      <c r="R390" s="194"/>
      <c r="S390" s="194"/>
      <c r="T390" s="194"/>
      <c r="U390" s="194"/>
      <c r="V390" s="194"/>
      <c r="W390" s="194"/>
      <c r="X390" s="194"/>
      <c r="Y390" s="194"/>
      <c r="Z390" s="194"/>
      <c r="AA390" s="194"/>
      <c r="AB390" s="194"/>
      <c r="AC390" s="194"/>
      <c r="AD390" s="194"/>
      <c r="AE390" s="194"/>
      <c r="AF390" s="194"/>
      <c r="AG390" s="194"/>
      <c r="AH390" s="194"/>
      <c r="AI390" s="194"/>
      <c r="AJ390" s="811"/>
      <c r="AK390" s="812"/>
      <c r="AL390" s="812"/>
      <c r="AM390" s="812"/>
      <c r="AN390" s="813"/>
    </row>
    <row r="391" spans="1:40" ht="19.5" customHeight="1" x14ac:dyDescent="0.4">
      <c r="A391" s="194"/>
      <c r="B391" s="194"/>
      <c r="C391" s="194" t="s">
        <v>1021</v>
      </c>
      <c r="D391" s="194"/>
      <c r="E391" s="194"/>
      <c r="F391" s="194"/>
      <c r="G391" s="194"/>
      <c r="H391" s="194"/>
      <c r="I391" s="194"/>
      <c r="J391" s="194"/>
      <c r="K391" s="194"/>
      <c r="L391" s="194"/>
      <c r="M391" s="194"/>
      <c r="N391" s="194"/>
      <c r="O391" s="194"/>
      <c r="P391" s="194"/>
      <c r="Q391" s="194"/>
      <c r="R391" s="194"/>
      <c r="S391" s="194"/>
      <c r="T391" s="194"/>
      <c r="U391" s="194"/>
      <c r="V391" s="194"/>
      <c r="W391" s="194"/>
      <c r="X391" s="194"/>
      <c r="Y391" s="194"/>
      <c r="Z391" s="194"/>
      <c r="AA391" s="194"/>
      <c r="AB391" s="194"/>
      <c r="AC391" s="194"/>
      <c r="AD391" s="194"/>
      <c r="AE391" s="194"/>
      <c r="AF391" s="194"/>
      <c r="AG391" s="194"/>
      <c r="AH391" s="194"/>
      <c r="AI391" s="194"/>
      <c r="AJ391" s="734"/>
      <c r="AK391" s="735"/>
      <c r="AL391" s="735"/>
      <c r="AM391" s="735"/>
      <c r="AN391" s="736"/>
    </row>
    <row r="392" spans="1:40" ht="19.5" customHeight="1" x14ac:dyDescent="0.4">
      <c r="A392" s="194"/>
      <c r="B392" s="194"/>
      <c r="C392" s="194"/>
      <c r="D392" s="194" t="s">
        <v>1022</v>
      </c>
      <c r="E392" s="194"/>
      <c r="F392" s="194"/>
      <c r="G392" s="194"/>
      <c r="H392" s="194"/>
      <c r="I392" s="194"/>
      <c r="J392" s="194"/>
      <c r="K392" s="194"/>
      <c r="L392" s="194"/>
      <c r="M392" s="194"/>
      <c r="N392" s="194"/>
      <c r="O392" s="194"/>
      <c r="P392" s="194"/>
      <c r="Q392" s="194"/>
      <c r="R392" s="194"/>
      <c r="S392" s="194"/>
      <c r="T392" s="194"/>
      <c r="U392" s="194"/>
      <c r="V392" s="194"/>
      <c r="W392" s="194"/>
      <c r="X392" s="194"/>
      <c r="Y392" s="194"/>
      <c r="Z392" s="194"/>
      <c r="AA392" s="194"/>
      <c r="AB392" s="194"/>
      <c r="AC392" s="194"/>
      <c r="AD392" s="194"/>
      <c r="AE392" s="194"/>
      <c r="AF392" s="194"/>
      <c r="AG392" s="194"/>
      <c r="AH392" s="194"/>
      <c r="AI392" s="194"/>
      <c r="AJ392" s="746"/>
      <c r="AK392" s="747"/>
      <c r="AL392" s="747"/>
      <c r="AM392" s="747"/>
      <c r="AN392" s="748"/>
    </row>
    <row r="393" spans="1:40" ht="19.5" customHeight="1" x14ac:dyDescent="0.4">
      <c r="A393" s="194"/>
      <c r="B393" s="194" t="s">
        <v>1023</v>
      </c>
      <c r="C393" s="194"/>
      <c r="D393" s="194"/>
      <c r="E393" s="194"/>
      <c r="F393" s="194"/>
      <c r="G393" s="194"/>
      <c r="H393" s="194"/>
      <c r="I393" s="194"/>
      <c r="J393" s="194"/>
      <c r="K393" s="194"/>
      <c r="L393" s="194"/>
      <c r="M393" s="194"/>
      <c r="N393" s="194"/>
      <c r="O393" s="194"/>
      <c r="P393" s="194"/>
      <c r="Q393" s="194"/>
      <c r="R393" s="194"/>
      <c r="S393" s="194"/>
      <c r="T393" s="194"/>
      <c r="U393" s="194"/>
      <c r="V393" s="194"/>
      <c r="W393" s="194"/>
      <c r="X393" s="194"/>
      <c r="Y393" s="194"/>
      <c r="Z393" s="194"/>
      <c r="AA393" s="194"/>
      <c r="AB393" s="194"/>
      <c r="AC393" s="194"/>
      <c r="AD393" s="194"/>
      <c r="AE393" s="194"/>
      <c r="AF393" s="194"/>
      <c r="AG393" s="194"/>
      <c r="AH393" s="194"/>
      <c r="AI393" s="194"/>
      <c r="AJ393" s="746"/>
      <c r="AK393" s="747"/>
      <c r="AL393" s="747"/>
      <c r="AM393" s="747"/>
      <c r="AN393" s="748"/>
    </row>
    <row r="394" spans="1:40" ht="19.5" customHeight="1" thickBot="1" x14ac:dyDescent="0.45">
      <c r="A394" s="194"/>
      <c r="B394" s="194"/>
      <c r="C394" s="194" t="s">
        <v>1021</v>
      </c>
      <c r="D394" s="194"/>
      <c r="E394" s="194"/>
      <c r="F394" s="194"/>
      <c r="G394" s="194"/>
      <c r="H394" s="194"/>
      <c r="I394" s="194"/>
      <c r="J394" s="194"/>
      <c r="K394" s="194"/>
      <c r="L394" s="194"/>
      <c r="M394" s="194"/>
      <c r="N394" s="194"/>
      <c r="O394" s="194"/>
      <c r="P394" s="194"/>
      <c r="Q394" s="194"/>
      <c r="R394" s="194"/>
      <c r="S394" s="194"/>
      <c r="T394" s="194"/>
      <c r="U394" s="194"/>
      <c r="V394" s="194"/>
      <c r="W394" s="194"/>
      <c r="X394" s="194"/>
      <c r="Y394" s="194"/>
      <c r="Z394" s="194"/>
      <c r="AA394" s="194"/>
      <c r="AB394" s="194"/>
      <c r="AC394" s="194"/>
      <c r="AD394" s="194"/>
      <c r="AE394" s="194"/>
      <c r="AF394" s="194"/>
      <c r="AG394" s="194"/>
      <c r="AH394" s="194"/>
      <c r="AI394" s="194"/>
      <c r="AJ394" s="749"/>
      <c r="AK394" s="750"/>
      <c r="AL394" s="750"/>
      <c r="AM394" s="750"/>
      <c r="AN394" s="751"/>
    </row>
    <row r="395" spans="1:40" ht="19.5" thickTop="1" x14ac:dyDescent="0.4"/>
    <row r="396" spans="1:40" ht="19.5" x14ac:dyDescent="0.4">
      <c r="A396" s="537" t="s">
        <v>142</v>
      </c>
      <c r="B396" s="537"/>
      <c r="C396" s="537"/>
      <c r="D396" s="537"/>
      <c r="E396" s="537"/>
      <c r="F396" s="537"/>
      <c r="G396" s="537"/>
      <c r="H396" s="537"/>
      <c r="I396" s="537"/>
      <c r="J396" s="537"/>
      <c r="K396" s="537"/>
      <c r="L396" s="537"/>
      <c r="M396" s="537"/>
      <c r="N396" s="537"/>
      <c r="O396" s="537"/>
      <c r="P396" s="537"/>
      <c r="Q396" s="537"/>
      <c r="R396" s="537"/>
      <c r="S396" s="537"/>
      <c r="T396" s="537"/>
      <c r="U396" s="537"/>
      <c r="V396" s="537"/>
      <c r="W396" s="537"/>
      <c r="X396" s="537"/>
      <c r="Y396" s="537"/>
      <c r="Z396" s="537"/>
      <c r="AA396" s="537"/>
      <c r="AB396" s="537"/>
      <c r="AC396" s="537"/>
      <c r="AD396" s="537"/>
      <c r="AE396" s="537"/>
      <c r="AF396" s="537"/>
      <c r="AG396" s="537"/>
      <c r="AH396" s="537"/>
    </row>
    <row r="397" spans="1:40" ht="19.5" thickBot="1" x14ac:dyDescent="0.45">
      <c r="A397" s="553" t="s">
        <v>261</v>
      </c>
      <c r="B397" s="553"/>
      <c r="C397" s="553"/>
      <c r="D397" s="553"/>
      <c r="E397" s="553"/>
      <c r="F397" s="553"/>
      <c r="G397" s="553"/>
      <c r="H397" s="553"/>
      <c r="I397" s="553"/>
      <c r="J397" s="553"/>
      <c r="K397" s="553"/>
      <c r="L397" s="553"/>
      <c r="M397" s="553"/>
      <c r="N397" s="553"/>
      <c r="O397" s="553"/>
      <c r="P397" s="553"/>
      <c r="Q397" s="553"/>
      <c r="R397" s="553"/>
      <c r="S397" s="553"/>
      <c r="T397" s="553"/>
      <c r="U397" s="553"/>
      <c r="V397" s="553"/>
      <c r="W397" s="553"/>
      <c r="X397" s="553"/>
      <c r="Y397" s="553"/>
      <c r="Z397" s="553"/>
      <c r="AA397" s="553"/>
      <c r="AB397" s="553"/>
      <c r="AC397" s="553"/>
      <c r="AD397" s="553"/>
      <c r="AE397" s="553"/>
      <c r="AF397" s="553"/>
      <c r="AG397" s="553"/>
      <c r="AH397" s="553"/>
    </row>
    <row r="398" spans="1:40" ht="20.25" thickTop="1" thickBot="1" x14ac:dyDescent="0.45">
      <c r="B398" s="553" t="s">
        <v>1178</v>
      </c>
      <c r="C398" s="553"/>
      <c r="D398" s="553"/>
      <c r="E398" s="553"/>
      <c r="F398" s="553"/>
      <c r="G398" s="553"/>
      <c r="H398" s="553"/>
      <c r="I398" s="553"/>
      <c r="J398" s="553"/>
      <c r="K398" s="553"/>
      <c r="L398" s="553"/>
      <c r="M398" s="553"/>
      <c r="N398" s="553"/>
      <c r="O398" s="553"/>
      <c r="P398" s="553"/>
      <c r="Q398" s="553"/>
      <c r="R398" s="553"/>
      <c r="S398" s="553"/>
      <c r="T398" s="553"/>
      <c r="U398" s="553"/>
      <c r="V398" s="553"/>
      <c r="W398" s="553"/>
      <c r="X398" s="553"/>
      <c r="Y398" s="553"/>
      <c r="Z398" s="553"/>
      <c r="AA398" s="553"/>
      <c r="AB398" s="553"/>
      <c r="AC398" s="553"/>
      <c r="AD398" s="553"/>
      <c r="AE398" s="553"/>
      <c r="AF398" s="553"/>
      <c r="AG398" s="553"/>
      <c r="AH398" s="553"/>
      <c r="AJ398" s="538"/>
      <c r="AK398" s="539"/>
      <c r="AL398" s="539"/>
      <c r="AM398" s="539"/>
      <c r="AN398" s="540"/>
    </row>
    <row r="399" spans="1:40" ht="20.25" thickTop="1" thickBot="1" x14ac:dyDescent="0.45">
      <c r="A399" s="194"/>
      <c r="B399" s="531" t="s">
        <v>552</v>
      </c>
      <c r="C399" s="531"/>
      <c r="D399" s="531"/>
      <c r="E399" s="531"/>
      <c r="F399" s="531"/>
      <c r="G399" s="531"/>
      <c r="H399" s="531"/>
      <c r="I399" s="531"/>
      <c r="J399" s="531"/>
      <c r="K399" s="531"/>
      <c r="L399" s="531"/>
      <c r="M399" s="531"/>
      <c r="N399" s="531"/>
      <c r="O399" s="531"/>
      <c r="P399" s="531"/>
      <c r="Q399" s="531"/>
      <c r="R399" s="531"/>
      <c r="S399" s="531"/>
      <c r="T399" s="531"/>
      <c r="U399" s="531"/>
      <c r="V399" s="531"/>
      <c r="W399" s="531"/>
      <c r="X399" s="531"/>
      <c r="Y399" s="531"/>
      <c r="Z399" s="531"/>
      <c r="AA399" s="531"/>
      <c r="AB399" s="531"/>
      <c r="AC399" s="531"/>
      <c r="AD399" s="531"/>
      <c r="AE399" s="531"/>
      <c r="AF399" s="531"/>
      <c r="AG399" s="531"/>
      <c r="AH399" s="531"/>
      <c r="AI399" s="192"/>
      <c r="AJ399" s="192"/>
      <c r="AK399" s="192"/>
      <c r="AL399" s="192"/>
      <c r="AM399" s="192"/>
      <c r="AN399" s="192"/>
    </row>
    <row r="400" spans="1:40" ht="20.25" thickTop="1" thickBot="1" x14ac:dyDescent="0.45">
      <c r="A400" s="194"/>
      <c r="B400" s="531" t="s">
        <v>553</v>
      </c>
      <c r="C400" s="531"/>
      <c r="D400" s="531"/>
      <c r="E400" s="531"/>
      <c r="F400" s="531"/>
      <c r="G400" s="531"/>
      <c r="H400" s="531"/>
      <c r="I400" s="531"/>
      <c r="J400" s="531"/>
      <c r="K400" s="531"/>
      <c r="L400" s="531"/>
      <c r="M400" s="531"/>
      <c r="N400" s="531"/>
      <c r="O400" s="531"/>
      <c r="P400" s="531"/>
      <c r="Q400" s="531"/>
      <c r="R400" s="531"/>
      <c r="S400" s="531"/>
      <c r="T400" s="531"/>
      <c r="U400" s="531"/>
      <c r="V400" s="531"/>
      <c r="W400" s="531"/>
      <c r="X400" s="531"/>
      <c r="Y400" s="531"/>
      <c r="Z400" s="531"/>
      <c r="AA400" s="531"/>
      <c r="AB400" s="531"/>
      <c r="AC400" s="531"/>
      <c r="AD400" s="531"/>
      <c r="AE400" s="531"/>
      <c r="AF400" s="531"/>
      <c r="AG400" s="531"/>
      <c r="AH400" s="531"/>
      <c r="AJ400" s="538"/>
      <c r="AK400" s="539"/>
      <c r="AL400" s="539"/>
      <c r="AM400" s="539"/>
      <c r="AN400" s="540"/>
    </row>
    <row r="401" spans="1:40" ht="20.25" thickTop="1" thickBot="1" x14ac:dyDescent="0.45">
      <c r="B401" s="553" t="s">
        <v>143</v>
      </c>
      <c r="C401" s="553"/>
      <c r="D401" s="553"/>
      <c r="E401" s="553"/>
      <c r="F401" s="553"/>
      <c r="G401" s="553"/>
      <c r="H401" s="553"/>
      <c r="I401" s="553"/>
      <c r="J401" s="553"/>
      <c r="K401" s="553"/>
      <c r="L401" s="553"/>
      <c r="M401" s="553"/>
      <c r="N401" s="553"/>
      <c r="O401" s="553"/>
      <c r="P401" s="553"/>
      <c r="Q401" s="553"/>
      <c r="R401" s="553"/>
      <c r="S401" s="553"/>
      <c r="T401" s="553"/>
      <c r="U401" s="553"/>
      <c r="V401" s="553"/>
      <c r="W401" s="553"/>
      <c r="X401" s="553"/>
      <c r="Y401" s="553"/>
      <c r="Z401" s="553"/>
      <c r="AA401" s="553"/>
      <c r="AB401" s="553"/>
      <c r="AC401" s="553"/>
      <c r="AD401" s="553"/>
      <c r="AE401" s="553"/>
      <c r="AF401" s="553"/>
      <c r="AG401" s="553"/>
      <c r="AH401" s="553"/>
    </row>
    <row r="402" spans="1:40" ht="20.25" thickTop="1" thickBot="1" x14ac:dyDescent="0.45">
      <c r="B402" s="184" t="s">
        <v>368</v>
      </c>
      <c r="N402" s="224" t="s">
        <v>403</v>
      </c>
      <c r="O402" s="184" t="s">
        <v>790</v>
      </c>
      <c r="V402" s="227" t="s">
        <v>403</v>
      </c>
      <c r="W402" s="184" t="s">
        <v>791</v>
      </c>
      <c r="AJ402" s="728"/>
      <c r="AK402" s="729"/>
      <c r="AL402" s="729"/>
      <c r="AM402" s="729"/>
      <c r="AN402" s="730"/>
    </row>
    <row r="403" spans="1:40" ht="20.25" thickTop="1" thickBot="1" x14ac:dyDescent="0.45">
      <c r="B403" s="184" t="s">
        <v>369</v>
      </c>
      <c r="N403" s="227" t="s">
        <v>403</v>
      </c>
      <c r="O403" s="184" t="s">
        <v>792</v>
      </c>
      <c r="V403" s="227" t="s">
        <v>403</v>
      </c>
      <c r="W403" s="184" t="s">
        <v>793</v>
      </c>
      <c r="AJ403" s="695"/>
      <c r="AK403" s="696"/>
      <c r="AL403" s="696"/>
      <c r="AM403" s="696"/>
      <c r="AN403" s="697"/>
    </row>
    <row r="404" spans="1:40" ht="20.25" thickTop="1" thickBot="1" x14ac:dyDescent="0.45">
      <c r="A404" s="184" t="s">
        <v>370</v>
      </c>
      <c r="B404" s="553" t="s">
        <v>371</v>
      </c>
      <c r="C404" s="553"/>
      <c r="D404" s="553"/>
      <c r="E404" s="553"/>
      <c r="F404" s="553"/>
      <c r="G404" s="553"/>
      <c r="H404" s="553"/>
      <c r="I404" s="553"/>
      <c r="J404" s="553"/>
      <c r="K404" s="553"/>
      <c r="L404" s="553"/>
      <c r="M404" s="553"/>
      <c r="N404" s="553"/>
      <c r="O404" s="553"/>
      <c r="P404" s="553"/>
      <c r="Q404" s="553"/>
      <c r="R404" s="553"/>
      <c r="S404" s="553"/>
      <c r="T404" s="553"/>
      <c r="U404" s="553"/>
      <c r="V404" s="553"/>
      <c r="W404" s="553"/>
      <c r="X404" s="553"/>
      <c r="Y404" s="553"/>
      <c r="Z404" s="553"/>
      <c r="AA404" s="553"/>
      <c r="AB404" s="553"/>
      <c r="AC404" s="553"/>
      <c r="AD404" s="553"/>
      <c r="AE404" s="553"/>
      <c r="AF404" s="553"/>
      <c r="AG404" s="553"/>
      <c r="AH404" s="553"/>
    </row>
    <row r="405" spans="1:40" ht="19.5" thickTop="1" x14ac:dyDescent="0.4">
      <c r="B405" s="553" t="s">
        <v>372</v>
      </c>
      <c r="C405" s="553"/>
      <c r="D405" s="553"/>
      <c r="E405" s="553"/>
      <c r="F405" s="553"/>
      <c r="G405" s="553"/>
      <c r="H405" s="553"/>
      <c r="I405" s="553"/>
      <c r="J405" s="553"/>
      <c r="K405" s="553"/>
      <c r="L405" s="553"/>
      <c r="M405" s="553"/>
      <c r="N405" s="553"/>
      <c r="O405" s="553"/>
      <c r="P405" s="553"/>
      <c r="Q405" s="553"/>
      <c r="R405" s="553"/>
      <c r="S405" s="553"/>
      <c r="T405" s="553"/>
      <c r="U405" s="553"/>
      <c r="V405" s="553"/>
      <c r="W405" s="553"/>
      <c r="X405" s="553"/>
      <c r="Y405" s="553"/>
      <c r="Z405" s="553"/>
      <c r="AA405" s="553"/>
      <c r="AB405" s="553"/>
      <c r="AC405" s="553"/>
      <c r="AD405" s="553"/>
      <c r="AE405" s="553"/>
      <c r="AF405" s="553"/>
      <c r="AG405" s="553"/>
      <c r="AH405" s="553"/>
      <c r="AJ405" s="728"/>
      <c r="AK405" s="729"/>
      <c r="AL405" s="729"/>
      <c r="AM405" s="729"/>
      <c r="AN405" s="730"/>
    </row>
    <row r="406" spans="1:40" x14ac:dyDescent="0.4">
      <c r="B406" s="553" t="s">
        <v>373</v>
      </c>
      <c r="C406" s="553"/>
      <c r="D406" s="553"/>
      <c r="E406" s="553"/>
      <c r="F406" s="553"/>
      <c r="G406" s="553"/>
      <c r="H406" s="553"/>
      <c r="I406" s="553"/>
      <c r="J406" s="553"/>
      <c r="K406" s="553"/>
      <c r="L406" s="553"/>
      <c r="M406" s="553"/>
      <c r="N406" s="553"/>
      <c r="O406" s="553"/>
      <c r="P406" s="553"/>
      <c r="Q406" s="553"/>
      <c r="R406" s="553"/>
      <c r="S406" s="553"/>
      <c r="T406" s="553"/>
      <c r="U406" s="553"/>
      <c r="V406" s="553"/>
      <c r="W406" s="553"/>
      <c r="X406" s="553"/>
      <c r="Y406" s="553"/>
      <c r="Z406" s="553"/>
      <c r="AA406" s="553"/>
      <c r="AB406" s="553"/>
      <c r="AC406" s="553"/>
      <c r="AD406" s="553"/>
      <c r="AE406" s="553"/>
      <c r="AF406" s="553"/>
      <c r="AG406" s="553"/>
      <c r="AH406" s="553"/>
      <c r="AJ406" s="746"/>
      <c r="AK406" s="747"/>
      <c r="AL406" s="747"/>
      <c r="AM406" s="747"/>
      <c r="AN406" s="748"/>
    </row>
    <row r="407" spans="1:40" x14ac:dyDescent="0.4">
      <c r="B407" s="184" t="s">
        <v>797</v>
      </c>
      <c r="AJ407" s="541"/>
      <c r="AK407" s="542"/>
      <c r="AL407" s="542"/>
      <c r="AM407" s="542"/>
      <c r="AN407" s="543"/>
    </row>
    <row r="408" spans="1:40" ht="19.5" thickBot="1" x14ac:dyDescent="0.45">
      <c r="B408" s="553" t="s">
        <v>144</v>
      </c>
      <c r="C408" s="553"/>
      <c r="D408" s="553"/>
      <c r="E408" s="553"/>
      <c r="F408" s="553"/>
      <c r="G408" s="553"/>
      <c r="H408" s="553"/>
      <c r="I408" s="553"/>
      <c r="J408" s="553"/>
      <c r="K408" s="553"/>
      <c r="L408" s="553"/>
      <c r="M408" s="553"/>
      <c r="N408" s="553"/>
      <c r="O408" s="553"/>
      <c r="P408" s="553"/>
      <c r="Q408" s="553"/>
      <c r="R408" s="553"/>
      <c r="S408" s="553"/>
      <c r="T408" s="553"/>
      <c r="U408" s="553"/>
      <c r="V408" s="553"/>
      <c r="W408" s="553"/>
      <c r="X408" s="553"/>
      <c r="Y408" s="553"/>
      <c r="Z408" s="553"/>
      <c r="AA408" s="553"/>
      <c r="AB408" s="553"/>
      <c r="AC408" s="553"/>
      <c r="AD408" s="553"/>
      <c r="AE408" s="553"/>
      <c r="AF408" s="553"/>
      <c r="AG408" s="553"/>
      <c r="AH408" s="553"/>
      <c r="AJ408" s="695"/>
      <c r="AK408" s="696"/>
      <c r="AL408" s="696"/>
      <c r="AM408" s="696"/>
      <c r="AN408" s="697"/>
    </row>
    <row r="409" spans="1:40" ht="20.25" thickTop="1" thickBot="1" x14ac:dyDescent="0.45">
      <c r="B409" s="704" t="s">
        <v>554</v>
      </c>
      <c r="C409" s="704"/>
      <c r="D409" s="704"/>
      <c r="E409" s="704"/>
      <c r="F409" s="704"/>
      <c r="G409" s="704"/>
      <c r="H409" s="704"/>
      <c r="I409" s="704"/>
      <c r="J409" s="704"/>
      <c r="K409" s="704"/>
      <c r="L409" s="704"/>
      <c r="M409" s="704"/>
      <c r="N409" s="704"/>
      <c r="O409" s="704"/>
      <c r="P409" s="704"/>
      <c r="Q409" s="704"/>
      <c r="R409" s="704"/>
      <c r="S409" s="704"/>
      <c r="T409" s="704"/>
      <c r="U409" s="704"/>
      <c r="V409" s="704"/>
      <c r="W409" s="704"/>
      <c r="X409" s="704"/>
      <c r="Y409" s="704"/>
      <c r="Z409" s="704"/>
      <c r="AA409" s="704"/>
      <c r="AB409" s="704"/>
      <c r="AC409" s="704"/>
      <c r="AD409" s="704"/>
      <c r="AE409" s="704"/>
      <c r="AF409" s="704"/>
      <c r="AG409" s="704"/>
      <c r="AH409" s="704"/>
      <c r="AI409" s="192"/>
      <c r="AJ409" s="192"/>
      <c r="AK409" s="192"/>
      <c r="AL409" s="192"/>
      <c r="AM409" s="192"/>
      <c r="AN409" s="192"/>
    </row>
    <row r="410" spans="1:40" ht="19.5" thickTop="1" x14ac:dyDescent="0.4">
      <c r="B410" s="704" t="s">
        <v>555</v>
      </c>
      <c r="C410" s="704"/>
      <c r="D410" s="704"/>
      <c r="E410" s="704"/>
      <c r="F410" s="704"/>
      <c r="G410" s="704"/>
      <c r="H410" s="704"/>
      <c r="I410" s="704"/>
      <c r="J410" s="704"/>
      <c r="K410" s="704"/>
      <c r="L410" s="704"/>
      <c r="M410" s="704"/>
      <c r="N410" s="704"/>
      <c r="O410" s="704"/>
      <c r="P410" s="704"/>
      <c r="Q410" s="704"/>
      <c r="R410" s="704"/>
      <c r="S410" s="704"/>
      <c r="T410" s="704"/>
      <c r="U410" s="704"/>
      <c r="V410" s="704"/>
      <c r="W410" s="704"/>
      <c r="X410" s="704"/>
      <c r="Y410" s="704"/>
      <c r="Z410" s="704"/>
      <c r="AA410" s="704"/>
      <c r="AB410" s="704"/>
      <c r="AC410" s="704"/>
      <c r="AD410" s="704"/>
      <c r="AE410" s="704"/>
      <c r="AF410" s="704"/>
      <c r="AG410" s="704"/>
      <c r="AH410" s="704"/>
      <c r="AJ410" s="811"/>
      <c r="AK410" s="812"/>
      <c r="AL410" s="812"/>
      <c r="AM410" s="812"/>
      <c r="AN410" s="813"/>
    </row>
    <row r="411" spans="1:40" x14ac:dyDescent="0.4">
      <c r="B411" s="196" t="s">
        <v>796</v>
      </c>
      <c r="C411" s="196"/>
      <c r="D411" s="196"/>
      <c r="E411" s="196"/>
      <c r="F411" s="196"/>
      <c r="G411" s="196"/>
      <c r="H411" s="196"/>
      <c r="I411" s="196"/>
      <c r="J411" s="196"/>
      <c r="K411" s="196"/>
      <c r="L411" s="196"/>
      <c r="M411" s="196"/>
      <c r="N411" s="196"/>
      <c r="O411" s="196"/>
      <c r="P411" s="196"/>
      <c r="Q411" s="196"/>
      <c r="R411" s="196"/>
      <c r="S411" s="196"/>
      <c r="T411" s="196"/>
      <c r="U411" s="196"/>
      <c r="V411" s="196"/>
      <c r="W411" s="196"/>
      <c r="X411" s="196"/>
      <c r="Y411" s="196"/>
      <c r="Z411" s="196"/>
      <c r="AA411" s="196"/>
      <c r="AB411" s="196"/>
      <c r="AC411" s="196"/>
      <c r="AD411" s="196"/>
      <c r="AE411" s="196"/>
      <c r="AF411" s="196"/>
      <c r="AG411" s="196"/>
      <c r="AH411" s="196"/>
      <c r="AJ411" s="541"/>
      <c r="AK411" s="542"/>
      <c r="AL411" s="542"/>
      <c r="AM411" s="542"/>
      <c r="AN411" s="543"/>
    </row>
    <row r="412" spans="1:40" ht="19.5" thickBot="1" x14ac:dyDescent="0.45">
      <c r="B412" s="704" t="s">
        <v>556</v>
      </c>
      <c r="C412" s="704"/>
      <c r="D412" s="704"/>
      <c r="E412" s="704"/>
      <c r="F412" s="704"/>
      <c r="G412" s="704"/>
      <c r="H412" s="704"/>
      <c r="I412" s="704"/>
      <c r="J412" s="704"/>
      <c r="K412" s="704"/>
      <c r="L412" s="704"/>
      <c r="M412" s="704"/>
      <c r="N412" s="704"/>
      <c r="O412" s="704"/>
      <c r="P412" s="704"/>
      <c r="Q412" s="704"/>
      <c r="R412" s="704"/>
      <c r="S412" s="704"/>
      <c r="T412" s="704"/>
      <c r="U412" s="704"/>
      <c r="V412" s="704"/>
      <c r="W412" s="704"/>
      <c r="X412" s="704"/>
      <c r="Y412" s="704"/>
      <c r="Z412" s="704"/>
      <c r="AA412" s="704"/>
      <c r="AB412" s="704"/>
      <c r="AC412" s="704"/>
      <c r="AD412" s="704"/>
      <c r="AE412" s="704"/>
      <c r="AF412" s="704"/>
      <c r="AG412" s="704"/>
      <c r="AH412" s="704"/>
      <c r="AI412" s="194"/>
      <c r="AJ412" s="648"/>
      <c r="AK412" s="649"/>
      <c r="AL412" s="649"/>
      <c r="AM412" s="649"/>
      <c r="AN412" s="650"/>
    </row>
    <row r="413" spans="1:40" ht="19.5" thickTop="1" x14ac:dyDescent="0.4"/>
    <row r="414" spans="1:40" x14ac:dyDescent="0.4">
      <c r="A414" s="553" t="s">
        <v>266</v>
      </c>
      <c r="B414" s="553"/>
      <c r="C414" s="553"/>
      <c r="D414" s="553"/>
      <c r="E414" s="553"/>
      <c r="F414" s="553"/>
      <c r="G414" s="553"/>
      <c r="H414" s="553"/>
      <c r="I414" s="553"/>
      <c r="J414" s="553"/>
      <c r="K414" s="553"/>
      <c r="L414" s="553"/>
      <c r="M414" s="553"/>
      <c r="N414" s="553"/>
      <c r="O414" s="553"/>
      <c r="P414" s="553"/>
      <c r="Q414" s="553"/>
      <c r="R414" s="553"/>
      <c r="S414" s="553"/>
      <c r="T414" s="553"/>
      <c r="U414" s="553"/>
      <c r="V414" s="553"/>
      <c r="W414" s="553"/>
      <c r="X414" s="553"/>
      <c r="Y414" s="553"/>
      <c r="Z414" s="553"/>
      <c r="AA414" s="553"/>
      <c r="AB414" s="553"/>
      <c r="AC414" s="553"/>
      <c r="AD414" s="553"/>
      <c r="AE414" s="553"/>
      <c r="AF414" s="553"/>
      <c r="AG414" s="553"/>
      <c r="AH414" s="553"/>
    </row>
    <row r="415" spans="1:40" ht="19.5" thickBot="1" x14ac:dyDescent="0.45">
      <c r="B415" s="553" t="s">
        <v>11</v>
      </c>
      <c r="C415" s="553"/>
      <c r="D415" s="553"/>
      <c r="E415" s="553"/>
      <c r="F415" s="553"/>
      <c r="G415" s="553"/>
      <c r="H415" s="553"/>
      <c r="I415" s="553"/>
      <c r="J415" s="553"/>
      <c r="K415" s="553"/>
      <c r="L415" s="553"/>
      <c r="M415" s="553"/>
      <c r="N415" s="553"/>
      <c r="O415" s="553"/>
      <c r="P415" s="553"/>
      <c r="Q415" s="553"/>
      <c r="R415" s="553"/>
      <c r="S415" s="553"/>
      <c r="T415" s="553"/>
      <c r="U415" s="553"/>
      <c r="V415" s="553"/>
      <c r="W415" s="553"/>
      <c r="X415" s="553"/>
      <c r="Y415" s="553"/>
      <c r="Z415" s="553"/>
      <c r="AA415" s="553"/>
      <c r="AB415" s="553"/>
      <c r="AC415" s="553"/>
      <c r="AD415" s="553"/>
      <c r="AE415" s="553"/>
      <c r="AF415" s="553"/>
      <c r="AG415" s="553"/>
      <c r="AH415" s="553"/>
    </row>
    <row r="416" spans="1:40" ht="19.5" thickTop="1" x14ac:dyDescent="0.4">
      <c r="B416" s="553" t="s">
        <v>500</v>
      </c>
      <c r="C416" s="553"/>
      <c r="D416" s="553"/>
      <c r="E416" s="553"/>
      <c r="F416" s="553"/>
      <c r="G416" s="553"/>
      <c r="H416" s="553"/>
      <c r="I416" s="553"/>
      <c r="J416" s="553"/>
      <c r="K416" s="553"/>
      <c r="L416" s="553"/>
      <c r="M416" s="553"/>
      <c r="N416" s="553"/>
      <c r="O416" s="553"/>
      <c r="P416" s="553"/>
      <c r="Q416" s="553"/>
      <c r="R416" s="553"/>
      <c r="S416" s="553"/>
      <c r="T416" s="553"/>
      <c r="U416" s="553"/>
      <c r="V416" s="553"/>
      <c r="W416" s="553"/>
      <c r="X416" s="553"/>
      <c r="Y416" s="553"/>
      <c r="Z416" s="553"/>
      <c r="AA416" s="553"/>
      <c r="AB416" s="553"/>
      <c r="AC416" s="553"/>
      <c r="AD416" s="553"/>
      <c r="AE416" s="553"/>
      <c r="AF416" s="553"/>
      <c r="AG416" s="553"/>
      <c r="AH416" s="553"/>
      <c r="AJ416" s="728"/>
      <c r="AK416" s="729"/>
      <c r="AL416" s="729"/>
      <c r="AM416" s="729"/>
      <c r="AN416" s="730"/>
    </row>
    <row r="417" spans="1:40" x14ac:dyDescent="0.4">
      <c r="B417" s="553" t="s">
        <v>501</v>
      </c>
      <c r="C417" s="553"/>
      <c r="D417" s="553"/>
      <c r="E417" s="553"/>
      <c r="F417" s="553"/>
      <c r="G417" s="553"/>
      <c r="H417" s="553"/>
      <c r="I417" s="553"/>
      <c r="J417" s="553"/>
      <c r="K417" s="553"/>
      <c r="L417" s="553"/>
      <c r="M417" s="553"/>
      <c r="N417" s="553"/>
      <c r="O417" s="553"/>
      <c r="P417" s="553"/>
      <c r="Q417" s="553"/>
      <c r="R417" s="553"/>
      <c r="S417" s="553"/>
      <c r="T417" s="553"/>
      <c r="U417" s="553"/>
      <c r="V417" s="553"/>
      <c r="W417" s="553"/>
      <c r="X417" s="553"/>
      <c r="Y417" s="553"/>
      <c r="Z417" s="553"/>
      <c r="AA417" s="553"/>
      <c r="AB417" s="553"/>
      <c r="AC417" s="553"/>
      <c r="AD417" s="553"/>
      <c r="AE417" s="553"/>
      <c r="AF417" s="553"/>
      <c r="AG417" s="553"/>
      <c r="AH417" s="553"/>
      <c r="AJ417" s="746"/>
      <c r="AK417" s="747"/>
      <c r="AL417" s="747"/>
      <c r="AM417" s="747"/>
      <c r="AN417" s="748"/>
    </row>
    <row r="418" spans="1:40" x14ac:dyDescent="0.4">
      <c r="B418" s="553" t="s">
        <v>502</v>
      </c>
      <c r="C418" s="553"/>
      <c r="D418" s="553"/>
      <c r="E418" s="553"/>
      <c r="F418" s="553"/>
      <c r="G418" s="553"/>
      <c r="H418" s="553"/>
      <c r="I418" s="553"/>
      <c r="J418" s="553"/>
      <c r="K418" s="553"/>
      <c r="L418" s="553"/>
      <c r="M418" s="553"/>
      <c r="N418" s="553"/>
      <c r="O418" s="553"/>
      <c r="P418" s="553"/>
      <c r="Q418" s="553"/>
      <c r="R418" s="553"/>
      <c r="S418" s="553"/>
      <c r="T418" s="553"/>
      <c r="U418" s="553"/>
      <c r="V418" s="553"/>
      <c r="W418" s="553"/>
      <c r="X418" s="553"/>
      <c r="Y418" s="553"/>
      <c r="Z418" s="553"/>
      <c r="AA418" s="553"/>
      <c r="AB418" s="553"/>
      <c r="AC418" s="553"/>
      <c r="AD418" s="553"/>
      <c r="AE418" s="553"/>
      <c r="AF418" s="553"/>
      <c r="AG418" s="553"/>
      <c r="AH418" s="553"/>
      <c r="AJ418" s="746"/>
      <c r="AK418" s="747"/>
      <c r="AL418" s="747"/>
      <c r="AM418" s="747"/>
      <c r="AN418" s="748"/>
    </row>
    <row r="419" spans="1:40" x14ac:dyDescent="0.4">
      <c r="B419" s="553" t="s">
        <v>503</v>
      </c>
      <c r="C419" s="553"/>
      <c r="D419" s="553"/>
      <c r="E419" s="553"/>
      <c r="F419" s="553"/>
      <c r="G419" s="553"/>
      <c r="H419" s="553"/>
      <c r="I419" s="553"/>
      <c r="J419" s="553"/>
      <c r="K419" s="553"/>
      <c r="L419" s="553"/>
      <c r="M419" s="553"/>
      <c r="N419" s="553"/>
      <c r="O419" s="553"/>
      <c r="P419" s="553"/>
      <c r="Q419" s="553"/>
      <c r="R419" s="553"/>
      <c r="S419" s="553"/>
      <c r="T419" s="553"/>
      <c r="U419" s="553"/>
      <c r="V419" s="553"/>
      <c r="W419" s="553"/>
      <c r="X419" s="553"/>
      <c r="Y419" s="553"/>
      <c r="Z419" s="553"/>
      <c r="AA419" s="553"/>
      <c r="AB419" s="553"/>
      <c r="AC419" s="553"/>
      <c r="AD419" s="553"/>
      <c r="AE419" s="553"/>
      <c r="AF419" s="553"/>
      <c r="AG419" s="553"/>
      <c r="AH419" s="553"/>
      <c r="AJ419" s="746"/>
      <c r="AK419" s="747"/>
      <c r="AL419" s="747"/>
      <c r="AM419" s="747"/>
      <c r="AN419" s="748"/>
    </row>
    <row r="420" spans="1:40" x14ac:dyDescent="0.4">
      <c r="B420" s="553" t="s">
        <v>504</v>
      </c>
      <c r="C420" s="553"/>
      <c r="D420" s="553"/>
      <c r="E420" s="553"/>
      <c r="F420" s="553"/>
      <c r="G420" s="553"/>
      <c r="H420" s="553"/>
      <c r="I420" s="553"/>
      <c r="J420" s="553"/>
      <c r="K420" s="553"/>
      <c r="L420" s="553"/>
      <c r="M420" s="553"/>
      <c r="N420" s="553"/>
      <c r="O420" s="553"/>
      <c r="P420" s="553"/>
      <c r="Q420" s="553"/>
      <c r="R420" s="553"/>
      <c r="S420" s="553"/>
      <c r="T420" s="553"/>
      <c r="U420" s="553"/>
      <c r="V420" s="553"/>
      <c r="W420" s="553"/>
      <c r="X420" s="553"/>
      <c r="Y420" s="553"/>
      <c r="Z420" s="553"/>
      <c r="AA420" s="553"/>
      <c r="AB420" s="553"/>
      <c r="AC420" s="553"/>
      <c r="AD420" s="553"/>
      <c r="AE420" s="553"/>
      <c r="AF420" s="553"/>
      <c r="AG420" s="553"/>
      <c r="AH420" s="553"/>
      <c r="AJ420" s="746"/>
      <c r="AK420" s="747"/>
      <c r="AL420" s="747"/>
      <c r="AM420" s="747"/>
      <c r="AN420" s="748"/>
    </row>
    <row r="421" spans="1:40" ht="19.5" thickBot="1" x14ac:dyDescent="0.45">
      <c r="B421" s="553" t="s">
        <v>1179</v>
      </c>
      <c r="C421" s="553"/>
      <c r="D421" s="553"/>
      <c r="E421" s="553"/>
      <c r="F421" s="553"/>
      <c r="G421" s="553"/>
      <c r="H421" s="553"/>
      <c r="I421" s="553"/>
      <c r="J421" s="553"/>
      <c r="K421" s="553"/>
      <c r="L421" s="553"/>
      <c r="M421" s="553"/>
      <c r="N421" s="553"/>
      <c r="O421" s="553"/>
      <c r="P421" s="553"/>
      <c r="Q421" s="553"/>
      <c r="R421" s="553"/>
      <c r="S421" s="553"/>
      <c r="T421" s="553"/>
      <c r="U421" s="553"/>
      <c r="V421" s="553"/>
      <c r="W421" s="553"/>
      <c r="X421" s="553"/>
      <c r="Y421" s="553"/>
      <c r="Z421" s="553"/>
      <c r="AA421" s="553"/>
      <c r="AB421" s="553"/>
      <c r="AC421" s="553"/>
      <c r="AD421" s="553"/>
      <c r="AE421" s="553"/>
      <c r="AF421" s="553"/>
      <c r="AG421" s="553"/>
      <c r="AH421" s="553"/>
      <c r="AJ421" s="695"/>
      <c r="AK421" s="696"/>
      <c r="AL421" s="696"/>
      <c r="AM421" s="696"/>
      <c r="AN421" s="697"/>
    </row>
    <row r="422" spans="1:40" ht="19.5" thickTop="1" x14ac:dyDescent="0.4"/>
    <row r="423" spans="1:40" ht="19.5" thickBot="1" x14ac:dyDescent="0.45">
      <c r="A423" s="553" t="s">
        <v>267</v>
      </c>
      <c r="B423" s="553"/>
      <c r="C423" s="553"/>
      <c r="D423" s="553"/>
      <c r="E423" s="553"/>
      <c r="F423" s="553"/>
      <c r="G423" s="553"/>
      <c r="H423" s="553"/>
      <c r="I423" s="553"/>
      <c r="J423" s="553"/>
      <c r="K423" s="553"/>
      <c r="L423" s="553"/>
      <c r="M423" s="553"/>
      <c r="N423" s="553"/>
      <c r="O423" s="553"/>
      <c r="P423" s="553"/>
      <c r="Q423" s="553"/>
      <c r="R423" s="553"/>
      <c r="S423" s="553"/>
      <c r="T423" s="553"/>
      <c r="U423" s="553"/>
      <c r="V423" s="553"/>
      <c r="W423" s="553"/>
      <c r="X423" s="553"/>
      <c r="Y423" s="553"/>
      <c r="Z423" s="553"/>
      <c r="AA423" s="553"/>
      <c r="AB423" s="553"/>
      <c r="AC423" s="553"/>
      <c r="AD423" s="553"/>
      <c r="AE423" s="553"/>
      <c r="AF423" s="553"/>
      <c r="AG423" s="553"/>
      <c r="AH423" s="553"/>
    </row>
    <row r="424" spans="1:40" ht="20.25" thickTop="1" thickBot="1" x14ac:dyDescent="0.45">
      <c r="B424" s="553" t="s">
        <v>557</v>
      </c>
      <c r="C424" s="553"/>
      <c r="D424" s="553"/>
      <c r="E424" s="553"/>
      <c r="F424" s="553"/>
      <c r="G424" s="553"/>
      <c r="H424" s="553"/>
      <c r="I424" s="553"/>
      <c r="J424" s="553"/>
      <c r="K424" s="553"/>
      <c r="L424" s="553"/>
      <c r="M424" s="553"/>
      <c r="N424" s="553"/>
      <c r="O424" s="553"/>
      <c r="P424" s="553"/>
      <c r="Q424" s="553"/>
      <c r="R424" s="553"/>
      <c r="S424" s="553"/>
      <c r="T424" s="553"/>
      <c r="U424" s="553"/>
      <c r="V424" s="553"/>
      <c r="W424" s="553"/>
      <c r="X424" s="553"/>
      <c r="Y424" s="553"/>
      <c r="Z424" s="553"/>
      <c r="AA424" s="553"/>
      <c r="AB424" s="553"/>
      <c r="AC424" s="553"/>
      <c r="AD424" s="553"/>
      <c r="AE424" s="553"/>
      <c r="AF424" s="553"/>
      <c r="AG424" s="553"/>
      <c r="AH424" s="553"/>
      <c r="AJ424" s="728"/>
      <c r="AK424" s="729"/>
      <c r="AL424" s="729"/>
      <c r="AM424" s="729"/>
      <c r="AN424" s="730"/>
    </row>
    <row r="425" spans="1:40" ht="20.25" thickTop="1" thickBot="1" x14ac:dyDescent="0.45">
      <c r="B425" s="578" t="s">
        <v>663</v>
      </c>
      <c r="C425" s="578"/>
      <c r="D425" s="578"/>
      <c r="E425" s="579"/>
      <c r="F425" s="787"/>
      <c r="G425" s="726"/>
      <c r="H425" s="726"/>
      <c r="I425" s="726"/>
      <c r="J425" s="726"/>
      <c r="K425" s="726"/>
      <c r="L425" s="726"/>
      <c r="M425" s="726"/>
      <c r="N425" s="726"/>
      <c r="O425" s="726"/>
      <c r="P425" s="726"/>
      <c r="Q425" s="726"/>
      <c r="R425" s="726"/>
      <c r="S425" s="726"/>
      <c r="T425" s="726"/>
      <c r="U425" s="726"/>
      <c r="V425" s="726"/>
      <c r="W425" s="726"/>
      <c r="X425" s="726"/>
      <c r="Y425" s="726"/>
      <c r="Z425" s="726"/>
      <c r="AA425" s="871" t="s">
        <v>558</v>
      </c>
      <c r="AB425" s="872"/>
      <c r="AC425" s="872"/>
      <c r="AD425" s="872"/>
      <c r="AE425" s="872"/>
      <c r="AF425" s="872"/>
      <c r="AG425" s="872"/>
      <c r="AH425" s="872"/>
      <c r="AI425" s="873"/>
      <c r="AJ425" s="617"/>
      <c r="AK425" s="618"/>
      <c r="AL425" s="618"/>
      <c r="AM425" s="618" t="s">
        <v>808</v>
      </c>
      <c r="AN425" s="619"/>
    </row>
    <row r="426" spans="1:40" ht="20.25" thickTop="1" thickBot="1" x14ac:dyDescent="0.45">
      <c r="B426" s="553" t="s">
        <v>145</v>
      </c>
      <c r="C426" s="553"/>
      <c r="D426" s="553"/>
      <c r="E426" s="553"/>
      <c r="F426" s="553"/>
      <c r="G426" s="553"/>
      <c r="H426" s="553"/>
      <c r="I426" s="553"/>
      <c r="J426" s="553"/>
      <c r="K426" s="553"/>
      <c r="L426" s="553"/>
      <c r="M426" s="553"/>
      <c r="N426" s="553"/>
      <c r="O426" s="553"/>
      <c r="P426" s="553"/>
      <c r="Q426" s="553"/>
      <c r="R426" s="553"/>
      <c r="S426" s="553"/>
      <c r="T426" s="553"/>
      <c r="U426" s="553"/>
      <c r="V426" s="553"/>
      <c r="W426" s="553"/>
      <c r="X426" s="553"/>
      <c r="Y426" s="553"/>
      <c r="Z426" s="553"/>
      <c r="AA426" s="553"/>
      <c r="AB426" s="553"/>
      <c r="AC426" s="553"/>
      <c r="AD426" s="553"/>
      <c r="AE426" s="553"/>
      <c r="AF426" s="553"/>
      <c r="AG426" s="553"/>
      <c r="AH426" s="553"/>
      <c r="AJ426" s="731"/>
      <c r="AK426" s="732"/>
      <c r="AL426" s="732"/>
      <c r="AM426" s="732"/>
      <c r="AN426" s="733"/>
    </row>
    <row r="427" spans="1:40" ht="20.25" thickTop="1" thickBot="1" x14ac:dyDescent="0.45">
      <c r="B427" s="578" t="s">
        <v>664</v>
      </c>
      <c r="C427" s="578"/>
      <c r="D427" s="578"/>
      <c r="E427" s="579"/>
      <c r="F427" s="787"/>
      <c r="G427" s="726"/>
      <c r="H427" s="726"/>
      <c r="I427" s="726"/>
      <c r="J427" s="726"/>
      <c r="K427" s="726"/>
      <c r="L427" s="726"/>
      <c r="M427" s="726"/>
      <c r="N427" s="726"/>
      <c r="O427" s="726"/>
      <c r="P427" s="726"/>
      <c r="Q427" s="726"/>
      <c r="R427" s="726"/>
      <c r="S427" s="726"/>
      <c r="T427" s="726"/>
      <c r="U427" s="726"/>
      <c r="V427" s="726"/>
      <c r="W427" s="726"/>
      <c r="X427" s="726"/>
      <c r="Y427" s="726"/>
      <c r="Z427" s="726"/>
      <c r="AA427" s="726"/>
      <c r="AB427" s="726"/>
      <c r="AC427" s="726"/>
      <c r="AD427" s="726"/>
      <c r="AE427" s="726"/>
      <c r="AF427" s="726"/>
      <c r="AG427" s="726"/>
      <c r="AH427" s="726"/>
      <c r="AI427" s="726"/>
      <c r="AJ427" s="726"/>
      <c r="AK427" s="726"/>
      <c r="AL427" s="726"/>
      <c r="AM427" s="726"/>
      <c r="AN427" s="727"/>
    </row>
    <row r="428" spans="1:40" ht="20.25" thickTop="1" thickBot="1" x14ac:dyDescent="0.45">
      <c r="B428" s="1016" t="s">
        <v>1180</v>
      </c>
      <c r="C428" s="1016"/>
      <c r="D428" s="1016"/>
      <c r="E428" s="1016"/>
      <c r="F428" s="1016"/>
      <c r="G428" s="1016"/>
      <c r="H428" s="1016"/>
      <c r="I428" s="1016"/>
      <c r="J428" s="1016"/>
      <c r="K428" s="1016"/>
      <c r="L428" s="1016"/>
      <c r="M428" s="1016"/>
      <c r="N428" s="1016"/>
      <c r="O428" s="1016"/>
      <c r="P428" s="1016"/>
      <c r="Q428" s="1016"/>
      <c r="R428" s="1016"/>
      <c r="S428" s="1016"/>
      <c r="T428" s="1016"/>
      <c r="U428" s="1016"/>
      <c r="V428" s="1016"/>
      <c r="W428" s="1016"/>
      <c r="X428" s="1016"/>
      <c r="Y428" s="1016"/>
      <c r="Z428" s="1016"/>
      <c r="AA428" s="1016"/>
      <c r="AB428" s="1016"/>
      <c r="AC428" s="1016"/>
      <c r="AD428" s="1016"/>
      <c r="AE428" s="1016"/>
      <c r="AF428" s="1016"/>
      <c r="AG428" s="1016"/>
      <c r="AH428" s="1016"/>
      <c r="AI428" s="1016"/>
      <c r="AJ428" s="695"/>
      <c r="AK428" s="696"/>
      <c r="AL428" s="696"/>
      <c r="AM428" s="696"/>
      <c r="AN428" s="697"/>
    </row>
    <row r="429" spans="1:40" ht="20.25" thickTop="1" thickBot="1" x14ac:dyDescent="0.45">
      <c r="B429" s="553" t="s">
        <v>146</v>
      </c>
      <c r="C429" s="553"/>
      <c r="D429" s="553"/>
      <c r="E429" s="553"/>
      <c r="F429" s="553"/>
      <c r="G429" s="553"/>
      <c r="H429" s="553"/>
      <c r="I429" s="553"/>
      <c r="J429" s="553"/>
      <c r="K429" s="553"/>
      <c r="L429" s="553"/>
      <c r="M429" s="553"/>
      <c r="N429" s="553"/>
      <c r="O429" s="553"/>
      <c r="P429" s="553"/>
      <c r="Q429" s="553"/>
      <c r="R429" s="553"/>
      <c r="S429" s="553"/>
      <c r="T429" s="553"/>
      <c r="U429" s="553"/>
      <c r="V429" s="553"/>
      <c r="W429" s="553"/>
      <c r="X429" s="553"/>
      <c r="Y429" s="553"/>
      <c r="Z429" s="553"/>
      <c r="AA429" s="553"/>
      <c r="AB429" s="553"/>
      <c r="AC429" s="553"/>
      <c r="AD429" s="553"/>
      <c r="AE429" s="553"/>
      <c r="AF429" s="553"/>
      <c r="AG429" s="553"/>
      <c r="AH429" s="553"/>
    </row>
    <row r="430" spans="1:40" ht="19.5" thickTop="1" x14ac:dyDescent="0.4">
      <c r="B430" s="553" t="s">
        <v>147</v>
      </c>
      <c r="C430" s="553"/>
      <c r="D430" s="553"/>
      <c r="E430" s="553"/>
      <c r="F430" s="553"/>
      <c r="G430" s="553"/>
      <c r="H430" s="553"/>
      <c r="I430" s="553"/>
      <c r="J430" s="553"/>
      <c r="K430" s="553"/>
      <c r="L430" s="553"/>
      <c r="M430" s="553"/>
      <c r="N430" s="553"/>
      <c r="O430" s="553"/>
      <c r="P430" s="553"/>
      <c r="Q430" s="553"/>
      <c r="R430" s="553"/>
      <c r="S430" s="553"/>
      <c r="T430" s="553"/>
      <c r="U430" s="553"/>
      <c r="V430" s="553"/>
      <c r="W430" s="553"/>
      <c r="X430" s="553"/>
      <c r="Y430" s="553"/>
      <c r="Z430" s="553"/>
      <c r="AA430" s="553"/>
      <c r="AB430" s="553"/>
      <c r="AC430" s="553"/>
      <c r="AD430" s="553"/>
      <c r="AE430" s="553"/>
      <c r="AF430" s="553"/>
      <c r="AG430" s="553"/>
      <c r="AH430" s="553"/>
      <c r="AJ430" s="728"/>
      <c r="AK430" s="729"/>
      <c r="AL430" s="729"/>
      <c r="AM430" s="729"/>
      <c r="AN430" s="730"/>
    </row>
    <row r="431" spans="1:40" ht="19.5" thickBot="1" x14ac:dyDescent="0.45">
      <c r="B431" s="553" t="s">
        <v>794</v>
      </c>
      <c r="C431" s="553"/>
      <c r="D431" s="553"/>
      <c r="E431" s="553"/>
      <c r="F431" s="553"/>
      <c r="G431" s="553"/>
      <c r="H431" s="553"/>
      <c r="I431" s="553"/>
      <c r="J431" s="553"/>
      <c r="K431" s="553"/>
      <c r="L431" s="553"/>
      <c r="M431" s="553"/>
      <c r="N431" s="553"/>
      <c r="O431" s="553"/>
      <c r="P431" s="553"/>
      <c r="Q431" s="553"/>
      <c r="R431" s="553"/>
      <c r="S431" s="553"/>
      <c r="T431" s="553"/>
      <c r="U431" s="553"/>
      <c r="V431" s="553"/>
      <c r="W431" s="553"/>
      <c r="X431" s="553"/>
      <c r="Y431" s="553"/>
      <c r="Z431" s="553"/>
      <c r="AA431" s="553"/>
      <c r="AB431" s="553"/>
      <c r="AC431" s="553"/>
      <c r="AD431" s="553"/>
      <c r="AE431" s="553"/>
      <c r="AF431" s="553"/>
      <c r="AG431" s="553"/>
      <c r="AH431" s="553"/>
      <c r="AJ431" s="617"/>
      <c r="AK431" s="618"/>
      <c r="AL431" s="618"/>
      <c r="AM431" s="618"/>
      <c r="AN431" s="619"/>
    </row>
    <row r="432" spans="1:40" ht="19.5" thickTop="1" x14ac:dyDescent="0.4">
      <c r="B432" s="553" t="s">
        <v>1181</v>
      </c>
      <c r="C432" s="553"/>
      <c r="D432" s="553"/>
      <c r="E432" s="553"/>
      <c r="F432" s="553"/>
      <c r="G432" s="553"/>
      <c r="H432" s="553"/>
      <c r="I432" s="553"/>
      <c r="J432" s="553"/>
      <c r="K432" s="553"/>
      <c r="L432" s="553"/>
      <c r="M432" s="553"/>
      <c r="N432" s="553"/>
      <c r="O432" s="553"/>
      <c r="P432" s="553"/>
      <c r="Q432" s="553"/>
      <c r="R432" s="553"/>
      <c r="S432" s="553"/>
      <c r="T432" s="553"/>
      <c r="U432" s="553"/>
      <c r="V432" s="553"/>
      <c r="W432" s="553"/>
      <c r="X432" s="553"/>
      <c r="Y432" s="553"/>
      <c r="Z432" s="553"/>
      <c r="AA432" s="578" t="s">
        <v>264</v>
      </c>
      <c r="AB432" s="579"/>
      <c r="AC432" s="631"/>
      <c r="AD432" s="632"/>
      <c r="AE432" s="633"/>
      <c r="AF432" s="783" t="s">
        <v>262</v>
      </c>
      <c r="AG432" s="553"/>
      <c r="AH432" s="553"/>
      <c r="AI432" s="583"/>
      <c r="AJ432" s="746"/>
      <c r="AK432" s="747"/>
      <c r="AL432" s="747"/>
      <c r="AM432" s="747"/>
      <c r="AN432" s="748"/>
    </row>
    <row r="433" spans="1:40" ht="19.5" thickBot="1" x14ac:dyDescent="0.45">
      <c r="B433" s="553" t="s">
        <v>148</v>
      </c>
      <c r="C433" s="553"/>
      <c r="D433" s="553"/>
      <c r="E433" s="553"/>
      <c r="F433" s="553"/>
      <c r="G433" s="553"/>
      <c r="H433" s="553"/>
      <c r="I433" s="553"/>
      <c r="J433" s="553"/>
      <c r="K433" s="553"/>
      <c r="L433" s="553"/>
      <c r="M433" s="553"/>
      <c r="N433" s="553"/>
      <c r="O433" s="553"/>
      <c r="P433" s="553"/>
      <c r="Q433" s="553"/>
      <c r="R433" s="553"/>
      <c r="S433" s="553"/>
      <c r="T433" s="553"/>
      <c r="U433" s="553"/>
      <c r="V433" s="553"/>
      <c r="W433" s="553"/>
      <c r="X433" s="553"/>
      <c r="Y433" s="553"/>
      <c r="Z433" s="553"/>
      <c r="AA433" s="578" t="s">
        <v>264</v>
      </c>
      <c r="AB433" s="579"/>
      <c r="AC433" s="957"/>
      <c r="AD433" s="705"/>
      <c r="AE433" s="706"/>
      <c r="AF433" s="783" t="s">
        <v>263</v>
      </c>
      <c r="AG433" s="553"/>
      <c r="AH433" s="553"/>
      <c r="AI433" s="583"/>
      <c r="AJ433" s="734"/>
      <c r="AK433" s="735"/>
      <c r="AL433" s="735"/>
      <c r="AM433" s="735"/>
      <c r="AN433" s="736"/>
    </row>
    <row r="434" spans="1:40" ht="19.5" thickBot="1" x14ac:dyDescent="0.45">
      <c r="B434" s="184" t="s">
        <v>559</v>
      </c>
      <c r="C434" s="194"/>
      <c r="D434" s="194"/>
      <c r="E434" s="194"/>
      <c r="F434" s="194"/>
      <c r="G434" s="941"/>
      <c r="H434" s="942"/>
      <c r="I434" s="942"/>
      <c r="J434" s="942"/>
      <c r="K434" s="943"/>
      <c r="L434" s="194"/>
      <c r="M434" s="194"/>
      <c r="N434" s="194"/>
      <c r="O434" s="194"/>
      <c r="P434" s="194"/>
      <c r="Q434" s="194" t="s">
        <v>560</v>
      </c>
      <c r="R434" s="194"/>
      <c r="S434" s="194"/>
      <c r="T434" s="194"/>
      <c r="U434" s="761"/>
      <c r="V434" s="762"/>
      <c r="W434" s="762"/>
      <c r="X434" s="762"/>
      <c r="Y434" s="762"/>
      <c r="Z434" s="762"/>
      <c r="AA434" s="762"/>
      <c r="AB434" s="762"/>
      <c r="AC434" s="762"/>
      <c r="AD434" s="762"/>
      <c r="AE434" s="762"/>
      <c r="AF434" s="762"/>
      <c r="AG434" s="762"/>
      <c r="AH434" s="762"/>
      <c r="AI434" s="762"/>
      <c r="AJ434" s="762"/>
      <c r="AK434" s="762"/>
      <c r="AL434" s="762"/>
      <c r="AM434" s="762"/>
      <c r="AN434" s="763"/>
    </row>
    <row r="435" spans="1:40" ht="19.5" thickBot="1" x14ac:dyDescent="0.45">
      <c r="B435" s="553" t="s">
        <v>149</v>
      </c>
      <c r="C435" s="553"/>
      <c r="D435" s="553"/>
      <c r="E435" s="553"/>
      <c r="F435" s="553"/>
      <c r="G435" s="553"/>
      <c r="H435" s="553"/>
      <c r="I435" s="553"/>
      <c r="J435" s="553"/>
      <c r="K435" s="553"/>
      <c r="L435" s="553"/>
      <c r="M435" s="553"/>
      <c r="N435" s="553"/>
      <c r="O435" s="553"/>
      <c r="P435" s="553"/>
      <c r="Q435" s="553"/>
      <c r="R435" s="553"/>
      <c r="S435" s="553"/>
      <c r="T435" s="553"/>
      <c r="U435" s="553"/>
      <c r="V435" s="553"/>
      <c r="W435" s="553"/>
      <c r="X435" s="553"/>
      <c r="Y435" s="553"/>
      <c r="Z435" s="553"/>
      <c r="AA435" s="553"/>
      <c r="AB435" s="553"/>
      <c r="AC435" s="553"/>
      <c r="AD435" s="553"/>
      <c r="AE435" s="553"/>
      <c r="AF435" s="553"/>
      <c r="AG435" s="553"/>
      <c r="AH435" s="553"/>
      <c r="AJ435" s="784"/>
      <c r="AK435" s="785"/>
      <c r="AL435" s="785"/>
      <c r="AM435" s="785"/>
      <c r="AN435" s="786"/>
    </row>
    <row r="436" spans="1:40" ht="20.25" thickTop="1" thickBot="1" x14ac:dyDescent="0.45">
      <c r="B436" s="553" t="s">
        <v>265</v>
      </c>
      <c r="C436" s="553"/>
      <c r="D436" s="553"/>
      <c r="E436" s="553"/>
      <c r="F436" s="553"/>
      <c r="G436" s="553"/>
      <c r="H436" s="553"/>
      <c r="I436" s="553"/>
      <c r="J436" s="553"/>
      <c r="K436" s="553"/>
      <c r="L436" s="553"/>
      <c r="M436" s="553"/>
      <c r="N436" s="553"/>
      <c r="O436" s="583"/>
      <c r="P436" s="787"/>
      <c r="Q436" s="726"/>
      <c r="R436" s="726"/>
      <c r="S436" s="726"/>
      <c r="T436" s="726"/>
      <c r="U436" s="726"/>
      <c r="V436" s="726"/>
      <c r="W436" s="726"/>
      <c r="X436" s="726"/>
      <c r="Y436" s="726"/>
      <c r="Z436" s="726"/>
      <c r="AA436" s="726"/>
      <c r="AB436" s="726"/>
      <c r="AC436" s="726"/>
      <c r="AD436" s="726"/>
      <c r="AE436" s="726"/>
      <c r="AF436" s="726"/>
      <c r="AG436" s="726"/>
      <c r="AH436" s="726"/>
      <c r="AI436" s="726"/>
      <c r="AJ436" s="725"/>
      <c r="AK436" s="725"/>
      <c r="AL436" s="725"/>
      <c r="AM436" s="725"/>
      <c r="AN436" s="788"/>
    </row>
    <row r="437" spans="1:40" ht="19.5" thickTop="1" x14ac:dyDescent="0.4"/>
    <row r="438" spans="1:40" ht="19.5" thickBot="1" x14ac:dyDescent="0.45">
      <c r="A438" s="553" t="s">
        <v>268</v>
      </c>
      <c r="B438" s="553"/>
      <c r="C438" s="553"/>
      <c r="D438" s="553"/>
      <c r="E438" s="553"/>
      <c r="F438" s="553"/>
      <c r="G438" s="553"/>
      <c r="H438" s="553"/>
      <c r="I438" s="553"/>
      <c r="J438" s="553"/>
      <c r="K438" s="553"/>
      <c r="L438" s="553"/>
      <c r="M438" s="553"/>
      <c r="N438" s="553"/>
      <c r="O438" s="553"/>
      <c r="P438" s="553"/>
      <c r="Q438" s="553"/>
      <c r="R438" s="553"/>
      <c r="S438" s="553"/>
      <c r="T438" s="553"/>
      <c r="U438" s="553"/>
      <c r="V438" s="553"/>
      <c r="W438" s="553"/>
      <c r="X438" s="553"/>
      <c r="Y438" s="553"/>
      <c r="Z438" s="553"/>
      <c r="AA438" s="553"/>
      <c r="AB438" s="553"/>
      <c r="AC438" s="553"/>
      <c r="AD438" s="553"/>
      <c r="AE438" s="553"/>
      <c r="AF438" s="553"/>
      <c r="AG438" s="553"/>
      <c r="AH438" s="553"/>
    </row>
    <row r="439" spans="1:40" ht="19.5" thickTop="1" x14ac:dyDescent="0.4">
      <c r="B439" s="553" t="s">
        <v>1182</v>
      </c>
      <c r="C439" s="553"/>
      <c r="D439" s="553"/>
      <c r="E439" s="553"/>
      <c r="F439" s="553"/>
      <c r="G439" s="553"/>
      <c r="H439" s="553"/>
      <c r="I439" s="553"/>
      <c r="J439" s="553"/>
      <c r="K439" s="553"/>
      <c r="L439" s="553"/>
      <c r="M439" s="553"/>
      <c r="N439" s="553"/>
      <c r="O439" s="553"/>
      <c r="P439" s="553"/>
      <c r="Q439" s="553"/>
      <c r="R439" s="553"/>
      <c r="S439" s="553"/>
      <c r="T439" s="553"/>
      <c r="U439" s="553"/>
      <c r="V439" s="553"/>
      <c r="W439" s="553"/>
      <c r="X439" s="553"/>
      <c r="Y439" s="553"/>
      <c r="Z439" s="553"/>
      <c r="AA439" s="553"/>
      <c r="AB439" s="553"/>
      <c r="AC439" s="553"/>
      <c r="AD439" s="553"/>
      <c r="AE439" s="553"/>
      <c r="AF439" s="553"/>
      <c r="AG439" s="553"/>
      <c r="AH439" s="553"/>
      <c r="AJ439" s="728"/>
      <c r="AK439" s="729"/>
      <c r="AL439" s="729"/>
      <c r="AM439" s="729"/>
      <c r="AN439" s="730"/>
    </row>
    <row r="440" spans="1:40" ht="19.5" thickBot="1" x14ac:dyDescent="0.45">
      <c r="B440" s="576" t="s">
        <v>505</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J440" s="695"/>
      <c r="AK440" s="696"/>
      <c r="AL440" s="696"/>
      <c r="AM440" s="696"/>
      <c r="AN440" s="697"/>
    </row>
    <row r="441" spans="1:40" ht="19.5" thickTop="1" x14ac:dyDescent="0.4">
      <c r="B441" s="576"/>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row>
    <row r="443" spans="1:40" ht="19.5" thickBot="1" x14ac:dyDescent="0.45">
      <c r="A443" s="553" t="s">
        <v>269</v>
      </c>
      <c r="B443" s="553"/>
      <c r="C443" s="553"/>
      <c r="D443" s="553"/>
      <c r="E443" s="553"/>
      <c r="F443" s="553"/>
      <c r="G443" s="553"/>
      <c r="H443" s="553"/>
      <c r="I443" s="553"/>
      <c r="J443" s="553"/>
      <c r="K443" s="553"/>
      <c r="L443" s="553"/>
      <c r="M443" s="553"/>
      <c r="N443" s="553"/>
      <c r="O443" s="553"/>
      <c r="P443" s="553"/>
      <c r="Q443" s="553"/>
      <c r="R443" s="553"/>
      <c r="S443" s="553"/>
      <c r="T443" s="553"/>
      <c r="U443" s="553"/>
      <c r="V443" s="553"/>
      <c r="W443" s="553"/>
      <c r="X443" s="553"/>
      <c r="Y443" s="553"/>
      <c r="Z443" s="553"/>
      <c r="AA443" s="553"/>
      <c r="AB443" s="553"/>
      <c r="AC443" s="553"/>
      <c r="AD443" s="553"/>
      <c r="AE443" s="553"/>
      <c r="AF443" s="553"/>
      <c r="AG443" s="553"/>
      <c r="AH443" s="553"/>
    </row>
    <row r="444" spans="1:40" ht="20.25" thickTop="1" thickBot="1" x14ac:dyDescent="0.45">
      <c r="B444" s="553" t="s">
        <v>150</v>
      </c>
      <c r="C444" s="553"/>
      <c r="D444" s="553"/>
      <c r="E444" s="553"/>
      <c r="F444" s="553"/>
      <c r="G444" s="553"/>
      <c r="H444" s="553"/>
      <c r="I444" s="553"/>
      <c r="J444" s="553"/>
      <c r="K444" s="553"/>
      <c r="L444" s="553"/>
      <c r="M444" s="553"/>
      <c r="N444" s="553"/>
      <c r="O444" s="553"/>
      <c r="P444" s="553"/>
      <c r="Q444" s="553"/>
      <c r="R444" s="553"/>
      <c r="S444" s="553"/>
      <c r="T444" s="553"/>
      <c r="U444" s="553"/>
      <c r="V444" s="553"/>
      <c r="W444" s="553"/>
      <c r="X444" s="553"/>
      <c r="Y444" s="553"/>
      <c r="Z444" s="553"/>
      <c r="AA444" s="553"/>
      <c r="AB444" s="553"/>
      <c r="AC444" s="553"/>
      <c r="AD444" s="553"/>
      <c r="AE444" s="553"/>
      <c r="AF444" s="553"/>
      <c r="AG444" s="553"/>
      <c r="AH444" s="553"/>
      <c r="AJ444" s="728"/>
      <c r="AK444" s="729"/>
      <c r="AL444" s="729"/>
      <c r="AM444" s="729"/>
      <c r="AN444" s="730"/>
    </row>
    <row r="445" spans="1:40" ht="20.25" thickTop="1" thickBot="1" x14ac:dyDescent="0.45">
      <c r="B445" s="578" t="s">
        <v>270</v>
      </c>
      <c r="C445" s="578"/>
      <c r="D445" s="578"/>
      <c r="E445" s="578"/>
      <c r="F445" s="578"/>
      <c r="G445" s="579"/>
      <c r="H445" s="787"/>
      <c r="I445" s="726"/>
      <c r="J445" s="726"/>
      <c r="K445" s="726"/>
      <c r="L445" s="726"/>
      <c r="M445" s="726"/>
      <c r="N445" s="726"/>
      <c r="O445" s="726"/>
      <c r="P445" s="726"/>
      <c r="Q445" s="726"/>
      <c r="R445" s="726"/>
      <c r="S445" s="726"/>
      <c r="T445" s="726"/>
      <c r="U445" s="726"/>
      <c r="V445" s="726"/>
      <c r="W445" s="726"/>
      <c r="X445" s="726"/>
      <c r="Y445" s="726"/>
      <c r="Z445" s="726"/>
      <c r="AA445" s="726"/>
      <c r="AB445" s="726"/>
      <c r="AC445" s="726"/>
      <c r="AD445" s="726"/>
      <c r="AE445" s="726"/>
      <c r="AF445" s="726"/>
      <c r="AG445" s="726"/>
      <c r="AH445" s="726"/>
      <c r="AI445" s="726"/>
      <c r="AJ445" s="725"/>
      <c r="AK445" s="725"/>
      <c r="AL445" s="725"/>
      <c r="AM445" s="725"/>
      <c r="AN445" s="788"/>
    </row>
    <row r="446" spans="1:40" ht="20.25" thickTop="1" thickBot="1" x14ac:dyDescent="0.45">
      <c r="B446" s="704" t="s">
        <v>561</v>
      </c>
      <c r="C446" s="704"/>
      <c r="D446" s="704"/>
      <c r="E446" s="704"/>
      <c r="F446" s="704"/>
      <c r="G446" s="704"/>
      <c r="H446" s="704"/>
      <c r="I446" s="704"/>
      <c r="J446" s="704"/>
      <c r="K446" s="704"/>
      <c r="L446" s="704"/>
      <c r="M446" s="704"/>
      <c r="N446" s="704"/>
      <c r="O446" s="704"/>
      <c r="P446" s="704"/>
      <c r="Q446" s="704"/>
      <c r="R446" s="704"/>
      <c r="S446" s="704"/>
      <c r="T446" s="704"/>
      <c r="U446" s="704"/>
      <c r="V446" s="704"/>
      <c r="W446" s="704"/>
      <c r="X446" s="704"/>
      <c r="Y446" s="704"/>
      <c r="Z446" s="704"/>
      <c r="AA446" s="704"/>
      <c r="AB446" s="704"/>
      <c r="AC446" s="704"/>
      <c r="AD446" s="704"/>
      <c r="AE446" s="704"/>
      <c r="AF446" s="704"/>
      <c r="AG446" s="704"/>
      <c r="AH446" s="704"/>
      <c r="AI446" s="192"/>
    </row>
    <row r="447" spans="1:40" ht="19.5" thickTop="1" x14ac:dyDescent="0.4">
      <c r="B447" s="704" t="s">
        <v>562</v>
      </c>
      <c r="C447" s="704"/>
      <c r="D447" s="704"/>
      <c r="E447" s="704"/>
      <c r="F447" s="704"/>
      <c r="G447" s="704"/>
      <c r="H447" s="704"/>
      <c r="I447" s="704"/>
      <c r="J447" s="704"/>
      <c r="K447" s="704"/>
      <c r="L447" s="704"/>
      <c r="M447" s="704"/>
      <c r="N447" s="704"/>
      <c r="O447" s="704"/>
      <c r="P447" s="704"/>
      <c r="Q447" s="704"/>
      <c r="R447" s="704"/>
      <c r="S447" s="704"/>
      <c r="T447" s="704"/>
      <c r="U447" s="704"/>
      <c r="V447" s="704"/>
      <c r="W447" s="704"/>
      <c r="X447" s="704"/>
      <c r="Y447" s="704"/>
      <c r="Z447" s="704"/>
      <c r="AA447" s="704"/>
      <c r="AB447" s="704"/>
      <c r="AC447" s="704"/>
      <c r="AD447" s="704"/>
      <c r="AE447" s="704"/>
      <c r="AF447" s="704"/>
      <c r="AG447" s="704"/>
      <c r="AH447" s="704"/>
      <c r="AI447" s="192"/>
      <c r="AJ447" s="728"/>
      <c r="AK447" s="729"/>
      <c r="AL447" s="729"/>
      <c r="AM447" s="729"/>
      <c r="AN447" s="730"/>
    </row>
    <row r="448" spans="1:40" x14ac:dyDescent="0.4">
      <c r="B448" s="553" t="s">
        <v>1183</v>
      </c>
      <c r="C448" s="553"/>
      <c r="D448" s="553"/>
      <c r="E448" s="553"/>
      <c r="F448" s="553"/>
      <c r="G448" s="553"/>
      <c r="H448" s="553"/>
      <c r="I448" s="553"/>
      <c r="J448" s="553"/>
      <c r="K448" s="553"/>
      <c r="L448" s="553"/>
      <c r="M448" s="553"/>
      <c r="N448" s="553"/>
      <c r="O448" s="553"/>
      <c r="P448" s="553"/>
      <c r="Q448" s="553"/>
      <c r="R448" s="553"/>
      <c r="S448" s="553"/>
      <c r="T448" s="553"/>
      <c r="U448" s="553"/>
      <c r="V448" s="553"/>
      <c r="W448" s="553"/>
      <c r="X448" s="553"/>
      <c r="Y448" s="553"/>
      <c r="Z448" s="553"/>
      <c r="AA448" s="553"/>
      <c r="AB448" s="553"/>
      <c r="AC448" s="553"/>
      <c r="AD448" s="553"/>
      <c r="AE448" s="553"/>
      <c r="AF448" s="553"/>
      <c r="AG448" s="553"/>
      <c r="AH448" s="553"/>
      <c r="AJ448" s="784"/>
      <c r="AK448" s="785"/>
      <c r="AL448" s="785"/>
      <c r="AM448" s="785"/>
      <c r="AN448" s="786"/>
    </row>
    <row r="449" spans="1:40" x14ac:dyDescent="0.4">
      <c r="B449" s="553" t="s">
        <v>151</v>
      </c>
      <c r="C449" s="553"/>
      <c r="D449" s="553"/>
      <c r="E449" s="553"/>
      <c r="F449" s="553"/>
      <c r="G449" s="553"/>
      <c r="H449" s="553"/>
      <c r="I449" s="553"/>
      <c r="J449" s="553"/>
      <c r="K449" s="553"/>
      <c r="L449" s="553"/>
      <c r="M449" s="553"/>
      <c r="N449" s="553"/>
      <c r="O449" s="553"/>
      <c r="P449" s="553"/>
      <c r="Q449" s="553"/>
      <c r="R449" s="553"/>
      <c r="S449" s="553"/>
      <c r="T449" s="553"/>
      <c r="U449" s="553"/>
      <c r="V449" s="553"/>
      <c r="W449" s="553"/>
      <c r="X449" s="553"/>
      <c r="Y449" s="553"/>
      <c r="Z449" s="553"/>
      <c r="AA449" s="553"/>
      <c r="AB449" s="553"/>
      <c r="AC449" s="553"/>
      <c r="AD449" s="553"/>
      <c r="AE449" s="553"/>
      <c r="AF449" s="553"/>
      <c r="AG449" s="553"/>
      <c r="AH449" s="553"/>
      <c r="AJ449" s="746"/>
      <c r="AK449" s="747"/>
      <c r="AL449" s="747"/>
      <c r="AM449" s="747"/>
      <c r="AN449" s="748"/>
    </row>
    <row r="450" spans="1:40" ht="19.5" thickBot="1" x14ac:dyDescent="0.45">
      <c r="B450" s="553" t="s">
        <v>152</v>
      </c>
      <c r="C450" s="553"/>
      <c r="D450" s="553"/>
      <c r="E450" s="553"/>
      <c r="F450" s="553"/>
      <c r="G450" s="553"/>
      <c r="H450" s="553"/>
      <c r="I450" s="553"/>
      <c r="J450" s="553"/>
      <c r="K450" s="553"/>
      <c r="L450" s="553"/>
      <c r="M450" s="553"/>
      <c r="N450" s="553"/>
      <c r="O450" s="553"/>
      <c r="P450" s="553"/>
      <c r="Q450" s="553"/>
      <c r="R450" s="553"/>
      <c r="S450" s="553"/>
      <c r="T450" s="553"/>
      <c r="U450" s="553"/>
      <c r="V450" s="553"/>
      <c r="W450" s="553"/>
      <c r="X450" s="553"/>
      <c r="Y450" s="553"/>
      <c r="Z450" s="553"/>
      <c r="AA450" s="553"/>
      <c r="AB450" s="553"/>
      <c r="AC450" s="553"/>
      <c r="AD450" s="553"/>
      <c r="AE450" s="553"/>
      <c r="AF450" s="553"/>
      <c r="AG450" s="553"/>
      <c r="AH450" s="553"/>
      <c r="AJ450" s="695"/>
      <c r="AK450" s="696"/>
      <c r="AL450" s="696"/>
      <c r="AM450" s="696"/>
      <c r="AN450" s="697"/>
    </row>
    <row r="451" spans="1:40" ht="19.5" thickTop="1" x14ac:dyDescent="0.4"/>
    <row r="452" spans="1:40" ht="15" customHeight="1" x14ac:dyDescent="0.4">
      <c r="AJ452" s="192"/>
      <c r="AK452" s="192"/>
      <c r="AL452" s="192"/>
      <c r="AM452" s="192"/>
      <c r="AN452" s="192"/>
    </row>
    <row r="453" spans="1:40" ht="9.75" customHeight="1" x14ac:dyDescent="0.4"/>
    <row r="454" spans="1:40" ht="19.5" x14ac:dyDescent="0.4">
      <c r="A454" s="537" t="s">
        <v>153</v>
      </c>
      <c r="B454" s="537"/>
      <c r="C454" s="537"/>
      <c r="D454" s="537"/>
      <c r="E454" s="537"/>
      <c r="F454" s="537"/>
      <c r="G454" s="537"/>
      <c r="H454" s="537"/>
      <c r="I454" s="537"/>
      <c r="J454" s="537"/>
      <c r="K454" s="537"/>
      <c r="L454" s="537"/>
      <c r="M454" s="537"/>
      <c r="N454" s="537"/>
      <c r="O454" s="537"/>
      <c r="P454" s="537"/>
      <c r="Q454" s="537"/>
      <c r="R454" s="537"/>
      <c r="S454" s="537"/>
      <c r="T454" s="537"/>
      <c r="U454" s="537"/>
      <c r="V454" s="537"/>
      <c r="W454" s="537"/>
      <c r="X454" s="537"/>
      <c r="Y454" s="537"/>
      <c r="Z454" s="537"/>
      <c r="AA454" s="537"/>
      <c r="AB454" s="537"/>
      <c r="AC454" s="537"/>
      <c r="AD454" s="537"/>
      <c r="AE454" s="537"/>
      <c r="AF454" s="537"/>
      <c r="AG454" s="537"/>
      <c r="AH454" s="537"/>
    </row>
    <row r="455" spans="1:40" ht="19.5" thickBot="1" x14ac:dyDescent="0.45">
      <c r="A455" s="553" t="s">
        <v>1184</v>
      </c>
      <c r="B455" s="553"/>
      <c r="C455" s="553"/>
      <c r="D455" s="553"/>
      <c r="E455" s="553"/>
      <c r="F455" s="553"/>
      <c r="G455" s="553"/>
      <c r="H455" s="553"/>
      <c r="I455" s="553"/>
      <c r="J455" s="553"/>
      <c r="K455" s="553"/>
      <c r="L455" s="553"/>
      <c r="M455" s="553"/>
      <c r="N455" s="553"/>
      <c r="O455" s="553"/>
      <c r="P455" s="553"/>
      <c r="Q455" s="553"/>
      <c r="R455" s="553"/>
      <c r="S455" s="553"/>
      <c r="T455" s="553"/>
      <c r="U455" s="553"/>
      <c r="V455" s="553"/>
      <c r="W455" s="553"/>
      <c r="X455" s="553"/>
      <c r="Y455" s="553"/>
      <c r="Z455" s="553"/>
      <c r="AA455" s="553"/>
      <c r="AB455" s="553"/>
      <c r="AC455" s="553"/>
      <c r="AD455" s="553"/>
      <c r="AE455" s="553"/>
      <c r="AF455" s="553"/>
      <c r="AG455" s="553"/>
      <c r="AH455" s="553"/>
    </row>
    <row r="456" spans="1:40" ht="19.5" thickTop="1" x14ac:dyDescent="0.4">
      <c r="B456" s="553" t="s">
        <v>154</v>
      </c>
      <c r="C456" s="553"/>
      <c r="D456" s="553"/>
      <c r="E456" s="553"/>
      <c r="F456" s="553"/>
      <c r="G456" s="553"/>
      <c r="H456" s="553"/>
      <c r="I456" s="553"/>
      <c r="J456" s="553"/>
      <c r="K456" s="553"/>
      <c r="L456" s="553"/>
      <c r="M456" s="553"/>
      <c r="N456" s="553"/>
      <c r="O456" s="553"/>
      <c r="P456" s="553"/>
      <c r="Q456" s="553"/>
      <c r="R456" s="553"/>
      <c r="S456" s="553"/>
      <c r="T456" s="553"/>
      <c r="U456" s="553"/>
      <c r="V456" s="553"/>
      <c r="W456" s="553"/>
      <c r="X456" s="553"/>
      <c r="Y456" s="553"/>
      <c r="Z456" s="553"/>
      <c r="AA456" s="553"/>
      <c r="AB456" s="553"/>
      <c r="AC456" s="553"/>
      <c r="AD456" s="553"/>
      <c r="AE456" s="553"/>
      <c r="AF456" s="553"/>
      <c r="AG456" s="553"/>
      <c r="AH456" s="553"/>
      <c r="AJ456" s="728"/>
      <c r="AK456" s="729"/>
      <c r="AL456" s="729"/>
      <c r="AM456" s="729"/>
      <c r="AN456" s="730"/>
    </row>
    <row r="457" spans="1:40" ht="19.5" thickBot="1" x14ac:dyDescent="0.45">
      <c r="B457" s="553" t="s">
        <v>155</v>
      </c>
      <c r="C457" s="553"/>
      <c r="D457" s="553"/>
      <c r="E457" s="553"/>
      <c r="F457" s="553"/>
      <c r="G457" s="553"/>
      <c r="H457" s="553"/>
      <c r="I457" s="553"/>
      <c r="J457" s="553"/>
      <c r="K457" s="553"/>
      <c r="L457" s="553"/>
      <c r="M457" s="553"/>
      <c r="N457" s="553"/>
      <c r="O457" s="553"/>
      <c r="P457" s="553"/>
      <c r="Q457" s="553"/>
      <c r="R457" s="553"/>
      <c r="S457" s="553"/>
      <c r="T457" s="553"/>
      <c r="U457" s="553"/>
      <c r="V457" s="553"/>
      <c r="W457" s="553"/>
      <c r="X457" s="553"/>
      <c r="Y457" s="553"/>
      <c r="Z457" s="553"/>
      <c r="AA457" s="553"/>
      <c r="AB457" s="553"/>
      <c r="AC457" s="553"/>
      <c r="AD457" s="553"/>
      <c r="AE457" s="553"/>
      <c r="AF457" s="553"/>
      <c r="AG457" s="553"/>
      <c r="AH457" s="553"/>
      <c r="AJ457" s="695"/>
      <c r="AK457" s="696"/>
      <c r="AL457" s="696"/>
      <c r="AM457" s="696"/>
      <c r="AN457" s="697"/>
    </row>
    <row r="458" spans="1:40" ht="20.25" thickTop="1" thickBot="1" x14ac:dyDescent="0.45">
      <c r="B458" s="553" t="s">
        <v>156</v>
      </c>
      <c r="C458" s="553"/>
      <c r="D458" s="553"/>
      <c r="E458" s="553"/>
      <c r="F458" s="553"/>
      <c r="G458" s="191" t="s">
        <v>272</v>
      </c>
      <c r="H458" s="752"/>
      <c r="I458" s="753"/>
      <c r="J458" s="754"/>
      <c r="K458" s="783" t="s">
        <v>274</v>
      </c>
      <c r="L458" s="553"/>
      <c r="M458" s="578" t="s">
        <v>276</v>
      </c>
      <c r="N458" s="578"/>
      <c r="O458" s="578"/>
      <c r="P458" s="579"/>
      <c r="Q458" s="718"/>
      <c r="R458" s="719"/>
      <c r="S458" s="719"/>
      <c r="T458" s="719"/>
      <c r="U458" s="719"/>
      <c r="V458" s="719"/>
      <c r="W458" s="719"/>
      <c r="X458" s="719"/>
      <c r="Y458" s="719"/>
      <c r="Z458" s="719"/>
      <c r="AA458" s="719"/>
      <c r="AB458" s="719"/>
      <c r="AC458" s="719"/>
      <c r="AD458" s="719"/>
      <c r="AE458" s="719"/>
      <c r="AF458" s="719"/>
      <c r="AG458" s="719"/>
      <c r="AH458" s="720"/>
      <c r="AI458" s="192"/>
    </row>
    <row r="459" spans="1:40" ht="20.25" thickTop="1" thickBot="1" x14ac:dyDescent="0.45">
      <c r="B459" s="184" t="s">
        <v>157</v>
      </c>
      <c r="Q459" s="826"/>
      <c r="R459" s="827"/>
      <c r="S459" s="827"/>
      <c r="T459" s="827"/>
      <c r="U459" s="827"/>
      <c r="V459" s="827"/>
      <c r="W459" s="827"/>
      <c r="X459" s="827"/>
      <c r="Y459" s="827"/>
      <c r="Z459" s="827"/>
      <c r="AA459" s="827"/>
      <c r="AB459" s="827"/>
      <c r="AC459" s="827"/>
      <c r="AD459" s="827"/>
      <c r="AE459" s="827"/>
      <c r="AF459" s="827"/>
      <c r="AG459" s="827"/>
      <c r="AH459" s="828"/>
    </row>
    <row r="460" spans="1:40" ht="20.25" thickTop="1" thickBot="1" x14ac:dyDescent="0.45">
      <c r="B460" s="553" t="s">
        <v>1185</v>
      </c>
      <c r="C460" s="553"/>
      <c r="D460" s="553"/>
      <c r="E460" s="553"/>
      <c r="F460" s="553"/>
      <c r="G460" s="553"/>
      <c r="H460" s="553"/>
      <c r="I460" s="553"/>
      <c r="J460" s="553"/>
      <c r="K460" s="553"/>
      <c r="L460" s="553"/>
      <c r="M460" s="553"/>
      <c r="N460" s="553"/>
      <c r="O460" s="553"/>
      <c r="P460" s="553"/>
      <c r="Q460" s="553"/>
      <c r="R460" s="553"/>
      <c r="S460" s="553"/>
      <c r="T460" s="553"/>
      <c r="U460" s="553"/>
      <c r="V460" s="553"/>
      <c r="W460" s="553"/>
      <c r="X460" s="553"/>
      <c r="Y460" s="553"/>
      <c r="Z460" s="553"/>
      <c r="AA460" s="553"/>
      <c r="AB460" s="553"/>
      <c r="AC460" s="553"/>
      <c r="AD460" s="553"/>
      <c r="AE460" s="553"/>
      <c r="AF460" s="553"/>
      <c r="AG460" s="553"/>
      <c r="AH460" s="553"/>
      <c r="AJ460" s="538"/>
      <c r="AK460" s="539"/>
      <c r="AL460" s="539"/>
      <c r="AM460" s="539"/>
      <c r="AN460" s="540"/>
    </row>
    <row r="461" spans="1:40" ht="20.25" thickTop="1" thickBot="1" x14ac:dyDescent="0.45">
      <c r="B461" s="553" t="s">
        <v>158</v>
      </c>
      <c r="C461" s="553"/>
      <c r="D461" s="553"/>
      <c r="E461" s="553"/>
      <c r="F461" s="553"/>
      <c r="G461" s="191" t="s">
        <v>275</v>
      </c>
      <c r="H461" s="631"/>
      <c r="I461" s="632"/>
      <c r="J461" s="633"/>
      <c r="K461" s="184" t="s">
        <v>273</v>
      </c>
      <c r="M461" s="578" t="s">
        <v>276</v>
      </c>
      <c r="N461" s="578"/>
      <c r="O461" s="578"/>
      <c r="P461" s="579"/>
      <c r="Q461" s="787"/>
      <c r="R461" s="726"/>
      <c r="S461" s="726"/>
      <c r="T461" s="726"/>
      <c r="U461" s="726"/>
      <c r="V461" s="726"/>
      <c r="W461" s="726"/>
      <c r="X461" s="726"/>
      <c r="Y461" s="726"/>
      <c r="Z461" s="726"/>
      <c r="AA461" s="726"/>
      <c r="AB461" s="726"/>
      <c r="AC461" s="726"/>
      <c r="AD461" s="726"/>
      <c r="AE461" s="726"/>
      <c r="AF461" s="726"/>
      <c r="AG461" s="726"/>
      <c r="AH461" s="727"/>
      <c r="AI461" s="192"/>
    </row>
    <row r="462" spans="1:40" ht="20.25" thickTop="1" thickBot="1" x14ac:dyDescent="0.45">
      <c r="B462" s="553" t="s">
        <v>159</v>
      </c>
      <c r="C462" s="553"/>
      <c r="D462" s="553"/>
      <c r="E462" s="553"/>
      <c r="F462" s="553"/>
      <c r="G462" s="191" t="s">
        <v>272</v>
      </c>
      <c r="H462" s="584"/>
      <c r="I462" s="585"/>
      <c r="J462" s="586"/>
      <c r="K462" s="184" t="s">
        <v>273</v>
      </c>
    </row>
    <row r="463" spans="1:40" ht="20.25" thickTop="1" thickBot="1" x14ac:dyDescent="0.45">
      <c r="B463" s="704" t="s">
        <v>564</v>
      </c>
      <c r="C463" s="531"/>
      <c r="D463" s="531"/>
      <c r="E463" s="531"/>
      <c r="F463" s="531"/>
      <c r="G463" s="531"/>
      <c r="H463" s="531"/>
      <c r="I463" s="531"/>
      <c r="J463" s="531"/>
      <c r="K463" s="531"/>
      <c r="L463" s="656"/>
      <c r="M463" s="657"/>
      <c r="N463" s="653"/>
      <c r="O463" s="653"/>
      <c r="P463" s="654"/>
      <c r="Q463" s="257"/>
      <c r="R463" s="194"/>
      <c r="T463" s="704" t="s">
        <v>565</v>
      </c>
      <c r="U463" s="704"/>
      <c r="V463" s="704"/>
      <c r="W463" s="663"/>
      <c r="X463" s="664"/>
      <c r="Y463" s="664"/>
      <c r="Z463" s="664"/>
      <c r="AA463" s="664"/>
      <c r="AB463" s="664"/>
      <c r="AC463" s="664"/>
      <c r="AD463" s="664"/>
      <c r="AE463" s="664"/>
      <c r="AF463" s="664"/>
      <c r="AG463" s="664"/>
      <c r="AH463" s="664"/>
      <c r="AI463" s="664"/>
      <c r="AJ463" s="664"/>
      <c r="AK463" s="664"/>
      <c r="AL463" s="664"/>
      <c r="AM463" s="664"/>
      <c r="AN463" s="949"/>
    </row>
    <row r="464" spans="1:40" ht="20.25" thickTop="1" thickBot="1" x14ac:dyDescent="0.45">
      <c r="B464" s="704" t="s">
        <v>566</v>
      </c>
      <c r="C464" s="704"/>
      <c r="D464" s="704"/>
      <c r="E464" s="704"/>
      <c r="F464" s="704"/>
      <c r="G464" s="704"/>
      <c r="H464" s="704"/>
      <c r="I464" s="704"/>
      <c r="J464" s="704"/>
      <c r="K464" s="704"/>
      <c r="L464" s="704"/>
      <c r="M464" s="194"/>
      <c r="N464" s="944"/>
      <c r="O464" s="945"/>
      <c r="P464" s="945"/>
      <c r="Q464" s="945"/>
      <c r="R464" s="945"/>
      <c r="S464" s="945"/>
      <c r="T464" s="945"/>
      <c r="U464" s="945"/>
      <c r="V464" s="945"/>
      <c r="W464" s="946"/>
      <c r="X464" s="946"/>
      <c r="Y464" s="946"/>
      <c r="Z464" s="946"/>
      <c r="AA464" s="946"/>
      <c r="AB464" s="946"/>
      <c r="AC464" s="946"/>
      <c r="AD464" s="946"/>
      <c r="AE464" s="946"/>
      <c r="AF464" s="946"/>
      <c r="AG464" s="946"/>
      <c r="AH464" s="946"/>
      <c r="AI464" s="946"/>
      <c r="AJ464" s="947"/>
      <c r="AK464" s="947"/>
      <c r="AL464" s="947"/>
      <c r="AM464" s="947"/>
      <c r="AN464" s="948"/>
    </row>
    <row r="465" spans="1:40" ht="19.5" thickTop="1" x14ac:dyDescent="0.4">
      <c r="B465" s="704" t="s">
        <v>567</v>
      </c>
      <c r="C465" s="704"/>
      <c r="D465" s="704"/>
      <c r="E465" s="704"/>
      <c r="F465" s="704"/>
      <c r="G465" s="704"/>
      <c r="H465" s="704"/>
      <c r="I465" s="704"/>
      <c r="J465" s="704"/>
      <c r="K465" s="704"/>
      <c r="L465" s="704"/>
      <c r="M465" s="704"/>
      <c r="N465" s="704"/>
      <c r="O465" s="704"/>
      <c r="P465" s="704"/>
      <c r="Q465" s="704"/>
      <c r="R465" s="704"/>
      <c r="S465" s="704"/>
      <c r="T465" s="704"/>
      <c r="U465" s="704"/>
      <c r="V465" s="704"/>
      <c r="W465" s="704"/>
      <c r="X465" s="704"/>
      <c r="Y465" s="704"/>
      <c r="Z465" s="704"/>
      <c r="AA465" s="704"/>
      <c r="AB465" s="704"/>
      <c r="AC465" s="704"/>
      <c r="AD465" s="704"/>
      <c r="AE465" s="704"/>
      <c r="AF465" s="704"/>
      <c r="AG465" s="704"/>
      <c r="AH465" s="704"/>
      <c r="AJ465" s="938"/>
      <c r="AK465" s="939"/>
      <c r="AL465" s="939"/>
      <c r="AM465" s="939"/>
      <c r="AN465" s="940"/>
    </row>
    <row r="466" spans="1:40" x14ac:dyDescent="0.4">
      <c r="A466" s="194"/>
      <c r="B466" s="651" t="s">
        <v>160</v>
      </c>
      <c r="C466" s="651"/>
      <c r="D466" s="651"/>
      <c r="E466" s="651"/>
      <c r="F466" s="651"/>
      <c r="G466" s="651"/>
      <c r="H466" s="651"/>
      <c r="I466" s="651"/>
      <c r="J466" s="651"/>
      <c r="K466" s="651"/>
      <c r="L466" s="651"/>
      <c r="M466" s="651"/>
      <c r="N466" s="651"/>
      <c r="O466" s="651"/>
      <c r="P466" s="651"/>
      <c r="Q466" s="651"/>
      <c r="R466" s="651"/>
      <c r="S466" s="651"/>
      <c r="T466" s="651"/>
      <c r="U466" s="651"/>
      <c r="V466" s="651"/>
      <c r="W466" s="651"/>
      <c r="X466" s="651"/>
      <c r="Y466" s="651"/>
      <c r="Z466" s="651"/>
      <c r="AA466" s="651"/>
      <c r="AB466" s="651"/>
      <c r="AC466" s="651"/>
      <c r="AD466" s="651"/>
      <c r="AE466" s="651"/>
      <c r="AF466" s="651"/>
      <c r="AG466" s="651"/>
      <c r="AH466" s="651"/>
      <c r="AI466" s="194"/>
      <c r="AJ466" s="541"/>
      <c r="AK466" s="542"/>
      <c r="AL466" s="542"/>
      <c r="AM466" s="542"/>
      <c r="AN466" s="543"/>
    </row>
    <row r="467" spans="1:40" ht="19.5" thickBot="1" x14ac:dyDescent="0.45">
      <c r="B467" s="553" t="s">
        <v>667</v>
      </c>
      <c r="C467" s="553"/>
      <c r="D467" s="553"/>
      <c r="E467" s="553"/>
      <c r="F467" s="553"/>
      <c r="G467" s="553"/>
      <c r="H467" s="553"/>
      <c r="I467" s="553"/>
      <c r="J467" s="553"/>
      <c r="K467" s="553"/>
      <c r="L467" s="553"/>
      <c r="M467" s="553"/>
      <c r="N467" s="553"/>
      <c r="O467" s="553"/>
      <c r="P467" s="553"/>
      <c r="Q467" s="553"/>
      <c r="R467" s="553"/>
      <c r="S467" s="553"/>
      <c r="T467" s="553"/>
      <c r="U467" s="553"/>
      <c r="V467" s="553"/>
      <c r="W467" s="553"/>
      <c r="X467" s="553"/>
      <c r="Y467" s="553"/>
      <c r="Z467" s="553"/>
      <c r="AA467" s="553"/>
      <c r="AB467" s="553"/>
      <c r="AC467" s="553"/>
      <c r="AD467" s="553"/>
      <c r="AE467" s="553"/>
      <c r="AF467" s="553"/>
      <c r="AG467" s="553"/>
      <c r="AH467" s="553"/>
      <c r="AJ467" s="749"/>
      <c r="AK467" s="750"/>
      <c r="AL467" s="750"/>
      <c r="AM467" s="750"/>
      <c r="AN467" s="751"/>
    </row>
    <row r="468" spans="1:40" ht="19.5" thickTop="1" x14ac:dyDescent="0.4"/>
    <row r="469" spans="1:40" ht="19.5" thickBot="1" x14ac:dyDescent="0.45">
      <c r="A469" s="553" t="s">
        <v>1186</v>
      </c>
      <c r="B469" s="553"/>
      <c r="C469" s="553"/>
      <c r="D469" s="553"/>
      <c r="E469" s="553"/>
      <c r="F469" s="553"/>
      <c r="G469" s="553"/>
      <c r="H469" s="553"/>
      <c r="I469" s="553"/>
      <c r="J469" s="553"/>
      <c r="K469" s="553"/>
      <c r="L469" s="553"/>
      <c r="M469" s="553"/>
      <c r="N469" s="553"/>
      <c r="O469" s="553"/>
      <c r="P469" s="553"/>
      <c r="Q469" s="553"/>
      <c r="R469" s="553"/>
      <c r="S469" s="553"/>
      <c r="T469" s="553"/>
      <c r="U469" s="553"/>
      <c r="V469" s="553"/>
      <c r="W469" s="553"/>
      <c r="X469" s="553"/>
      <c r="Y469" s="553"/>
      <c r="Z469" s="553"/>
      <c r="AA469" s="553"/>
      <c r="AB469" s="553"/>
      <c r="AC469" s="553"/>
      <c r="AD469" s="553"/>
      <c r="AE469" s="553"/>
      <c r="AF469" s="553"/>
      <c r="AG469" s="553"/>
      <c r="AH469" s="553"/>
    </row>
    <row r="470" spans="1:40" ht="20.45" customHeight="1" thickTop="1" x14ac:dyDescent="0.4">
      <c r="B470" s="764" t="s">
        <v>1187</v>
      </c>
      <c r="C470" s="704"/>
      <c r="D470" s="704"/>
      <c r="E470" s="704"/>
      <c r="F470" s="704"/>
      <c r="G470" s="704"/>
      <c r="H470" s="704"/>
      <c r="I470" s="704"/>
      <c r="J470" s="704"/>
      <c r="K470" s="704"/>
      <c r="L470" s="704"/>
      <c r="M470" s="704"/>
      <c r="N470" s="704"/>
      <c r="O470" s="704"/>
      <c r="P470" s="704"/>
      <c r="Q470" s="704"/>
      <c r="R470" s="704"/>
      <c r="S470" s="704"/>
      <c r="T470" s="704"/>
      <c r="U470" s="704"/>
      <c r="V470" s="704"/>
      <c r="W470" s="704"/>
      <c r="X470" s="704"/>
      <c r="Y470" s="704"/>
      <c r="Z470" s="704"/>
      <c r="AA470" s="704"/>
      <c r="AB470" s="704"/>
      <c r="AC470" s="704"/>
      <c r="AD470" s="704"/>
      <c r="AE470" s="704"/>
      <c r="AF470" s="704"/>
      <c r="AG470" s="704"/>
      <c r="AH470" s="704"/>
      <c r="AJ470" s="728"/>
      <c r="AK470" s="729"/>
      <c r="AL470" s="729"/>
      <c r="AM470" s="729"/>
      <c r="AN470" s="730"/>
    </row>
    <row r="471" spans="1:40" ht="20.25" customHeight="1" x14ac:dyDescent="0.4">
      <c r="B471" s="764" t="s">
        <v>759</v>
      </c>
      <c r="C471" s="764"/>
      <c r="D471" s="764"/>
      <c r="E471" s="764"/>
      <c r="F471" s="764"/>
      <c r="G471" s="764"/>
      <c r="H471" s="764"/>
      <c r="I471" s="764"/>
      <c r="J471" s="764"/>
      <c r="K471" s="764"/>
      <c r="L471" s="764"/>
      <c r="M471" s="764"/>
      <c r="N471" s="764"/>
      <c r="O471" s="764"/>
      <c r="P471" s="764"/>
      <c r="Q471" s="764"/>
      <c r="R471" s="764"/>
      <c r="S471" s="764"/>
      <c r="T471" s="764"/>
      <c r="U471" s="764"/>
      <c r="V471" s="764"/>
      <c r="W471" s="764"/>
      <c r="X471" s="764"/>
      <c r="Y471" s="764"/>
      <c r="Z471" s="764"/>
      <c r="AA471" s="764"/>
      <c r="AB471" s="764"/>
      <c r="AC471" s="764"/>
      <c r="AD471" s="764"/>
      <c r="AE471" s="764"/>
      <c r="AF471" s="764"/>
      <c r="AG471" s="764"/>
      <c r="AH471" s="764"/>
      <c r="AJ471" s="731"/>
      <c r="AK471" s="732"/>
      <c r="AL471" s="732"/>
      <c r="AM471" s="732"/>
      <c r="AN471" s="733"/>
    </row>
    <row r="472" spans="1:40" x14ac:dyDescent="0.4">
      <c r="B472" s="764" t="s">
        <v>760</v>
      </c>
      <c r="C472" s="764"/>
      <c r="D472" s="764"/>
      <c r="E472" s="764"/>
      <c r="F472" s="764"/>
      <c r="G472" s="764"/>
      <c r="H472" s="764"/>
      <c r="I472" s="764"/>
      <c r="J472" s="764"/>
      <c r="K472" s="764"/>
      <c r="L472" s="764"/>
      <c r="M472" s="764"/>
      <c r="N472" s="764"/>
      <c r="O472" s="764"/>
      <c r="P472" s="764"/>
      <c r="Q472" s="764"/>
      <c r="R472" s="764"/>
      <c r="S472" s="764"/>
      <c r="T472" s="764"/>
      <c r="U472" s="764"/>
      <c r="V472" s="764"/>
      <c r="W472" s="764"/>
      <c r="X472" s="764"/>
      <c r="Y472" s="764"/>
      <c r="Z472" s="764"/>
      <c r="AA472" s="764"/>
      <c r="AB472" s="764"/>
      <c r="AC472" s="764"/>
      <c r="AD472" s="764"/>
      <c r="AE472" s="764"/>
      <c r="AF472" s="764"/>
      <c r="AG472" s="764"/>
      <c r="AH472" s="764"/>
      <c r="AJ472" s="746"/>
      <c r="AK472" s="747"/>
      <c r="AL472" s="747"/>
      <c r="AM472" s="747"/>
      <c r="AN472" s="748"/>
    </row>
    <row r="473" spans="1:40" ht="19.5" thickBot="1" x14ac:dyDescent="0.45">
      <c r="B473" s="764" t="s">
        <v>568</v>
      </c>
      <c r="C473" s="764"/>
      <c r="D473" s="764"/>
      <c r="E473" s="764"/>
      <c r="F473" s="764"/>
      <c r="G473" s="764"/>
      <c r="H473" s="764"/>
      <c r="I473" s="764"/>
      <c r="J473" s="764"/>
      <c r="K473" s="764"/>
      <c r="L473" s="764"/>
      <c r="M473" s="764"/>
      <c r="N473" s="764"/>
      <c r="O473" s="764"/>
      <c r="P473" s="764"/>
      <c r="Q473" s="764"/>
      <c r="R473" s="764"/>
      <c r="S473" s="764"/>
      <c r="T473" s="764"/>
      <c r="U473" s="764"/>
      <c r="V473" s="764"/>
      <c r="W473" s="764"/>
      <c r="X473" s="764"/>
      <c r="Y473" s="764"/>
      <c r="Z473" s="764"/>
      <c r="AA473" s="764"/>
      <c r="AB473" s="764"/>
      <c r="AC473" s="764"/>
      <c r="AD473" s="764"/>
      <c r="AE473" s="764"/>
      <c r="AF473" s="764"/>
      <c r="AG473" s="764"/>
      <c r="AH473" s="764"/>
      <c r="AJ473" s="749"/>
      <c r="AK473" s="750"/>
      <c r="AL473" s="750"/>
      <c r="AM473" s="750"/>
      <c r="AN473" s="751"/>
    </row>
    <row r="474" spans="1:40" ht="20.25" thickTop="1" thickBot="1" x14ac:dyDescent="0.45">
      <c r="A474" s="194"/>
      <c r="B474" s="651" t="s">
        <v>161</v>
      </c>
      <c r="C474" s="651"/>
      <c r="D474" s="651"/>
      <c r="E474" s="651"/>
      <c r="F474" s="651"/>
      <c r="G474" s="651"/>
      <c r="H474" s="651"/>
      <c r="I474" s="651"/>
      <c r="J474" s="651"/>
      <c r="K474" s="651"/>
      <c r="L474" s="651"/>
      <c r="M474" s="651"/>
      <c r="N474" s="651"/>
      <c r="O474" s="651"/>
      <c r="P474" s="651"/>
      <c r="Q474" s="651"/>
      <c r="R474" s="651"/>
      <c r="S474" s="651"/>
      <c r="T474" s="651"/>
      <c r="U474" s="651"/>
      <c r="V474" s="651"/>
      <c r="W474" s="651"/>
      <c r="X474" s="651"/>
      <c r="Y474" s="651"/>
      <c r="Z474" s="651"/>
      <c r="AA474" s="651"/>
      <c r="AB474" s="651"/>
      <c r="AC474" s="651"/>
      <c r="AD474" s="651"/>
      <c r="AE474" s="651"/>
      <c r="AF474" s="651"/>
      <c r="AG474" s="651"/>
      <c r="AH474" s="651"/>
    </row>
    <row r="475" spans="1:40" ht="19.5" thickTop="1" x14ac:dyDescent="0.4">
      <c r="A475" s="194"/>
      <c r="B475" s="651" t="s">
        <v>162</v>
      </c>
      <c r="C475" s="651"/>
      <c r="D475" s="651"/>
      <c r="E475" s="651"/>
      <c r="F475" s="651"/>
      <c r="G475" s="651"/>
      <c r="H475" s="651"/>
      <c r="I475" s="651"/>
      <c r="J475" s="651"/>
      <c r="K475" s="651"/>
      <c r="L475" s="651"/>
      <c r="M475" s="651"/>
      <c r="N475" s="651"/>
      <c r="O475" s="651"/>
      <c r="P475" s="651"/>
      <c r="Q475" s="651"/>
      <c r="R475" s="651"/>
      <c r="S475" s="651"/>
      <c r="T475" s="651"/>
      <c r="U475" s="651"/>
      <c r="V475" s="651"/>
      <c r="W475" s="651"/>
      <c r="X475" s="651"/>
      <c r="Y475" s="651"/>
      <c r="Z475" s="651"/>
      <c r="AA475" s="651"/>
      <c r="AB475" s="651"/>
      <c r="AC475" s="651"/>
      <c r="AD475" s="651"/>
      <c r="AE475" s="651"/>
      <c r="AF475" s="651"/>
      <c r="AG475" s="651"/>
      <c r="AH475" s="651"/>
      <c r="AJ475" s="728"/>
      <c r="AK475" s="729"/>
      <c r="AL475" s="729"/>
      <c r="AM475" s="729"/>
      <c r="AN475" s="730"/>
    </row>
    <row r="476" spans="1:40" x14ac:dyDescent="0.4">
      <c r="A476" s="194"/>
      <c r="B476" s="651" t="s">
        <v>163</v>
      </c>
      <c r="C476" s="651"/>
      <c r="D476" s="651"/>
      <c r="E476" s="651"/>
      <c r="F476" s="651"/>
      <c r="G476" s="651"/>
      <c r="H476" s="651"/>
      <c r="I476" s="651"/>
      <c r="J476" s="651"/>
      <c r="K476" s="651"/>
      <c r="L476" s="651"/>
      <c r="M476" s="651"/>
      <c r="N476" s="651"/>
      <c r="O476" s="651"/>
      <c r="P476" s="651"/>
      <c r="Q476" s="651"/>
      <c r="R476" s="651"/>
      <c r="S476" s="651"/>
      <c r="T476" s="651"/>
      <c r="U476" s="651"/>
      <c r="V476" s="651"/>
      <c r="W476" s="651"/>
      <c r="X476" s="651"/>
      <c r="Y476" s="651"/>
      <c r="Z476" s="651"/>
      <c r="AA476" s="651"/>
      <c r="AB476" s="651"/>
      <c r="AC476" s="651"/>
      <c r="AD476" s="651"/>
      <c r="AE476" s="651"/>
      <c r="AF476" s="651"/>
      <c r="AG476" s="651"/>
      <c r="AH476" s="651"/>
      <c r="AJ476" s="746"/>
      <c r="AK476" s="747"/>
      <c r="AL476" s="747"/>
      <c r="AM476" s="747"/>
      <c r="AN476" s="748"/>
    </row>
    <row r="477" spans="1:40" x14ac:dyDescent="0.4">
      <c r="B477" s="531" t="s">
        <v>569</v>
      </c>
      <c r="C477" s="531"/>
      <c r="D477" s="531"/>
      <c r="E477" s="531"/>
      <c r="F477" s="531"/>
      <c r="G477" s="531"/>
      <c r="H477" s="531"/>
      <c r="I477" s="531"/>
      <c r="J477" s="531"/>
      <c r="K477" s="531"/>
      <c r="L477" s="531"/>
      <c r="M477" s="531"/>
      <c r="N477" s="531"/>
      <c r="O477" s="531"/>
      <c r="P477" s="531"/>
      <c r="Q477" s="531"/>
      <c r="R477" s="531"/>
      <c r="S477" s="531"/>
      <c r="T477" s="531"/>
      <c r="U477" s="531"/>
      <c r="V477" s="531"/>
      <c r="W477" s="531"/>
      <c r="X477" s="531"/>
      <c r="Y477" s="531"/>
      <c r="Z477" s="531"/>
      <c r="AA477" s="531"/>
      <c r="AB477" s="531"/>
      <c r="AC477" s="531"/>
      <c r="AD477" s="531"/>
      <c r="AE477" s="531"/>
      <c r="AF477" s="531"/>
      <c r="AG477" s="531"/>
      <c r="AH477" s="531"/>
      <c r="AJ477" s="731"/>
      <c r="AK477" s="732"/>
      <c r="AL477" s="732"/>
      <c r="AM477" s="732"/>
      <c r="AN477" s="733"/>
    </row>
    <row r="478" spans="1:40" x14ac:dyDescent="0.4">
      <c r="B478" s="531" t="s">
        <v>795</v>
      </c>
      <c r="C478" s="531"/>
      <c r="D478" s="531"/>
      <c r="E478" s="531"/>
      <c r="F478" s="531"/>
      <c r="G478" s="531"/>
      <c r="H478" s="531"/>
      <c r="I478" s="531"/>
      <c r="J478" s="531"/>
      <c r="K478" s="531"/>
      <c r="L478" s="531"/>
      <c r="M478" s="531"/>
      <c r="N478" s="531"/>
      <c r="O478" s="531"/>
      <c r="P478" s="531"/>
      <c r="Q478" s="531"/>
      <c r="R478" s="531"/>
      <c r="S478" s="531"/>
      <c r="T478" s="531"/>
      <c r="U478" s="531"/>
      <c r="V478" s="531"/>
      <c r="W478" s="531"/>
      <c r="X478" s="531"/>
      <c r="Y478" s="531"/>
      <c r="Z478" s="531"/>
      <c r="AA478" s="531"/>
      <c r="AB478" s="531"/>
      <c r="AC478" s="531"/>
      <c r="AD478" s="531"/>
      <c r="AE478" s="531"/>
      <c r="AF478" s="531"/>
      <c r="AG478" s="531"/>
      <c r="AH478" s="531"/>
      <c r="AJ478" s="734"/>
      <c r="AK478" s="735"/>
      <c r="AL478" s="735"/>
      <c r="AM478" s="735"/>
      <c r="AN478" s="736"/>
    </row>
    <row r="479" spans="1:40" x14ac:dyDescent="0.4">
      <c r="B479" s="531" t="s">
        <v>570</v>
      </c>
      <c r="C479" s="531"/>
      <c r="D479" s="531"/>
      <c r="E479" s="531"/>
      <c r="F479" s="531"/>
      <c r="G479" s="531"/>
      <c r="H479" s="531"/>
      <c r="I479" s="531"/>
      <c r="J479" s="531"/>
      <c r="K479" s="531"/>
      <c r="L479" s="531"/>
      <c r="M479" s="531"/>
      <c r="N479" s="531"/>
      <c r="O479" s="531"/>
      <c r="P479" s="531"/>
      <c r="Q479" s="531"/>
      <c r="R479" s="531"/>
      <c r="S479" s="531"/>
      <c r="T479" s="531"/>
      <c r="U479" s="531"/>
      <c r="V479" s="531"/>
      <c r="W479" s="531"/>
      <c r="X479" s="531"/>
      <c r="Y479" s="531"/>
      <c r="Z479" s="531"/>
      <c r="AA479" s="531"/>
      <c r="AB479" s="531"/>
      <c r="AC479" s="531"/>
      <c r="AD479" s="531"/>
      <c r="AE479" s="531"/>
      <c r="AF479" s="531"/>
      <c r="AG479" s="531"/>
      <c r="AH479" s="531"/>
      <c r="AJ479" s="617"/>
      <c r="AK479" s="618"/>
      <c r="AL479" s="618"/>
      <c r="AM479" s="618"/>
      <c r="AN479" s="619"/>
    </row>
    <row r="480" spans="1:40" ht="19.5" thickBot="1" x14ac:dyDescent="0.45">
      <c r="B480" s="184" t="s">
        <v>629</v>
      </c>
      <c r="AJ480" s="815"/>
      <c r="AK480" s="816"/>
      <c r="AL480" s="816"/>
      <c r="AM480" s="816"/>
      <c r="AN480" s="817"/>
    </row>
    <row r="481" spans="1:40" ht="19.5" thickTop="1" x14ac:dyDescent="0.4">
      <c r="AJ481" s="258"/>
      <c r="AK481" s="258"/>
      <c r="AL481" s="258"/>
      <c r="AM481" s="258"/>
      <c r="AN481" s="258"/>
    </row>
    <row r="482" spans="1:40" ht="19.5" thickBot="1" x14ac:dyDescent="0.45">
      <c r="A482" s="553" t="s">
        <v>940</v>
      </c>
      <c r="B482" s="553"/>
      <c r="C482" s="553"/>
      <c r="D482" s="553"/>
      <c r="E482" s="553"/>
      <c r="F482" s="553"/>
      <c r="G482" s="553"/>
      <c r="H482" s="553"/>
      <c r="I482" s="553"/>
      <c r="J482" s="553"/>
      <c r="K482" s="553"/>
      <c r="L482" s="553"/>
      <c r="M482" s="553"/>
      <c r="N482" s="553"/>
      <c r="O482" s="553"/>
      <c r="P482" s="553"/>
      <c r="Q482" s="553"/>
      <c r="R482" s="553"/>
      <c r="S482" s="553"/>
      <c r="T482" s="553"/>
      <c r="U482" s="553"/>
      <c r="V482" s="553"/>
      <c r="W482" s="553"/>
      <c r="X482" s="553"/>
      <c r="Y482" s="553"/>
      <c r="Z482" s="553"/>
      <c r="AA482" s="553"/>
      <c r="AB482" s="553"/>
      <c r="AC482" s="553"/>
      <c r="AD482" s="553"/>
      <c r="AE482" s="553"/>
      <c r="AF482" s="553"/>
      <c r="AG482" s="553"/>
      <c r="AH482" s="553"/>
    </row>
    <row r="483" spans="1:40" ht="20.25" customHeight="1" thickTop="1" x14ac:dyDescent="0.4">
      <c r="B483" s="764" t="s">
        <v>747</v>
      </c>
      <c r="C483" s="764"/>
      <c r="D483" s="764"/>
      <c r="E483" s="764"/>
      <c r="F483" s="764"/>
      <c r="G483" s="764"/>
      <c r="H483" s="764"/>
      <c r="I483" s="764"/>
      <c r="J483" s="764"/>
      <c r="K483" s="764"/>
      <c r="L483" s="764"/>
      <c r="M483" s="764"/>
      <c r="N483" s="764"/>
      <c r="O483" s="764"/>
      <c r="P483" s="764"/>
      <c r="Q483" s="764"/>
      <c r="R483" s="764"/>
      <c r="S483" s="764"/>
      <c r="T483" s="764"/>
      <c r="U483" s="764"/>
      <c r="V483" s="764"/>
      <c r="W483" s="764"/>
      <c r="X483" s="764"/>
      <c r="Y483" s="764"/>
      <c r="Z483" s="764"/>
      <c r="AA483" s="764"/>
      <c r="AB483" s="764"/>
      <c r="AC483" s="764"/>
      <c r="AD483" s="764"/>
      <c r="AE483" s="764"/>
      <c r="AF483" s="764"/>
      <c r="AG483" s="764"/>
      <c r="AH483" s="764"/>
      <c r="AJ483" s="811"/>
      <c r="AK483" s="812"/>
      <c r="AL483" s="812"/>
      <c r="AM483" s="812"/>
      <c r="AN483" s="813"/>
    </row>
    <row r="484" spans="1:40" x14ac:dyDescent="0.4">
      <c r="B484" s="764" t="s">
        <v>748</v>
      </c>
      <c r="C484" s="764"/>
      <c r="D484" s="764"/>
      <c r="E484" s="764"/>
      <c r="F484" s="764"/>
      <c r="G484" s="764"/>
      <c r="H484" s="764"/>
      <c r="I484" s="764"/>
      <c r="J484" s="764"/>
      <c r="K484" s="764"/>
      <c r="L484" s="764"/>
      <c r="M484" s="764"/>
      <c r="N484" s="764"/>
      <c r="O484" s="764"/>
      <c r="P484" s="764"/>
      <c r="Q484" s="764"/>
      <c r="R484" s="764"/>
      <c r="S484" s="764"/>
      <c r="T484" s="764"/>
      <c r="U484" s="764"/>
      <c r="V484" s="764"/>
      <c r="W484" s="764"/>
      <c r="X484" s="764"/>
      <c r="Y484" s="764"/>
      <c r="Z484" s="764"/>
      <c r="AA484" s="764"/>
      <c r="AB484" s="764"/>
      <c r="AC484" s="764"/>
      <c r="AD484" s="764"/>
      <c r="AE484" s="764"/>
      <c r="AF484" s="764"/>
      <c r="AG484" s="764"/>
      <c r="AH484" s="764"/>
      <c r="AJ484" s="746"/>
      <c r="AK484" s="747"/>
      <c r="AL484" s="747"/>
      <c r="AM484" s="747"/>
      <c r="AN484" s="748"/>
    </row>
    <row r="485" spans="1:40" x14ac:dyDescent="0.4">
      <c r="B485" s="651" t="s">
        <v>995</v>
      </c>
      <c r="C485" s="651"/>
      <c r="D485" s="651"/>
      <c r="E485" s="651"/>
      <c r="F485" s="651"/>
      <c r="G485" s="651"/>
      <c r="H485" s="651"/>
      <c r="I485" s="651"/>
      <c r="J485" s="651"/>
      <c r="K485" s="651"/>
      <c r="L485" s="651"/>
      <c r="M485" s="651"/>
      <c r="N485" s="651"/>
      <c r="O485" s="651"/>
      <c r="P485" s="651"/>
      <c r="Q485" s="651"/>
      <c r="R485" s="651"/>
      <c r="S485" s="651"/>
      <c r="T485" s="651"/>
      <c r="U485" s="651"/>
      <c r="V485" s="651"/>
      <c r="W485" s="651"/>
      <c r="X485" s="651"/>
      <c r="Y485" s="651"/>
      <c r="Z485" s="651"/>
      <c r="AA485" s="651"/>
      <c r="AB485" s="651"/>
      <c r="AC485" s="651"/>
      <c r="AD485" s="651"/>
      <c r="AE485" s="651"/>
      <c r="AF485" s="651"/>
      <c r="AG485" s="651"/>
      <c r="AH485" s="651"/>
      <c r="AJ485" s="746"/>
      <c r="AK485" s="747"/>
      <c r="AL485" s="747"/>
      <c r="AM485" s="747"/>
      <c r="AN485" s="748"/>
    </row>
    <row r="486" spans="1:40" x14ac:dyDescent="0.4">
      <c r="B486" s="651" t="s">
        <v>996</v>
      </c>
      <c r="C486" s="651"/>
      <c r="D486" s="651"/>
      <c r="E486" s="651"/>
      <c r="F486" s="651"/>
      <c r="G486" s="651"/>
      <c r="H486" s="651"/>
      <c r="I486" s="651"/>
      <c r="J486" s="651"/>
      <c r="K486" s="651"/>
      <c r="L486" s="651"/>
      <c r="M486" s="651"/>
      <c r="N486" s="651"/>
      <c r="O486" s="651"/>
      <c r="P486" s="651"/>
      <c r="Q486" s="651"/>
      <c r="R486" s="651"/>
      <c r="S486" s="651"/>
      <c r="T486" s="651"/>
      <c r="U486" s="651"/>
      <c r="V486" s="651"/>
      <c r="W486" s="651"/>
      <c r="X486" s="651"/>
      <c r="Y486" s="651"/>
      <c r="Z486" s="651"/>
      <c r="AA486" s="651"/>
      <c r="AB486" s="651"/>
      <c r="AC486" s="651"/>
      <c r="AD486" s="651"/>
      <c r="AE486" s="651"/>
      <c r="AF486" s="651"/>
      <c r="AG486" s="651"/>
      <c r="AH486" s="651"/>
      <c r="AJ486" s="734"/>
      <c r="AK486" s="735"/>
      <c r="AL486" s="735"/>
      <c r="AM486" s="735"/>
      <c r="AN486" s="736"/>
    </row>
    <row r="487" spans="1:40" ht="19.5" thickBot="1" x14ac:dyDescent="0.45">
      <c r="A487" s="194"/>
      <c r="B487" s="531" t="s">
        <v>571</v>
      </c>
      <c r="C487" s="531"/>
      <c r="D487" s="531"/>
      <c r="E487" s="531"/>
      <c r="F487" s="531"/>
      <c r="G487" s="531"/>
      <c r="H487" s="531"/>
      <c r="I487" s="531"/>
      <c r="J487" s="531"/>
      <c r="K487" s="531"/>
      <c r="L487" s="531"/>
      <c r="M487" s="531"/>
      <c r="N487" s="531"/>
      <c r="O487" s="531"/>
      <c r="P487" s="531"/>
      <c r="Q487" s="531"/>
      <c r="R487" s="531"/>
      <c r="S487" s="531"/>
      <c r="T487" s="531"/>
      <c r="U487" s="531"/>
      <c r="V487" s="531"/>
      <c r="W487" s="531"/>
      <c r="X487" s="531"/>
      <c r="Y487" s="531"/>
      <c r="Z487" s="531"/>
      <c r="AA487" s="531"/>
      <c r="AB487" s="531"/>
      <c r="AC487" s="531"/>
      <c r="AD487" s="531"/>
      <c r="AE487" s="531"/>
      <c r="AF487" s="531"/>
      <c r="AG487" s="531"/>
      <c r="AH487" s="531"/>
      <c r="AJ487" s="584"/>
      <c r="AK487" s="585"/>
      <c r="AL487" s="585"/>
      <c r="AM487" s="585"/>
      <c r="AN487" s="586"/>
    </row>
    <row r="488" spans="1:40" ht="19.5" thickTop="1" x14ac:dyDescent="0.4">
      <c r="AJ488" s="202"/>
      <c r="AK488" s="202"/>
      <c r="AL488" s="202"/>
      <c r="AM488" s="202"/>
      <c r="AN488" s="202"/>
    </row>
    <row r="489" spans="1:40" ht="19.5" thickBot="1" x14ac:dyDescent="0.45">
      <c r="A489" s="553" t="s">
        <v>277</v>
      </c>
      <c r="B489" s="553"/>
      <c r="C489" s="553"/>
      <c r="D489" s="553"/>
      <c r="E489" s="553"/>
      <c r="F489" s="553"/>
      <c r="G489" s="553"/>
      <c r="H489" s="553"/>
      <c r="I489" s="553"/>
      <c r="J489" s="553"/>
      <c r="K489" s="553"/>
      <c r="L489" s="553"/>
      <c r="M489" s="553"/>
      <c r="N489" s="553"/>
      <c r="O489" s="553"/>
      <c r="P489" s="553"/>
      <c r="Q489" s="553"/>
      <c r="R489" s="553"/>
      <c r="S489" s="553"/>
      <c r="T489" s="553"/>
      <c r="U489" s="553"/>
      <c r="V489" s="553"/>
      <c r="W489" s="553"/>
      <c r="X489" s="553"/>
      <c r="Y489" s="553"/>
      <c r="Z489" s="553"/>
      <c r="AA489" s="553"/>
      <c r="AB489" s="553"/>
      <c r="AC489" s="553"/>
      <c r="AD489" s="553"/>
      <c r="AE489" s="553"/>
      <c r="AF489" s="553"/>
      <c r="AG489" s="553"/>
      <c r="AH489" s="553"/>
    </row>
    <row r="490" spans="1:40" ht="20.25" thickTop="1" thickBot="1" x14ac:dyDescent="0.45">
      <c r="B490" s="553" t="s">
        <v>278</v>
      </c>
      <c r="C490" s="553"/>
      <c r="D490" s="553"/>
      <c r="E490" s="553"/>
      <c r="F490" s="553"/>
      <c r="G490" s="553"/>
      <c r="H490" s="553"/>
      <c r="I490" s="553"/>
      <c r="J490" s="553"/>
      <c r="K490" s="553"/>
      <c r="L490" s="553"/>
      <c r="M490" s="553"/>
      <c r="N490" s="553"/>
      <c r="O490" s="553"/>
      <c r="P490" s="553"/>
      <c r="Q490" s="553"/>
      <c r="R490" s="553"/>
      <c r="S490" s="553"/>
      <c r="T490" s="553"/>
      <c r="U490" s="553"/>
      <c r="V490" s="553"/>
      <c r="W490" s="553"/>
      <c r="X490" s="553"/>
      <c r="Y490" s="553"/>
      <c r="Z490" s="553"/>
      <c r="AA490" s="553"/>
      <c r="AB490" s="553"/>
      <c r="AC490" s="553"/>
      <c r="AD490" s="553"/>
      <c r="AE490" s="553"/>
      <c r="AF490" s="553"/>
      <c r="AG490" s="553"/>
      <c r="AH490" s="553"/>
      <c r="AJ490" s="538"/>
      <c r="AK490" s="539"/>
      <c r="AL490" s="539"/>
      <c r="AM490" s="539"/>
      <c r="AN490" s="540"/>
    </row>
    <row r="491" spans="1:40" ht="20.25" thickTop="1" thickBot="1" x14ac:dyDescent="0.45">
      <c r="B491" s="704" t="s">
        <v>572</v>
      </c>
      <c r="C491" s="704"/>
      <c r="D491" s="704"/>
      <c r="E491" s="704"/>
      <c r="F491" s="704"/>
      <c r="G491" s="704"/>
      <c r="H491" s="704"/>
      <c r="I491" s="704"/>
      <c r="J491" s="704"/>
      <c r="K491" s="704"/>
      <c r="L491" s="704"/>
      <c r="M491" s="704"/>
      <c r="N491" s="704"/>
      <c r="O491" s="704"/>
      <c r="P491" s="704"/>
      <c r="Q491" s="704"/>
      <c r="R491" s="704"/>
      <c r="S491" s="704"/>
      <c r="T491" s="704"/>
      <c r="U491" s="704"/>
      <c r="V491" s="704"/>
      <c r="W491" s="704"/>
      <c r="X491" s="704"/>
      <c r="Y491" s="704"/>
      <c r="Z491" s="704"/>
      <c r="AA491" s="704"/>
      <c r="AB491" s="704"/>
      <c r="AC491" s="704"/>
      <c r="AD491" s="704"/>
      <c r="AE491" s="704"/>
      <c r="AF491" s="704"/>
      <c r="AG491" s="704"/>
      <c r="AH491" s="704"/>
    </row>
    <row r="492" spans="1:40" ht="30" customHeight="1" thickTop="1" x14ac:dyDescent="0.4">
      <c r="B492" s="864"/>
      <c r="C492" s="865"/>
      <c r="D492" s="865"/>
      <c r="E492" s="865"/>
      <c r="F492" s="865"/>
      <c r="G492" s="865"/>
      <c r="H492" s="865"/>
      <c r="I492" s="865"/>
      <c r="J492" s="865"/>
      <c r="K492" s="865"/>
      <c r="L492" s="865"/>
      <c r="M492" s="865"/>
      <c r="N492" s="865"/>
      <c r="O492" s="865"/>
      <c r="P492" s="865"/>
      <c r="Q492" s="865"/>
      <c r="R492" s="865"/>
      <c r="S492" s="865"/>
      <c r="T492" s="865"/>
      <c r="U492" s="865"/>
      <c r="V492" s="865"/>
      <c r="W492" s="865"/>
      <c r="X492" s="865"/>
      <c r="Y492" s="865"/>
      <c r="Z492" s="865"/>
      <c r="AA492" s="865"/>
      <c r="AB492" s="865"/>
      <c r="AC492" s="865"/>
      <c r="AD492" s="865"/>
      <c r="AE492" s="865"/>
      <c r="AF492" s="865"/>
      <c r="AG492" s="865"/>
      <c r="AH492" s="865"/>
      <c r="AI492" s="865"/>
      <c r="AJ492" s="865"/>
      <c r="AK492" s="865"/>
      <c r="AL492" s="865"/>
      <c r="AM492" s="865"/>
      <c r="AN492" s="866"/>
    </row>
    <row r="493" spans="1:40" ht="19.5" thickBot="1" x14ac:dyDescent="0.45">
      <c r="B493" s="867"/>
      <c r="C493" s="868"/>
      <c r="D493" s="868"/>
      <c r="E493" s="868"/>
      <c r="F493" s="868"/>
      <c r="G493" s="868"/>
      <c r="H493" s="868"/>
      <c r="I493" s="868"/>
      <c r="J493" s="868"/>
      <c r="K493" s="868"/>
      <c r="L493" s="868"/>
      <c r="M493" s="868"/>
      <c r="N493" s="868"/>
      <c r="O493" s="868"/>
      <c r="P493" s="868"/>
      <c r="Q493" s="868"/>
      <c r="R493" s="868"/>
      <c r="S493" s="868"/>
      <c r="T493" s="868"/>
      <c r="U493" s="868"/>
      <c r="V493" s="868"/>
      <c r="W493" s="868"/>
      <c r="X493" s="868"/>
      <c r="Y493" s="868"/>
      <c r="Z493" s="868"/>
      <c r="AA493" s="868"/>
      <c r="AB493" s="868"/>
      <c r="AC493" s="868"/>
      <c r="AD493" s="868"/>
      <c r="AE493" s="868"/>
      <c r="AF493" s="868"/>
      <c r="AG493" s="868"/>
      <c r="AH493" s="868"/>
      <c r="AI493" s="868"/>
      <c r="AJ493" s="869"/>
      <c r="AK493" s="869"/>
      <c r="AL493" s="869"/>
      <c r="AM493" s="869"/>
      <c r="AN493" s="870"/>
    </row>
    <row r="494" spans="1:40" ht="19.5" thickTop="1" x14ac:dyDescent="0.4">
      <c r="B494" s="841" t="s">
        <v>573</v>
      </c>
      <c r="C494" s="841"/>
      <c r="D494" s="841"/>
      <c r="E494" s="841"/>
      <c r="F494" s="841"/>
      <c r="G494" s="841"/>
      <c r="H494" s="841"/>
      <c r="I494" s="841"/>
      <c r="J494" s="841"/>
      <c r="K494" s="841"/>
      <c r="L494" s="841"/>
      <c r="M494" s="841"/>
      <c r="N494" s="841"/>
      <c r="O494" s="841"/>
      <c r="P494" s="841"/>
      <c r="Q494" s="841"/>
      <c r="R494" s="841"/>
      <c r="S494" s="841"/>
      <c r="T494" s="841"/>
      <c r="U494" s="841"/>
      <c r="V494" s="841"/>
      <c r="W494" s="841"/>
      <c r="X494" s="841"/>
      <c r="Y494" s="841"/>
      <c r="Z494" s="841"/>
      <c r="AA494" s="841"/>
      <c r="AB494" s="841"/>
      <c r="AC494" s="841"/>
      <c r="AD494" s="841"/>
      <c r="AE494" s="841"/>
      <c r="AF494" s="841"/>
      <c r="AG494" s="841"/>
      <c r="AH494" s="841"/>
      <c r="AI494" s="244"/>
      <c r="AJ494" s="746"/>
      <c r="AK494" s="747"/>
      <c r="AL494" s="747"/>
      <c r="AM494" s="747"/>
      <c r="AN494" s="748"/>
    </row>
    <row r="495" spans="1:40" x14ac:dyDescent="0.4">
      <c r="A495" s="194"/>
      <c r="B495" s="651" t="s">
        <v>164</v>
      </c>
      <c r="C495" s="651"/>
      <c r="D495" s="651"/>
      <c r="E495" s="651"/>
      <c r="F495" s="651"/>
      <c r="G495" s="651"/>
      <c r="H495" s="651"/>
      <c r="I495" s="651"/>
      <c r="J495" s="651"/>
      <c r="K495" s="651"/>
      <c r="L495" s="651"/>
      <c r="M495" s="651"/>
      <c r="N495" s="651"/>
      <c r="O495" s="651"/>
      <c r="P495" s="651"/>
      <c r="Q495" s="651"/>
      <c r="R495" s="651"/>
      <c r="S495" s="651"/>
      <c r="T495" s="651"/>
      <c r="U495" s="651"/>
      <c r="V495" s="651"/>
      <c r="W495" s="651"/>
      <c r="X495" s="651"/>
      <c r="Y495" s="651"/>
      <c r="Z495" s="651"/>
      <c r="AA495" s="651"/>
      <c r="AB495" s="651"/>
      <c r="AC495" s="651"/>
      <c r="AD495" s="651"/>
      <c r="AE495" s="651"/>
      <c r="AF495" s="651"/>
      <c r="AG495" s="651"/>
      <c r="AH495" s="651"/>
      <c r="AJ495" s="731"/>
      <c r="AK495" s="732"/>
      <c r="AL495" s="732"/>
      <c r="AM495" s="732"/>
      <c r="AN495" s="733"/>
    </row>
    <row r="496" spans="1:40" ht="19.5" thickBot="1" x14ac:dyDescent="0.45">
      <c r="B496" s="531" t="s">
        <v>575</v>
      </c>
      <c r="C496" s="531"/>
      <c r="D496" s="531"/>
      <c r="E496" s="531"/>
      <c r="F496" s="531"/>
      <c r="G496" s="531"/>
      <c r="H496" s="531"/>
      <c r="I496" s="531"/>
      <c r="J496" s="531"/>
      <c r="K496" s="531"/>
      <c r="L496" s="531"/>
      <c r="M496" s="531"/>
      <c r="N496" s="531"/>
      <c r="O496" s="531"/>
      <c r="P496" s="531"/>
      <c r="Q496" s="531"/>
      <c r="R496" s="531"/>
      <c r="S496" s="531"/>
      <c r="T496" s="531"/>
      <c r="U496" s="531"/>
      <c r="V496" s="531"/>
      <c r="W496" s="531"/>
      <c r="X496" s="531"/>
      <c r="Y496" s="531"/>
      <c r="Z496" s="531"/>
      <c r="AA496" s="531"/>
      <c r="AB496" s="531"/>
      <c r="AC496" s="531"/>
      <c r="AD496" s="531"/>
      <c r="AE496" s="531"/>
      <c r="AF496" s="531"/>
      <c r="AG496" s="531"/>
      <c r="AH496" s="531"/>
      <c r="AI496" s="189"/>
      <c r="AJ496" s="584"/>
      <c r="AK496" s="585"/>
      <c r="AL496" s="585"/>
      <c r="AM496" s="585"/>
      <c r="AN496" s="586"/>
    </row>
    <row r="497" spans="1:40" ht="20.25" thickTop="1" thickBot="1" x14ac:dyDescent="0.45">
      <c r="B497" s="531" t="s">
        <v>576</v>
      </c>
      <c r="C497" s="531"/>
      <c r="D497" s="531"/>
      <c r="E497" s="531"/>
      <c r="F497" s="531"/>
      <c r="G497" s="531"/>
      <c r="H497" s="531"/>
      <c r="I497" s="531"/>
      <c r="J497" s="531"/>
      <c r="K497" s="531"/>
      <c r="L497" s="531"/>
      <c r="M497" s="531"/>
      <c r="N497" s="531"/>
      <c r="O497" s="531"/>
      <c r="P497" s="531"/>
      <c r="Q497" s="531"/>
      <c r="R497" s="531"/>
      <c r="S497" s="531"/>
      <c r="T497" s="531"/>
      <c r="U497" s="531"/>
      <c r="V497" s="531"/>
      <c r="W497" s="531"/>
      <c r="X497" s="531"/>
      <c r="Y497" s="531"/>
      <c r="Z497" s="531"/>
      <c r="AA497" s="531"/>
      <c r="AB497" s="531"/>
      <c r="AC497" s="531"/>
      <c r="AD497" s="531"/>
      <c r="AE497" s="531"/>
      <c r="AF497" s="531"/>
      <c r="AG497" s="531"/>
      <c r="AH497" s="531"/>
      <c r="AN497" s="202"/>
    </row>
    <row r="498" spans="1:40" ht="19.5" thickBot="1" x14ac:dyDescent="0.45">
      <c r="B498" s="184" t="s">
        <v>1024</v>
      </c>
      <c r="AJ498" s="743"/>
      <c r="AK498" s="744"/>
      <c r="AL498" s="744"/>
      <c r="AM498" s="744"/>
      <c r="AN498" s="745"/>
    </row>
    <row r="499" spans="1:40" x14ac:dyDescent="0.4">
      <c r="B499" s="184" t="s">
        <v>576</v>
      </c>
    </row>
    <row r="501" spans="1:40" x14ac:dyDescent="0.4">
      <c r="A501" s="553" t="s">
        <v>574</v>
      </c>
      <c r="B501" s="553"/>
      <c r="C501" s="553"/>
      <c r="D501" s="553"/>
      <c r="E501" s="553"/>
      <c r="F501" s="553"/>
      <c r="G501" s="553"/>
      <c r="H501" s="553"/>
      <c r="I501" s="553"/>
      <c r="J501" s="553"/>
      <c r="K501" s="553"/>
      <c r="L501" s="553"/>
      <c r="M501" s="553"/>
      <c r="N501" s="553"/>
      <c r="O501" s="553"/>
      <c r="P501" s="553"/>
      <c r="Q501" s="553"/>
      <c r="R501" s="553"/>
      <c r="S501" s="553"/>
      <c r="T501" s="553"/>
      <c r="U501" s="553"/>
      <c r="V501" s="553"/>
      <c r="W501" s="553"/>
      <c r="X501" s="553"/>
      <c r="Y501" s="553"/>
      <c r="Z501" s="553"/>
      <c r="AA501" s="553"/>
      <c r="AB501" s="553"/>
      <c r="AC501" s="553"/>
      <c r="AD501" s="553"/>
      <c r="AE501" s="553"/>
      <c r="AF501" s="553"/>
      <c r="AG501" s="553"/>
      <c r="AH501" s="553"/>
    </row>
    <row r="502" spans="1:40" ht="19.5" thickBot="1" x14ac:dyDescent="0.45">
      <c r="B502" s="553" t="s">
        <v>1188</v>
      </c>
      <c r="C502" s="553"/>
      <c r="D502" s="553"/>
      <c r="E502" s="553"/>
      <c r="F502" s="553"/>
      <c r="G502" s="553"/>
      <c r="H502" s="553"/>
      <c r="I502" s="553"/>
      <c r="J502" s="553"/>
      <c r="K502" s="553"/>
      <c r="L502" s="553"/>
      <c r="M502" s="553"/>
      <c r="N502" s="553"/>
      <c r="O502" s="553"/>
      <c r="P502" s="553"/>
      <c r="Q502" s="553"/>
      <c r="R502" s="553"/>
      <c r="S502" s="553"/>
      <c r="T502" s="553"/>
      <c r="U502" s="553"/>
      <c r="V502" s="553"/>
      <c r="W502" s="553"/>
      <c r="X502" s="553"/>
      <c r="Y502" s="553"/>
      <c r="Z502" s="553"/>
      <c r="AA502" s="553"/>
      <c r="AB502" s="553"/>
      <c r="AC502" s="553"/>
      <c r="AD502" s="553"/>
      <c r="AE502" s="553"/>
      <c r="AF502" s="553"/>
      <c r="AG502" s="553"/>
      <c r="AH502" s="553"/>
    </row>
    <row r="503" spans="1:40" ht="50.1" customHeight="1" thickTop="1" x14ac:dyDescent="0.4">
      <c r="B503" s="737"/>
      <c r="C503" s="738"/>
      <c r="D503" s="738"/>
      <c r="E503" s="738"/>
      <c r="F503" s="738"/>
      <c r="G503" s="738"/>
      <c r="H503" s="738"/>
      <c r="I503" s="738"/>
      <c r="J503" s="738"/>
      <c r="K503" s="738"/>
      <c r="L503" s="738"/>
      <c r="M503" s="738"/>
      <c r="N503" s="738"/>
      <c r="O503" s="738"/>
      <c r="P503" s="738"/>
      <c r="Q503" s="738"/>
      <c r="R503" s="738"/>
      <c r="S503" s="738"/>
      <c r="T503" s="738"/>
      <c r="U503" s="738"/>
      <c r="V503" s="738"/>
      <c r="W503" s="738"/>
      <c r="X503" s="738"/>
      <c r="Y503" s="738"/>
      <c r="Z503" s="738"/>
      <c r="AA503" s="738"/>
      <c r="AB503" s="738"/>
      <c r="AC503" s="738"/>
      <c r="AD503" s="738"/>
      <c r="AE503" s="738"/>
      <c r="AF503" s="738"/>
      <c r="AG503" s="738"/>
      <c r="AH503" s="738"/>
      <c r="AI503" s="738"/>
      <c r="AJ503" s="738"/>
      <c r="AK503" s="738"/>
      <c r="AL503" s="738"/>
      <c r="AM503" s="738"/>
      <c r="AN503" s="739"/>
    </row>
    <row r="504" spans="1:40" ht="50.1" customHeight="1" thickBot="1" x14ac:dyDescent="0.45">
      <c r="B504" s="740"/>
      <c r="C504" s="741"/>
      <c r="D504" s="741"/>
      <c r="E504" s="741"/>
      <c r="F504" s="741"/>
      <c r="G504" s="741"/>
      <c r="H504" s="741"/>
      <c r="I504" s="741"/>
      <c r="J504" s="741"/>
      <c r="K504" s="741"/>
      <c r="L504" s="741"/>
      <c r="M504" s="741"/>
      <c r="N504" s="741"/>
      <c r="O504" s="741"/>
      <c r="P504" s="741"/>
      <c r="Q504" s="741"/>
      <c r="R504" s="741"/>
      <c r="S504" s="741"/>
      <c r="T504" s="741"/>
      <c r="U504" s="741"/>
      <c r="V504" s="741"/>
      <c r="W504" s="741"/>
      <c r="X504" s="741"/>
      <c r="Y504" s="741"/>
      <c r="Z504" s="741"/>
      <c r="AA504" s="741"/>
      <c r="AB504" s="741"/>
      <c r="AC504" s="741"/>
      <c r="AD504" s="741"/>
      <c r="AE504" s="741"/>
      <c r="AF504" s="741"/>
      <c r="AG504" s="741"/>
      <c r="AH504" s="741"/>
      <c r="AI504" s="741"/>
      <c r="AJ504" s="741"/>
      <c r="AK504" s="741"/>
      <c r="AL504" s="741"/>
      <c r="AM504" s="741"/>
      <c r="AN504" s="742"/>
    </row>
    <row r="505" spans="1:40" ht="19.5" thickTop="1" x14ac:dyDescent="0.4"/>
    <row r="506" spans="1:40" ht="19.5" thickBot="1" x14ac:dyDescent="0.45">
      <c r="A506" s="553" t="s">
        <v>577</v>
      </c>
      <c r="B506" s="553"/>
      <c r="C506" s="553"/>
      <c r="D506" s="553"/>
      <c r="E506" s="553"/>
      <c r="F506" s="553"/>
      <c r="G506" s="553"/>
      <c r="H506" s="553"/>
      <c r="I506" s="553"/>
      <c r="J506" s="553"/>
      <c r="K506" s="553"/>
      <c r="L506" s="553"/>
      <c r="M506" s="553"/>
      <c r="N506" s="553"/>
      <c r="O506" s="553"/>
      <c r="P506" s="553"/>
      <c r="Q506" s="553"/>
      <c r="R506" s="553"/>
      <c r="S506" s="553"/>
      <c r="T506" s="553"/>
      <c r="U506" s="553"/>
      <c r="V506" s="553"/>
      <c r="W506" s="553"/>
      <c r="X506" s="553"/>
      <c r="Y506" s="553"/>
      <c r="Z506" s="553"/>
      <c r="AA506" s="553"/>
      <c r="AB506" s="553"/>
      <c r="AC506" s="553"/>
      <c r="AD506" s="553"/>
      <c r="AE506" s="553"/>
      <c r="AF506" s="553"/>
      <c r="AG506" s="553"/>
      <c r="AH506" s="553"/>
    </row>
    <row r="507" spans="1:40" ht="19.5" thickTop="1" x14ac:dyDescent="0.4">
      <c r="A507" s="194"/>
      <c r="B507" s="531" t="s">
        <v>578</v>
      </c>
      <c r="C507" s="531"/>
      <c r="D507" s="531"/>
      <c r="E507" s="531"/>
      <c r="F507" s="531"/>
      <c r="G507" s="531"/>
      <c r="H507" s="531"/>
      <c r="I507" s="531"/>
      <c r="J507" s="531"/>
      <c r="K507" s="531"/>
      <c r="L507" s="531"/>
      <c r="M507" s="531"/>
      <c r="N507" s="531"/>
      <c r="O507" s="531"/>
      <c r="P507" s="531"/>
      <c r="Q507" s="531"/>
      <c r="R507" s="531"/>
      <c r="S507" s="531"/>
      <c r="T507" s="531"/>
      <c r="U507" s="531"/>
      <c r="V507" s="531"/>
      <c r="W507" s="531"/>
      <c r="X507" s="531"/>
      <c r="Y507" s="531"/>
      <c r="Z507" s="531"/>
      <c r="AA507" s="531"/>
      <c r="AB507" s="531"/>
      <c r="AC507" s="531"/>
      <c r="AD507" s="531"/>
      <c r="AE507" s="531"/>
      <c r="AF507" s="531"/>
      <c r="AG507" s="531"/>
      <c r="AH507" s="531"/>
      <c r="AJ507" s="728"/>
      <c r="AK507" s="729"/>
      <c r="AL507" s="729"/>
      <c r="AM507" s="729"/>
      <c r="AN507" s="730"/>
    </row>
    <row r="508" spans="1:40" x14ac:dyDescent="0.4">
      <c r="A508" s="194"/>
      <c r="B508" s="531" t="s">
        <v>579</v>
      </c>
      <c r="C508" s="531"/>
      <c r="D508" s="531"/>
      <c r="E508" s="531"/>
      <c r="F508" s="531"/>
      <c r="G508" s="531"/>
      <c r="H508" s="531"/>
      <c r="I508" s="531"/>
      <c r="J508" s="531"/>
      <c r="K508" s="531"/>
      <c r="L508" s="531"/>
      <c r="M508" s="531"/>
      <c r="N508" s="531"/>
      <c r="O508" s="531"/>
      <c r="P508" s="531"/>
      <c r="Q508" s="531"/>
      <c r="R508" s="531"/>
      <c r="S508" s="531"/>
      <c r="T508" s="531"/>
      <c r="U508" s="531"/>
      <c r="V508" s="531"/>
      <c r="W508" s="531"/>
      <c r="X508" s="531"/>
      <c r="Y508" s="531"/>
      <c r="Z508" s="531"/>
      <c r="AA508" s="531"/>
      <c r="AB508" s="531"/>
      <c r="AC508" s="531"/>
      <c r="AD508" s="531"/>
      <c r="AE508" s="531"/>
      <c r="AF508" s="531"/>
      <c r="AG508" s="531"/>
      <c r="AH508" s="531"/>
      <c r="AJ508" s="731"/>
      <c r="AK508" s="732"/>
      <c r="AL508" s="732"/>
      <c r="AM508" s="732"/>
      <c r="AN508" s="733"/>
    </row>
    <row r="509" spans="1:40" ht="19.5" thickBot="1" x14ac:dyDescent="0.45">
      <c r="A509" s="194"/>
      <c r="B509" s="531" t="s">
        <v>580</v>
      </c>
      <c r="C509" s="531"/>
      <c r="D509" s="531"/>
      <c r="E509" s="531"/>
      <c r="F509" s="531"/>
      <c r="G509" s="531"/>
      <c r="H509" s="531"/>
      <c r="I509" s="531"/>
      <c r="J509" s="531"/>
      <c r="K509" s="531"/>
      <c r="L509" s="531"/>
      <c r="M509" s="531"/>
      <c r="N509" s="531"/>
      <c r="O509" s="531"/>
      <c r="P509" s="531"/>
      <c r="Q509" s="531"/>
      <c r="R509" s="531"/>
      <c r="S509" s="531"/>
      <c r="T509" s="531"/>
      <c r="U509" s="531"/>
      <c r="V509" s="531"/>
      <c r="W509" s="531"/>
      <c r="X509" s="531"/>
      <c r="Y509" s="531"/>
      <c r="Z509" s="531"/>
      <c r="AA509" s="531"/>
      <c r="AB509" s="531"/>
      <c r="AC509" s="531"/>
      <c r="AD509" s="531"/>
      <c r="AE509" s="531"/>
      <c r="AF509" s="531"/>
      <c r="AG509" s="531"/>
      <c r="AH509" s="531"/>
      <c r="AJ509" s="695"/>
      <c r="AK509" s="696"/>
      <c r="AL509" s="696"/>
      <c r="AM509" s="696"/>
      <c r="AN509" s="697"/>
    </row>
    <row r="510" spans="1:40" ht="20.25" thickTop="1" thickBot="1" x14ac:dyDescent="0.45">
      <c r="A510" s="194"/>
      <c r="B510" s="531" t="s">
        <v>581</v>
      </c>
      <c r="C510" s="531"/>
      <c r="D510" s="531"/>
      <c r="E510" s="531"/>
      <c r="F510" s="531"/>
      <c r="G510" s="531"/>
      <c r="H510" s="531"/>
      <c r="I510" s="531"/>
      <c r="J510" s="531"/>
      <c r="K510" s="531"/>
      <c r="L510" s="531"/>
      <c r="M510" s="531"/>
      <c r="N510" s="531"/>
      <c r="O510" s="531"/>
      <c r="P510" s="531"/>
      <c r="Q510" s="531"/>
      <c r="R510" s="531"/>
      <c r="S510" s="531"/>
      <c r="T510" s="531"/>
      <c r="U510" s="531"/>
      <c r="V510" s="531"/>
      <c r="W510" s="531"/>
      <c r="X510" s="531"/>
      <c r="Y510" s="531"/>
      <c r="Z510" s="531"/>
      <c r="AA510" s="531"/>
      <c r="AB510" s="531"/>
      <c r="AC510" s="531"/>
      <c r="AD510" s="531"/>
      <c r="AE510" s="531"/>
      <c r="AF510" s="531"/>
      <c r="AG510" s="531"/>
      <c r="AH510" s="531"/>
      <c r="AJ510" s="191"/>
      <c r="AK510" s="191"/>
      <c r="AL510" s="191"/>
      <c r="AM510" s="191"/>
      <c r="AN510" s="191"/>
    </row>
    <row r="511" spans="1:40" ht="20.25" thickTop="1" thickBot="1" x14ac:dyDescent="0.45">
      <c r="A511" s="194"/>
      <c r="B511" s="531" t="s">
        <v>582</v>
      </c>
      <c r="C511" s="531"/>
      <c r="D511" s="531"/>
      <c r="E511" s="531"/>
      <c r="F511" s="531"/>
      <c r="G511" s="531"/>
      <c r="H511" s="531"/>
      <c r="I511" s="531"/>
      <c r="J511" s="531"/>
      <c r="K511" s="531"/>
      <c r="L511" s="531"/>
      <c r="M511" s="531"/>
      <c r="N511" s="531"/>
      <c r="O511" s="531"/>
      <c r="P511" s="531"/>
      <c r="Q511" s="531"/>
      <c r="R511" s="531"/>
      <c r="S511" s="531"/>
      <c r="T511" s="531"/>
      <c r="U511" s="531"/>
      <c r="V511" s="531"/>
      <c r="W511" s="531"/>
      <c r="X511" s="531"/>
      <c r="Y511" s="531"/>
      <c r="Z511" s="531"/>
      <c r="AA511" s="531"/>
      <c r="AB511" s="531"/>
      <c r="AC511" s="531"/>
      <c r="AD511" s="531"/>
      <c r="AE511" s="531"/>
      <c r="AF511" s="531"/>
      <c r="AG511" s="531"/>
      <c r="AH511" s="531"/>
      <c r="AJ511" s="538"/>
      <c r="AK511" s="539"/>
      <c r="AL511" s="539"/>
      <c r="AM511" s="539"/>
      <c r="AN511" s="540"/>
    </row>
    <row r="512" spans="1:40" ht="19.5" thickTop="1" x14ac:dyDescent="0.4">
      <c r="A512" s="194"/>
      <c r="B512" s="198"/>
      <c r="C512" s="198"/>
      <c r="D512" s="198"/>
      <c r="E512" s="198"/>
      <c r="F512" s="198"/>
      <c r="G512" s="198"/>
      <c r="H512" s="198"/>
      <c r="I512" s="198"/>
      <c r="J512" s="198"/>
      <c r="K512" s="198"/>
      <c r="L512" s="198"/>
      <c r="M512" s="198"/>
      <c r="N512" s="198"/>
      <c r="O512" s="198"/>
      <c r="P512" s="198"/>
      <c r="Q512" s="198"/>
      <c r="R512" s="198"/>
      <c r="S512" s="198"/>
      <c r="T512" s="198"/>
      <c r="U512" s="198"/>
      <c r="V512" s="198"/>
      <c r="W512" s="198"/>
      <c r="X512" s="198"/>
      <c r="Y512" s="198"/>
      <c r="Z512" s="198"/>
      <c r="AA512" s="198"/>
      <c r="AB512" s="198"/>
      <c r="AC512" s="198"/>
      <c r="AD512" s="198"/>
      <c r="AE512" s="198"/>
      <c r="AF512" s="198"/>
      <c r="AG512" s="198"/>
      <c r="AH512" s="198"/>
      <c r="AJ512" s="218"/>
      <c r="AK512" s="218"/>
      <c r="AL512" s="218"/>
      <c r="AM512" s="218"/>
      <c r="AN512" s="218"/>
    </row>
    <row r="513" spans="1:40" ht="19.5" thickBot="1" x14ac:dyDescent="0.45">
      <c r="A513" s="651" t="s">
        <v>1036</v>
      </c>
      <c r="B513" s="651"/>
      <c r="C513" s="651"/>
      <c r="D513" s="651"/>
      <c r="E513" s="651"/>
      <c r="F513" s="651"/>
      <c r="G513" s="651"/>
      <c r="H513" s="651"/>
      <c r="I513" s="651"/>
      <c r="J513" s="651"/>
      <c r="K513" s="651"/>
      <c r="L513" s="651"/>
      <c r="M513" s="651"/>
      <c r="N513" s="651"/>
      <c r="O513" s="651"/>
      <c r="P513" s="651"/>
      <c r="Q513" s="651"/>
      <c r="R513" s="651"/>
      <c r="S513" s="651"/>
      <c r="T513" s="651"/>
      <c r="U513" s="651"/>
      <c r="V513" s="651"/>
      <c r="W513" s="651"/>
      <c r="X513" s="651"/>
      <c r="Y513" s="651"/>
      <c r="Z513" s="651"/>
      <c r="AA513" s="651"/>
      <c r="AB513" s="651"/>
      <c r="AC513" s="651"/>
      <c r="AD513" s="651"/>
      <c r="AE513" s="651"/>
      <c r="AF513" s="651"/>
      <c r="AG513" s="651"/>
      <c r="AH513" s="651"/>
    </row>
    <row r="514" spans="1:40" ht="20.25" thickTop="1" thickBot="1" x14ac:dyDescent="0.45">
      <c r="B514" s="553" t="s">
        <v>131</v>
      </c>
      <c r="C514" s="553"/>
      <c r="D514" s="553"/>
      <c r="E514" s="553"/>
      <c r="F514" s="553"/>
      <c r="G514" s="553"/>
      <c r="H514" s="553"/>
      <c r="I514" s="553"/>
      <c r="J514" s="553"/>
      <c r="K514" s="553"/>
      <c r="L514" s="553"/>
      <c r="M514" s="553"/>
      <c r="N514" s="553"/>
      <c r="O514" s="553"/>
      <c r="P514" s="553"/>
      <c r="Q514" s="553"/>
      <c r="R514" s="553"/>
      <c r="S514" s="553"/>
      <c r="T514" s="553"/>
      <c r="U514" s="553"/>
      <c r="V514" s="553"/>
      <c r="W514" s="553"/>
      <c r="X514" s="553"/>
      <c r="Y514" s="553"/>
      <c r="Z514" s="553"/>
      <c r="AA514" s="553"/>
      <c r="AB514" s="553"/>
      <c r="AC514" s="553"/>
      <c r="AD514" s="553"/>
      <c r="AE514" s="553"/>
      <c r="AF514" s="553"/>
      <c r="AG514" s="553"/>
      <c r="AH514" s="553"/>
      <c r="AJ514" s="538"/>
      <c r="AK514" s="539"/>
      <c r="AL514" s="539"/>
      <c r="AM514" s="539"/>
      <c r="AN514" s="540"/>
    </row>
    <row r="515" spans="1:40" ht="19.5" thickTop="1" x14ac:dyDescent="0.4"/>
    <row r="516" spans="1:40" ht="19.5" x14ac:dyDescent="0.4">
      <c r="A516" s="537" t="s">
        <v>165</v>
      </c>
      <c r="B516" s="537"/>
      <c r="C516" s="537"/>
      <c r="D516" s="537"/>
      <c r="E516" s="537"/>
      <c r="F516" s="537"/>
      <c r="G516" s="537"/>
      <c r="H516" s="537"/>
      <c r="I516" s="537"/>
      <c r="J516" s="537"/>
      <c r="K516" s="537"/>
      <c r="L516" s="537"/>
      <c r="M516" s="537"/>
      <c r="N516" s="537"/>
      <c r="O516" s="537"/>
      <c r="P516" s="537"/>
      <c r="Q516" s="537"/>
      <c r="R516" s="537"/>
      <c r="S516" s="537"/>
      <c r="T516" s="537"/>
      <c r="U516" s="537"/>
      <c r="V516" s="537"/>
      <c r="W516" s="537"/>
      <c r="X516" s="537"/>
      <c r="Y516" s="537"/>
      <c r="Z516" s="537"/>
      <c r="AA516" s="537"/>
      <c r="AB516" s="537"/>
      <c r="AC516" s="537"/>
      <c r="AD516" s="537"/>
      <c r="AE516" s="537"/>
      <c r="AF516" s="537"/>
      <c r="AG516" s="537"/>
      <c r="AH516" s="537"/>
    </row>
    <row r="517" spans="1:40" ht="19.5" thickBot="1" x14ac:dyDescent="0.45">
      <c r="A517" s="553" t="s">
        <v>1189</v>
      </c>
      <c r="B517" s="553"/>
      <c r="C517" s="553"/>
      <c r="D517" s="553"/>
      <c r="E517" s="553"/>
      <c r="F517" s="553"/>
      <c r="G517" s="553"/>
      <c r="H517" s="553"/>
      <c r="I517" s="553"/>
      <c r="J517" s="553"/>
      <c r="K517" s="553"/>
      <c r="L517" s="553"/>
      <c r="M517" s="553"/>
      <c r="N517" s="553"/>
      <c r="O517" s="553"/>
      <c r="P517" s="553"/>
      <c r="Q517" s="553"/>
      <c r="R517" s="553"/>
      <c r="S517" s="553"/>
      <c r="T517" s="553"/>
      <c r="U517" s="553"/>
      <c r="V517" s="553"/>
      <c r="W517" s="553"/>
      <c r="X517" s="553"/>
      <c r="Y517" s="553"/>
      <c r="Z517" s="553"/>
      <c r="AA517" s="553"/>
      <c r="AB517" s="553"/>
      <c r="AC517" s="553"/>
      <c r="AD517" s="553"/>
      <c r="AE517" s="553"/>
      <c r="AF517" s="553"/>
      <c r="AG517" s="553"/>
      <c r="AH517" s="553"/>
    </row>
    <row r="518" spans="1:40" ht="20.25" thickTop="1" thickBot="1" x14ac:dyDescent="0.45">
      <c r="B518" s="553" t="s">
        <v>166</v>
      </c>
      <c r="C518" s="553"/>
      <c r="D518" s="553"/>
      <c r="E518" s="553"/>
      <c r="F518" s="553"/>
      <c r="G518" s="553"/>
      <c r="H518" s="553"/>
      <c r="I518" s="553"/>
      <c r="J518" s="553"/>
      <c r="K518" s="553"/>
      <c r="L518" s="553"/>
      <c r="M518" s="553"/>
      <c r="N518" s="553"/>
      <c r="O518" s="553"/>
      <c r="P518" s="553"/>
      <c r="Q518" s="553"/>
      <c r="R518" s="553"/>
      <c r="S518" s="553"/>
      <c r="T518" s="553"/>
      <c r="U518" s="553"/>
      <c r="V518" s="553"/>
      <c r="W518" s="553"/>
      <c r="X518" s="553"/>
      <c r="Y518" s="553"/>
      <c r="Z518" s="553"/>
      <c r="AA518" s="553"/>
      <c r="AB518" s="553"/>
      <c r="AC518" s="553"/>
      <c r="AD518" s="553"/>
      <c r="AE518" s="553"/>
      <c r="AF518" s="553"/>
      <c r="AG518" s="553"/>
      <c r="AH518" s="578" t="s">
        <v>256</v>
      </c>
      <c r="AI518" s="579"/>
      <c r="AJ518" s="631"/>
      <c r="AK518" s="632"/>
      <c r="AL518" s="632"/>
      <c r="AM518" s="633"/>
      <c r="AN518" s="184" t="s">
        <v>245</v>
      </c>
    </row>
    <row r="519" spans="1:40" ht="20.25" thickTop="1" thickBot="1" x14ac:dyDescent="0.45">
      <c r="B519" s="576" t="s">
        <v>507</v>
      </c>
      <c r="C519" s="576"/>
      <c r="D519" s="576"/>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576"/>
      <c r="AD519" s="576"/>
      <c r="AE519" s="576"/>
      <c r="AF519" s="576"/>
      <c r="AG519" s="576"/>
      <c r="AH519" s="576"/>
      <c r="AJ519" s="749"/>
      <c r="AK519" s="750"/>
      <c r="AL519" s="750"/>
      <c r="AM519" s="750"/>
      <c r="AN519" s="540"/>
    </row>
    <row r="520" spans="1:40" ht="19.5" thickTop="1" x14ac:dyDescent="0.4">
      <c r="B520" s="576"/>
      <c r="C520" s="576"/>
      <c r="D520" s="576"/>
      <c r="E520" s="576"/>
      <c r="F520" s="576"/>
      <c r="G520" s="576"/>
      <c r="H520" s="576"/>
      <c r="I520" s="576"/>
      <c r="J520" s="576"/>
      <c r="K520" s="576"/>
      <c r="L520" s="576"/>
      <c r="M520" s="576"/>
      <c r="N520" s="576"/>
      <c r="O520" s="576"/>
      <c r="P520" s="576"/>
      <c r="Q520" s="576"/>
      <c r="R520" s="576"/>
      <c r="S520" s="576"/>
      <c r="T520" s="576"/>
      <c r="U520" s="576"/>
      <c r="V520" s="576"/>
      <c r="W520" s="576"/>
      <c r="X520" s="576"/>
      <c r="Y520" s="576"/>
      <c r="Z520" s="576"/>
      <c r="AA520" s="576"/>
      <c r="AB520" s="576"/>
      <c r="AC520" s="576"/>
      <c r="AD520" s="576"/>
      <c r="AE520" s="576"/>
      <c r="AF520" s="576"/>
      <c r="AG520" s="576"/>
      <c r="AH520" s="576"/>
    </row>
    <row r="522" spans="1:40" x14ac:dyDescent="0.4">
      <c r="A522" s="553" t="s">
        <v>1190</v>
      </c>
      <c r="B522" s="553"/>
      <c r="C522" s="553"/>
      <c r="D522" s="553"/>
      <c r="E522" s="553"/>
      <c r="F522" s="553"/>
      <c r="G522" s="553"/>
      <c r="H522" s="553"/>
      <c r="I522" s="553"/>
      <c r="J522" s="553"/>
      <c r="K522" s="553"/>
      <c r="L522" s="553"/>
      <c r="M522" s="553"/>
      <c r="N522" s="553"/>
      <c r="O522" s="553"/>
      <c r="P522" s="553"/>
      <c r="Q522" s="553"/>
      <c r="R522" s="553"/>
      <c r="S522" s="553"/>
      <c r="T522" s="553"/>
      <c r="U522" s="553"/>
      <c r="V522" s="553"/>
      <c r="W522" s="553"/>
      <c r="X522" s="553"/>
      <c r="Y522" s="553"/>
      <c r="Z522" s="553"/>
      <c r="AA522" s="553"/>
      <c r="AB522" s="553"/>
      <c r="AC522" s="553"/>
      <c r="AD522" s="553"/>
      <c r="AE522" s="553"/>
      <c r="AF522" s="553"/>
      <c r="AG522" s="553"/>
      <c r="AH522" s="553"/>
    </row>
    <row r="523" spans="1:40" ht="19.5" thickBot="1" x14ac:dyDescent="0.45">
      <c r="B523" s="553" t="s">
        <v>438</v>
      </c>
      <c r="C523" s="553"/>
      <c r="D523" s="553"/>
      <c r="E523" s="553"/>
      <c r="F523" s="553"/>
      <c r="G523" s="553"/>
      <c r="H523" s="553"/>
      <c r="I523" s="553"/>
      <c r="J523" s="553"/>
      <c r="K523" s="553"/>
      <c r="L523" s="553"/>
      <c r="M523" s="553"/>
      <c r="N523" s="553"/>
      <c r="O523" s="553"/>
      <c r="P523" s="553"/>
      <c r="Q523" s="553"/>
      <c r="R523" s="553"/>
      <c r="S523" s="553"/>
      <c r="T523" s="553"/>
      <c r="U523" s="553"/>
      <c r="V523" s="553"/>
      <c r="W523" s="553"/>
      <c r="X523" s="553"/>
      <c r="Y523" s="553"/>
      <c r="Z523" s="553"/>
      <c r="AA523" s="553"/>
      <c r="AB523" s="553"/>
      <c r="AC523" s="553"/>
      <c r="AD523" s="553"/>
      <c r="AE523" s="553"/>
      <c r="AF523" s="553"/>
      <c r="AG523" s="553"/>
      <c r="AH523" s="553"/>
    </row>
    <row r="524" spans="1:40" ht="20.25" thickTop="1" thickBot="1" x14ac:dyDescent="0.45">
      <c r="B524" s="578" t="s">
        <v>408</v>
      </c>
      <c r="C524" s="578"/>
      <c r="D524" s="578"/>
      <c r="E524" s="578"/>
      <c r="F524" s="578"/>
      <c r="G524" s="578"/>
      <c r="H524" s="579"/>
      <c r="I524" s="752"/>
      <c r="J524" s="753"/>
      <c r="K524" s="753"/>
      <c r="L524" s="753"/>
      <c r="M524" s="754"/>
      <c r="N524" s="577" t="s">
        <v>279</v>
      </c>
      <c r="O524" s="578"/>
      <c r="P524" s="579"/>
      <c r="Q524" s="631"/>
      <c r="R524" s="632"/>
      <c r="S524" s="632"/>
      <c r="T524" s="632"/>
      <c r="U524" s="633"/>
      <c r="V524" s="577" t="s">
        <v>280</v>
      </c>
      <c r="W524" s="578"/>
      <c r="X524" s="578"/>
      <c r="Y524" s="578"/>
      <c r="Z524" s="578"/>
      <c r="AA524" s="579"/>
      <c r="AB524" s="631"/>
      <c r="AC524" s="632"/>
      <c r="AD524" s="632"/>
      <c r="AE524" s="632"/>
      <c r="AF524" s="633"/>
      <c r="AG524" s="192"/>
      <c r="AH524" s="192"/>
      <c r="AI524" s="192"/>
      <c r="AJ524" s="192"/>
      <c r="AK524" s="192"/>
      <c r="AL524" s="192"/>
      <c r="AM524" s="192"/>
    </row>
    <row r="525" spans="1:40" ht="20.25" thickTop="1" thickBot="1" x14ac:dyDescent="0.45">
      <c r="B525" s="553" t="s">
        <v>439</v>
      </c>
      <c r="C525" s="553"/>
      <c r="D525" s="553"/>
      <c r="E525" s="553"/>
      <c r="F525" s="553"/>
      <c r="G525" s="553"/>
      <c r="H525" s="553"/>
      <c r="I525" s="553"/>
      <c r="J525" s="553"/>
      <c r="K525" s="553"/>
      <c r="L525" s="553"/>
      <c r="M525" s="553"/>
      <c r="N525" s="578" t="s">
        <v>279</v>
      </c>
      <c r="O525" s="578"/>
      <c r="P525" s="579"/>
      <c r="Q525" s="584"/>
      <c r="R525" s="585"/>
      <c r="S525" s="585"/>
      <c r="T525" s="585"/>
      <c r="U525" s="586"/>
      <c r="V525" s="577" t="s">
        <v>280</v>
      </c>
      <c r="W525" s="578"/>
      <c r="X525" s="578"/>
      <c r="Y525" s="578"/>
      <c r="Z525" s="578"/>
      <c r="AA525" s="579"/>
      <c r="AB525" s="584"/>
      <c r="AC525" s="585"/>
      <c r="AD525" s="585"/>
      <c r="AE525" s="585"/>
      <c r="AF525" s="586"/>
      <c r="AG525" s="192"/>
      <c r="AH525" s="192"/>
      <c r="AI525" s="192"/>
      <c r="AJ525" s="192"/>
      <c r="AK525" s="192"/>
      <c r="AL525" s="192"/>
      <c r="AM525" s="192"/>
    </row>
    <row r="526" spans="1:40" ht="20.25" thickTop="1" thickBot="1" x14ac:dyDescent="0.45">
      <c r="N526" s="191"/>
      <c r="O526" s="191"/>
      <c r="P526" s="191"/>
      <c r="Q526" s="255"/>
      <c r="R526" s="255"/>
      <c r="S526" s="255"/>
      <c r="T526" s="255"/>
      <c r="U526" s="255"/>
      <c r="V526" s="254"/>
      <c r="W526" s="254"/>
      <c r="X526" s="254"/>
      <c r="Y526" s="254"/>
      <c r="Z526" s="254"/>
      <c r="AA526" s="254"/>
      <c r="AB526" s="255"/>
      <c r="AC526" s="255"/>
      <c r="AD526" s="255"/>
      <c r="AE526" s="255"/>
      <c r="AF526" s="255"/>
      <c r="AG526" s="192"/>
      <c r="AH526" s="192"/>
      <c r="AI526" s="192"/>
      <c r="AJ526" s="192"/>
      <c r="AK526" s="192"/>
      <c r="AL526" s="192"/>
      <c r="AM526" s="192"/>
    </row>
    <row r="527" spans="1:40" ht="19.5" thickTop="1" x14ac:dyDescent="0.4">
      <c r="B527" s="704" t="s">
        <v>1191</v>
      </c>
      <c r="C527" s="704"/>
      <c r="D527" s="704"/>
      <c r="E527" s="704"/>
      <c r="F527" s="704"/>
      <c r="G527" s="704"/>
      <c r="H527" s="704"/>
      <c r="I527" s="704"/>
      <c r="J527" s="704"/>
      <c r="K527" s="704"/>
      <c r="L527" s="704"/>
      <c r="M527" s="704"/>
      <c r="N527" s="704"/>
      <c r="O527" s="704"/>
      <c r="P527" s="704"/>
      <c r="Q527" s="259"/>
      <c r="R527" s="758" t="s">
        <v>584</v>
      </c>
      <c r="S527" s="758"/>
      <c r="T527" s="758"/>
      <c r="U527" s="758"/>
      <c r="V527" s="758"/>
      <c r="W527" s="260"/>
      <c r="X527" s="836"/>
      <c r="Y527" s="837"/>
      <c r="Z527" s="837"/>
      <c r="AA527" s="837"/>
      <c r="AB527" s="837"/>
      <c r="AC527" s="837"/>
      <c r="AD527" s="837"/>
      <c r="AE527" s="838"/>
      <c r="AF527" s="841" t="s">
        <v>585</v>
      </c>
      <c r="AG527" s="841"/>
      <c r="AH527" s="841"/>
      <c r="AI527" s="841"/>
      <c r="AJ527" s="192"/>
      <c r="AK527" s="192"/>
      <c r="AL527" s="192"/>
      <c r="AM527" s="192"/>
    </row>
    <row r="528" spans="1:40" ht="19.5" thickBot="1" x14ac:dyDescent="0.45">
      <c r="B528" s="704" t="s">
        <v>583</v>
      </c>
      <c r="C528" s="704"/>
      <c r="D528" s="704"/>
      <c r="E528" s="704"/>
      <c r="F528" s="704"/>
      <c r="G528" s="704"/>
      <c r="H528" s="704"/>
      <c r="I528" s="704"/>
      <c r="J528" s="704"/>
      <c r="K528" s="704"/>
      <c r="L528" s="704"/>
      <c r="M528" s="704"/>
      <c r="N528" s="704"/>
      <c r="O528" s="704"/>
      <c r="P528" s="704"/>
      <c r="Q528" s="259"/>
      <c r="R528" s="758" t="s">
        <v>584</v>
      </c>
      <c r="S528" s="758"/>
      <c r="T528" s="758"/>
      <c r="U528" s="758"/>
      <c r="V528" s="758"/>
      <c r="W528" s="260"/>
      <c r="X528" s="839"/>
      <c r="Y528" s="662"/>
      <c r="Z528" s="662"/>
      <c r="AA528" s="662"/>
      <c r="AB528" s="662"/>
      <c r="AC528" s="662"/>
      <c r="AD528" s="662"/>
      <c r="AE528" s="840"/>
      <c r="AF528" s="841" t="s">
        <v>585</v>
      </c>
      <c r="AG528" s="841"/>
      <c r="AH528" s="841"/>
      <c r="AI528" s="841"/>
      <c r="AJ528" s="192"/>
      <c r="AK528" s="192"/>
      <c r="AL528" s="192"/>
      <c r="AM528" s="192"/>
    </row>
    <row r="529" spans="1:40" ht="19.5" thickTop="1" x14ac:dyDescent="0.4">
      <c r="A529" s="194"/>
      <c r="B529" s="194"/>
      <c r="C529" s="194"/>
      <c r="D529" s="194"/>
      <c r="E529" s="194"/>
      <c r="F529" s="194"/>
      <c r="G529" s="194"/>
      <c r="H529" s="194"/>
      <c r="I529" s="194"/>
      <c r="J529" s="194"/>
      <c r="K529" s="194"/>
      <c r="L529" s="194"/>
      <c r="M529" s="194"/>
      <c r="N529" s="194"/>
      <c r="O529" s="194"/>
      <c r="P529" s="194"/>
      <c r="Q529" s="194"/>
      <c r="R529" s="194"/>
      <c r="S529" s="194"/>
      <c r="T529" s="194"/>
      <c r="U529" s="194"/>
      <c r="V529" s="194"/>
      <c r="W529" s="194"/>
      <c r="X529" s="194"/>
      <c r="Y529" s="194"/>
      <c r="Z529" s="194"/>
      <c r="AA529" s="194"/>
      <c r="AB529" s="194"/>
      <c r="AC529" s="194"/>
      <c r="AD529" s="194"/>
      <c r="AE529" s="194"/>
      <c r="AF529" s="194"/>
      <c r="AG529" s="194"/>
      <c r="AH529" s="194"/>
      <c r="AI529" s="194"/>
    </row>
    <row r="530" spans="1:40" x14ac:dyDescent="0.4">
      <c r="A530" s="553" t="s">
        <v>281</v>
      </c>
      <c r="B530" s="553"/>
      <c r="C530" s="553"/>
      <c r="D530" s="553"/>
      <c r="E530" s="553"/>
      <c r="F530" s="553"/>
      <c r="G530" s="553"/>
      <c r="H530" s="553"/>
      <c r="I530" s="553"/>
      <c r="J530" s="553"/>
      <c r="K530" s="553"/>
      <c r="L530" s="553"/>
      <c r="M530" s="553"/>
      <c r="N530" s="553"/>
      <c r="O530" s="553"/>
      <c r="P530" s="553"/>
      <c r="Q530" s="553"/>
      <c r="R530" s="553"/>
      <c r="S530" s="553"/>
      <c r="T530" s="553"/>
      <c r="U530" s="553"/>
      <c r="V530" s="553"/>
      <c r="W530" s="553"/>
      <c r="X530" s="553"/>
      <c r="Y530" s="553"/>
      <c r="Z530" s="553"/>
      <c r="AA530" s="553"/>
      <c r="AB530" s="553"/>
      <c r="AC530" s="553"/>
      <c r="AD530" s="553"/>
      <c r="AE530" s="553"/>
      <c r="AF530" s="553"/>
      <c r="AG530" s="553"/>
      <c r="AH530" s="553"/>
    </row>
    <row r="531" spans="1:40" ht="19.5" thickBot="1" x14ac:dyDescent="0.45">
      <c r="B531" s="553" t="s">
        <v>440</v>
      </c>
      <c r="C531" s="553"/>
      <c r="D531" s="553"/>
      <c r="E531" s="553"/>
      <c r="F531" s="553"/>
      <c r="G531" s="553"/>
      <c r="H531" s="553"/>
      <c r="I531" s="553"/>
      <c r="J531" s="553"/>
      <c r="K531" s="553"/>
      <c r="L531" s="553"/>
      <c r="M531" s="553"/>
      <c r="N531" s="553"/>
      <c r="O531" s="553"/>
      <c r="P531" s="553"/>
      <c r="Q531" s="553"/>
      <c r="R531" s="553"/>
      <c r="S531" s="553"/>
      <c r="T531" s="553"/>
      <c r="U531" s="553"/>
      <c r="V531" s="553"/>
      <c r="W531" s="553"/>
      <c r="X531" s="553"/>
      <c r="Y531" s="553"/>
      <c r="Z531" s="553"/>
      <c r="AA531" s="553"/>
      <c r="AB531" s="553"/>
      <c r="AC531" s="553"/>
      <c r="AD531" s="553"/>
      <c r="AE531" s="553"/>
      <c r="AF531" s="553"/>
      <c r="AG531" s="553"/>
      <c r="AH531" s="553"/>
    </row>
    <row r="532" spans="1:40" ht="19.5" thickTop="1" x14ac:dyDescent="0.4">
      <c r="B532" s="553" t="s">
        <v>167</v>
      </c>
      <c r="C532" s="553"/>
      <c r="D532" s="553"/>
      <c r="E532" s="553"/>
      <c r="F532" s="553"/>
      <c r="G532" s="553"/>
      <c r="H532" s="553"/>
      <c r="I532" s="553"/>
      <c r="J532" s="553"/>
      <c r="K532" s="553"/>
      <c r="L532" s="553"/>
      <c r="M532" s="553"/>
      <c r="N532" s="553"/>
      <c r="O532" s="553"/>
      <c r="P532" s="553"/>
      <c r="Q532" s="553"/>
      <c r="R532" s="553"/>
      <c r="S532" s="553"/>
      <c r="T532" s="553"/>
      <c r="U532" s="553"/>
      <c r="V532" s="553"/>
      <c r="W532" s="553"/>
      <c r="X532" s="553"/>
      <c r="Y532" s="553"/>
      <c r="Z532" s="553"/>
      <c r="AA532" s="553"/>
      <c r="AB532" s="553"/>
      <c r="AC532" s="553"/>
      <c r="AD532" s="553"/>
      <c r="AE532" s="553"/>
      <c r="AF532" s="553"/>
      <c r="AG532" s="553"/>
      <c r="AH532" s="553"/>
      <c r="AJ532" s="728"/>
      <c r="AK532" s="729"/>
      <c r="AL532" s="729"/>
      <c r="AM532" s="729"/>
      <c r="AN532" s="730"/>
    </row>
    <row r="533" spans="1:40" x14ac:dyDescent="0.4">
      <c r="B533" s="553" t="s">
        <v>168</v>
      </c>
      <c r="C533" s="553"/>
      <c r="D533" s="553"/>
      <c r="E533" s="553"/>
      <c r="F533" s="553"/>
      <c r="G533" s="553"/>
      <c r="H533" s="553"/>
      <c r="I533" s="553"/>
      <c r="J533" s="553"/>
      <c r="K533" s="553"/>
      <c r="L533" s="553"/>
      <c r="M533" s="553"/>
      <c r="N533" s="553"/>
      <c r="O533" s="553"/>
      <c r="P533" s="553"/>
      <c r="Q533" s="553"/>
      <c r="R533" s="553"/>
      <c r="S533" s="553"/>
      <c r="T533" s="553"/>
      <c r="U533" s="553"/>
      <c r="V533" s="553"/>
      <c r="W533" s="553"/>
      <c r="X533" s="553"/>
      <c r="Y533" s="553"/>
      <c r="Z533" s="553"/>
      <c r="AA533" s="553"/>
      <c r="AB533" s="553"/>
      <c r="AC533" s="553"/>
      <c r="AD533" s="553"/>
      <c r="AE533" s="553"/>
      <c r="AF533" s="553"/>
      <c r="AG533" s="553"/>
      <c r="AH533" s="553"/>
      <c r="AJ533" s="746"/>
      <c r="AK533" s="747"/>
      <c r="AL533" s="747"/>
      <c r="AM533" s="747"/>
      <c r="AN533" s="748"/>
    </row>
    <row r="534" spans="1:40" ht="19.5" thickBot="1" x14ac:dyDescent="0.45">
      <c r="B534" s="553" t="s">
        <v>169</v>
      </c>
      <c r="C534" s="553"/>
      <c r="D534" s="553"/>
      <c r="E534" s="553"/>
      <c r="F534" s="553"/>
      <c r="G534" s="553"/>
      <c r="H534" s="553"/>
      <c r="I534" s="553"/>
      <c r="J534" s="553"/>
      <c r="K534" s="553"/>
      <c r="L534" s="553"/>
      <c r="M534" s="553"/>
      <c r="N534" s="553"/>
      <c r="O534" s="553"/>
      <c r="P534" s="553"/>
      <c r="Q534" s="553"/>
      <c r="R534" s="553"/>
      <c r="S534" s="553"/>
      <c r="T534" s="553"/>
      <c r="U534" s="553"/>
      <c r="V534" s="553"/>
      <c r="W534" s="553"/>
      <c r="X534" s="553"/>
      <c r="Y534" s="553"/>
      <c r="Z534" s="553"/>
      <c r="AA534" s="553"/>
      <c r="AB534" s="553"/>
      <c r="AC534" s="553"/>
      <c r="AD534" s="553"/>
      <c r="AE534" s="553"/>
      <c r="AF534" s="553"/>
      <c r="AG534" s="553"/>
      <c r="AH534" s="553"/>
      <c r="AJ534" s="695"/>
      <c r="AK534" s="696"/>
      <c r="AL534" s="696"/>
      <c r="AM534" s="696"/>
      <c r="AN534" s="697"/>
    </row>
    <row r="535" spans="1:40" ht="20.25" thickTop="1" thickBot="1" x14ac:dyDescent="0.45">
      <c r="B535" s="704" t="s">
        <v>749</v>
      </c>
      <c r="C535" s="704"/>
      <c r="D535" s="704"/>
      <c r="E535" s="704"/>
      <c r="F535" s="704"/>
      <c r="G535" s="704"/>
      <c r="H535" s="704"/>
      <c r="I535" s="704"/>
      <c r="J535" s="704"/>
      <c r="K535" s="704"/>
      <c r="L535" s="704"/>
      <c r="M535" s="704"/>
      <c r="N535" s="704"/>
      <c r="O535" s="704"/>
      <c r="P535" s="704"/>
      <c r="Q535" s="704"/>
      <c r="R535" s="704"/>
      <c r="S535" s="704"/>
      <c r="T535" s="704"/>
      <c r="U535" s="704"/>
      <c r="V535" s="704"/>
      <c r="W535" s="704"/>
      <c r="X535" s="704"/>
      <c r="Y535" s="704"/>
      <c r="Z535" s="704"/>
      <c r="AA535" s="704"/>
      <c r="AB535" s="704"/>
      <c r="AC535" s="704"/>
      <c r="AD535" s="704"/>
      <c r="AE535" s="704"/>
      <c r="AF535" s="704"/>
      <c r="AG535" s="704"/>
      <c r="AH535" s="704"/>
      <c r="AJ535" s="203"/>
      <c r="AK535" s="203"/>
      <c r="AL535" s="203"/>
      <c r="AM535" s="203"/>
      <c r="AN535" s="203"/>
    </row>
    <row r="536" spans="1:40" ht="19.5" thickTop="1" x14ac:dyDescent="0.4">
      <c r="B536" s="704" t="s">
        <v>586</v>
      </c>
      <c r="C536" s="704"/>
      <c r="D536" s="704"/>
      <c r="E536" s="704"/>
      <c r="F536" s="704"/>
      <c r="G536" s="704"/>
      <c r="H536" s="704"/>
      <c r="I536" s="704"/>
      <c r="J536" s="704"/>
      <c r="K536" s="704"/>
      <c r="L536" s="704"/>
      <c r="M536" s="704"/>
      <c r="N536" s="704"/>
      <c r="O536" s="704"/>
      <c r="P536" s="704"/>
      <c r="Q536" s="704"/>
      <c r="R536" s="704"/>
      <c r="S536" s="704"/>
      <c r="T536" s="704"/>
      <c r="U536" s="704"/>
      <c r="V536" s="704"/>
      <c r="W536" s="704"/>
      <c r="X536" s="704"/>
      <c r="Y536" s="704"/>
      <c r="Z536" s="704"/>
      <c r="AA536" s="704"/>
      <c r="AB536" s="704"/>
      <c r="AC536" s="704"/>
      <c r="AD536" s="704"/>
      <c r="AE536" s="704"/>
      <c r="AF536" s="704"/>
      <c r="AG536" s="704"/>
      <c r="AH536" s="704"/>
      <c r="AJ536" s="731"/>
      <c r="AK536" s="732"/>
      <c r="AL536" s="732"/>
      <c r="AM536" s="732"/>
      <c r="AN536" s="733"/>
    </row>
    <row r="537" spans="1:40" ht="19.5" thickBot="1" x14ac:dyDescent="0.45">
      <c r="B537" s="553" t="s">
        <v>170</v>
      </c>
      <c r="C537" s="553"/>
      <c r="D537" s="553"/>
      <c r="E537" s="553"/>
      <c r="F537" s="553"/>
      <c r="G537" s="553"/>
      <c r="H537" s="553"/>
      <c r="I537" s="553"/>
      <c r="J537" s="553"/>
      <c r="K537" s="553"/>
      <c r="L537" s="553"/>
      <c r="M537" s="553"/>
      <c r="N537" s="553"/>
      <c r="O537" s="553"/>
      <c r="P537" s="553"/>
      <c r="Q537" s="553"/>
      <c r="R537" s="553"/>
      <c r="S537" s="553"/>
      <c r="T537" s="553"/>
      <c r="U537" s="553"/>
      <c r="V537" s="553"/>
      <c r="W537" s="553"/>
      <c r="X537" s="553"/>
      <c r="Y537" s="553"/>
      <c r="Z537" s="553"/>
      <c r="AA537" s="553"/>
      <c r="AB537" s="553"/>
      <c r="AC537" s="553"/>
      <c r="AD537" s="553"/>
      <c r="AE537" s="553"/>
      <c r="AF537" s="553"/>
      <c r="AG537" s="553"/>
      <c r="AH537" s="553"/>
      <c r="AJ537" s="695"/>
      <c r="AK537" s="696"/>
      <c r="AL537" s="696"/>
      <c r="AM537" s="696"/>
      <c r="AN537" s="697"/>
    </row>
    <row r="538" spans="1:40" ht="19.5" thickTop="1" x14ac:dyDescent="0.4">
      <c r="B538" s="553" t="s">
        <v>508</v>
      </c>
      <c r="C538" s="553"/>
      <c r="D538" s="553"/>
      <c r="E538" s="553"/>
      <c r="F538" s="553"/>
      <c r="G538" s="553"/>
      <c r="H538" s="553"/>
      <c r="I538" s="553"/>
      <c r="J538" s="553"/>
      <c r="K538" s="553"/>
      <c r="L538" s="553"/>
      <c r="M538" s="553"/>
      <c r="N538" s="553"/>
      <c r="O538" s="553"/>
      <c r="P538" s="553"/>
      <c r="Q538" s="553"/>
      <c r="R538" s="553"/>
      <c r="S538" s="553"/>
      <c r="T538" s="553"/>
      <c r="U538" s="553"/>
      <c r="V538" s="553"/>
      <c r="W538" s="553"/>
      <c r="X538" s="553"/>
      <c r="Y538" s="553"/>
      <c r="Z538" s="553"/>
      <c r="AA538" s="553"/>
      <c r="AB538" s="553"/>
      <c r="AC538" s="553"/>
      <c r="AD538" s="553"/>
      <c r="AE538" s="553"/>
      <c r="AF538" s="553"/>
      <c r="AG538" s="553"/>
      <c r="AH538" s="553"/>
    </row>
    <row r="540" spans="1:40" x14ac:dyDescent="0.4">
      <c r="A540" s="553" t="s">
        <v>282</v>
      </c>
      <c r="B540" s="553"/>
      <c r="C540" s="553"/>
      <c r="D540" s="553"/>
      <c r="E540" s="553"/>
      <c r="F540" s="553"/>
      <c r="G540" s="553"/>
      <c r="H540" s="553"/>
      <c r="I540" s="553"/>
      <c r="J540" s="553"/>
      <c r="K540" s="553"/>
      <c r="L540" s="553"/>
      <c r="M540" s="553"/>
      <c r="N540" s="553"/>
      <c r="O540" s="553"/>
      <c r="P540" s="553"/>
      <c r="Q540" s="553"/>
      <c r="R540" s="553"/>
      <c r="S540" s="553"/>
      <c r="T540" s="553"/>
      <c r="U540" s="553"/>
      <c r="V540" s="553"/>
      <c r="W540" s="553"/>
      <c r="X540" s="553"/>
      <c r="Y540" s="553"/>
      <c r="Z540" s="553"/>
      <c r="AA540" s="553"/>
      <c r="AB540" s="553"/>
      <c r="AC540" s="553"/>
      <c r="AD540" s="553"/>
      <c r="AE540" s="553"/>
      <c r="AF540" s="553"/>
      <c r="AG540" s="553"/>
      <c r="AH540" s="553"/>
    </row>
    <row r="541" spans="1:40" ht="20.25" thickBot="1" x14ac:dyDescent="0.45">
      <c r="B541" s="624"/>
      <c r="C541" s="624"/>
      <c r="D541" s="624"/>
      <c r="E541" s="624"/>
      <c r="F541" s="624"/>
      <c r="G541" s="844" t="s">
        <v>286</v>
      </c>
      <c r="H541" s="844"/>
      <c r="I541" s="844"/>
      <c r="J541" s="844"/>
      <c r="K541" s="844"/>
      <c r="L541" s="844"/>
      <c r="M541" s="844"/>
      <c r="N541" s="844"/>
      <c r="O541" s="844"/>
      <c r="P541" s="844"/>
      <c r="Q541" s="844"/>
      <c r="R541" s="844"/>
      <c r="S541" s="844"/>
      <c r="T541" s="844"/>
      <c r="U541" s="844"/>
      <c r="V541" s="844"/>
      <c r="W541" s="844"/>
      <c r="X541" s="844"/>
      <c r="Y541" s="844"/>
      <c r="Z541" s="844"/>
      <c r="AA541" s="844"/>
      <c r="AB541" s="844"/>
      <c r="AC541" s="844"/>
      <c r="AD541" s="844"/>
      <c r="AE541" s="844"/>
      <c r="AF541" s="844"/>
      <c r="AG541" s="844"/>
      <c r="AH541" s="844"/>
      <c r="AI541" s="844"/>
      <c r="AJ541" s="844"/>
      <c r="AK541" s="844"/>
      <c r="AL541" s="844"/>
      <c r="AM541" s="844"/>
      <c r="AN541" s="844"/>
    </row>
    <row r="542" spans="1:40" ht="19.5" customHeight="1" thickTop="1" x14ac:dyDescent="0.4">
      <c r="B542" s="857" t="s">
        <v>997</v>
      </c>
      <c r="C542" s="858"/>
      <c r="D542" s="858"/>
      <c r="E542" s="858"/>
      <c r="F542" s="858"/>
      <c r="G542" s="950"/>
      <c r="H542" s="951"/>
      <c r="I542" s="951"/>
      <c r="J542" s="951"/>
      <c r="K542" s="951"/>
      <c r="L542" s="951"/>
      <c r="M542" s="951"/>
      <c r="N542" s="951"/>
      <c r="O542" s="951"/>
      <c r="P542" s="951"/>
      <c r="Q542" s="951"/>
      <c r="R542" s="951"/>
      <c r="S542" s="951"/>
      <c r="T542" s="951"/>
      <c r="U542" s="951"/>
      <c r="V542" s="951"/>
      <c r="W542" s="951"/>
      <c r="X542" s="951"/>
      <c r="Y542" s="951"/>
      <c r="Z542" s="951"/>
      <c r="AA542" s="951"/>
      <c r="AB542" s="951"/>
      <c r="AC542" s="951"/>
      <c r="AD542" s="951"/>
      <c r="AE542" s="951"/>
      <c r="AF542" s="951"/>
      <c r="AG542" s="951"/>
      <c r="AH542" s="951"/>
      <c r="AI542" s="951"/>
      <c r="AJ542" s="951"/>
      <c r="AK542" s="951"/>
      <c r="AL542" s="951"/>
      <c r="AM542" s="951"/>
      <c r="AN542" s="952"/>
    </row>
    <row r="543" spans="1:40" x14ac:dyDescent="0.4">
      <c r="B543" s="859"/>
      <c r="C543" s="637"/>
      <c r="D543" s="637"/>
      <c r="E543" s="637"/>
      <c r="F543" s="637"/>
      <c r="G543" s="851"/>
      <c r="H543" s="852"/>
      <c r="I543" s="852"/>
      <c r="J543" s="852"/>
      <c r="K543" s="852"/>
      <c r="L543" s="852"/>
      <c r="M543" s="852"/>
      <c r="N543" s="852"/>
      <c r="O543" s="852"/>
      <c r="P543" s="852"/>
      <c r="Q543" s="852"/>
      <c r="R543" s="852"/>
      <c r="S543" s="852"/>
      <c r="T543" s="852"/>
      <c r="U543" s="852"/>
      <c r="V543" s="852"/>
      <c r="W543" s="852"/>
      <c r="X543" s="852"/>
      <c r="Y543" s="852"/>
      <c r="Z543" s="852"/>
      <c r="AA543" s="852"/>
      <c r="AB543" s="852"/>
      <c r="AC543" s="852"/>
      <c r="AD543" s="852"/>
      <c r="AE543" s="852"/>
      <c r="AF543" s="852"/>
      <c r="AG543" s="852"/>
      <c r="AH543" s="852"/>
      <c r="AI543" s="852"/>
      <c r="AJ543" s="852"/>
      <c r="AK543" s="852"/>
      <c r="AL543" s="852"/>
      <c r="AM543" s="852"/>
      <c r="AN543" s="853"/>
    </row>
    <row r="544" spans="1:40" x14ac:dyDescent="0.4">
      <c r="B544" s="860"/>
      <c r="C544" s="861"/>
      <c r="D544" s="861"/>
      <c r="E544" s="861"/>
      <c r="F544" s="861"/>
      <c r="G544" s="851"/>
      <c r="H544" s="852"/>
      <c r="I544" s="852"/>
      <c r="J544" s="852"/>
      <c r="K544" s="852"/>
      <c r="L544" s="852"/>
      <c r="M544" s="852"/>
      <c r="N544" s="852"/>
      <c r="O544" s="852"/>
      <c r="P544" s="852"/>
      <c r="Q544" s="852"/>
      <c r="R544" s="852"/>
      <c r="S544" s="852"/>
      <c r="T544" s="852"/>
      <c r="U544" s="852"/>
      <c r="V544" s="852"/>
      <c r="W544" s="852"/>
      <c r="X544" s="852"/>
      <c r="Y544" s="852"/>
      <c r="Z544" s="852"/>
      <c r="AA544" s="852"/>
      <c r="AB544" s="852"/>
      <c r="AC544" s="852"/>
      <c r="AD544" s="852"/>
      <c r="AE544" s="852"/>
      <c r="AF544" s="852"/>
      <c r="AG544" s="852"/>
      <c r="AH544" s="852"/>
      <c r="AI544" s="852"/>
      <c r="AJ544" s="852"/>
      <c r="AK544" s="852"/>
      <c r="AL544" s="852"/>
      <c r="AM544" s="852"/>
      <c r="AN544" s="853"/>
    </row>
    <row r="545" spans="2:40" ht="18.75" customHeight="1" x14ac:dyDescent="0.4">
      <c r="B545" s="857" t="s">
        <v>750</v>
      </c>
      <c r="C545" s="858"/>
      <c r="D545" s="858"/>
      <c r="E545" s="858"/>
      <c r="F545" s="858"/>
      <c r="G545" s="851"/>
      <c r="H545" s="852"/>
      <c r="I545" s="852"/>
      <c r="J545" s="852"/>
      <c r="K545" s="852"/>
      <c r="L545" s="852"/>
      <c r="M545" s="852"/>
      <c r="N545" s="852"/>
      <c r="O545" s="852"/>
      <c r="P545" s="852"/>
      <c r="Q545" s="852"/>
      <c r="R545" s="852"/>
      <c r="S545" s="852"/>
      <c r="T545" s="852"/>
      <c r="U545" s="852"/>
      <c r="V545" s="852"/>
      <c r="W545" s="852"/>
      <c r="X545" s="852"/>
      <c r="Y545" s="852"/>
      <c r="Z545" s="852"/>
      <c r="AA545" s="852"/>
      <c r="AB545" s="852"/>
      <c r="AC545" s="852"/>
      <c r="AD545" s="852"/>
      <c r="AE545" s="852"/>
      <c r="AF545" s="852"/>
      <c r="AG545" s="852"/>
      <c r="AH545" s="852"/>
      <c r="AI545" s="852"/>
      <c r="AJ545" s="852"/>
      <c r="AK545" s="852"/>
      <c r="AL545" s="852"/>
      <c r="AM545" s="852"/>
      <c r="AN545" s="853"/>
    </row>
    <row r="546" spans="2:40" x14ac:dyDescent="0.4">
      <c r="B546" s="859"/>
      <c r="C546" s="637"/>
      <c r="D546" s="637"/>
      <c r="E546" s="637"/>
      <c r="F546" s="637"/>
      <c r="G546" s="851"/>
      <c r="H546" s="852"/>
      <c r="I546" s="852"/>
      <c r="J546" s="852"/>
      <c r="K546" s="852"/>
      <c r="L546" s="852"/>
      <c r="M546" s="852"/>
      <c r="N546" s="852"/>
      <c r="O546" s="852"/>
      <c r="P546" s="852"/>
      <c r="Q546" s="852"/>
      <c r="R546" s="852"/>
      <c r="S546" s="852"/>
      <c r="T546" s="852"/>
      <c r="U546" s="852"/>
      <c r="V546" s="852"/>
      <c r="W546" s="852"/>
      <c r="X546" s="852"/>
      <c r="Y546" s="852"/>
      <c r="Z546" s="852"/>
      <c r="AA546" s="852"/>
      <c r="AB546" s="852"/>
      <c r="AC546" s="852"/>
      <c r="AD546" s="852"/>
      <c r="AE546" s="852"/>
      <c r="AF546" s="852"/>
      <c r="AG546" s="852"/>
      <c r="AH546" s="852"/>
      <c r="AI546" s="852"/>
      <c r="AJ546" s="852"/>
      <c r="AK546" s="852"/>
      <c r="AL546" s="852"/>
      <c r="AM546" s="852"/>
      <c r="AN546" s="853"/>
    </row>
    <row r="547" spans="2:40" x14ac:dyDescent="0.4">
      <c r="B547" s="860"/>
      <c r="C547" s="861"/>
      <c r="D547" s="861"/>
      <c r="E547" s="861"/>
      <c r="F547" s="861"/>
      <c r="G547" s="851"/>
      <c r="H547" s="852"/>
      <c r="I547" s="852"/>
      <c r="J547" s="852"/>
      <c r="K547" s="852"/>
      <c r="L547" s="852"/>
      <c r="M547" s="852"/>
      <c r="N547" s="852"/>
      <c r="O547" s="852"/>
      <c r="P547" s="852"/>
      <c r="Q547" s="852"/>
      <c r="R547" s="852"/>
      <c r="S547" s="852"/>
      <c r="T547" s="852"/>
      <c r="U547" s="852"/>
      <c r="V547" s="852"/>
      <c r="W547" s="852"/>
      <c r="X547" s="852"/>
      <c r="Y547" s="852"/>
      <c r="Z547" s="852"/>
      <c r="AA547" s="852"/>
      <c r="AB547" s="852"/>
      <c r="AC547" s="852"/>
      <c r="AD547" s="852"/>
      <c r="AE547" s="852"/>
      <c r="AF547" s="852"/>
      <c r="AG547" s="852"/>
      <c r="AH547" s="852"/>
      <c r="AI547" s="852"/>
      <c r="AJ547" s="852"/>
      <c r="AK547" s="852"/>
      <c r="AL547" s="852"/>
      <c r="AM547" s="852"/>
      <c r="AN547" s="853"/>
    </row>
    <row r="548" spans="2:40" ht="18.75" customHeight="1" x14ac:dyDescent="0.4">
      <c r="B548" s="857" t="s">
        <v>624</v>
      </c>
      <c r="C548" s="858"/>
      <c r="D548" s="858"/>
      <c r="E548" s="858"/>
      <c r="F548" s="858"/>
      <c r="G548" s="851"/>
      <c r="H548" s="852"/>
      <c r="I548" s="852"/>
      <c r="J548" s="852"/>
      <c r="K548" s="852"/>
      <c r="L548" s="852"/>
      <c r="M548" s="852"/>
      <c r="N548" s="852"/>
      <c r="O548" s="852"/>
      <c r="P548" s="852"/>
      <c r="Q548" s="852"/>
      <c r="R548" s="852"/>
      <c r="S548" s="852"/>
      <c r="T548" s="852"/>
      <c r="U548" s="852"/>
      <c r="V548" s="852"/>
      <c r="W548" s="852"/>
      <c r="X548" s="852"/>
      <c r="Y548" s="852"/>
      <c r="Z548" s="852"/>
      <c r="AA548" s="852"/>
      <c r="AB548" s="852"/>
      <c r="AC548" s="852"/>
      <c r="AD548" s="852"/>
      <c r="AE548" s="852"/>
      <c r="AF548" s="852"/>
      <c r="AG548" s="852"/>
      <c r="AH548" s="852"/>
      <c r="AI548" s="852"/>
      <c r="AJ548" s="852"/>
      <c r="AK548" s="852"/>
      <c r="AL548" s="852"/>
      <c r="AM548" s="852"/>
      <c r="AN548" s="853"/>
    </row>
    <row r="549" spans="2:40" x14ac:dyDescent="0.4">
      <c r="B549" s="859"/>
      <c r="C549" s="637"/>
      <c r="D549" s="637"/>
      <c r="E549" s="637"/>
      <c r="F549" s="637"/>
      <c r="G549" s="851"/>
      <c r="H549" s="852"/>
      <c r="I549" s="852"/>
      <c r="J549" s="852"/>
      <c r="K549" s="852"/>
      <c r="L549" s="852"/>
      <c r="M549" s="852"/>
      <c r="N549" s="852"/>
      <c r="O549" s="852"/>
      <c r="P549" s="852"/>
      <c r="Q549" s="852"/>
      <c r="R549" s="852"/>
      <c r="S549" s="852"/>
      <c r="T549" s="852"/>
      <c r="U549" s="852"/>
      <c r="V549" s="852"/>
      <c r="W549" s="852"/>
      <c r="X549" s="852"/>
      <c r="Y549" s="852"/>
      <c r="Z549" s="852"/>
      <c r="AA549" s="852"/>
      <c r="AB549" s="852"/>
      <c r="AC549" s="852"/>
      <c r="AD549" s="852"/>
      <c r="AE549" s="852"/>
      <c r="AF549" s="852"/>
      <c r="AG549" s="852"/>
      <c r="AH549" s="852"/>
      <c r="AI549" s="852"/>
      <c r="AJ549" s="852"/>
      <c r="AK549" s="852"/>
      <c r="AL549" s="852"/>
      <c r="AM549" s="852"/>
      <c r="AN549" s="853"/>
    </row>
    <row r="550" spans="2:40" ht="19.5" thickBot="1" x14ac:dyDescent="0.45">
      <c r="B550" s="860"/>
      <c r="C550" s="861"/>
      <c r="D550" s="861"/>
      <c r="E550" s="861"/>
      <c r="F550" s="861"/>
      <c r="G550" s="854"/>
      <c r="H550" s="855"/>
      <c r="I550" s="855"/>
      <c r="J550" s="855"/>
      <c r="K550" s="855"/>
      <c r="L550" s="855"/>
      <c r="M550" s="855"/>
      <c r="N550" s="855"/>
      <c r="O550" s="855"/>
      <c r="P550" s="855"/>
      <c r="Q550" s="855"/>
      <c r="R550" s="855"/>
      <c r="S550" s="855"/>
      <c r="T550" s="855"/>
      <c r="U550" s="855"/>
      <c r="V550" s="855"/>
      <c r="W550" s="855"/>
      <c r="X550" s="855"/>
      <c r="Y550" s="855"/>
      <c r="Z550" s="855"/>
      <c r="AA550" s="855"/>
      <c r="AB550" s="855"/>
      <c r="AC550" s="855"/>
      <c r="AD550" s="855"/>
      <c r="AE550" s="855"/>
      <c r="AF550" s="855"/>
      <c r="AG550" s="855"/>
      <c r="AH550" s="855"/>
      <c r="AI550" s="855"/>
      <c r="AJ550" s="855"/>
      <c r="AK550" s="855"/>
      <c r="AL550" s="855"/>
      <c r="AM550" s="855"/>
      <c r="AN550" s="856"/>
    </row>
    <row r="551" spans="2:40" s="215" customFormat="1" ht="20.25" thickTop="1" thickBot="1" x14ac:dyDescent="0.45">
      <c r="B551" s="261"/>
      <c r="C551" s="261"/>
      <c r="D551" s="261"/>
      <c r="E551" s="261"/>
      <c r="F551" s="261"/>
      <c r="G551" s="217"/>
      <c r="H551" s="217"/>
      <c r="I551" s="217"/>
      <c r="J551" s="217"/>
      <c r="K551" s="217"/>
      <c r="L551" s="217"/>
      <c r="M551" s="217"/>
      <c r="N551" s="217"/>
      <c r="O551" s="217"/>
      <c r="P551" s="217"/>
      <c r="Q551" s="217"/>
      <c r="R551" s="217"/>
      <c r="S551" s="217"/>
      <c r="T551" s="217"/>
      <c r="U551" s="217"/>
      <c r="V551" s="217"/>
      <c r="W551" s="217"/>
      <c r="X551" s="217"/>
      <c r="Y551" s="217"/>
      <c r="Z551" s="217"/>
      <c r="AA551" s="217"/>
      <c r="AB551" s="217"/>
      <c r="AC551" s="217"/>
      <c r="AD551" s="217"/>
      <c r="AE551" s="217"/>
      <c r="AF551" s="217"/>
      <c r="AG551" s="217"/>
      <c r="AH551" s="217"/>
      <c r="AI551" s="217"/>
      <c r="AJ551" s="217"/>
      <c r="AK551" s="217"/>
      <c r="AL551" s="217"/>
      <c r="AM551" s="217"/>
      <c r="AN551" s="243"/>
    </row>
    <row r="552" spans="2:40" ht="19.5" thickTop="1" x14ac:dyDescent="0.4">
      <c r="B552" s="553" t="s">
        <v>1192</v>
      </c>
      <c r="C552" s="553"/>
      <c r="D552" s="553"/>
      <c r="E552" s="553"/>
      <c r="F552" s="553"/>
      <c r="G552" s="553"/>
      <c r="H552" s="553"/>
      <c r="I552" s="553"/>
      <c r="J552" s="553"/>
      <c r="K552" s="553"/>
      <c r="L552" s="553"/>
      <c r="M552" s="553"/>
      <c r="N552" s="553"/>
      <c r="O552" s="553"/>
      <c r="P552" s="553"/>
      <c r="Q552" s="553"/>
      <c r="R552" s="553"/>
      <c r="S552" s="553"/>
      <c r="T552" s="553"/>
      <c r="U552" s="553"/>
      <c r="V552" s="553"/>
      <c r="W552" s="553"/>
      <c r="X552" s="553"/>
      <c r="Y552" s="553"/>
      <c r="Z552" s="553"/>
      <c r="AA552" s="553"/>
      <c r="AB552" s="553"/>
      <c r="AC552" s="553"/>
      <c r="AD552" s="553"/>
      <c r="AE552" s="553"/>
      <c r="AF552" s="553"/>
      <c r="AG552" s="553"/>
      <c r="AH552" s="553"/>
      <c r="AJ552" s="728"/>
      <c r="AK552" s="729"/>
      <c r="AL552" s="729"/>
      <c r="AM552" s="729"/>
      <c r="AN552" s="730"/>
    </row>
    <row r="553" spans="2:40" ht="19.5" thickBot="1" x14ac:dyDescent="0.45">
      <c r="B553" s="553" t="s">
        <v>171</v>
      </c>
      <c r="C553" s="553"/>
      <c r="D553" s="553"/>
      <c r="E553" s="553"/>
      <c r="F553" s="553"/>
      <c r="G553" s="553"/>
      <c r="H553" s="553"/>
      <c r="I553" s="553"/>
      <c r="J553" s="553"/>
      <c r="K553" s="553"/>
      <c r="L553" s="553"/>
      <c r="M553" s="553"/>
      <c r="N553" s="553"/>
      <c r="O553" s="553"/>
      <c r="P553" s="553"/>
      <c r="Q553" s="553"/>
      <c r="R553" s="553"/>
      <c r="S553" s="553"/>
      <c r="T553" s="553"/>
      <c r="U553" s="553"/>
      <c r="V553" s="553"/>
      <c r="W553" s="553"/>
      <c r="X553" s="553"/>
      <c r="Y553" s="553"/>
      <c r="Z553" s="553"/>
      <c r="AA553" s="553"/>
      <c r="AB553" s="553"/>
      <c r="AC553" s="553"/>
      <c r="AD553" s="553"/>
      <c r="AE553" s="553"/>
      <c r="AF553" s="553"/>
      <c r="AG553" s="553"/>
      <c r="AH553" s="553"/>
      <c r="AJ553" s="695"/>
      <c r="AK553" s="696"/>
      <c r="AL553" s="696"/>
      <c r="AM553" s="696"/>
      <c r="AN553" s="697"/>
    </row>
    <row r="554" spans="2:40" s="215" customFormat="1" ht="20.25" thickTop="1" thickBot="1" x14ac:dyDescent="0.45">
      <c r="B554" s="863" t="s">
        <v>587</v>
      </c>
      <c r="C554" s="863"/>
      <c r="D554" s="863"/>
      <c r="E554" s="863"/>
      <c r="F554" s="863"/>
      <c r="G554" s="863"/>
      <c r="H554" s="863"/>
      <c r="I554" s="863"/>
      <c r="J554" s="863"/>
      <c r="K554" s="863"/>
      <c r="L554" s="863"/>
      <c r="M554" s="863"/>
      <c r="N554" s="863"/>
      <c r="O554" s="863"/>
      <c r="P554" s="863"/>
      <c r="Q554" s="863"/>
      <c r="R554" s="863"/>
      <c r="S554" s="863"/>
      <c r="T554" s="863"/>
      <c r="U554" s="863"/>
      <c r="V554" s="863"/>
      <c r="W554" s="863"/>
      <c r="X554" s="863"/>
      <c r="Y554" s="863"/>
      <c r="Z554" s="863"/>
      <c r="AA554" s="863"/>
      <c r="AB554" s="863"/>
      <c r="AC554" s="863"/>
      <c r="AD554" s="863"/>
      <c r="AE554" s="863"/>
      <c r="AF554" s="863"/>
      <c r="AG554" s="863"/>
      <c r="AH554" s="863"/>
      <c r="AJ554" s="259"/>
      <c r="AK554" s="259"/>
      <c r="AL554" s="259"/>
      <c r="AM554" s="259"/>
      <c r="AN554" s="259"/>
    </row>
    <row r="555" spans="2:40" s="215" customFormat="1" ht="20.25" thickTop="1" thickBot="1" x14ac:dyDescent="0.45">
      <c r="B555" s="953" t="s">
        <v>588</v>
      </c>
      <c r="C555" s="953"/>
      <c r="D555" s="953"/>
      <c r="E555" s="953"/>
      <c r="F555" s="944"/>
      <c r="G555" s="945"/>
      <c r="H555" s="945"/>
      <c r="I555" s="945"/>
      <c r="J555" s="945"/>
      <c r="K555" s="945"/>
      <c r="L555" s="945"/>
      <c r="M555" s="945"/>
      <c r="N555" s="945"/>
      <c r="O555" s="945"/>
      <c r="P555" s="945"/>
      <c r="Q555" s="945"/>
      <c r="R555" s="945"/>
      <c r="S555" s="954"/>
      <c r="T555" s="241"/>
      <c r="U555" s="863" t="s">
        <v>589</v>
      </c>
      <c r="V555" s="863"/>
      <c r="W555" s="863"/>
      <c r="X555" s="863"/>
      <c r="Y555" s="944"/>
      <c r="Z555" s="945"/>
      <c r="AA555" s="945"/>
      <c r="AB555" s="945"/>
      <c r="AC555" s="945"/>
      <c r="AD555" s="945"/>
      <c r="AE555" s="945"/>
      <c r="AF555" s="945"/>
      <c r="AG555" s="945"/>
      <c r="AH555" s="945"/>
      <c r="AI555" s="945"/>
      <c r="AJ555" s="955"/>
      <c r="AK555" s="955"/>
      <c r="AL555" s="955"/>
      <c r="AM555" s="955"/>
      <c r="AN555" s="956"/>
    </row>
    <row r="556" spans="2:40" s="215" customFormat="1" ht="19.5" thickTop="1" x14ac:dyDescent="0.4">
      <c r="B556" s="863" t="s">
        <v>590</v>
      </c>
      <c r="C556" s="863"/>
      <c r="D556" s="863"/>
      <c r="E556" s="863"/>
      <c r="F556" s="863"/>
      <c r="G556" s="863"/>
      <c r="H556" s="863"/>
      <c r="I556" s="863"/>
      <c r="J556" s="863"/>
      <c r="K556" s="863"/>
      <c r="L556" s="863"/>
      <c r="M556" s="863"/>
      <c r="N556" s="863"/>
      <c r="O556" s="863"/>
      <c r="P556" s="863"/>
      <c r="Q556" s="863"/>
      <c r="R556" s="863"/>
      <c r="S556" s="863"/>
      <c r="T556" s="863"/>
      <c r="U556" s="863"/>
      <c r="V556" s="863"/>
      <c r="W556" s="863"/>
      <c r="X556" s="863"/>
      <c r="Y556" s="863"/>
      <c r="Z556" s="863"/>
      <c r="AA556" s="863"/>
      <c r="AB556" s="863"/>
      <c r="AC556" s="863"/>
      <c r="AD556" s="863"/>
      <c r="AE556" s="863"/>
      <c r="AF556" s="863"/>
      <c r="AG556" s="863"/>
      <c r="AH556" s="863"/>
      <c r="AJ556" s="541"/>
      <c r="AK556" s="542"/>
      <c r="AL556" s="542"/>
      <c r="AM556" s="542"/>
      <c r="AN556" s="543"/>
    </row>
    <row r="557" spans="2:40" s="215" customFormat="1" ht="19.5" thickBot="1" x14ac:dyDescent="0.45">
      <c r="B557" s="256" t="s">
        <v>625</v>
      </c>
      <c r="C557" s="256"/>
      <c r="D557" s="256"/>
      <c r="E557" s="256"/>
      <c r="F557" s="256"/>
      <c r="G557" s="256"/>
      <c r="H557" s="256"/>
      <c r="I557" s="256"/>
      <c r="J557" s="256"/>
      <c r="K557" s="256"/>
      <c r="L557" s="256"/>
      <c r="M557" s="256"/>
      <c r="N557" s="256"/>
      <c r="O557" s="256"/>
      <c r="P557" s="256"/>
      <c r="Q557" s="256"/>
      <c r="R557" s="256"/>
      <c r="S557" s="256"/>
      <c r="T557" s="256"/>
      <c r="U557" s="256"/>
      <c r="V557" s="256"/>
      <c r="W557" s="256"/>
      <c r="X557" s="256"/>
      <c r="Y557" s="256"/>
      <c r="Z557" s="256"/>
      <c r="AA557" s="256"/>
      <c r="AB557" s="256"/>
      <c r="AC557" s="256"/>
      <c r="AD557" s="256"/>
      <c r="AE557" s="256"/>
      <c r="AF557" s="256"/>
      <c r="AG557" s="256"/>
      <c r="AH557" s="256"/>
      <c r="AJ557" s="749"/>
      <c r="AK557" s="750"/>
      <c r="AL557" s="750"/>
      <c r="AM557" s="750"/>
      <c r="AN557" s="751"/>
    </row>
    <row r="558" spans="2:40" s="215" customFormat="1" ht="20.25" thickTop="1" thickBot="1" x14ac:dyDescent="0.45">
      <c r="B558" s="256" t="s">
        <v>626</v>
      </c>
      <c r="C558" s="256"/>
      <c r="D558" s="256"/>
      <c r="E558" s="256"/>
      <c r="F558" s="256"/>
      <c r="G558" s="256"/>
      <c r="H558" s="256"/>
      <c r="I558" s="256"/>
      <c r="J558" s="256"/>
      <c r="K558" s="256"/>
      <c r="L558" s="256"/>
      <c r="M558" s="256"/>
      <c r="N558" s="256"/>
      <c r="O558" s="256"/>
      <c r="P558" s="256"/>
      <c r="Q558" s="256"/>
      <c r="R558" s="256"/>
      <c r="S558" s="256"/>
      <c r="T558" s="256"/>
      <c r="U558" s="256"/>
      <c r="V558" s="256"/>
      <c r="W558" s="256"/>
      <c r="X558" s="256"/>
      <c r="Y558" s="256"/>
      <c r="Z558" s="256"/>
      <c r="AA558" s="256"/>
      <c r="AB558" s="256"/>
      <c r="AC558" s="256"/>
      <c r="AD558" s="256"/>
      <c r="AE558" s="256"/>
      <c r="AF558" s="256"/>
      <c r="AG558" s="256"/>
      <c r="AH558" s="256"/>
      <c r="AJ558" s="218"/>
      <c r="AK558" s="218"/>
      <c r="AL558" s="218"/>
      <c r="AM558" s="218"/>
      <c r="AN558" s="218"/>
    </row>
    <row r="559" spans="2:40" s="215" customFormat="1" ht="20.25" thickTop="1" thickBot="1" x14ac:dyDescent="0.45">
      <c r="B559" s="651" t="s">
        <v>1037</v>
      </c>
      <c r="C559" s="651"/>
      <c r="D559" s="651"/>
      <c r="E559" s="651"/>
      <c r="F559" s="651"/>
      <c r="G559" s="651"/>
      <c r="H559" s="651"/>
      <c r="I559" s="651"/>
      <c r="J559" s="651"/>
      <c r="K559" s="651"/>
      <c r="L559" s="651"/>
      <c r="M559" s="651"/>
      <c r="N559" s="651"/>
      <c r="O559" s="651"/>
      <c r="P559" s="651"/>
      <c r="Q559" s="651"/>
      <c r="R559" s="651"/>
      <c r="S559" s="651"/>
      <c r="T559" s="651"/>
      <c r="U559" s="651"/>
      <c r="V559" s="651"/>
      <c r="W559" s="651"/>
      <c r="X559" s="651"/>
      <c r="Y559" s="651"/>
      <c r="Z559" s="651"/>
      <c r="AA559" s="651"/>
      <c r="AB559" s="651"/>
      <c r="AC559" s="651"/>
      <c r="AD559" s="651"/>
      <c r="AE559" s="651"/>
      <c r="AF559" s="651"/>
      <c r="AG559" s="651"/>
      <c r="AH559" s="651"/>
      <c r="AI559" s="192"/>
      <c r="AJ559" s="538"/>
      <c r="AK559" s="539"/>
      <c r="AL559" s="539"/>
      <c r="AM559" s="539"/>
      <c r="AN559" s="540"/>
    </row>
    <row r="560" spans="2:40" s="215" customFormat="1" ht="20.25" thickTop="1" thickBot="1" x14ac:dyDescent="0.45">
      <c r="B560" s="863" t="s">
        <v>591</v>
      </c>
      <c r="C560" s="863"/>
      <c r="D560" s="863"/>
      <c r="E560" s="863"/>
      <c r="F560" s="863"/>
      <c r="G560" s="863"/>
      <c r="H560" s="863"/>
      <c r="I560" s="863"/>
      <c r="J560" s="863"/>
      <c r="K560" s="863"/>
      <c r="L560" s="863"/>
      <c r="M560" s="863"/>
      <c r="N560" s="863"/>
      <c r="O560" s="863"/>
      <c r="P560" s="863"/>
      <c r="Q560" s="863"/>
      <c r="R560" s="863"/>
      <c r="S560" s="863"/>
      <c r="T560" s="863"/>
      <c r="U560" s="863"/>
      <c r="V560" s="863"/>
      <c r="W560" s="863"/>
      <c r="X560" s="863"/>
      <c r="Y560" s="863"/>
      <c r="Z560" s="863"/>
      <c r="AA560" s="863"/>
      <c r="AB560" s="863"/>
      <c r="AC560" s="863"/>
      <c r="AD560" s="863"/>
      <c r="AE560" s="863"/>
      <c r="AF560" s="863"/>
      <c r="AG560" s="863"/>
      <c r="AH560" s="863"/>
      <c r="AJ560" s="255"/>
      <c r="AK560" s="255"/>
      <c r="AL560" s="255"/>
      <c r="AM560" s="255"/>
      <c r="AN560" s="255"/>
    </row>
    <row r="561" spans="1:41" s="215" customFormat="1" ht="30" customHeight="1" thickTop="1" thickBot="1" x14ac:dyDescent="0.45">
      <c r="B561" s="721"/>
      <c r="C561" s="722"/>
      <c r="D561" s="722"/>
      <c r="E561" s="722"/>
      <c r="F561" s="722"/>
      <c r="G561" s="722"/>
      <c r="H561" s="722"/>
      <c r="I561" s="722"/>
      <c r="J561" s="722"/>
      <c r="K561" s="722"/>
      <c r="L561" s="722"/>
      <c r="M561" s="722"/>
      <c r="N561" s="722"/>
      <c r="O561" s="722"/>
      <c r="P561" s="722"/>
      <c r="Q561" s="722"/>
      <c r="R561" s="722"/>
      <c r="S561" s="722"/>
      <c r="T561" s="722"/>
      <c r="U561" s="722"/>
      <c r="V561" s="722"/>
      <c r="W561" s="722"/>
      <c r="X561" s="722"/>
      <c r="Y561" s="722"/>
      <c r="Z561" s="722"/>
      <c r="AA561" s="722"/>
      <c r="AB561" s="722"/>
      <c r="AC561" s="722"/>
      <c r="AD561" s="722"/>
      <c r="AE561" s="722"/>
      <c r="AF561" s="722"/>
      <c r="AG561" s="722"/>
      <c r="AH561" s="722"/>
      <c r="AI561" s="722"/>
      <c r="AJ561" s="722"/>
      <c r="AK561" s="722"/>
      <c r="AL561" s="722"/>
      <c r="AM561" s="722"/>
      <c r="AN561" s="723"/>
    </row>
    <row r="562" spans="1:41" ht="17.25" customHeight="1" thickTop="1" thickBot="1" x14ac:dyDescent="0.45">
      <c r="B562" s="715" t="s">
        <v>1044</v>
      </c>
      <c r="C562" s="715"/>
      <c r="D562" s="715"/>
      <c r="E562" s="715"/>
      <c r="F562" s="715"/>
      <c r="G562" s="715"/>
      <c r="H562" s="715"/>
      <c r="I562" s="715"/>
      <c r="J562" s="715"/>
      <c r="K562" s="715"/>
      <c r="L562" s="715"/>
      <c r="M562" s="715"/>
      <c r="N562" s="715"/>
      <c r="O562" s="715"/>
      <c r="P562" s="715"/>
      <c r="Q562" s="715"/>
      <c r="R562" s="715"/>
      <c r="S562" s="715"/>
      <c r="T562" s="715"/>
      <c r="U562" s="715"/>
      <c r="V562" s="715"/>
      <c r="W562" s="715"/>
      <c r="X562" s="715"/>
      <c r="Y562" s="715"/>
      <c r="Z562" s="715"/>
      <c r="AA562" s="715"/>
      <c r="AB562" s="715"/>
      <c r="AC562" s="715"/>
      <c r="AD562" s="715"/>
      <c r="AE562" s="715"/>
      <c r="AF562" s="715"/>
      <c r="AG562" s="715"/>
      <c r="AH562" s="715"/>
      <c r="AJ562" s="538"/>
      <c r="AK562" s="539"/>
      <c r="AL562" s="539"/>
      <c r="AM562" s="539"/>
      <c r="AN562" s="540"/>
    </row>
    <row r="563" spans="1:41" s="215" customFormat="1" ht="17.25" customHeight="1" thickTop="1" thickBot="1" x14ac:dyDescent="0.45">
      <c r="B563" s="716"/>
      <c r="C563" s="716"/>
      <c r="D563" s="716"/>
      <c r="E563" s="716"/>
      <c r="F563" s="716"/>
      <c r="G563" s="716"/>
      <c r="H563" s="716"/>
      <c r="I563" s="716"/>
      <c r="J563" s="716"/>
      <c r="K563" s="716"/>
      <c r="L563" s="716"/>
      <c r="M563" s="716"/>
      <c r="N563" s="716"/>
      <c r="O563" s="716"/>
      <c r="P563" s="716"/>
      <c r="Q563" s="716"/>
      <c r="R563" s="716"/>
      <c r="S563" s="716"/>
      <c r="T563" s="716"/>
      <c r="U563" s="716"/>
      <c r="V563" s="716"/>
      <c r="W563" s="716"/>
      <c r="X563" s="716"/>
      <c r="Y563" s="716"/>
      <c r="Z563" s="716"/>
      <c r="AA563" s="716"/>
      <c r="AB563" s="716"/>
      <c r="AC563" s="716"/>
      <c r="AD563" s="716"/>
      <c r="AE563" s="716"/>
      <c r="AF563" s="716"/>
      <c r="AG563" s="716"/>
      <c r="AH563" s="716"/>
      <c r="AI563" s="196"/>
      <c r="AJ563" s="196"/>
      <c r="AK563" s="196"/>
      <c r="AL563" s="196"/>
      <c r="AM563" s="196"/>
      <c r="AN563" s="196"/>
      <c r="AO563" s="244"/>
    </row>
    <row r="564" spans="1:41" s="215" customFormat="1" ht="17.25" customHeight="1" thickTop="1" thickBot="1" x14ac:dyDescent="0.45">
      <c r="B564" s="716" t="s">
        <v>1045</v>
      </c>
      <c r="C564" s="716"/>
      <c r="D564" s="716"/>
      <c r="E564" s="716"/>
      <c r="F564" s="716"/>
      <c r="G564" s="716"/>
      <c r="H564" s="716"/>
      <c r="I564" s="716"/>
      <c r="J564" s="716"/>
      <c r="K564" s="716"/>
      <c r="L564" s="716"/>
      <c r="M564" s="716"/>
      <c r="N564" s="716"/>
      <c r="O564" s="716"/>
      <c r="P564" s="716"/>
      <c r="Q564" s="716"/>
      <c r="R564" s="716"/>
      <c r="S564" s="716"/>
      <c r="T564" s="716"/>
      <c r="U564" s="716"/>
      <c r="V564" s="716"/>
      <c r="W564" s="716"/>
      <c r="X564" s="716"/>
      <c r="Y564" s="716"/>
      <c r="Z564" s="716"/>
      <c r="AA564" s="716"/>
      <c r="AB564" s="716"/>
      <c r="AC564" s="716"/>
      <c r="AD564" s="716"/>
      <c r="AE564" s="716"/>
      <c r="AF564" s="716"/>
      <c r="AG564" s="716"/>
      <c r="AH564" s="716"/>
      <c r="AI564" s="716"/>
      <c r="AJ564" s="538"/>
      <c r="AK564" s="539"/>
      <c r="AL564" s="539"/>
      <c r="AM564" s="539"/>
      <c r="AN564" s="540"/>
      <c r="AO564" s="244"/>
    </row>
    <row r="565" spans="1:41" ht="17.25" customHeight="1" thickTop="1" thickBot="1" x14ac:dyDescent="0.45">
      <c r="B565" s="716"/>
      <c r="C565" s="716"/>
      <c r="D565" s="716"/>
      <c r="E565" s="716"/>
      <c r="F565" s="716"/>
      <c r="G565" s="716"/>
      <c r="H565" s="716"/>
      <c r="I565" s="716"/>
      <c r="J565" s="716"/>
      <c r="K565" s="716"/>
      <c r="L565" s="716"/>
      <c r="M565" s="716"/>
      <c r="N565" s="716"/>
      <c r="O565" s="716"/>
      <c r="P565" s="716"/>
      <c r="Q565" s="716"/>
      <c r="R565" s="716"/>
      <c r="S565" s="716"/>
      <c r="T565" s="716"/>
      <c r="U565" s="716"/>
      <c r="V565" s="716"/>
      <c r="W565" s="716"/>
      <c r="X565" s="716"/>
      <c r="Y565" s="716"/>
      <c r="Z565" s="716"/>
      <c r="AA565" s="716"/>
      <c r="AB565" s="716"/>
      <c r="AC565" s="716"/>
      <c r="AD565" s="716"/>
      <c r="AE565" s="716"/>
      <c r="AF565" s="716"/>
      <c r="AG565" s="716"/>
      <c r="AH565" s="716"/>
      <c r="AI565" s="716"/>
    </row>
    <row r="566" spans="1:41" ht="17.25" customHeight="1" thickTop="1" thickBot="1" x14ac:dyDescent="0.45">
      <c r="B566" s="717" t="s">
        <v>1046</v>
      </c>
      <c r="C566" s="717"/>
      <c r="D566" s="717"/>
      <c r="E566" s="717"/>
      <c r="F566" s="717"/>
      <c r="G566" s="717"/>
      <c r="H566" s="717"/>
      <c r="I566" s="717"/>
      <c r="J566" s="717"/>
      <c r="K566" s="717"/>
      <c r="L566" s="717"/>
      <c r="M566" s="717"/>
      <c r="N566" s="717"/>
      <c r="O566" s="717"/>
      <c r="P566" s="717"/>
      <c r="Q566" s="717"/>
      <c r="R566" s="717"/>
      <c r="S566" s="717"/>
      <c r="T566" s="717"/>
      <c r="U566" s="717"/>
      <c r="V566" s="717"/>
      <c r="W566" s="717"/>
      <c r="X566" s="717"/>
      <c r="Y566" s="717"/>
      <c r="Z566" s="717"/>
      <c r="AA566" s="717"/>
      <c r="AB566" s="717"/>
      <c r="AC566" s="717"/>
      <c r="AD566" s="717"/>
      <c r="AE566" s="717"/>
      <c r="AF566" s="717"/>
      <c r="AG566" s="717"/>
      <c r="AH566" s="717"/>
      <c r="AI566" s="717"/>
      <c r="AJ566" s="538"/>
      <c r="AK566" s="539"/>
      <c r="AL566" s="539"/>
      <c r="AM566" s="539"/>
      <c r="AN566" s="540"/>
    </row>
    <row r="567" spans="1:41" ht="19.5" thickTop="1" x14ac:dyDescent="0.4">
      <c r="B567" s="717"/>
      <c r="C567" s="717"/>
      <c r="D567" s="717"/>
      <c r="E567" s="717"/>
      <c r="F567" s="717"/>
      <c r="G567" s="717"/>
      <c r="H567" s="717"/>
      <c r="I567" s="717"/>
      <c r="J567" s="717"/>
      <c r="K567" s="717"/>
      <c r="L567" s="717"/>
      <c r="M567" s="717"/>
      <c r="N567" s="717"/>
      <c r="O567" s="717"/>
      <c r="P567" s="717"/>
      <c r="Q567" s="717"/>
      <c r="R567" s="717"/>
      <c r="S567" s="717"/>
      <c r="T567" s="717"/>
      <c r="U567" s="717"/>
      <c r="V567" s="717"/>
      <c r="W567" s="717"/>
      <c r="X567" s="717"/>
      <c r="Y567" s="717"/>
      <c r="Z567" s="717"/>
      <c r="AA567" s="717"/>
      <c r="AB567" s="717"/>
      <c r="AC567" s="717"/>
      <c r="AD567" s="717"/>
      <c r="AE567" s="717"/>
      <c r="AF567" s="717"/>
      <c r="AG567" s="717"/>
      <c r="AH567" s="717"/>
      <c r="AI567" s="717"/>
    </row>
    <row r="569" spans="1:41" ht="19.5" thickBot="1" x14ac:dyDescent="0.45">
      <c r="A569" s="553" t="s">
        <v>283</v>
      </c>
      <c r="B569" s="553"/>
      <c r="C569" s="553"/>
      <c r="D569" s="553"/>
      <c r="E569" s="553"/>
      <c r="F569" s="553"/>
      <c r="G569" s="553"/>
      <c r="H569" s="553"/>
      <c r="I569" s="553"/>
      <c r="J569" s="553"/>
      <c r="K569" s="553"/>
      <c r="L569" s="553"/>
      <c r="M569" s="553"/>
      <c r="N569" s="553"/>
      <c r="O569" s="553"/>
      <c r="P569" s="553"/>
      <c r="Q569" s="553"/>
      <c r="R569" s="553"/>
      <c r="S569" s="553"/>
      <c r="T569" s="553"/>
      <c r="U569" s="553"/>
      <c r="V569" s="553"/>
      <c r="W569" s="553"/>
      <c r="X569" s="553"/>
      <c r="Y569" s="553"/>
      <c r="Z569" s="553"/>
      <c r="AA569" s="553"/>
      <c r="AB569" s="553"/>
      <c r="AC569" s="553"/>
      <c r="AD569" s="553"/>
      <c r="AE569" s="553"/>
      <c r="AF569" s="553"/>
      <c r="AG569" s="553"/>
      <c r="AH569" s="553"/>
    </row>
    <row r="570" spans="1:41" ht="20.25" thickTop="1" thickBot="1" x14ac:dyDescent="0.45">
      <c r="B570" s="553" t="s">
        <v>172</v>
      </c>
      <c r="C570" s="553"/>
      <c r="D570" s="553"/>
      <c r="E570" s="553"/>
      <c r="F570" s="553"/>
      <c r="G570" s="553"/>
      <c r="H570" s="553"/>
      <c r="I570" s="553"/>
      <c r="J570" s="553"/>
      <c r="K570" s="553"/>
      <c r="L570" s="553"/>
      <c r="M570" s="553"/>
      <c r="N570" s="553"/>
      <c r="O570" s="553"/>
      <c r="P570" s="553"/>
      <c r="Q570" s="553"/>
      <c r="R570" s="553"/>
      <c r="S570" s="553"/>
      <c r="T570" s="553"/>
      <c r="U570" s="553"/>
      <c r="V570" s="553"/>
      <c r="W570" s="553"/>
      <c r="X570" s="553"/>
      <c r="Y570" s="553"/>
      <c r="Z570" s="553"/>
      <c r="AA570" s="553"/>
      <c r="AB570" s="553"/>
      <c r="AC570" s="553"/>
      <c r="AD570" s="553"/>
      <c r="AE570" s="553"/>
      <c r="AF570" s="553"/>
      <c r="AG570" s="553"/>
      <c r="AH570" s="553"/>
      <c r="AJ570" s="538"/>
      <c r="AK570" s="539"/>
      <c r="AL570" s="539"/>
      <c r="AM570" s="539"/>
      <c r="AN570" s="540"/>
    </row>
    <row r="571" spans="1:41" ht="19.5" thickTop="1" x14ac:dyDescent="0.4">
      <c r="B571" s="591" t="s">
        <v>173</v>
      </c>
      <c r="C571" s="591"/>
      <c r="D571" s="591"/>
      <c r="E571" s="591"/>
      <c r="F571" s="591"/>
      <c r="G571" s="591"/>
      <c r="H571" s="591"/>
      <c r="I571" s="591"/>
      <c r="J571" s="591"/>
      <c r="K571" s="591"/>
      <c r="L571" s="591"/>
      <c r="M571" s="591"/>
      <c r="N571" s="591"/>
      <c r="O571" s="591"/>
      <c r="P571" s="591"/>
      <c r="Q571" s="591"/>
      <c r="R571" s="591"/>
      <c r="S571" s="591"/>
      <c r="T571" s="591"/>
      <c r="U571" s="591"/>
      <c r="V571" s="591"/>
      <c r="W571" s="591"/>
      <c r="X571" s="591"/>
      <c r="Y571" s="591"/>
      <c r="Z571" s="591"/>
      <c r="AA571" s="591"/>
      <c r="AB571" s="591"/>
      <c r="AC571" s="591"/>
      <c r="AD571" s="591"/>
      <c r="AE571" s="591"/>
      <c r="AF571" s="591"/>
      <c r="AG571" s="591"/>
      <c r="AH571" s="591"/>
    </row>
    <row r="572" spans="1:41" ht="18.75" customHeight="1" thickBot="1" x14ac:dyDescent="0.45">
      <c r="B572" s="624"/>
      <c r="C572" s="624"/>
      <c r="D572" s="624"/>
      <c r="E572" s="624"/>
      <c r="F572" s="624"/>
      <c r="G572" s="844" t="s">
        <v>286</v>
      </c>
      <c r="H572" s="844"/>
      <c r="I572" s="844"/>
      <c r="J572" s="844"/>
      <c r="K572" s="844"/>
      <c r="L572" s="844"/>
      <c r="M572" s="844"/>
      <c r="N572" s="844"/>
      <c r="O572" s="844"/>
      <c r="P572" s="844"/>
      <c r="Q572" s="844"/>
      <c r="R572" s="844"/>
      <c r="S572" s="844"/>
      <c r="T572" s="844"/>
      <c r="U572" s="844"/>
      <c r="V572" s="844"/>
      <c r="W572" s="844"/>
      <c r="X572" s="844"/>
      <c r="Y572" s="844"/>
      <c r="Z572" s="844"/>
      <c r="AA572" s="844"/>
      <c r="AB572" s="844"/>
      <c r="AC572" s="844"/>
      <c r="AD572" s="844"/>
      <c r="AE572" s="844"/>
      <c r="AF572" s="844"/>
      <c r="AG572" s="844"/>
      <c r="AH572" s="844"/>
      <c r="AI572" s="844"/>
      <c r="AJ572" s="844"/>
      <c r="AK572" s="844"/>
      <c r="AL572" s="844"/>
      <c r="AM572" s="844"/>
      <c r="AN572" s="844"/>
    </row>
    <row r="573" spans="1:41" ht="18.75" customHeight="1" thickTop="1" x14ac:dyDescent="0.4">
      <c r="B573" s="1038" t="s">
        <v>284</v>
      </c>
      <c r="C573" s="1039"/>
      <c r="D573" s="1039"/>
      <c r="E573" s="1039"/>
      <c r="F573" s="1039"/>
      <c r="G573" s="718"/>
      <c r="H573" s="719"/>
      <c r="I573" s="719"/>
      <c r="J573" s="719"/>
      <c r="K573" s="719"/>
      <c r="L573" s="719"/>
      <c r="M573" s="719"/>
      <c r="N573" s="719"/>
      <c r="O573" s="719"/>
      <c r="P573" s="719"/>
      <c r="Q573" s="719"/>
      <c r="R573" s="719"/>
      <c r="S573" s="719"/>
      <c r="T573" s="719"/>
      <c r="U573" s="719"/>
      <c r="V573" s="719"/>
      <c r="W573" s="719"/>
      <c r="X573" s="719"/>
      <c r="Y573" s="719"/>
      <c r="Z573" s="719"/>
      <c r="AA573" s="719"/>
      <c r="AB573" s="719"/>
      <c r="AC573" s="719"/>
      <c r="AD573" s="719"/>
      <c r="AE573" s="719"/>
      <c r="AF573" s="719"/>
      <c r="AG573" s="719"/>
      <c r="AH573" s="719"/>
      <c r="AI573" s="719"/>
      <c r="AJ573" s="719"/>
      <c r="AK573" s="719"/>
      <c r="AL573" s="719"/>
      <c r="AM573" s="719"/>
      <c r="AN573" s="720"/>
    </row>
    <row r="574" spans="1:41" ht="18.75" customHeight="1" x14ac:dyDescent="0.4">
      <c r="B574" s="1040"/>
      <c r="C574" s="764"/>
      <c r="D574" s="764"/>
      <c r="E574" s="764"/>
      <c r="F574" s="764"/>
      <c r="G574" s="692"/>
      <c r="H574" s="693"/>
      <c r="I574" s="693"/>
      <c r="J574" s="693"/>
      <c r="K574" s="693"/>
      <c r="L574" s="693"/>
      <c r="M574" s="693"/>
      <c r="N574" s="693"/>
      <c r="O574" s="693"/>
      <c r="P574" s="693"/>
      <c r="Q574" s="693"/>
      <c r="R574" s="693"/>
      <c r="S574" s="693"/>
      <c r="T574" s="693"/>
      <c r="U574" s="693"/>
      <c r="V574" s="693"/>
      <c r="W574" s="693"/>
      <c r="X574" s="693"/>
      <c r="Y574" s="693"/>
      <c r="Z574" s="693"/>
      <c r="AA574" s="693"/>
      <c r="AB574" s="693"/>
      <c r="AC574" s="693"/>
      <c r="AD574" s="693"/>
      <c r="AE574" s="693"/>
      <c r="AF574" s="693"/>
      <c r="AG574" s="693"/>
      <c r="AH574" s="693"/>
      <c r="AI574" s="693"/>
      <c r="AJ574" s="693"/>
      <c r="AK574" s="693"/>
      <c r="AL574" s="693"/>
      <c r="AM574" s="693"/>
      <c r="AN574" s="694"/>
    </row>
    <row r="575" spans="1:41" ht="18.75" customHeight="1" x14ac:dyDescent="0.4">
      <c r="B575" s="1041"/>
      <c r="C575" s="1042"/>
      <c r="D575" s="1042"/>
      <c r="E575" s="1042"/>
      <c r="F575" s="1042"/>
      <c r="G575" s="692"/>
      <c r="H575" s="693"/>
      <c r="I575" s="693"/>
      <c r="J575" s="693"/>
      <c r="K575" s="693"/>
      <c r="L575" s="693"/>
      <c r="M575" s="693"/>
      <c r="N575" s="693"/>
      <c r="O575" s="693"/>
      <c r="P575" s="693"/>
      <c r="Q575" s="693"/>
      <c r="R575" s="693"/>
      <c r="S575" s="693"/>
      <c r="T575" s="693"/>
      <c r="U575" s="693"/>
      <c r="V575" s="693"/>
      <c r="W575" s="693"/>
      <c r="X575" s="693"/>
      <c r="Y575" s="693"/>
      <c r="Z575" s="693"/>
      <c r="AA575" s="693"/>
      <c r="AB575" s="693"/>
      <c r="AC575" s="693"/>
      <c r="AD575" s="693"/>
      <c r="AE575" s="693"/>
      <c r="AF575" s="693"/>
      <c r="AG575" s="693"/>
      <c r="AH575" s="693"/>
      <c r="AI575" s="693"/>
      <c r="AJ575" s="693"/>
      <c r="AK575" s="693"/>
      <c r="AL575" s="693"/>
      <c r="AM575" s="693"/>
      <c r="AN575" s="694"/>
    </row>
    <row r="576" spans="1:41" ht="22.5" customHeight="1" x14ac:dyDescent="0.4">
      <c r="B576" s="845" t="s">
        <v>285</v>
      </c>
      <c r="C576" s="846"/>
      <c r="D576" s="846"/>
      <c r="E576" s="846"/>
      <c r="F576" s="846"/>
      <c r="G576" s="692"/>
      <c r="H576" s="693"/>
      <c r="I576" s="693"/>
      <c r="J576" s="693"/>
      <c r="K576" s="693"/>
      <c r="L576" s="693"/>
      <c r="M576" s="693"/>
      <c r="N576" s="693"/>
      <c r="O576" s="693"/>
      <c r="P576" s="693"/>
      <c r="Q576" s="693"/>
      <c r="R576" s="693"/>
      <c r="S576" s="693"/>
      <c r="T576" s="693"/>
      <c r="U576" s="693"/>
      <c r="V576" s="693"/>
      <c r="W576" s="693"/>
      <c r="X576" s="693"/>
      <c r="Y576" s="693"/>
      <c r="Z576" s="693"/>
      <c r="AA576" s="693"/>
      <c r="AB576" s="693"/>
      <c r="AC576" s="693"/>
      <c r="AD576" s="693"/>
      <c r="AE576" s="693"/>
      <c r="AF576" s="693"/>
      <c r="AG576" s="693"/>
      <c r="AH576" s="693"/>
      <c r="AI576" s="693"/>
      <c r="AJ576" s="693"/>
      <c r="AK576" s="693"/>
      <c r="AL576" s="693"/>
      <c r="AM576" s="693"/>
      <c r="AN576" s="694"/>
    </row>
    <row r="577" spans="1:40" ht="22.5" customHeight="1" x14ac:dyDescent="0.4">
      <c r="B577" s="847"/>
      <c r="C577" s="848"/>
      <c r="D577" s="848"/>
      <c r="E577" s="848"/>
      <c r="F577" s="848"/>
      <c r="G577" s="692"/>
      <c r="H577" s="693"/>
      <c r="I577" s="693"/>
      <c r="J577" s="693"/>
      <c r="K577" s="693"/>
      <c r="L577" s="693"/>
      <c r="M577" s="693"/>
      <c r="N577" s="693"/>
      <c r="O577" s="693"/>
      <c r="P577" s="693"/>
      <c r="Q577" s="693"/>
      <c r="R577" s="693"/>
      <c r="S577" s="693"/>
      <c r="T577" s="693"/>
      <c r="U577" s="693"/>
      <c r="V577" s="693"/>
      <c r="W577" s="693"/>
      <c r="X577" s="693"/>
      <c r="Y577" s="693"/>
      <c r="Z577" s="693"/>
      <c r="AA577" s="693"/>
      <c r="AB577" s="693"/>
      <c r="AC577" s="693"/>
      <c r="AD577" s="693"/>
      <c r="AE577" s="693"/>
      <c r="AF577" s="693"/>
      <c r="AG577" s="693"/>
      <c r="AH577" s="693"/>
      <c r="AI577" s="693"/>
      <c r="AJ577" s="693"/>
      <c r="AK577" s="693"/>
      <c r="AL577" s="693"/>
      <c r="AM577" s="693"/>
      <c r="AN577" s="694"/>
    </row>
    <row r="578" spans="1:40" ht="22.5" customHeight="1" x14ac:dyDescent="0.4">
      <c r="B578" s="849"/>
      <c r="C578" s="850"/>
      <c r="D578" s="850"/>
      <c r="E578" s="850"/>
      <c r="F578" s="850"/>
      <c r="G578" s="692"/>
      <c r="H578" s="693"/>
      <c r="I578" s="693"/>
      <c r="J578" s="693"/>
      <c r="K578" s="693"/>
      <c r="L578" s="693"/>
      <c r="M578" s="693"/>
      <c r="N578" s="693"/>
      <c r="O578" s="693"/>
      <c r="P578" s="693"/>
      <c r="Q578" s="693"/>
      <c r="R578" s="693"/>
      <c r="S578" s="693"/>
      <c r="T578" s="693"/>
      <c r="U578" s="693"/>
      <c r="V578" s="693"/>
      <c r="W578" s="693"/>
      <c r="X578" s="693"/>
      <c r="Y578" s="693"/>
      <c r="Z578" s="693"/>
      <c r="AA578" s="693"/>
      <c r="AB578" s="693"/>
      <c r="AC578" s="693"/>
      <c r="AD578" s="693"/>
      <c r="AE578" s="693"/>
      <c r="AF578" s="693"/>
      <c r="AG578" s="693"/>
      <c r="AH578" s="693"/>
      <c r="AI578" s="693"/>
      <c r="AJ578" s="693"/>
      <c r="AK578" s="693"/>
      <c r="AL578" s="693"/>
      <c r="AM578" s="693"/>
      <c r="AN578" s="694"/>
    </row>
    <row r="579" spans="1:40" ht="18.75" customHeight="1" x14ac:dyDescent="0.4">
      <c r="B579" s="1038" t="s">
        <v>174</v>
      </c>
      <c r="C579" s="1039"/>
      <c r="D579" s="1039"/>
      <c r="E579" s="1039"/>
      <c r="F579" s="1039"/>
      <c r="G579" s="692"/>
      <c r="H579" s="693"/>
      <c r="I579" s="693"/>
      <c r="J579" s="693"/>
      <c r="K579" s="693"/>
      <c r="L579" s="693"/>
      <c r="M579" s="693"/>
      <c r="N579" s="693"/>
      <c r="O579" s="693"/>
      <c r="P579" s="693"/>
      <c r="Q579" s="693"/>
      <c r="R579" s="693"/>
      <c r="S579" s="693"/>
      <c r="T579" s="693"/>
      <c r="U579" s="693"/>
      <c r="V579" s="693"/>
      <c r="W579" s="693"/>
      <c r="X579" s="693"/>
      <c r="Y579" s="693"/>
      <c r="Z579" s="693"/>
      <c r="AA579" s="693"/>
      <c r="AB579" s="693"/>
      <c r="AC579" s="693"/>
      <c r="AD579" s="693"/>
      <c r="AE579" s="693"/>
      <c r="AF579" s="693"/>
      <c r="AG579" s="693"/>
      <c r="AH579" s="693"/>
      <c r="AI579" s="693"/>
      <c r="AJ579" s="693"/>
      <c r="AK579" s="693"/>
      <c r="AL579" s="693"/>
      <c r="AM579" s="693"/>
      <c r="AN579" s="694"/>
    </row>
    <row r="580" spans="1:40" ht="18.75" customHeight="1" x14ac:dyDescent="0.4">
      <c r="B580" s="1040"/>
      <c r="C580" s="764"/>
      <c r="D580" s="764"/>
      <c r="E580" s="764"/>
      <c r="F580" s="764"/>
      <c r="G580" s="692"/>
      <c r="H580" s="693"/>
      <c r="I580" s="693"/>
      <c r="J580" s="693"/>
      <c r="K580" s="693"/>
      <c r="L580" s="693"/>
      <c r="M580" s="693"/>
      <c r="N580" s="693"/>
      <c r="O580" s="693"/>
      <c r="P580" s="693"/>
      <c r="Q580" s="693"/>
      <c r="R580" s="693"/>
      <c r="S580" s="693"/>
      <c r="T580" s="693"/>
      <c r="U580" s="693"/>
      <c r="V580" s="693"/>
      <c r="W580" s="693"/>
      <c r="X580" s="693"/>
      <c r="Y580" s="693"/>
      <c r="Z580" s="693"/>
      <c r="AA580" s="693"/>
      <c r="AB580" s="693"/>
      <c r="AC580" s="693"/>
      <c r="AD580" s="693"/>
      <c r="AE580" s="693"/>
      <c r="AF580" s="693"/>
      <c r="AG580" s="693"/>
      <c r="AH580" s="693"/>
      <c r="AI580" s="693"/>
      <c r="AJ580" s="693"/>
      <c r="AK580" s="693"/>
      <c r="AL580" s="693"/>
      <c r="AM580" s="693"/>
      <c r="AN580" s="694"/>
    </row>
    <row r="581" spans="1:40" ht="18.75" customHeight="1" thickBot="1" x14ac:dyDescent="0.45">
      <c r="B581" s="1041"/>
      <c r="C581" s="1042"/>
      <c r="D581" s="1042"/>
      <c r="E581" s="1042"/>
      <c r="F581" s="1042"/>
      <c r="G581" s="826"/>
      <c r="H581" s="827"/>
      <c r="I581" s="827"/>
      <c r="J581" s="827"/>
      <c r="K581" s="827"/>
      <c r="L581" s="827"/>
      <c r="M581" s="827"/>
      <c r="N581" s="827"/>
      <c r="O581" s="827"/>
      <c r="P581" s="827"/>
      <c r="Q581" s="827"/>
      <c r="R581" s="827"/>
      <c r="S581" s="827"/>
      <c r="T581" s="827"/>
      <c r="U581" s="827"/>
      <c r="V581" s="827"/>
      <c r="W581" s="827"/>
      <c r="X581" s="827"/>
      <c r="Y581" s="827"/>
      <c r="Z581" s="827"/>
      <c r="AA581" s="827"/>
      <c r="AB581" s="827"/>
      <c r="AC581" s="827"/>
      <c r="AD581" s="827"/>
      <c r="AE581" s="827"/>
      <c r="AF581" s="827"/>
      <c r="AG581" s="827"/>
      <c r="AH581" s="827"/>
      <c r="AI581" s="827"/>
      <c r="AJ581" s="827"/>
      <c r="AK581" s="827"/>
      <c r="AL581" s="827"/>
      <c r="AM581" s="827"/>
      <c r="AN581" s="828"/>
    </row>
    <row r="582" spans="1:40" ht="18.75" customHeight="1" thickTop="1" x14ac:dyDescent="0.4">
      <c r="B582" s="262"/>
      <c r="C582" s="262"/>
      <c r="D582" s="262"/>
      <c r="E582" s="262"/>
      <c r="F582" s="262"/>
      <c r="G582" s="192"/>
      <c r="H582" s="192"/>
      <c r="I582" s="192"/>
      <c r="J582" s="192"/>
      <c r="K582" s="192"/>
      <c r="L582" s="192"/>
      <c r="M582" s="192"/>
      <c r="N582" s="192"/>
      <c r="O582" s="192"/>
      <c r="P582" s="192"/>
      <c r="Q582" s="192"/>
      <c r="R582" s="192"/>
      <c r="S582" s="192"/>
      <c r="T582" s="192"/>
      <c r="U582" s="192"/>
      <c r="V582" s="192"/>
      <c r="W582" s="192"/>
      <c r="X582" s="192"/>
      <c r="Y582" s="192"/>
      <c r="Z582" s="192"/>
      <c r="AA582" s="192"/>
      <c r="AB582" s="192"/>
      <c r="AC582" s="192"/>
      <c r="AD582" s="192"/>
      <c r="AE582" s="192"/>
      <c r="AF582" s="192"/>
      <c r="AG582" s="192"/>
      <c r="AH582" s="192"/>
      <c r="AI582" s="192"/>
      <c r="AJ582" s="192"/>
      <c r="AK582" s="192"/>
      <c r="AL582" s="192"/>
      <c r="AM582" s="192"/>
      <c r="AN582" s="192"/>
    </row>
    <row r="583" spans="1:40" x14ac:dyDescent="0.4">
      <c r="A583" s="553" t="s">
        <v>592</v>
      </c>
      <c r="B583" s="553"/>
      <c r="C583" s="553"/>
      <c r="D583" s="553"/>
      <c r="E583" s="553"/>
      <c r="F583" s="553"/>
      <c r="G583" s="553"/>
      <c r="H583" s="553"/>
      <c r="I583" s="553"/>
      <c r="J583" s="553"/>
      <c r="K583" s="553"/>
      <c r="L583" s="553"/>
      <c r="M583" s="553"/>
      <c r="N583" s="553"/>
      <c r="O583" s="553"/>
      <c r="P583" s="553"/>
      <c r="Q583" s="553"/>
      <c r="R583" s="553"/>
      <c r="S583" s="553"/>
      <c r="T583" s="553"/>
      <c r="U583" s="553"/>
      <c r="V583" s="553"/>
      <c r="W583" s="553"/>
      <c r="X583" s="553"/>
      <c r="Y583" s="553"/>
      <c r="Z583" s="553"/>
      <c r="AA583" s="553"/>
      <c r="AB583" s="553"/>
      <c r="AC583" s="553"/>
      <c r="AD583" s="553"/>
      <c r="AE583" s="553"/>
      <c r="AF583" s="553"/>
      <c r="AG583" s="553"/>
      <c r="AH583" s="553"/>
    </row>
    <row r="584" spans="1:40" ht="18.75" customHeight="1" thickBot="1" x14ac:dyDescent="0.45">
      <c r="A584" s="194"/>
      <c r="B584" s="531" t="s">
        <v>751</v>
      </c>
      <c r="C584" s="531"/>
      <c r="D584" s="531"/>
      <c r="E584" s="531"/>
      <c r="F584" s="531"/>
      <c r="G584" s="531"/>
      <c r="H584" s="531"/>
      <c r="I584" s="531"/>
      <c r="J584" s="531"/>
      <c r="K584" s="531"/>
      <c r="L584" s="531"/>
      <c r="M584" s="531"/>
      <c r="N584" s="531"/>
      <c r="O584" s="531"/>
      <c r="P584" s="531"/>
      <c r="Q584" s="531"/>
      <c r="R584" s="531"/>
      <c r="S584" s="531"/>
      <c r="T584" s="531"/>
      <c r="U584" s="531"/>
      <c r="V584" s="531"/>
      <c r="W584" s="531"/>
      <c r="X584" s="531"/>
      <c r="Y584" s="531"/>
      <c r="Z584" s="531"/>
      <c r="AA584" s="531"/>
      <c r="AB584" s="531"/>
      <c r="AC584" s="531"/>
      <c r="AD584" s="531"/>
      <c r="AE584" s="531"/>
      <c r="AF584" s="531"/>
      <c r="AG584" s="531"/>
      <c r="AH584" s="531"/>
      <c r="AI584" s="192"/>
      <c r="AJ584" s="192"/>
      <c r="AK584" s="192"/>
      <c r="AL584" s="192"/>
      <c r="AM584" s="192"/>
      <c r="AN584" s="192"/>
    </row>
    <row r="585" spans="1:40" ht="30" customHeight="1" thickTop="1" thickBot="1" x14ac:dyDescent="0.45">
      <c r="B585" s="721"/>
      <c r="C585" s="722"/>
      <c r="D585" s="722"/>
      <c r="E585" s="722"/>
      <c r="F585" s="722"/>
      <c r="G585" s="722"/>
      <c r="H585" s="722"/>
      <c r="I585" s="722"/>
      <c r="J585" s="722"/>
      <c r="K585" s="722"/>
      <c r="L585" s="722"/>
      <c r="M585" s="722"/>
      <c r="N585" s="722"/>
      <c r="O585" s="722"/>
      <c r="P585" s="722"/>
      <c r="Q585" s="722"/>
      <c r="R585" s="722"/>
      <c r="S585" s="722"/>
      <c r="T585" s="722"/>
      <c r="U585" s="722"/>
      <c r="V585" s="722"/>
      <c r="W585" s="722"/>
      <c r="X585" s="722"/>
      <c r="Y585" s="722"/>
      <c r="Z585" s="722"/>
      <c r="AA585" s="722"/>
      <c r="AB585" s="722"/>
      <c r="AC585" s="722"/>
      <c r="AD585" s="722"/>
      <c r="AE585" s="722"/>
      <c r="AF585" s="722"/>
      <c r="AG585" s="722"/>
      <c r="AH585" s="722"/>
      <c r="AI585" s="722"/>
      <c r="AJ585" s="722"/>
      <c r="AK585" s="722"/>
      <c r="AL585" s="722"/>
      <c r="AM585" s="722"/>
      <c r="AN585" s="723"/>
    </row>
    <row r="586" spans="1:40" ht="19.5" thickTop="1" x14ac:dyDescent="0.4"/>
    <row r="587" spans="1:40" ht="19.5" thickBot="1" x14ac:dyDescent="0.45">
      <c r="A587" s="553" t="s">
        <v>1193</v>
      </c>
      <c r="B587" s="553"/>
      <c r="C587" s="553"/>
      <c r="D587" s="553"/>
      <c r="E587" s="553"/>
      <c r="F587" s="553"/>
      <c r="G587" s="553"/>
      <c r="H587" s="553"/>
      <c r="I587" s="553"/>
      <c r="J587" s="553"/>
      <c r="K587" s="553"/>
      <c r="L587" s="553"/>
      <c r="M587" s="553"/>
      <c r="N587" s="553"/>
      <c r="O587" s="553"/>
      <c r="P587" s="553"/>
      <c r="Q587" s="553"/>
      <c r="R587" s="553"/>
      <c r="S587" s="553"/>
      <c r="T587" s="553"/>
      <c r="U587" s="553"/>
      <c r="V587" s="553"/>
      <c r="W587" s="553"/>
      <c r="X587" s="553"/>
      <c r="Y587" s="553"/>
      <c r="Z587" s="553"/>
      <c r="AA587" s="553"/>
      <c r="AB587" s="553"/>
      <c r="AC587" s="553"/>
      <c r="AD587" s="553"/>
      <c r="AE587" s="553"/>
      <c r="AF587" s="553"/>
      <c r="AG587" s="553"/>
      <c r="AH587" s="553"/>
    </row>
    <row r="588" spans="1:40" ht="19.5" thickTop="1" x14ac:dyDescent="0.4">
      <c r="A588" s="194"/>
      <c r="B588" s="553" t="s">
        <v>1194</v>
      </c>
      <c r="C588" s="553"/>
      <c r="D588" s="553"/>
      <c r="E588" s="553"/>
      <c r="F588" s="553"/>
      <c r="G588" s="553"/>
      <c r="H588" s="553"/>
      <c r="I588" s="553"/>
      <c r="J588" s="553"/>
      <c r="K588" s="553"/>
      <c r="L588" s="553"/>
      <c r="M588" s="553"/>
      <c r="N588" s="553"/>
      <c r="O588" s="553"/>
      <c r="P588" s="553"/>
      <c r="Q588" s="553"/>
      <c r="R588" s="553"/>
      <c r="S588" s="553"/>
      <c r="T588" s="553"/>
      <c r="U588" s="553"/>
      <c r="V588" s="553"/>
      <c r="W588" s="553"/>
      <c r="X588" s="553"/>
      <c r="Y588" s="553"/>
      <c r="Z588" s="553"/>
      <c r="AA588" s="553"/>
      <c r="AB588" s="553"/>
      <c r="AC588" s="553"/>
      <c r="AD588" s="553"/>
      <c r="AE588" s="553"/>
      <c r="AF588" s="553"/>
      <c r="AG588" s="553"/>
      <c r="AH588" s="553"/>
      <c r="AJ588" s="728"/>
      <c r="AK588" s="729"/>
      <c r="AL588" s="729"/>
      <c r="AM588" s="729"/>
      <c r="AN588" s="730"/>
    </row>
    <row r="589" spans="1:40" ht="19.5" thickBot="1" x14ac:dyDescent="0.45">
      <c r="A589" s="194"/>
      <c r="B589" s="553" t="s">
        <v>594</v>
      </c>
      <c r="C589" s="553"/>
      <c r="D589" s="553"/>
      <c r="E589" s="553"/>
      <c r="F589" s="553"/>
      <c r="G589" s="553"/>
      <c r="H589" s="553"/>
      <c r="I589" s="553"/>
      <c r="J589" s="553"/>
      <c r="K589" s="553"/>
      <c r="L589" s="553"/>
      <c r="M589" s="553"/>
      <c r="N589" s="553"/>
      <c r="O589" s="553"/>
      <c r="P589" s="553"/>
      <c r="Q589" s="553"/>
      <c r="R589" s="553"/>
      <c r="S589" s="553"/>
      <c r="T589" s="553"/>
      <c r="U589" s="553"/>
      <c r="V589" s="553"/>
      <c r="W589" s="553"/>
      <c r="X589" s="553"/>
      <c r="Y589" s="553"/>
      <c r="Z589" s="553"/>
      <c r="AA589" s="553"/>
      <c r="AB589" s="553"/>
      <c r="AC589" s="553"/>
      <c r="AD589" s="553"/>
      <c r="AE589" s="553"/>
      <c r="AF589" s="553"/>
      <c r="AG589" s="553"/>
      <c r="AH589" s="553"/>
      <c r="AJ589" s="695"/>
      <c r="AK589" s="696"/>
      <c r="AL589" s="696"/>
      <c r="AM589" s="696"/>
      <c r="AN589" s="697"/>
    </row>
    <row r="590" spans="1:40" ht="19.5" thickTop="1" x14ac:dyDescent="0.4">
      <c r="A590" s="194"/>
      <c r="B590" s="194"/>
      <c r="C590" s="194"/>
      <c r="D590" s="194"/>
      <c r="E590" s="194"/>
      <c r="F590" s="194"/>
      <c r="G590" s="194"/>
      <c r="H590" s="194"/>
      <c r="I590" s="194"/>
      <c r="J590" s="194"/>
      <c r="K590" s="194"/>
      <c r="L590" s="194"/>
      <c r="M590" s="194"/>
      <c r="N590" s="194"/>
      <c r="O590" s="194"/>
      <c r="P590" s="194"/>
      <c r="Q590" s="194"/>
      <c r="R590" s="194"/>
      <c r="S590" s="194"/>
      <c r="T590" s="194"/>
      <c r="U590" s="194"/>
      <c r="V590" s="194"/>
      <c r="W590" s="194"/>
      <c r="X590" s="194"/>
      <c r="Y590" s="194"/>
      <c r="Z590" s="194"/>
      <c r="AA590" s="194"/>
      <c r="AB590" s="194"/>
      <c r="AC590" s="194"/>
      <c r="AD590" s="194"/>
      <c r="AE590" s="194"/>
      <c r="AF590" s="194"/>
      <c r="AG590" s="194"/>
      <c r="AH590" s="194"/>
    </row>
    <row r="591" spans="1:40" ht="19.5" thickBot="1" x14ac:dyDescent="0.45">
      <c r="A591" s="553" t="s">
        <v>1195</v>
      </c>
      <c r="B591" s="553"/>
      <c r="C591" s="553"/>
      <c r="D591" s="553"/>
      <c r="E591" s="553"/>
      <c r="F591" s="553"/>
      <c r="G591" s="553"/>
      <c r="H591" s="553"/>
      <c r="I591" s="553"/>
      <c r="J591" s="553"/>
      <c r="K591" s="553"/>
      <c r="L591" s="553"/>
      <c r="M591" s="553"/>
      <c r="N591" s="553"/>
      <c r="O591" s="553"/>
      <c r="P591" s="553"/>
      <c r="Q591" s="553"/>
      <c r="R591" s="553"/>
      <c r="S591" s="553"/>
      <c r="T591" s="553"/>
      <c r="U591" s="553"/>
      <c r="V591" s="553"/>
      <c r="W591" s="553"/>
      <c r="X591" s="553"/>
      <c r="Y591" s="553"/>
      <c r="Z591" s="553"/>
      <c r="AA591" s="553"/>
      <c r="AB591" s="553"/>
      <c r="AC591" s="553"/>
      <c r="AD591" s="553"/>
      <c r="AE591" s="553"/>
      <c r="AF591" s="553"/>
      <c r="AG591" s="553"/>
      <c r="AH591" s="553"/>
    </row>
    <row r="592" spans="1:40" ht="20.25" thickTop="1" thickBot="1" x14ac:dyDescent="0.45">
      <c r="B592" s="651" t="s">
        <v>1038</v>
      </c>
      <c r="C592" s="651"/>
      <c r="D592" s="651"/>
      <c r="E592" s="651"/>
      <c r="F592" s="651"/>
      <c r="G592" s="651"/>
      <c r="H592" s="651"/>
      <c r="I592" s="651"/>
      <c r="J592" s="651"/>
      <c r="K592" s="651"/>
      <c r="L592" s="651"/>
      <c r="M592" s="651"/>
      <c r="N592" s="651"/>
      <c r="O592" s="651"/>
      <c r="P592" s="651"/>
      <c r="Q592" s="651"/>
      <c r="R592" s="651"/>
      <c r="S592" s="651"/>
      <c r="T592" s="651"/>
      <c r="U592" s="651"/>
      <c r="V592" s="651"/>
      <c r="W592" s="651"/>
      <c r="X592" s="651"/>
      <c r="Y592" s="651"/>
      <c r="Z592" s="651"/>
      <c r="AA592" s="651"/>
      <c r="AB592" s="651"/>
      <c r="AC592" s="651"/>
      <c r="AD592" s="651"/>
      <c r="AE592" s="651"/>
      <c r="AF592" s="651"/>
      <c r="AG592" s="651"/>
      <c r="AH592" s="651"/>
      <c r="AJ592" s="538"/>
      <c r="AK592" s="539"/>
      <c r="AL592" s="539"/>
      <c r="AM592" s="539"/>
      <c r="AN592" s="540"/>
    </row>
    <row r="593" spans="1:40" ht="20.25" thickTop="1" thickBot="1" x14ac:dyDescent="0.45">
      <c r="B593" s="194"/>
      <c r="C593" s="194"/>
      <c r="D593" s="194"/>
      <c r="E593" s="712" t="s">
        <v>1039</v>
      </c>
      <c r="F593" s="712"/>
      <c r="G593" s="712"/>
      <c r="H593" s="712"/>
      <c r="I593" s="712"/>
      <c r="J593" s="194" t="s">
        <v>1040</v>
      </c>
      <c r="K593" s="194"/>
      <c r="L593" s="709"/>
      <c r="M593" s="710"/>
      <c r="N593" s="711"/>
      <c r="O593" s="257" t="s">
        <v>1041</v>
      </c>
      <c r="P593" s="194"/>
      <c r="Q593" s="194"/>
      <c r="R593" s="194"/>
      <c r="S593" s="712" t="s">
        <v>1042</v>
      </c>
      <c r="T593" s="712"/>
      <c r="U593" s="712"/>
      <c r="V593" s="713"/>
      <c r="W593" s="709"/>
      <c r="X593" s="710"/>
      <c r="Y593" s="714"/>
      <c r="Z593" s="194" t="s">
        <v>1041</v>
      </c>
      <c r="AA593" s="194"/>
      <c r="AB593" s="194"/>
      <c r="AC593" s="194"/>
      <c r="AD593" s="194"/>
      <c r="AE593" s="194"/>
      <c r="AF593" s="194"/>
      <c r="AG593" s="194"/>
      <c r="AH593" s="194"/>
      <c r="AJ593" s="218"/>
      <c r="AK593" s="218"/>
      <c r="AL593" s="218"/>
      <c r="AM593" s="218"/>
      <c r="AN593" s="218"/>
    </row>
    <row r="594" spans="1:40" ht="19.5" thickTop="1" x14ac:dyDescent="0.4">
      <c r="A594" s="194"/>
      <c r="B594" s="194"/>
      <c r="C594" s="194"/>
      <c r="D594" s="194"/>
      <c r="E594" s="194"/>
      <c r="F594" s="194"/>
      <c r="G594" s="194"/>
      <c r="H594" s="194"/>
      <c r="I594" s="194"/>
      <c r="J594" s="194"/>
      <c r="K594" s="194"/>
      <c r="L594" s="194"/>
      <c r="M594" s="194"/>
      <c r="N594" s="194"/>
      <c r="O594" s="194"/>
      <c r="P594" s="194"/>
      <c r="Q594" s="194"/>
      <c r="R594" s="194"/>
      <c r="S594" s="194"/>
      <c r="T594" s="194"/>
      <c r="U594" s="194"/>
      <c r="V594" s="194"/>
      <c r="W594" s="194"/>
      <c r="X594" s="194"/>
      <c r="Y594" s="194"/>
      <c r="Z594" s="194"/>
      <c r="AA594" s="194"/>
      <c r="AB594" s="194"/>
      <c r="AC594" s="194"/>
      <c r="AD594" s="194"/>
      <c r="AE594" s="194"/>
      <c r="AF594" s="194"/>
      <c r="AG594" s="194"/>
      <c r="AH594" s="194"/>
    </row>
    <row r="595" spans="1:40" ht="19.5" thickBot="1" x14ac:dyDescent="0.45">
      <c r="A595" s="553" t="s">
        <v>1196</v>
      </c>
      <c r="B595" s="553"/>
      <c r="C595" s="553"/>
      <c r="D595" s="553"/>
      <c r="E595" s="553"/>
      <c r="F595" s="553"/>
      <c r="G595" s="553"/>
      <c r="H595" s="553"/>
      <c r="I595" s="553"/>
      <c r="J595" s="553"/>
      <c r="K595" s="553"/>
      <c r="L595" s="553"/>
      <c r="M595" s="553"/>
      <c r="N595" s="553"/>
      <c r="O595" s="553"/>
      <c r="P595" s="553"/>
      <c r="Q595" s="553"/>
      <c r="R595" s="553"/>
      <c r="S595" s="553"/>
      <c r="T595" s="553"/>
      <c r="U595" s="553"/>
      <c r="V595" s="553"/>
      <c r="W595" s="553"/>
      <c r="X595" s="553"/>
      <c r="Y595" s="553"/>
      <c r="Z595" s="553"/>
      <c r="AA595" s="553"/>
      <c r="AB595" s="553"/>
      <c r="AC595" s="553"/>
      <c r="AD595" s="553"/>
      <c r="AE595" s="553"/>
      <c r="AF595" s="553"/>
      <c r="AG595" s="553"/>
      <c r="AH595" s="553"/>
    </row>
    <row r="596" spans="1:40" ht="20.25" thickTop="1" thickBot="1" x14ac:dyDescent="0.45">
      <c r="B596" s="553" t="s">
        <v>175</v>
      </c>
      <c r="C596" s="553"/>
      <c r="D596" s="553"/>
      <c r="E596" s="553"/>
      <c r="F596" s="553"/>
      <c r="G596" s="553"/>
      <c r="H596" s="553"/>
      <c r="I596" s="553"/>
      <c r="J596" s="553"/>
      <c r="K596" s="553"/>
      <c r="L596" s="553"/>
      <c r="M596" s="553"/>
      <c r="N596" s="553"/>
      <c r="O596" s="553"/>
      <c r="P596" s="553"/>
      <c r="Q596" s="553"/>
      <c r="R596" s="553"/>
      <c r="S596" s="553"/>
      <c r="T596" s="553"/>
      <c r="U596" s="553"/>
      <c r="V596" s="553"/>
      <c r="W596" s="553"/>
      <c r="X596" s="553"/>
      <c r="Y596" s="553"/>
      <c r="Z596" s="553"/>
      <c r="AA596" s="553"/>
      <c r="AB596" s="553"/>
      <c r="AC596" s="553"/>
      <c r="AD596" s="553"/>
      <c r="AE596" s="553"/>
      <c r="AF596" s="553"/>
      <c r="AG596" s="553"/>
      <c r="AH596" s="553"/>
      <c r="AJ596" s="538"/>
      <c r="AK596" s="539"/>
      <c r="AL596" s="539"/>
      <c r="AM596" s="539"/>
      <c r="AN596" s="540"/>
    </row>
    <row r="597" spans="1:40" ht="19.5" thickTop="1" x14ac:dyDescent="0.4">
      <c r="B597" s="553" t="s">
        <v>176</v>
      </c>
      <c r="C597" s="553"/>
      <c r="D597" s="553"/>
      <c r="E597" s="553"/>
      <c r="F597" s="553"/>
      <c r="G597" s="553"/>
      <c r="H597" s="553"/>
      <c r="I597" s="553"/>
      <c r="J597" s="553"/>
      <c r="K597" s="553"/>
      <c r="L597" s="553"/>
      <c r="M597" s="553"/>
      <c r="N597" s="553"/>
      <c r="O597" s="553"/>
      <c r="P597" s="553"/>
      <c r="Q597" s="553"/>
      <c r="R597" s="553"/>
      <c r="S597" s="553"/>
      <c r="T597" s="553"/>
      <c r="U597" s="553"/>
      <c r="V597" s="553"/>
      <c r="W597" s="553"/>
      <c r="X597" s="553"/>
      <c r="Y597" s="553"/>
      <c r="Z597" s="553"/>
      <c r="AA597" s="553"/>
      <c r="AB597" s="553"/>
      <c r="AC597" s="553"/>
      <c r="AD597" s="553"/>
      <c r="AE597" s="553"/>
      <c r="AF597" s="553"/>
      <c r="AG597" s="553"/>
      <c r="AH597" s="553"/>
    </row>
    <row r="599" spans="1:40" ht="19.5" thickBot="1" x14ac:dyDescent="0.45">
      <c r="A599" s="553" t="s">
        <v>1197</v>
      </c>
      <c r="B599" s="553"/>
      <c r="C599" s="553"/>
      <c r="D599" s="553"/>
      <c r="E599" s="553"/>
      <c r="F599" s="553"/>
      <c r="G599" s="553"/>
      <c r="H599" s="553"/>
      <c r="I599" s="553"/>
      <c r="J599" s="553"/>
      <c r="K599" s="553"/>
      <c r="L599" s="553"/>
      <c r="M599" s="553"/>
      <c r="N599" s="553"/>
      <c r="O599" s="553"/>
      <c r="P599" s="553"/>
      <c r="Q599" s="553"/>
      <c r="R599" s="553"/>
      <c r="S599" s="553"/>
      <c r="T599" s="553"/>
      <c r="U599" s="553"/>
      <c r="V599" s="553"/>
      <c r="W599" s="553"/>
      <c r="X599" s="553"/>
      <c r="Y599" s="553"/>
      <c r="Z599" s="553"/>
      <c r="AA599" s="553"/>
      <c r="AB599" s="553"/>
      <c r="AC599" s="553"/>
      <c r="AD599" s="553"/>
      <c r="AE599" s="553"/>
      <c r="AF599" s="553"/>
      <c r="AG599" s="553"/>
      <c r="AH599" s="553"/>
    </row>
    <row r="600" spans="1:40" ht="19.5" thickTop="1" x14ac:dyDescent="0.4">
      <c r="A600" s="194"/>
      <c r="B600" s="531" t="s">
        <v>593</v>
      </c>
      <c r="C600" s="531"/>
      <c r="D600" s="531"/>
      <c r="E600" s="531"/>
      <c r="F600" s="531"/>
      <c r="G600" s="531"/>
      <c r="H600" s="531"/>
      <c r="I600" s="531"/>
      <c r="J600" s="531"/>
      <c r="K600" s="531"/>
      <c r="L600" s="531"/>
      <c r="M600" s="531"/>
      <c r="N600" s="531"/>
      <c r="O600" s="531"/>
      <c r="P600" s="531"/>
      <c r="Q600" s="531"/>
      <c r="R600" s="531"/>
      <c r="S600" s="531"/>
      <c r="T600" s="531"/>
      <c r="U600" s="531"/>
      <c r="V600" s="531"/>
      <c r="W600" s="531"/>
      <c r="X600" s="531"/>
      <c r="Y600" s="531"/>
      <c r="Z600" s="531"/>
      <c r="AA600" s="531"/>
      <c r="AB600" s="531"/>
      <c r="AC600" s="531"/>
      <c r="AD600" s="531"/>
      <c r="AE600" s="531"/>
      <c r="AF600" s="531"/>
      <c r="AG600" s="531"/>
      <c r="AH600" s="531"/>
      <c r="AJ600" s="811"/>
      <c r="AK600" s="812"/>
      <c r="AL600" s="812"/>
      <c r="AM600" s="812"/>
      <c r="AN600" s="813"/>
    </row>
    <row r="601" spans="1:40" x14ac:dyDescent="0.4">
      <c r="A601" s="194"/>
      <c r="B601" s="553" t="s">
        <v>287</v>
      </c>
      <c r="C601" s="553"/>
      <c r="D601" s="553"/>
      <c r="E601" s="553"/>
      <c r="F601" s="553"/>
      <c r="G601" s="553"/>
      <c r="H601" s="553"/>
      <c r="I601" s="553"/>
      <c r="J601" s="553"/>
      <c r="K601" s="553"/>
      <c r="L601" s="553"/>
      <c r="M601" s="553"/>
      <c r="N601" s="553"/>
      <c r="O601" s="553"/>
      <c r="P601" s="553"/>
      <c r="Q601" s="553"/>
      <c r="R601" s="553"/>
      <c r="S601" s="553"/>
      <c r="T601" s="553"/>
      <c r="U601" s="553"/>
      <c r="V601" s="553"/>
      <c r="W601" s="553"/>
      <c r="X601" s="553"/>
      <c r="Y601" s="553"/>
      <c r="Z601" s="553"/>
      <c r="AA601" s="553"/>
      <c r="AB601" s="553"/>
      <c r="AC601" s="553"/>
      <c r="AD601" s="553"/>
      <c r="AE601" s="553"/>
      <c r="AF601" s="553"/>
      <c r="AG601" s="553"/>
      <c r="AH601" s="553"/>
      <c r="AJ601" s="746"/>
      <c r="AK601" s="747"/>
      <c r="AL601" s="747"/>
      <c r="AM601" s="747"/>
      <c r="AN601" s="748"/>
    </row>
    <row r="602" spans="1:40" x14ac:dyDescent="0.4">
      <c r="B602" s="553" t="s">
        <v>509</v>
      </c>
      <c r="C602" s="553"/>
      <c r="D602" s="553"/>
      <c r="E602" s="553"/>
      <c r="F602" s="553"/>
      <c r="G602" s="553"/>
      <c r="H602" s="553"/>
      <c r="I602" s="553"/>
      <c r="J602" s="553"/>
      <c r="K602" s="553"/>
      <c r="L602" s="553"/>
      <c r="M602" s="553"/>
      <c r="N602" s="553"/>
      <c r="O602" s="553"/>
      <c r="P602" s="553"/>
      <c r="Q602" s="553"/>
      <c r="R602" s="553"/>
      <c r="S602" s="553"/>
      <c r="T602" s="553"/>
      <c r="U602" s="553"/>
      <c r="V602" s="553"/>
      <c r="W602" s="553"/>
      <c r="X602" s="553"/>
      <c r="Y602" s="553"/>
      <c r="Z602" s="553"/>
      <c r="AA602" s="553"/>
      <c r="AB602" s="553"/>
      <c r="AC602" s="553"/>
      <c r="AD602" s="553"/>
      <c r="AE602" s="553"/>
      <c r="AF602" s="553"/>
      <c r="AG602" s="553"/>
      <c r="AH602" s="553"/>
      <c r="AJ602" s="746"/>
      <c r="AK602" s="747"/>
      <c r="AL602" s="747"/>
      <c r="AM602" s="747"/>
      <c r="AN602" s="748"/>
    </row>
    <row r="603" spans="1:40" x14ac:dyDescent="0.4">
      <c r="B603" s="553" t="s">
        <v>510</v>
      </c>
      <c r="C603" s="553"/>
      <c r="D603" s="553"/>
      <c r="E603" s="553"/>
      <c r="F603" s="553"/>
      <c r="G603" s="553"/>
      <c r="H603" s="553"/>
      <c r="I603" s="553"/>
      <c r="J603" s="553"/>
      <c r="K603" s="553"/>
      <c r="L603" s="553"/>
      <c r="M603" s="553"/>
      <c r="N603" s="553"/>
      <c r="O603" s="553"/>
      <c r="P603" s="553"/>
      <c r="Q603" s="553"/>
      <c r="R603" s="553"/>
      <c r="S603" s="553"/>
      <c r="T603" s="553"/>
      <c r="U603" s="553"/>
      <c r="V603" s="553"/>
      <c r="W603" s="553"/>
      <c r="X603" s="553"/>
      <c r="Y603" s="553"/>
      <c r="Z603" s="553"/>
      <c r="AA603" s="553"/>
      <c r="AB603" s="553"/>
      <c r="AC603" s="553"/>
      <c r="AD603" s="553"/>
      <c r="AE603" s="553"/>
      <c r="AF603" s="553"/>
      <c r="AG603" s="553"/>
      <c r="AH603" s="553"/>
      <c r="AJ603" s="746"/>
      <c r="AK603" s="747"/>
      <c r="AL603" s="747"/>
      <c r="AM603" s="747"/>
      <c r="AN603" s="748"/>
    </row>
    <row r="604" spans="1:40" ht="19.5" thickBot="1" x14ac:dyDescent="0.45">
      <c r="B604" s="553" t="s">
        <v>511</v>
      </c>
      <c r="C604" s="553"/>
      <c r="D604" s="553"/>
      <c r="E604" s="553"/>
      <c r="F604" s="553"/>
      <c r="G604" s="553"/>
      <c r="H604" s="553"/>
      <c r="I604" s="553"/>
      <c r="J604" s="553"/>
      <c r="K604" s="553"/>
      <c r="L604" s="553"/>
      <c r="M604" s="553"/>
      <c r="N604" s="553"/>
      <c r="O604" s="553"/>
      <c r="P604" s="553"/>
      <c r="Q604" s="553"/>
      <c r="R604" s="553"/>
      <c r="S604" s="553"/>
      <c r="T604" s="553"/>
      <c r="U604" s="553"/>
      <c r="V604" s="553"/>
      <c r="W604" s="553"/>
      <c r="X604" s="553"/>
      <c r="Y604" s="553"/>
      <c r="Z604" s="553"/>
      <c r="AA604" s="553"/>
      <c r="AB604" s="553"/>
      <c r="AC604" s="553"/>
      <c r="AD604" s="553"/>
      <c r="AE604" s="553"/>
      <c r="AF604" s="553"/>
      <c r="AG604" s="553"/>
      <c r="AH604" s="553"/>
      <c r="AJ604" s="695"/>
      <c r="AK604" s="696"/>
      <c r="AL604" s="696"/>
      <c r="AM604" s="696"/>
      <c r="AN604" s="697"/>
    </row>
    <row r="605" spans="1:40" ht="19.5" thickTop="1" x14ac:dyDescent="0.4"/>
    <row r="606" spans="1:40" ht="19.5" thickBot="1" x14ac:dyDescent="0.45">
      <c r="A606" s="553" t="s">
        <v>1198</v>
      </c>
      <c r="B606" s="553"/>
      <c r="C606" s="553"/>
      <c r="D606" s="553"/>
      <c r="E606" s="553"/>
      <c r="F606" s="553"/>
      <c r="G606" s="553"/>
      <c r="H606" s="553"/>
      <c r="I606" s="553"/>
      <c r="J606" s="553"/>
      <c r="K606" s="553"/>
      <c r="L606" s="553"/>
      <c r="M606" s="553"/>
      <c r="N606" s="553"/>
      <c r="O606" s="553"/>
      <c r="P606" s="553"/>
      <c r="Q606" s="553"/>
      <c r="R606" s="553"/>
      <c r="S606" s="553"/>
      <c r="T606" s="553"/>
      <c r="U606" s="553"/>
      <c r="V606" s="553"/>
      <c r="W606" s="553"/>
      <c r="X606" s="553"/>
      <c r="Y606" s="553"/>
      <c r="Z606" s="553"/>
      <c r="AA606" s="553"/>
      <c r="AB606" s="553"/>
      <c r="AC606" s="553"/>
      <c r="AD606" s="553"/>
      <c r="AE606" s="553"/>
      <c r="AF606" s="553"/>
      <c r="AG606" s="553"/>
      <c r="AH606" s="553"/>
    </row>
    <row r="607" spans="1:40" ht="20.25" thickTop="1" thickBot="1" x14ac:dyDescent="0.45">
      <c r="B607" s="553" t="s">
        <v>177</v>
      </c>
      <c r="C607" s="553"/>
      <c r="D607" s="553"/>
      <c r="E607" s="553"/>
      <c r="F607" s="553"/>
      <c r="G607" s="553"/>
      <c r="H607" s="553"/>
      <c r="I607" s="553"/>
      <c r="J607" s="553"/>
      <c r="K607" s="553"/>
      <c r="L607" s="553"/>
      <c r="M607" s="553"/>
      <c r="N607" s="553"/>
      <c r="O607" s="553"/>
      <c r="P607" s="553"/>
      <c r="Q607" s="553"/>
      <c r="R607" s="553"/>
      <c r="S607" s="553"/>
      <c r="T607" s="553"/>
      <c r="U607" s="553"/>
      <c r="V607" s="553"/>
      <c r="W607" s="553"/>
      <c r="X607" s="553"/>
      <c r="Y607" s="553"/>
      <c r="Z607" s="553"/>
      <c r="AA607" s="553"/>
      <c r="AB607" s="553"/>
      <c r="AC607" s="553"/>
      <c r="AD607" s="553"/>
      <c r="AE607" s="553"/>
      <c r="AF607" s="553"/>
      <c r="AG607" s="553"/>
      <c r="AH607" s="553"/>
      <c r="AJ607" s="538"/>
      <c r="AK607" s="539"/>
      <c r="AL607" s="539"/>
      <c r="AM607" s="539"/>
      <c r="AN607" s="540"/>
    </row>
    <row r="608" spans="1:40" ht="20.25" thickTop="1" thickBot="1" x14ac:dyDescent="0.45">
      <c r="B608" s="558"/>
      <c r="C608" s="559"/>
      <c r="D608" s="559"/>
      <c r="E608" s="559"/>
      <c r="F608" s="559"/>
      <c r="G608" s="559"/>
      <c r="H608" s="559"/>
      <c r="I608" s="559"/>
      <c r="J608" s="559"/>
      <c r="K608" s="559"/>
      <c r="L608" s="559"/>
      <c r="M608" s="560"/>
      <c r="N608" s="842" t="s">
        <v>288</v>
      </c>
      <c r="O608" s="843"/>
      <c r="P608" s="842" t="s">
        <v>289</v>
      </c>
      <c r="Q608" s="843"/>
      <c r="R608" s="842" t="s">
        <v>290</v>
      </c>
      <c r="S608" s="843"/>
      <c r="T608" s="842" t="s">
        <v>291</v>
      </c>
      <c r="U608" s="843"/>
      <c r="V608" s="1034" t="s">
        <v>292</v>
      </c>
      <c r="W608" s="1035"/>
      <c r="X608" s="842" t="s">
        <v>293</v>
      </c>
      <c r="Y608" s="843"/>
      <c r="Z608" s="842" t="s">
        <v>294</v>
      </c>
      <c r="AA608" s="843"/>
      <c r="AB608" s="842" t="s">
        <v>295</v>
      </c>
      <c r="AC608" s="843"/>
      <c r="AD608" s="842" t="s">
        <v>296</v>
      </c>
      <c r="AE608" s="843"/>
      <c r="AF608" s="1036" t="s">
        <v>297</v>
      </c>
      <c r="AG608" s="1037"/>
      <c r="AH608" s="842" t="s">
        <v>298</v>
      </c>
      <c r="AI608" s="843"/>
      <c r="AJ608" s="842" t="s">
        <v>299</v>
      </c>
      <c r="AK608" s="843"/>
    </row>
    <row r="609" spans="2:37" ht="19.5" thickTop="1" x14ac:dyDescent="0.4">
      <c r="B609" s="592" t="s">
        <v>178</v>
      </c>
      <c r="C609" s="593"/>
      <c r="D609" s="593"/>
      <c r="E609" s="593"/>
      <c r="F609" s="593"/>
      <c r="G609" s="593"/>
      <c r="H609" s="593"/>
      <c r="I609" s="593"/>
      <c r="J609" s="593"/>
      <c r="K609" s="593"/>
      <c r="L609" s="593"/>
      <c r="M609" s="593"/>
      <c r="N609" s="973"/>
      <c r="O609" s="707"/>
      <c r="P609" s="707"/>
      <c r="Q609" s="707"/>
      <c r="R609" s="707"/>
      <c r="S609" s="707"/>
      <c r="T609" s="707"/>
      <c r="U609" s="707"/>
      <c r="V609" s="707"/>
      <c r="W609" s="707"/>
      <c r="X609" s="707"/>
      <c r="Y609" s="707"/>
      <c r="Z609" s="707"/>
      <c r="AA609" s="707"/>
      <c r="AB609" s="707"/>
      <c r="AC609" s="707"/>
      <c r="AD609" s="707"/>
      <c r="AE609" s="707"/>
      <c r="AF609" s="707"/>
      <c r="AG609" s="707"/>
      <c r="AH609" s="707"/>
      <c r="AI609" s="707"/>
      <c r="AJ609" s="707"/>
      <c r="AK609" s="862"/>
    </row>
    <row r="610" spans="2:37" x14ac:dyDescent="0.4">
      <c r="B610" s="767" t="s">
        <v>179</v>
      </c>
      <c r="C610" s="768"/>
      <c r="D610" s="768"/>
      <c r="E610" s="768"/>
      <c r="F610" s="769"/>
      <c r="G610" s="775" t="s">
        <v>184</v>
      </c>
      <c r="H610" s="776"/>
      <c r="I610" s="776"/>
      <c r="J610" s="776"/>
      <c r="K610" s="776"/>
      <c r="L610" s="776"/>
      <c r="M610" s="776"/>
      <c r="N610" s="757"/>
      <c r="O610" s="708"/>
      <c r="P610" s="708"/>
      <c r="Q610" s="708"/>
      <c r="R610" s="708"/>
      <c r="S610" s="708"/>
      <c r="T610" s="708"/>
      <c r="U610" s="708"/>
      <c r="V610" s="708"/>
      <c r="W610" s="708"/>
      <c r="X610" s="708"/>
      <c r="Y610" s="708"/>
      <c r="Z610" s="708"/>
      <c r="AA610" s="708"/>
      <c r="AB610" s="708"/>
      <c r="AC610" s="708"/>
      <c r="AD610" s="708"/>
      <c r="AE610" s="708"/>
      <c r="AF610" s="708"/>
      <c r="AG610" s="708"/>
      <c r="AH610" s="708"/>
      <c r="AI610" s="708"/>
      <c r="AJ610" s="708"/>
      <c r="AK610" s="874"/>
    </row>
    <row r="611" spans="2:37" x14ac:dyDescent="0.4">
      <c r="B611" s="770"/>
      <c r="C611" s="640"/>
      <c r="D611" s="640"/>
      <c r="E611" s="640"/>
      <c r="F611" s="771"/>
      <c r="G611" s="592" t="s">
        <v>185</v>
      </c>
      <c r="H611" s="593"/>
      <c r="I611" s="593"/>
      <c r="J611" s="593"/>
      <c r="K611" s="593"/>
      <c r="L611" s="593"/>
      <c r="M611" s="593"/>
      <c r="N611" s="757"/>
      <c r="O611" s="708"/>
      <c r="P611" s="708"/>
      <c r="Q611" s="708"/>
      <c r="R611" s="708"/>
      <c r="S611" s="708"/>
      <c r="T611" s="708"/>
      <c r="U611" s="708"/>
      <c r="V611" s="708"/>
      <c r="W611" s="708"/>
      <c r="X611" s="708"/>
      <c r="Y611" s="708"/>
      <c r="Z611" s="708"/>
      <c r="AA611" s="708"/>
      <c r="AB611" s="708"/>
      <c r="AC611" s="708"/>
      <c r="AD611" s="708"/>
      <c r="AE611" s="708"/>
      <c r="AF611" s="708"/>
      <c r="AG611" s="708"/>
      <c r="AH611" s="708"/>
      <c r="AI611" s="708"/>
      <c r="AJ611" s="708"/>
      <c r="AK611" s="874"/>
    </row>
    <row r="612" spans="2:37" x14ac:dyDescent="0.4">
      <c r="B612" s="772"/>
      <c r="C612" s="773"/>
      <c r="D612" s="773"/>
      <c r="E612" s="773"/>
      <c r="F612" s="774"/>
      <c r="G612" s="592" t="s">
        <v>186</v>
      </c>
      <c r="H612" s="593"/>
      <c r="I612" s="593"/>
      <c r="J612" s="593"/>
      <c r="K612" s="593"/>
      <c r="L612" s="593"/>
      <c r="M612" s="593"/>
      <c r="N612" s="757"/>
      <c r="O612" s="708"/>
      <c r="P612" s="708"/>
      <c r="Q612" s="708"/>
      <c r="R612" s="708"/>
      <c r="S612" s="708"/>
      <c r="T612" s="708"/>
      <c r="U612" s="708"/>
      <c r="V612" s="708"/>
      <c r="W612" s="708"/>
      <c r="X612" s="708"/>
      <c r="Y612" s="708"/>
      <c r="Z612" s="708"/>
      <c r="AA612" s="708"/>
      <c r="AB612" s="708"/>
      <c r="AC612" s="708"/>
      <c r="AD612" s="708"/>
      <c r="AE612" s="708"/>
      <c r="AF612" s="708"/>
      <c r="AG612" s="708"/>
      <c r="AH612" s="708"/>
      <c r="AI612" s="708"/>
      <c r="AJ612" s="708"/>
      <c r="AK612" s="874"/>
    </row>
    <row r="613" spans="2:37" x14ac:dyDescent="0.4">
      <c r="B613" s="767" t="s">
        <v>180</v>
      </c>
      <c r="C613" s="768"/>
      <c r="D613" s="768"/>
      <c r="E613" s="768"/>
      <c r="F613" s="769"/>
      <c r="G613" s="592" t="s">
        <v>184</v>
      </c>
      <c r="H613" s="593"/>
      <c r="I613" s="593"/>
      <c r="J613" s="593"/>
      <c r="K613" s="593"/>
      <c r="L613" s="593"/>
      <c r="M613" s="593"/>
      <c r="N613" s="757"/>
      <c r="O613" s="708"/>
      <c r="P613" s="708"/>
      <c r="Q613" s="708"/>
      <c r="R613" s="708"/>
      <c r="S613" s="708"/>
      <c r="T613" s="708"/>
      <c r="U613" s="708"/>
      <c r="V613" s="708"/>
      <c r="W613" s="708"/>
      <c r="X613" s="708"/>
      <c r="Y613" s="708"/>
      <c r="Z613" s="708"/>
      <c r="AA613" s="708"/>
      <c r="AB613" s="708"/>
      <c r="AC613" s="708"/>
      <c r="AD613" s="708"/>
      <c r="AE613" s="708"/>
      <c r="AF613" s="708"/>
      <c r="AG613" s="708"/>
      <c r="AH613" s="708"/>
      <c r="AI613" s="708"/>
      <c r="AJ613" s="708"/>
      <c r="AK613" s="874"/>
    </row>
    <row r="614" spans="2:37" x14ac:dyDescent="0.4">
      <c r="B614" s="770"/>
      <c r="C614" s="640"/>
      <c r="D614" s="640"/>
      <c r="E614" s="640"/>
      <c r="F614" s="771"/>
      <c r="G614" s="592" t="s">
        <v>185</v>
      </c>
      <c r="H614" s="593"/>
      <c r="I614" s="593"/>
      <c r="J614" s="593"/>
      <c r="K614" s="593"/>
      <c r="L614" s="593"/>
      <c r="M614" s="593"/>
      <c r="N614" s="757"/>
      <c r="O614" s="708"/>
      <c r="P614" s="708"/>
      <c r="Q614" s="708"/>
      <c r="R614" s="708"/>
      <c r="S614" s="708"/>
      <c r="T614" s="708"/>
      <c r="U614" s="708"/>
      <c r="V614" s="708"/>
      <c r="W614" s="708"/>
      <c r="X614" s="708"/>
      <c r="Y614" s="708"/>
      <c r="Z614" s="708"/>
      <c r="AA614" s="708"/>
      <c r="AB614" s="708"/>
      <c r="AC614" s="708"/>
      <c r="AD614" s="708"/>
      <c r="AE614" s="708"/>
      <c r="AF614" s="708"/>
      <c r="AG614" s="708"/>
      <c r="AH614" s="708"/>
      <c r="AI614" s="708"/>
      <c r="AJ614" s="708"/>
      <c r="AK614" s="874"/>
    </row>
    <row r="615" spans="2:37" x14ac:dyDescent="0.4">
      <c r="B615" s="772"/>
      <c r="C615" s="773"/>
      <c r="D615" s="773"/>
      <c r="E615" s="773"/>
      <c r="F615" s="774"/>
      <c r="G615" s="592" t="s">
        <v>186</v>
      </c>
      <c r="H615" s="593"/>
      <c r="I615" s="593"/>
      <c r="J615" s="593"/>
      <c r="K615" s="593"/>
      <c r="L615" s="593"/>
      <c r="M615" s="593"/>
      <c r="N615" s="757"/>
      <c r="O615" s="708"/>
      <c r="P615" s="708"/>
      <c r="Q615" s="708"/>
      <c r="R615" s="708"/>
      <c r="S615" s="708"/>
      <c r="T615" s="708"/>
      <c r="U615" s="708"/>
      <c r="V615" s="708"/>
      <c r="W615" s="708"/>
      <c r="X615" s="708"/>
      <c r="Y615" s="708"/>
      <c r="Z615" s="708"/>
      <c r="AA615" s="708"/>
      <c r="AB615" s="708"/>
      <c r="AC615" s="708"/>
      <c r="AD615" s="708"/>
      <c r="AE615" s="708"/>
      <c r="AF615" s="708"/>
      <c r="AG615" s="708"/>
      <c r="AH615" s="708"/>
      <c r="AI615" s="708"/>
      <c r="AJ615" s="708"/>
      <c r="AK615" s="874"/>
    </row>
    <row r="616" spans="2:37" ht="19.5" thickBot="1" x14ac:dyDescent="0.45">
      <c r="B616" s="883" t="s">
        <v>181</v>
      </c>
      <c r="C616" s="884"/>
      <c r="D616" s="884"/>
      <c r="E616" s="884"/>
      <c r="F616" s="885"/>
      <c r="G616" s="592" t="s">
        <v>184</v>
      </c>
      <c r="H616" s="593"/>
      <c r="I616" s="593"/>
      <c r="J616" s="593"/>
      <c r="K616" s="593"/>
      <c r="L616" s="593"/>
      <c r="M616" s="593"/>
      <c r="N616" s="974"/>
      <c r="O616" s="780"/>
      <c r="P616" s="780"/>
      <c r="Q616" s="780"/>
      <c r="R616" s="780"/>
      <c r="S616" s="780"/>
      <c r="T616" s="780"/>
      <c r="U616" s="780"/>
      <c r="V616" s="780"/>
      <c r="W616" s="780"/>
      <c r="X616" s="780"/>
      <c r="Y616" s="780"/>
      <c r="Z616" s="780"/>
      <c r="AA616" s="780"/>
      <c r="AB616" s="780"/>
      <c r="AC616" s="780"/>
      <c r="AD616" s="780"/>
      <c r="AE616" s="780"/>
      <c r="AF616" s="780"/>
      <c r="AG616" s="780"/>
      <c r="AH616" s="780"/>
      <c r="AI616" s="780"/>
      <c r="AJ616" s="780"/>
      <c r="AK616" s="975"/>
    </row>
    <row r="617" spans="2:37" ht="19.5" thickTop="1" x14ac:dyDescent="0.4">
      <c r="B617" s="592" t="s">
        <v>182</v>
      </c>
      <c r="C617" s="593"/>
      <c r="D617" s="593"/>
      <c r="E617" s="593"/>
      <c r="F617" s="593"/>
      <c r="G617" s="593"/>
      <c r="H617" s="593"/>
      <c r="I617" s="593"/>
      <c r="J617" s="593"/>
      <c r="K617" s="593"/>
      <c r="L617" s="593"/>
      <c r="M617" s="594"/>
      <c r="N617" s="641">
        <f>SUM(N610,N613,N616)</f>
        <v>0</v>
      </c>
      <c r="O617" s="642"/>
      <c r="P617" s="641">
        <f t="shared" ref="P617" si="0">SUM(P610,P613,P616)</f>
        <v>0</v>
      </c>
      <c r="Q617" s="642"/>
      <c r="R617" s="641">
        <f t="shared" ref="R617" si="1">SUM(R610,R613,R616)</f>
        <v>0</v>
      </c>
      <c r="S617" s="642"/>
      <c r="T617" s="641">
        <f t="shared" ref="T617" si="2">SUM(T610,T613,T616)</f>
        <v>0</v>
      </c>
      <c r="U617" s="642"/>
      <c r="V617" s="641">
        <f t="shared" ref="V617" si="3">SUM(V610,V613,V616)</f>
        <v>0</v>
      </c>
      <c r="W617" s="642"/>
      <c r="X617" s="641">
        <f t="shared" ref="X617" si="4">SUM(X610,X613,X616)</f>
        <v>0</v>
      </c>
      <c r="Y617" s="642"/>
      <c r="Z617" s="641">
        <f t="shared" ref="Z617" si="5">SUM(Z610,Z613,Z616)</f>
        <v>0</v>
      </c>
      <c r="AA617" s="642"/>
      <c r="AB617" s="641">
        <f t="shared" ref="AB617" si="6">SUM(AB610,AB613,AB616)</f>
        <v>0</v>
      </c>
      <c r="AC617" s="642"/>
      <c r="AD617" s="641">
        <f t="shared" ref="AD617" si="7">SUM(AD610,AD613,AD616)</f>
        <v>0</v>
      </c>
      <c r="AE617" s="642"/>
      <c r="AF617" s="641">
        <f t="shared" ref="AF617" si="8">SUM(AF610,AF613,AF616)</f>
        <v>0</v>
      </c>
      <c r="AG617" s="642"/>
      <c r="AH617" s="641">
        <f t="shared" ref="AH617" si="9">SUM(AH610,AH613,AH616)</f>
        <v>0</v>
      </c>
      <c r="AI617" s="642"/>
      <c r="AJ617" s="641">
        <f t="shared" ref="AJ617" si="10">SUM(AJ610,AJ613,AJ616)</f>
        <v>0</v>
      </c>
      <c r="AK617" s="642"/>
    </row>
    <row r="618" spans="2:37" x14ac:dyDescent="0.4">
      <c r="B618" s="192"/>
      <c r="C618" s="192"/>
      <c r="D618" s="192"/>
      <c r="E618" s="192"/>
      <c r="F618" s="192"/>
      <c r="G618" s="192"/>
      <c r="H618" s="192"/>
      <c r="I618" s="192"/>
      <c r="J618" s="192"/>
      <c r="K618" s="192"/>
      <c r="L618" s="192"/>
      <c r="O618" s="192"/>
      <c r="P618" s="192"/>
      <c r="Q618" s="192"/>
      <c r="R618" s="192"/>
      <c r="S618" s="192"/>
      <c r="U618" s="192"/>
      <c r="V618" s="192"/>
      <c r="W618" s="192"/>
      <c r="X618" s="192"/>
      <c r="Y618" s="192"/>
      <c r="Z618" s="192"/>
      <c r="AA618" s="192"/>
      <c r="AB618" s="192"/>
      <c r="AE618" s="192"/>
      <c r="AF618" s="192"/>
    </row>
    <row r="619" spans="2:37" x14ac:dyDescent="0.4">
      <c r="B619" s="184" t="s">
        <v>183</v>
      </c>
      <c r="O619" s="192"/>
      <c r="P619" s="779"/>
      <c r="Q619" s="779"/>
      <c r="R619" s="779"/>
      <c r="S619" s="779"/>
      <c r="U619" s="779"/>
      <c r="V619" s="779"/>
      <c r="W619" s="779"/>
      <c r="X619" s="779"/>
      <c r="Y619" s="779"/>
      <c r="Z619" s="779"/>
      <c r="AA619" s="779"/>
      <c r="AB619" s="779"/>
      <c r="AE619" s="779"/>
      <c r="AF619" s="779"/>
    </row>
    <row r="620" spans="2:37" x14ac:dyDescent="0.4">
      <c r="B620" s="558"/>
      <c r="C620" s="559"/>
      <c r="D620" s="559"/>
      <c r="E620" s="559"/>
      <c r="F620" s="559"/>
      <c r="G620" s="559"/>
      <c r="H620" s="559"/>
      <c r="I620" s="559"/>
      <c r="J620" s="559"/>
      <c r="K620" s="559"/>
      <c r="L620" s="559"/>
      <c r="M620" s="560"/>
      <c r="N620" s="263" t="s">
        <v>288</v>
      </c>
      <c r="O620" s="264"/>
      <c r="P620" s="263" t="s">
        <v>289</v>
      </c>
      <c r="Q620" s="264"/>
      <c r="R620" s="265" t="s">
        <v>290</v>
      </c>
      <c r="S620" s="265"/>
      <c r="T620" s="265" t="s">
        <v>291</v>
      </c>
      <c r="U620" s="265"/>
      <c r="V620" s="266" t="s">
        <v>292</v>
      </c>
      <c r="W620" s="267"/>
      <c r="X620" s="265" t="s">
        <v>293</v>
      </c>
      <c r="Y620" s="265"/>
      <c r="Z620" s="265" t="s">
        <v>294</v>
      </c>
      <c r="AA620" s="265"/>
      <c r="AB620" s="265" t="s">
        <v>295</v>
      </c>
      <c r="AC620" s="265"/>
      <c r="AD620" s="265" t="s">
        <v>296</v>
      </c>
      <c r="AE620" s="265"/>
      <c r="AF620" s="268" t="s">
        <v>297</v>
      </c>
      <c r="AG620" s="268"/>
      <c r="AH620" s="265" t="s">
        <v>298</v>
      </c>
      <c r="AI620" s="265"/>
      <c r="AJ620" s="265" t="s">
        <v>299</v>
      </c>
      <c r="AK620" s="265"/>
    </row>
    <row r="621" spans="2:37" x14ac:dyDescent="0.4">
      <c r="B621" s="592" t="s">
        <v>178</v>
      </c>
      <c r="C621" s="593"/>
      <c r="D621" s="593"/>
      <c r="E621" s="593"/>
      <c r="F621" s="593"/>
      <c r="G621" s="593"/>
      <c r="H621" s="593"/>
      <c r="I621" s="593"/>
      <c r="J621" s="593"/>
      <c r="K621" s="593"/>
      <c r="L621" s="593"/>
      <c r="M621" s="594"/>
      <c r="N621" s="592">
        <v>16</v>
      </c>
      <c r="O621" s="594"/>
      <c r="P621" s="592">
        <v>16</v>
      </c>
      <c r="Q621" s="594"/>
      <c r="R621" s="592">
        <v>16</v>
      </c>
      <c r="S621" s="594"/>
      <c r="T621" s="778">
        <v>17</v>
      </c>
      <c r="U621" s="778"/>
      <c r="V621" s="778">
        <v>17</v>
      </c>
      <c r="W621" s="778"/>
      <c r="X621" s="778">
        <v>17</v>
      </c>
      <c r="Y621" s="778"/>
      <c r="Z621" s="778">
        <v>17</v>
      </c>
      <c r="AA621" s="778"/>
      <c r="AB621" s="778">
        <v>19</v>
      </c>
      <c r="AC621" s="778"/>
      <c r="AD621" s="778">
        <v>19</v>
      </c>
      <c r="AE621" s="778"/>
      <c r="AF621" s="781">
        <v>19</v>
      </c>
      <c r="AG621" s="782"/>
      <c r="AH621" s="778">
        <v>19</v>
      </c>
      <c r="AI621" s="778"/>
      <c r="AJ621" s="778">
        <v>19</v>
      </c>
      <c r="AK621" s="778"/>
    </row>
    <row r="622" spans="2:37" x14ac:dyDescent="0.4">
      <c r="B622" s="767" t="s">
        <v>179</v>
      </c>
      <c r="C622" s="768"/>
      <c r="D622" s="768"/>
      <c r="E622" s="768"/>
      <c r="F622" s="769"/>
      <c r="G622" s="775" t="s">
        <v>184</v>
      </c>
      <c r="H622" s="776"/>
      <c r="I622" s="776"/>
      <c r="J622" s="776"/>
      <c r="K622" s="776"/>
      <c r="L622" s="776"/>
      <c r="M622" s="777"/>
      <c r="N622" s="592">
        <v>2</v>
      </c>
      <c r="O622" s="594"/>
      <c r="P622" s="592">
        <v>2</v>
      </c>
      <c r="Q622" s="594"/>
      <c r="R622" s="592">
        <v>2</v>
      </c>
      <c r="S622" s="594"/>
      <c r="T622" s="592">
        <v>2</v>
      </c>
      <c r="U622" s="594"/>
      <c r="V622" s="592">
        <v>2</v>
      </c>
      <c r="W622" s="594"/>
      <c r="X622" s="592">
        <v>2</v>
      </c>
      <c r="Y622" s="594"/>
      <c r="Z622" s="592">
        <v>2</v>
      </c>
      <c r="AA622" s="594"/>
      <c r="AB622" s="592">
        <v>2</v>
      </c>
      <c r="AC622" s="594"/>
      <c r="AD622" s="592">
        <v>2</v>
      </c>
      <c r="AE622" s="594"/>
      <c r="AF622" s="592">
        <v>2</v>
      </c>
      <c r="AG622" s="594"/>
      <c r="AH622" s="592">
        <v>2</v>
      </c>
      <c r="AI622" s="594"/>
      <c r="AJ622" s="592">
        <v>2</v>
      </c>
      <c r="AK622" s="594"/>
    </row>
    <row r="623" spans="2:37" x14ac:dyDescent="0.4">
      <c r="B623" s="770"/>
      <c r="C623" s="640"/>
      <c r="D623" s="640"/>
      <c r="E623" s="640"/>
      <c r="F623" s="771"/>
      <c r="G623" s="592" t="s">
        <v>185</v>
      </c>
      <c r="H623" s="593"/>
      <c r="I623" s="593"/>
      <c r="J623" s="593"/>
      <c r="K623" s="593"/>
      <c r="L623" s="593"/>
      <c r="M623" s="594"/>
      <c r="N623" s="592">
        <v>2</v>
      </c>
      <c r="O623" s="594"/>
      <c r="P623" s="592">
        <v>2</v>
      </c>
      <c r="Q623" s="594"/>
      <c r="R623" s="592">
        <v>2</v>
      </c>
      <c r="S623" s="594"/>
      <c r="T623" s="592">
        <v>2</v>
      </c>
      <c r="U623" s="594"/>
      <c r="V623" s="592">
        <v>2</v>
      </c>
      <c r="W623" s="594"/>
      <c r="X623" s="592">
        <v>2</v>
      </c>
      <c r="Y623" s="594"/>
      <c r="Z623" s="592">
        <v>2</v>
      </c>
      <c r="AA623" s="594"/>
      <c r="AB623" s="592">
        <v>2</v>
      </c>
      <c r="AC623" s="594"/>
      <c r="AD623" s="592">
        <v>2</v>
      </c>
      <c r="AE623" s="594"/>
      <c r="AF623" s="592">
        <v>2</v>
      </c>
      <c r="AG623" s="594"/>
      <c r="AH623" s="592">
        <v>2</v>
      </c>
      <c r="AI623" s="594"/>
      <c r="AJ623" s="592">
        <v>2</v>
      </c>
      <c r="AK623" s="594"/>
    </row>
    <row r="624" spans="2:37" x14ac:dyDescent="0.4">
      <c r="B624" s="772"/>
      <c r="C624" s="773"/>
      <c r="D624" s="773"/>
      <c r="E624" s="773"/>
      <c r="F624" s="774"/>
      <c r="G624" s="592" t="s">
        <v>186</v>
      </c>
      <c r="H624" s="593"/>
      <c r="I624" s="593"/>
      <c r="J624" s="593"/>
      <c r="K624" s="593"/>
      <c r="L624" s="593"/>
      <c r="M624" s="594"/>
      <c r="N624" s="592">
        <v>2</v>
      </c>
      <c r="O624" s="594"/>
      <c r="P624" s="592">
        <v>2</v>
      </c>
      <c r="Q624" s="594"/>
      <c r="R624" s="592">
        <v>2</v>
      </c>
      <c r="S624" s="594"/>
      <c r="T624" s="592">
        <v>2</v>
      </c>
      <c r="U624" s="594"/>
      <c r="V624" s="592">
        <v>2</v>
      </c>
      <c r="W624" s="594"/>
      <c r="X624" s="592">
        <v>2</v>
      </c>
      <c r="Y624" s="594"/>
      <c r="Z624" s="592">
        <v>2</v>
      </c>
      <c r="AA624" s="594"/>
      <c r="AB624" s="592">
        <v>2</v>
      </c>
      <c r="AC624" s="594"/>
      <c r="AD624" s="592">
        <v>2</v>
      </c>
      <c r="AE624" s="594"/>
      <c r="AF624" s="592">
        <v>2</v>
      </c>
      <c r="AG624" s="594"/>
      <c r="AH624" s="592">
        <v>2</v>
      </c>
      <c r="AI624" s="594"/>
      <c r="AJ624" s="592">
        <v>2</v>
      </c>
      <c r="AK624" s="594"/>
    </row>
    <row r="625" spans="1:40" x14ac:dyDescent="0.4">
      <c r="B625" s="767" t="s">
        <v>180</v>
      </c>
      <c r="C625" s="768"/>
      <c r="D625" s="768"/>
      <c r="E625" s="768"/>
      <c r="F625" s="769"/>
      <c r="G625" s="592" t="s">
        <v>184</v>
      </c>
      <c r="H625" s="593"/>
      <c r="I625" s="593"/>
      <c r="J625" s="593"/>
      <c r="K625" s="593"/>
      <c r="L625" s="593"/>
      <c r="M625" s="594"/>
      <c r="N625" s="592">
        <v>3</v>
      </c>
      <c r="O625" s="594"/>
      <c r="P625" s="592">
        <v>3</v>
      </c>
      <c r="Q625" s="594"/>
      <c r="R625" s="592">
        <v>3</v>
      </c>
      <c r="S625" s="594"/>
      <c r="T625" s="592">
        <v>4</v>
      </c>
      <c r="U625" s="594"/>
      <c r="V625" s="592">
        <v>4</v>
      </c>
      <c r="W625" s="594"/>
      <c r="X625" s="592">
        <v>4</v>
      </c>
      <c r="Y625" s="594"/>
      <c r="Z625" s="592">
        <v>4</v>
      </c>
      <c r="AA625" s="594"/>
      <c r="AB625" s="778">
        <v>5</v>
      </c>
      <c r="AC625" s="778"/>
      <c r="AD625" s="778">
        <v>5</v>
      </c>
      <c r="AE625" s="778"/>
      <c r="AF625" s="778">
        <v>5</v>
      </c>
      <c r="AG625" s="778"/>
      <c r="AH625" s="778">
        <v>5</v>
      </c>
      <c r="AI625" s="778"/>
      <c r="AJ625" s="778">
        <v>5</v>
      </c>
      <c r="AK625" s="778"/>
    </row>
    <row r="626" spans="1:40" x14ac:dyDescent="0.4">
      <c r="B626" s="770"/>
      <c r="C626" s="640"/>
      <c r="D626" s="640"/>
      <c r="E626" s="640"/>
      <c r="F626" s="771"/>
      <c r="G626" s="592" t="s">
        <v>185</v>
      </c>
      <c r="H626" s="593"/>
      <c r="I626" s="593"/>
      <c r="J626" s="593"/>
      <c r="K626" s="593"/>
      <c r="L626" s="593"/>
      <c r="M626" s="594"/>
      <c r="N626" s="592">
        <v>3</v>
      </c>
      <c r="O626" s="594"/>
      <c r="P626" s="592">
        <v>3</v>
      </c>
      <c r="Q626" s="594"/>
      <c r="R626" s="592">
        <v>3</v>
      </c>
      <c r="S626" s="594"/>
      <c r="T626" s="592">
        <v>4</v>
      </c>
      <c r="U626" s="594"/>
      <c r="V626" s="592">
        <v>4</v>
      </c>
      <c r="W626" s="594"/>
      <c r="X626" s="592">
        <v>4</v>
      </c>
      <c r="Y626" s="594"/>
      <c r="Z626" s="592">
        <v>4</v>
      </c>
      <c r="AA626" s="594"/>
      <c r="AB626" s="778">
        <v>5</v>
      </c>
      <c r="AC626" s="778"/>
      <c r="AD626" s="778">
        <v>5</v>
      </c>
      <c r="AE626" s="778"/>
      <c r="AF626" s="778">
        <v>5</v>
      </c>
      <c r="AG626" s="778"/>
      <c r="AH626" s="778">
        <v>5</v>
      </c>
      <c r="AI626" s="778"/>
      <c r="AJ626" s="778">
        <v>5</v>
      </c>
      <c r="AK626" s="778"/>
    </row>
    <row r="627" spans="1:40" x14ac:dyDescent="0.4">
      <c r="B627" s="772"/>
      <c r="C627" s="773"/>
      <c r="D627" s="773"/>
      <c r="E627" s="773"/>
      <c r="F627" s="774"/>
      <c r="G627" s="592" t="s">
        <v>186</v>
      </c>
      <c r="H627" s="593"/>
      <c r="I627" s="593"/>
      <c r="J627" s="593"/>
      <c r="K627" s="593"/>
      <c r="L627" s="593"/>
      <c r="M627" s="594"/>
      <c r="N627" s="592">
        <v>3</v>
      </c>
      <c r="O627" s="594"/>
      <c r="P627" s="592">
        <v>3</v>
      </c>
      <c r="Q627" s="594"/>
      <c r="R627" s="592">
        <v>3</v>
      </c>
      <c r="S627" s="594"/>
      <c r="T627" s="592">
        <v>4</v>
      </c>
      <c r="U627" s="594"/>
      <c r="V627" s="592">
        <v>4</v>
      </c>
      <c r="W627" s="594"/>
      <c r="X627" s="592">
        <v>4</v>
      </c>
      <c r="Y627" s="594"/>
      <c r="Z627" s="592">
        <v>4</v>
      </c>
      <c r="AA627" s="594"/>
      <c r="AB627" s="778">
        <v>5</v>
      </c>
      <c r="AC627" s="778"/>
      <c r="AD627" s="778">
        <v>5</v>
      </c>
      <c r="AE627" s="778"/>
      <c r="AF627" s="778">
        <v>5</v>
      </c>
      <c r="AG627" s="778"/>
      <c r="AH627" s="778">
        <v>5</v>
      </c>
      <c r="AI627" s="778"/>
      <c r="AJ627" s="778">
        <v>5</v>
      </c>
      <c r="AK627" s="778"/>
    </row>
    <row r="628" spans="1:40" x14ac:dyDescent="0.4">
      <c r="B628" s="883" t="s">
        <v>181</v>
      </c>
      <c r="C628" s="884"/>
      <c r="D628" s="884"/>
      <c r="E628" s="884"/>
      <c r="F628" s="885"/>
      <c r="G628" s="592" t="s">
        <v>184</v>
      </c>
      <c r="H628" s="593"/>
      <c r="I628" s="593"/>
      <c r="J628" s="593"/>
      <c r="K628" s="593"/>
      <c r="L628" s="593"/>
      <c r="M628" s="594"/>
      <c r="N628" s="592">
        <v>11</v>
      </c>
      <c r="O628" s="594"/>
      <c r="P628" s="781">
        <v>0</v>
      </c>
      <c r="Q628" s="782"/>
      <c r="R628" s="778">
        <v>0</v>
      </c>
      <c r="S628" s="778"/>
      <c r="T628" s="778">
        <v>11</v>
      </c>
      <c r="U628" s="778"/>
      <c r="V628" s="778">
        <v>0</v>
      </c>
      <c r="W628" s="778"/>
      <c r="X628" s="778">
        <v>0</v>
      </c>
      <c r="Y628" s="778"/>
      <c r="Z628" s="778">
        <v>10</v>
      </c>
      <c r="AA628" s="778"/>
      <c r="AB628" s="778">
        <v>1</v>
      </c>
      <c r="AC628" s="778"/>
      <c r="AD628" s="778">
        <v>0</v>
      </c>
      <c r="AE628" s="778"/>
      <c r="AF628" s="781">
        <v>11</v>
      </c>
      <c r="AG628" s="782"/>
      <c r="AH628" s="778">
        <v>1</v>
      </c>
      <c r="AI628" s="778"/>
      <c r="AJ628" s="778">
        <v>0</v>
      </c>
      <c r="AK628" s="778"/>
    </row>
    <row r="629" spans="1:40" ht="19.5" thickBot="1" x14ac:dyDescent="0.45">
      <c r="B629" s="592" t="s">
        <v>182</v>
      </c>
      <c r="C629" s="593"/>
      <c r="D629" s="593"/>
      <c r="E629" s="593"/>
      <c r="F629" s="593"/>
      <c r="G629" s="593"/>
      <c r="H629" s="593"/>
      <c r="I629" s="593"/>
      <c r="J629" s="593"/>
      <c r="K629" s="593"/>
      <c r="L629" s="593"/>
      <c r="M629" s="594"/>
      <c r="N629" s="641">
        <f>SUM(N622,N625,N628)</f>
        <v>16</v>
      </c>
      <c r="O629" s="642"/>
      <c r="P629" s="641">
        <f t="shared" ref="P629" si="11">SUM(P622,P625,P628)</f>
        <v>5</v>
      </c>
      <c r="Q629" s="642"/>
      <c r="R629" s="641">
        <f t="shared" ref="R629" si="12">SUM(R622,R625,R628)</f>
        <v>5</v>
      </c>
      <c r="S629" s="642"/>
      <c r="T629" s="641">
        <f t="shared" ref="T629" si="13">SUM(T622,T625,T628)</f>
        <v>17</v>
      </c>
      <c r="U629" s="642"/>
      <c r="V629" s="641">
        <f t="shared" ref="V629" si="14">SUM(V622,V625,V628)</f>
        <v>6</v>
      </c>
      <c r="W629" s="642"/>
      <c r="X629" s="641">
        <f t="shared" ref="X629" si="15">SUM(X622,X625,X628)</f>
        <v>6</v>
      </c>
      <c r="Y629" s="642"/>
      <c r="Z629" s="641">
        <f t="shared" ref="Z629" si="16">SUM(Z622,Z625,Z628)</f>
        <v>16</v>
      </c>
      <c r="AA629" s="642"/>
      <c r="AB629" s="641">
        <f t="shared" ref="AB629" si="17">SUM(AB622,AB625,AB628)</f>
        <v>8</v>
      </c>
      <c r="AC629" s="642"/>
      <c r="AD629" s="641">
        <f t="shared" ref="AD629" si="18">SUM(AD622,AD625,AD628)</f>
        <v>7</v>
      </c>
      <c r="AE629" s="642"/>
      <c r="AF629" s="641">
        <f t="shared" ref="AF629" si="19">SUM(AF622,AF625,AF628)</f>
        <v>18</v>
      </c>
      <c r="AG629" s="642"/>
      <c r="AH629" s="641">
        <f t="shared" ref="AH629" si="20">SUM(AH622,AH625,AH628)</f>
        <v>8</v>
      </c>
      <c r="AI629" s="642"/>
      <c r="AJ629" s="641">
        <f t="shared" ref="AJ629" si="21">SUM(AJ622,AJ625,AJ628)</f>
        <v>7</v>
      </c>
      <c r="AK629" s="642"/>
    </row>
    <row r="630" spans="1:40" ht="20.25" thickTop="1" thickBot="1" x14ac:dyDescent="0.45">
      <c r="B630" s="920" t="s">
        <v>752</v>
      </c>
      <c r="C630" s="920"/>
      <c r="D630" s="920"/>
      <c r="E630" s="920"/>
      <c r="F630" s="920"/>
      <c r="G630" s="920"/>
      <c r="H630" s="920"/>
      <c r="I630" s="920"/>
      <c r="J630" s="920"/>
      <c r="K630" s="920"/>
      <c r="L630" s="920"/>
      <c r="M630" s="920"/>
      <c r="N630" s="920"/>
      <c r="O630" s="920"/>
      <c r="P630" s="920"/>
      <c r="Q630" s="920"/>
      <c r="R630" s="920"/>
      <c r="S630" s="920"/>
      <c r="T630" s="920"/>
      <c r="U630" s="920"/>
      <c r="V630" s="920"/>
      <c r="W630" s="920"/>
      <c r="X630" s="920"/>
      <c r="Y630" s="920"/>
      <c r="Z630" s="920"/>
      <c r="AA630" s="920"/>
      <c r="AB630" s="920"/>
      <c r="AC630" s="920"/>
      <c r="AD630" s="920"/>
      <c r="AE630" s="920"/>
      <c r="AF630" s="920"/>
      <c r="AG630" s="920"/>
      <c r="AH630" s="920"/>
      <c r="AJ630" s="538"/>
      <c r="AK630" s="539"/>
      <c r="AL630" s="539"/>
      <c r="AM630" s="539"/>
      <c r="AN630" s="540"/>
    </row>
    <row r="631" spans="1:40" ht="19.5" thickTop="1" x14ac:dyDescent="0.4"/>
    <row r="632" spans="1:40" ht="19.5" thickBot="1" x14ac:dyDescent="0.45">
      <c r="A632" s="553" t="s">
        <v>753</v>
      </c>
      <c r="B632" s="553"/>
      <c r="C632" s="553"/>
      <c r="D632" s="553"/>
      <c r="E632" s="553"/>
      <c r="F632" s="553"/>
      <c r="G632" s="553"/>
      <c r="H632" s="553"/>
      <c r="I632" s="553"/>
      <c r="J632" s="553"/>
      <c r="K632" s="553"/>
      <c r="L632" s="553"/>
      <c r="M632" s="553"/>
      <c r="N632" s="553"/>
      <c r="O632" s="553"/>
      <c r="P632" s="553"/>
      <c r="Q632" s="553"/>
      <c r="R632" s="553"/>
      <c r="S632" s="553"/>
      <c r="T632" s="553"/>
      <c r="U632" s="553"/>
      <c r="V632" s="553"/>
      <c r="W632" s="553"/>
      <c r="X632" s="553"/>
      <c r="Y632" s="553"/>
      <c r="Z632" s="553"/>
      <c r="AA632" s="553"/>
      <c r="AB632" s="553"/>
      <c r="AC632" s="553"/>
      <c r="AD632" s="553"/>
      <c r="AE632" s="553"/>
      <c r="AF632" s="553"/>
      <c r="AG632" s="553"/>
      <c r="AH632" s="553"/>
    </row>
    <row r="633" spans="1:40" ht="20.25" thickTop="1" thickBot="1" x14ac:dyDescent="0.45">
      <c r="B633" s="576" t="s">
        <v>512</v>
      </c>
      <c r="C633" s="576"/>
      <c r="D633" s="576"/>
      <c r="E633" s="576"/>
      <c r="F633" s="576"/>
      <c r="G633" s="576"/>
      <c r="H633" s="576"/>
      <c r="I633" s="576"/>
      <c r="J633" s="576"/>
      <c r="K633" s="576"/>
      <c r="L633" s="576"/>
      <c r="M633" s="576"/>
      <c r="N633" s="576"/>
      <c r="O633" s="576"/>
      <c r="P633" s="576"/>
      <c r="Q633" s="576"/>
      <c r="R633" s="576"/>
      <c r="S633" s="576"/>
      <c r="T633" s="576"/>
      <c r="U633" s="576"/>
      <c r="V633" s="576"/>
      <c r="W633" s="576"/>
      <c r="X633" s="576"/>
      <c r="Y633" s="576"/>
      <c r="Z633" s="576"/>
      <c r="AA633" s="576"/>
      <c r="AB633" s="576"/>
      <c r="AC633" s="576"/>
      <c r="AD633" s="576"/>
      <c r="AE633" s="576"/>
      <c r="AF633" s="576"/>
      <c r="AG633" s="576"/>
      <c r="AH633" s="576"/>
      <c r="AJ633" s="538"/>
      <c r="AK633" s="539"/>
      <c r="AL633" s="539"/>
      <c r="AM633" s="539"/>
      <c r="AN633" s="540"/>
    </row>
    <row r="634" spans="1:40" ht="20.25" thickTop="1" thickBot="1" x14ac:dyDescent="0.45">
      <c r="B634" s="576"/>
      <c r="C634" s="576"/>
      <c r="D634" s="576"/>
      <c r="E634" s="576"/>
      <c r="F634" s="576"/>
      <c r="G634" s="576"/>
      <c r="H634" s="576"/>
      <c r="I634" s="576"/>
      <c r="J634" s="576"/>
      <c r="K634" s="576"/>
      <c r="L634" s="576"/>
      <c r="M634" s="576"/>
      <c r="N634" s="576"/>
      <c r="O634" s="576"/>
      <c r="P634" s="576"/>
      <c r="Q634" s="576"/>
      <c r="R634" s="576"/>
      <c r="S634" s="576"/>
      <c r="T634" s="576"/>
      <c r="U634" s="576"/>
      <c r="V634" s="576"/>
      <c r="W634" s="576"/>
      <c r="X634" s="576"/>
      <c r="Y634" s="576"/>
      <c r="Z634" s="576"/>
      <c r="AA634" s="576"/>
      <c r="AB634" s="576"/>
      <c r="AC634" s="576"/>
      <c r="AD634" s="576"/>
      <c r="AE634" s="576"/>
      <c r="AF634" s="576"/>
      <c r="AG634" s="576"/>
      <c r="AH634" s="576"/>
    </row>
    <row r="635" spans="1:40" ht="19.5" thickTop="1" x14ac:dyDescent="0.4">
      <c r="B635" s="553" t="s">
        <v>187</v>
      </c>
      <c r="C635" s="553"/>
      <c r="D635" s="553"/>
      <c r="E635" s="553"/>
      <c r="F635" s="553"/>
      <c r="G635" s="553"/>
      <c r="H635" s="553"/>
      <c r="I635" s="553"/>
      <c r="J635" s="553"/>
      <c r="K635" s="553"/>
      <c r="L635" s="553"/>
      <c r="M635" s="553"/>
      <c r="N635" s="553"/>
      <c r="O635" s="553"/>
      <c r="P635" s="553"/>
      <c r="Q635" s="553"/>
      <c r="R635" s="553"/>
      <c r="S635" s="553"/>
      <c r="T635" s="553"/>
      <c r="U635" s="553"/>
      <c r="V635" s="553"/>
      <c r="W635" s="553"/>
      <c r="X635" s="553"/>
      <c r="Y635" s="553"/>
      <c r="Z635" s="553"/>
      <c r="AA635" s="553"/>
      <c r="AB635" s="553"/>
      <c r="AC635" s="553"/>
      <c r="AD635" s="553"/>
      <c r="AE635" s="553"/>
      <c r="AF635" s="553"/>
      <c r="AG635" s="553"/>
      <c r="AH635" s="553"/>
      <c r="AJ635" s="728"/>
      <c r="AK635" s="729"/>
      <c r="AL635" s="729"/>
      <c r="AM635" s="729"/>
      <c r="AN635" s="730"/>
    </row>
    <row r="636" spans="1:40" x14ac:dyDescent="0.4">
      <c r="B636" s="553" t="s">
        <v>188</v>
      </c>
      <c r="C636" s="553"/>
      <c r="D636" s="553"/>
      <c r="E636" s="553"/>
      <c r="F636" s="553"/>
      <c r="G636" s="553"/>
      <c r="H636" s="553"/>
      <c r="I636" s="553"/>
      <c r="J636" s="553"/>
      <c r="K636" s="553"/>
      <c r="L636" s="553"/>
      <c r="M636" s="553"/>
      <c r="N636" s="553"/>
      <c r="O636" s="553"/>
      <c r="P636" s="553"/>
      <c r="Q636" s="553"/>
      <c r="R636" s="553"/>
      <c r="S636" s="553"/>
      <c r="T636" s="553"/>
      <c r="U636" s="553"/>
      <c r="V636" s="553"/>
      <c r="W636" s="553"/>
      <c r="X636" s="553"/>
      <c r="Y636" s="553"/>
      <c r="Z636" s="553"/>
      <c r="AA636" s="553"/>
      <c r="AB636" s="553"/>
      <c r="AC636" s="553"/>
      <c r="AD636" s="553"/>
      <c r="AE636" s="553"/>
      <c r="AF636" s="553"/>
      <c r="AG636" s="553"/>
      <c r="AH636" s="553"/>
      <c r="AJ636" s="746"/>
      <c r="AK636" s="747"/>
      <c r="AL636" s="747"/>
      <c r="AM636" s="747"/>
      <c r="AN636" s="748"/>
    </row>
    <row r="637" spans="1:40" ht="19.5" thickBot="1" x14ac:dyDescent="0.45">
      <c r="B637" s="553" t="s">
        <v>189</v>
      </c>
      <c r="C637" s="553"/>
      <c r="D637" s="553"/>
      <c r="E637" s="553"/>
      <c r="F637" s="553"/>
      <c r="G637" s="553"/>
      <c r="H637" s="553"/>
      <c r="I637" s="553"/>
      <c r="J637" s="553"/>
      <c r="K637" s="553"/>
      <c r="L637" s="553"/>
      <c r="M637" s="553"/>
      <c r="N637" s="553"/>
      <c r="O637" s="553"/>
      <c r="P637" s="553"/>
      <c r="Q637" s="553"/>
      <c r="R637" s="553"/>
      <c r="S637" s="553"/>
      <c r="T637" s="553"/>
      <c r="U637" s="553"/>
      <c r="V637" s="553"/>
      <c r="W637" s="553"/>
      <c r="X637" s="553"/>
      <c r="Y637" s="553"/>
      <c r="Z637" s="553"/>
      <c r="AA637" s="553"/>
      <c r="AB637" s="553"/>
      <c r="AC637" s="553"/>
      <c r="AD637" s="553"/>
      <c r="AE637" s="553"/>
      <c r="AF637" s="553"/>
      <c r="AG637" s="553"/>
      <c r="AH637" s="553"/>
      <c r="AJ637" s="695"/>
      <c r="AK637" s="696"/>
      <c r="AL637" s="696"/>
      <c r="AM637" s="696"/>
      <c r="AN637" s="697"/>
    </row>
    <row r="638" spans="1:40" ht="19.5" thickTop="1" x14ac:dyDescent="0.4"/>
    <row r="639" spans="1:40" ht="19.5" x14ac:dyDescent="0.4">
      <c r="A639" s="537" t="s">
        <v>864</v>
      </c>
      <c r="B639" s="537"/>
      <c r="C639" s="537"/>
      <c r="D639" s="537"/>
      <c r="E639" s="537"/>
      <c r="F639" s="537"/>
      <c r="G639" s="537"/>
      <c r="H639" s="537"/>
      <c r="I639" s="537"/>
      <c r="J639" s="537"/>
      <c r="K639" s="537"/>
      <c r="L639" s="537"/>
      <c r="M639" s="537"/>
      <c r="N639" s="537"/>
      <c r="O639" s="537"/>
      <c r="P639" s="537"/>
      <c r="Q639" s="537"/>
      <c r="R639" s="537"/>
      <c r="S639" s="537"/>
      <c r="T639" s="537"/>
      <c r="U639" s="537"/>
      <c r="V639" s="537"/>
      <c r="W639" s="537"/>
      <c r="X639" s="537"/>
      <c r="Y639" s="537"/>
      <c r="Z639" s="537"/>
      <c r="AA639" s="537"/>
      <c r="AB639" s="537"/>
      <c r="AC639" s="537"/>
      <c r="AD639" s="537"/>
      <c r="AE639" s="537"/>
      <c r="AF639" s="537"/>
      <c r="AG639" s="537"/>
      <c r="AH639" s="537"/>
    </row>
    <row r="640" spans="1:40" ht="19.5" thickBot="1" x14ac:dyDescent="0.45">
      <c r="A640" s="553" t="s">
        <v>303</v>
      </c>
      <c r="B640" s="553"/>
      <c r="C640" s="553"/>
      <c r="D640" s="553"/>
      <c r="E640" s="553"/>
      <c r="F640" s="553"/>
      <c r="G640" s="553"/>
      <c r="H640" s="553"/>
      <c r="I640" s="553"/>
      <c r="J640" s="553"/>
      <c r="K640" s="553"/>
      <c r="L640" s="553"/>
      <c r="M640" s="553"/>
      <c r="N640" s="553"/>
      <c r="O640" s="553"/>
      <c r="P640" s="553"/>
      <c r="Q640" s="553"/>
      <c r="R640" s="553"/>
      <c r="S640" s="553"/>
      <c r="T640" s="553"/>
      <c r="U640" s="553"/>
      <c r="V640" s="553"/>
      <c r="W640" s="553"/>
      <c r="X640" s="553"/>
      <c r="Y640" s="553"/>
      <c r="Z640" s="553"/>
      <c r="AA640" s="553"/>
      <c r="AB640" s="553"/>
      <c r="AC640" s="553"/>
      <c r="AD640" s="553"/>
      <c r="AE640" s="553"/>
      <c r="AF640" s="553"/>
      <c r="AG640" s="553"/>
      <c r="AH640" s="553"/>
    </row>
    <row r="641" spans="1:41" ht="19.5" thickTop="1" x14ac:dyDescent="0.4">
      <c r="B641" s="553" t="s">
        <v>190</v>
      </c>
      <c r="C641" s="553"/>
      <c r="D641" s="553"/>
      <c r="E641" s="553"/>
      <c r="F641" s="553"/>
      <c r="G641" s="553"/>
      <c r="H641" s="553"/>
      <c r="I641" s="553"/>
      <c r="J641" s="553"/>
      <c r="K641" s="553"/>
      <c r="L641" s="553"/>
      <c r="M641" s="553"/>
      <c r="N641" s="553"/>
      <c r="O641" s="553"/>
      <c r="P641" s="553"/>
      <c r="Q641" s="553"/>
      <c r="R641" s="553"/>
      <c r="S641" s="553"/>
      <c r="T641" s="553"/>
      <c r="U641" s="553"/>
      <c r="V641" s="553"/>
      <c r="W641" s="553"/>
      <c r="X641" s="553"/>
      <c r="Y641" s="553"/>
      <c r="Z641" s="553"/>
      <c r="AA641" s="553"/>
      <c r="AB641" s="553"/>
      <c r="AC641" s="553"/>
      <c r="AD641" s="553"/>
      <c r="AE641" s="553"/>
      <c r="AF641" s="553"/>
      <c r="AG641" s="553"/>
      <c r="AH641" s="553"/>
      <c r="AJ641" s="728"/>
      <c r="AK641" s="729"/>
      <c r="AL641" s="729"/>
      <c r="AM641" s="729"/>
      <c r="AN641" s="730"/>
    </row>
    <row r="642" spans="1:41" ht="19.5" thickBot="1" x14ac:dyDescent="0.45">
      <c r="B642" s="184" t="s">
        <v>627</v>
      </c>
      <c r="C642" s="194"/>
      <c r="D642" s="194"/>
      <c r="E642" s="194"/>
      <c r="F642" s="194"/>
      <c r="G642" s="194"/>
      <c r="H642" s="194"/>
      <c r="I642" s="194"/>
      <c r="J642" s="194"/>
      <c r="K642" s="194"/>
      <c r="L642" s="194"/>
      <c r="M642" s="194"/>
      <c r="N642" s="194"/>
      <c r="O642" s="194"/>
      <c r="P642" s="194"/>
      <c r="AJ642" s="749"/>
      <c r="AK642" s="750"/>
      <c r="AL642" s="750"/>
      <c r="AM642" s="750"/>
      <c r="AN642" s="751"/>
    </row>
    <row r="643" spans="1:41" ht="19.5" thickTop="1" x14ac:dyDescent="0.4">
      <c r="A643" s="553" t="s">
        <v>304</v>
      </c>
      <c r="B643" s="553"/>
      <c r="C643" s="553"/>
      <c r="D643" s="553"/>
      <c r="E643" s="553"/>
      <c r="F643" s="553"/>
      <c r="G643" s="553"/>
      <c r="H643" s="553"/>
      <c r="I643" s="553"/>
      <c r="J643" s="553"/>
      <c r="K643" s="553"/>
      <c r="L643" s="553"/>
      <c r="M643" s="553"/>
      <c r="N643" s="553"/>
      <c r="O643" s="553"/>
      <c r="P643" s="553"/>
      <c r="Q643" s="553"/>
      <c r="R643" s="553"/>
      <c r="S643" s="553"/>
      <c r="T643" s="553"/>
      <c r="U643" s="553"/>
      <c r="V643" s="553"/>
      <c r="W643" s="553"/>
      <c r="X643" s="553"/>
      <c r="Y643" s="553"/>
      <c r="Z643" s="553"/>
      <c r="AA643" s="553"/>
      <c r="AB643" s="553"/>
      <c r="AC643" s="553"/>
      <c r="AD643" s="553"/>
      <c r="AE643" s="553"/>
      <c r="AF643" s="553"/>
      <c r="AG643" s="553"/>
      <c r="AH643" s="553"/>
    </row>
    <row r="644" spans="1:41" x14ac:dyDescent="0.4">
      <c r="B644" s="704" t="s">
        <v>668</v>
      </c>
      <c r="C644" s="704"/>
      <c r="D644" s="704"/>
      <c r="E644" s="704"/>
      <c r="F644" s="704"/>
      <c r="G644" s="704"/>
      <c r="H644" s="704"/>
      <c r="I644" s="704"/>
      <c r="J644" s="704"/>
      <c r="K644" s="704"/>
      <c r="L644" s="704"/>
      <c r="M644" s="704"/>
      <c r="N644" s="704"/>
      <c r="O644" s="704"/>
      <c r="P644" s="704"/>
      <c r="Q644" s="704"/>
      <c r="R644" s="704"/>
      <c r="S644" s="704"/>
      <c r="T644" s="704"/>
      <c r="U644" s="704"/>
      <c r="V644" s="704"/>
      <c r="W644" s="704"/>
      <c r="X644" s="704"/>
      <c r="Y644" s="704"/>
      <c r="Z644" s="704"/>
      <c r="AA644" s="704"/>
      <c r="AB644" s="704"/>
      <c r="AC644" s="704"/>
      <c r="AD644" s="704"/>
      <c r="AE644" s="704"/>
      <c r="AF644" s="704"/>
      <c r="AG644" s="704"/>
      <c r="AH644" s="704"/>
    </row>
    <row r="645" spans="1:41" ht="19.5" thickBot="1" x14ac:dyDescent="0.45">
      <c r="B645" s="518"/>
      <c r="C645" s="554"/>
      <c r="D645" s="554"/>
      <c r="E645" s="554"/>
      <c r="F645" s="554"/>
      <c r="G645" s="554"/>
      <c r="H645" s="881"/>
      <c r="I645" s="524" t="s">
        <v>669</v>
      </c>
      <c r="J645" s="525"/>
      <c r="K645" s="525"/>
      <c r="L645" s="525"/>
      <c r="M645" s="526"/>
      <c r="N645" s="524" t="s">
        <v>379</v>
      </c>
      <c r="O645" s="525"/>
      <c r="P645" s="525"/>
      <c r="Q645" s="525"/>
      <c r="R645" s="525"/>
      <c r="S645" s="525"/>
      <c r="T645" s="525"/>
      <c r="U645" s="525"/>
      <c r="V645" s="526"/>
      <c r="W645" s="524" t="s">
        <v>670</v>
      </c>
      <c r="X645" s="525"/>
      <c r="Y645" s="525"/>
      <c r="Z645" s="525"/>
      <c r="AA645" s="525"/>
      <c r="AB645" s="525"/>
      <c r="AC645" s="525"/>
      <c r="AD645" s="526"/>
      <c r="AO645" s="190"/>
    </row>
    <row r="646" spans="1:41" ht="19.5" thickTop="1" x14ac:dyDescent="0.4">
      <c r="B646" s="518" t="s">
        <v>671</v>
      </c>
      <c r="C646" s="554"/>
      <c r="D646" s="554"/>
      <c r="E646" s="554"/>
      <c r="F646" s="554"/>
      <c r="G646" s="554"/>
      <c r="H646" s="554"/>
      <c r="I646" s="882"/>
      <c r="J646" s="638"/>
      <c r="K646" s="638"/>
      <c r="L646" s="638"/>
      <c r="M646" s="638"/>
      <c r="N646" s="638"/>
      <c r="O646" s="638"/>
      <c r="P646" s="638"/>
      <c r="Q646" s="638"/>
      <c r="R646" s="638"/>
      <c r="S646" s="638"/>
      <c r="T646" s="638"/>
      <c r="U646" s="638"/>
      <c r="V646" s="638"/>
      <c r="W646" s="638" t="s">
        <v>931</v>
      </c>
      <c r="X646" s="638"/>
      <c r="Y646" s="638"/>
      <c r="Z646" s="638"/>
      <c r="AA646" s="638"/>
      <c r="AB646" s="638"/>
      <c r="AC646" s="638"/>
      <c r="AD646" s="639"/>
      <c r="AO646" s="190"/>
    </row>
    <row r="647" spans="1:41" x14ac:dyDescent="0.4">
      <c r="B647" s="518" t="s">
        <v>672</v>
      </c>
      <c r="C647" s="554"/>
      <c r="D647" s="554"/>
      <c r="E647" s="554"/>
      <c r="F647" s="554"/>
      <c r="G647" s="554"/>
      <c r="H647" s="554"/>
      <c r="I647" s="519"/>
      <c r="J647" s="520"/>
      <c r="K647" s="520"/>
      <c r="L647" s="520"/>
      <c r="M647" s="520"/>
      <c r="N647" s="520"/>
      <c r="O647" s="520"/>
      <c r="P647" s="520"/>
      <c r="Q647" s="520"/>
      <c r="R647" s="520"/>
      <c r="S647" s="520"/>
      <c r="T647" s="520"/>
      <c r="U647" s="520"/>
      <c r="V647" s="520"/>
      <c r="W647" s="520" t="s">
        <v>932</v>
      </c>
      <c r="X647" s="520"/>
      <c r="Y647" s="520"/>
      <c r="Z647" s="520"/>
      <c r="AA647" s="520"/>
      <c r="AB647" s="520"/>
      <c r="AC647" s="520"/>
      <c r="AD647" s="523"/>
      <c r="AO647" s="190"/>
    </row>
    <row r="648" spans="1:41" x14ac:dyDescent="0.4">
      <c r="B648" s="518" t="s">
        <v>673</v>
      </c>
      <c r="C648" s="554"/>
      <c r="D648" s="554"/>
      <c r="E648" s="554"/>
      <c r="F648" s="554"/>
      <c r="G648" s="554"/>
      <c r="H648" s="554"/>
      <c r="I648" s="519"/>
      <c r="J648" s="520"/>
      <c r="K648" s="520"/>
      <c r="L648" s="520"/>
      <c r="M648" s="520"/>
      <c r="N648" s="520"/>
      <c r="O648" s="520"/>
      <c r="P648" s="520"/>
      <c r="Q648" s="520"/>
      <c r="R648" s="520"/>
      <c r="S648" s="520"/>
      <c r="T648" s="520"/>
      <c r="U648" s="520"/>
      <c r="V648" s="520"/>
      <c r="W648" s="520" t="s">
        <v>932</v>
      </c>
      <c r="X648" s="520"/>
      <c r="Y648" s="520"/>
      <c r="Z648" s="520"/>
      <c r="AA648" s="520"/>
      <c r="AB648" s="520"/>
      <c r="AC648" s="520"/>
      <c r="AD648" s="523"/>
      <c r="AO648" s="190"/>
    </row>
    <row r="649" spans="1:41" x14ac:dyDescent="0.4">
      <c r="B649" s="518" t="s">
        <v>674</v>
      </c>
      <c r="C649" s="554"/>
      <c r="D649" s="554"/>
      <c r="E649" s="554"/>
      <c r="F649" s="554"/>
      <c r="G649" s="554"/>
      <c r="H649" s="554"/>
      <c r="I649" s="519"/>
      <c r="J649" s="520"/>
      <c r="K649" s="520"/>
      <c r="L649" s="520"/>
      <c r="M649" s="520"/>
      <c r="N649" s="520"/>
      <c r="O649" s="520"/>
      <c r="P649" s="520"/>
      <c r="Q649" s="520"/>
      <c r="R649" s="520"/>
      <c r="S649" s="520"/>
      <c r="T649" s="520"/>
      <c r="U649" s="520"/>
      <c r="V649" s="520"/>
      <c r="W649" s="520" t="s">
        <v>932</v>
      </c>
      <c r="X649" s="520"/>
      <c r="Y649" s="520"/>
      <c r="Z649" s="520"/>
      <c r="AA649" s="520"/>
      <c r="AB649" s="520"/>
      <c r="AC649" s="520"/>
      <c r="AD649" s="523"/>
      <c r="AO649" s="190"/>
    </row>
    <row r="650" spans="1:41" x14ac:dyDescent="0.4">
      <c r="B650" s="518" t="s">
        <v>675</v>
      </c>
      <c r="C650" s="554"/>
      <c r="D650" s="554"/>
      <c r="E650" s="554"/>
      <c r="F650" s="554"/>
      <c r="G650" s="554"/>
      <c r="H650" s="554"/>
      <c r="I650" s="519"/>
      <c r="J650" s="520"/>
      <c r="K650" s="520"/>
      <c r="L650" s="520"/>
      <c r="M650" s="520"/>
      <c r="N650" s="520"/>
      <c r="O650" s="520"/>
      <c r="P650" s="520"/>
      <c r="Q650" s="520"/>
      <c r="R650" s="520"/>
      <c r="S650" s="520"/>
      <c r="T650" s="520"/>
      <c r="U650" s="520"/>
      <c r="V650" s="520"/>
      <c r="W650" s="520" t="s">
        <v>932</v>
      </c>
      <c r="X650" s="520"/>
      <c r="Y650" s="520"/>
      <c r="Z650" s="520"/>
      <c r="AA650" s="520"/>
      <c r="AB650" s="520"/>
      <c r="AC650" s="520"/>
      <c r="AD650" s="523"/>
      <c r="AO650" s="190"/>
    </row>
    <row r="651" spans="1:41" x14ac:dyDescent="0.4">
      <c r="B651" s="518" t="s">
        <v>933</v>
      </c>
      <c r="C651" s="554"/>
      <c r="D651" s="554"/>
      <c r="E651" s="554"/>
      <c r="F651" s="554"/>
      <c r="G651" s="554"/>
      <c r="H651" s="554"/>
      <c r="I651" s="519"/>
      <c r="J651" s="520"/>
      <c r="K651" s="520"/>
      <c r="L651" s="520"/>
      <c r="M651" s="520"/>
      <c r="N651" s="520"/>
      <c r="O651" s="520"/>
      <c r="P651" s="520"/>
      <c r="Q651" s="520"/>
      <c r="R651" s="520"/>
      <c r="S651" s="520"/>
      <c r="T651" s="520"/>
      <c r="U651" s="520"/>
      <c r="V651" s="520"/>
      <c r="W651" s="520" t="s">
        <v>932</v>
      </c>
      <c r="X651" s="520"/>
      <c r="Y651" s="520"/>
      <c r="Z651" s="520"/>
      <c r="AA651" s="520"/>
      <c r="AB651" s="520"/>
      <c r="AC651" s="520"/>
      <c r="AD651" s="523"/>
      <c r="AO651" s="190"/>
    </row>
    <row r="652" spans="1:41" ht="19.5" thickBot="1" x14ac:dyDescent="0.45">
      <c r="B652" s="518" t="s">
        <v>676</v>
      </c>
      <c r="C652" s="554"/>
      <c r="D652" s="554"/>
      <c r="E652" s="554"/>
      <c r="F652" s="554"/>
      <c r="G652" s="554"/>
      <c r="H652" s="554"/>
      <c r="I652" s="673"/>
      <c r="J652" s="674"/>
      <c r="K652" s="674"/>
      <c r="L652" s="674"/>
      <c r="M652" s="674"/>
      <c r="N652" s="674"/>
      <c r="O652" s="674"/>
      <c r="P652" s="674"/>
      <c r="Q652" s="674"/>
      <c r="R652" s="674"/>
      <c r="S652" s="674"/>
      <c r="T652" s="674"/>
      <c r="U652" s="674"/>
      <c r="V652" s="674"/>
      <c r="W652" s="674" t="s">
        <v>932</v>
      </c>
      <c r="X652" s="674"/>
      <c r="Y652" s="674"/>
      <c r="Z652" s="674"/>
      <c r="AA652" s="674"/>
      <c r="AB652" s="674"/>
      <c r="AC652" s="674"/>
      <c r="AD652" s="880"/>
      <c r="AO652" s="190"/>
    </row>
    <row r="653" spans="1:41" ht="20.25" thickTop="1" thickBot="1" x14ac:dyDescent="0.45">
      <c r="B653" s="196"/>
      <c r="C653" s="196"/>
      <c r="D653" s="196"/>
      <c r="E653" s="196"/>
      <c r="F653" s="196"/>
      <c r="G653" s="196"/>
      <c r="H653" s="196"/>
      <c r="I653" s="196"/>
      <c r="J653" s="196"/>
      <c r="K653" s="196"/>
      <c r="L653" s="196"/>
      <c r="M653" s="196"/>
      <c r="N653" s="196"/>
      <c r="O653" s="196"/>
      <c r="P653" s="196"/>
      <c r="Q653" s="196"/>
      <c r="R653" s="196"/>
      <c r="S653" s="196"/>
      <c r="T653" s="196"/>
      <c r="U653" s="196"/>
      <c r="V653" s="196"/>
      <c r="W653" s="196"/>
      <c r="X653" s="196"/>
      <c r="Y653" s="196"/>
      <c r="Z653" s="196"/>
      <c r="AA653" s="196"/>
      <c r="AB653" s="196"/>
      <c r="AC653" s="196"/>
      <c r="AD653" s="196"/>
      <c r="AE653" s="196"/>
      <c r="AF653" s="196"/>
      <c r="AG653" s="196"/>
      <c r="AH653" s="196"/>
    </row>
    <row r="654" spans="1:41" ht="19.5" thickTop="1" x14ac:dyDescent="0.4">
      <c r="B654" s="553" t="s">
        <v>191</v>
      </c>
      <c r="C654" s="553"/>
      <c r="D654" s="553"/>
      <c r="E654" s="553"/>
      <c r="F654" s="553"/>
      <c r="G654" s="553"/>
      <c r="H654" s="553"/>
      <c r="I654" s="553"/>
      <c r="J654" s="553"/>
      <c r="K654" s="553"/>
      <c r="L654" s="553"/>
      <c r="M654" s="553"/>
      <c r="N654" s="553"/>
      <c r="O654" s="553"/>
      <c r="P654" s="553"/>
      <c r="Q654" s="553"/>
      <c r="R654" s="553"/>
      <c r="S654" s="553"/>
      <c r="T654" s="553"/>
      <c r="U654" s="553"/>
      <c r="V654" s="553"/>
      <c r="W654" s="553"/>
      <c r="X654" s="553"/>
      <c r="Y654" s="553"/>
      <c r="Z654" s="553"/>
      <c r="AA654" s="553"/>
      <c r="AB654" s="553"/>
      <c r="AC654" s="553"/>
      <c r="AD654" s="553"/>
      <c r="AE654" s="553"/>
      <c r="AF654" s="553"/>
      <c r="AG654" s="553"/>
      <c r="AH654" s="553"/>
      <c r="AJ654" s="631"/>
      <c r="AK654" s="632"/>
      <c r="AL654" s="632"/>
      <c r="AM654" s="632"/>
      <c r="AN654" s="633"/>
    </row>
    <row r="655" spans="1:41" x14ac:dyDescent="0.4">
      <c r="B655" s="553" t="s">
        <v>192</v>
      </c>
      <c r="C655" s="553"/>
      <c r="D655" s="553"/>
      <c r="E655" s="553"/>
      <c r="F655" s="553"/>
      <c r="G655" s="553"/>
      <c r="H655" s="553"/>
      <c r="I655" s="553"/>
      <c r="J655" s="553"/>
      <c r="K655" s="553"/>
      <c r="L655" s="553"/>
      <c r="M655" s="553"/>
      <c r="N655" s="553"/>
      <c r="O655" s="553"/>
      <c r="P655" s="553"/>
      <c r="Q655" s="553"/>
      <c r="R655" s="553"/>
      <c r="S655" s="553"/>
      <c r="T655" s="553"/>
      <c r="U655" s="553"/>
      <c r="V655" s="553"/>
      <c r="W655" s="553"/>
      <c r="X655" s="553"/>
      <c r="Y655" s="553"/>
      <c r="Z655" s="553"/>
      <c r="AA655" s="553"/>
      <c r="AB655" s="553"/>
      <c r="AC655" s="553"/>
      <c r="AD655" s="553"/>
      <c r="AE655" s="553"/>
      <c r="AF655" s="553"/>
      <c r="AG655" s="553"/>
      <c r="AH655" s="553"/>
      <c r="AJ655" s="617"/>
      <c r="AK655" s="618"/>
      <c r="AL655" s="618"/>
      <c r="AM655" s="618"/>
      <c r="AN655" s="619"/>
    </row>
    <row r="656" spans="1:41" ht="19.5" thickBot="1" x14ac:dyDescent="0.45">
      <c r="B656" s="576" t="s">
        <v>442</v>
      </c>
      <c r="C656" s="576"/>
      <c r="D656" s="576"/>
      <c r="E656" s="576"/>
      <c r="F656" s="576"/>
      <c r="G656" s="576"/>
      <c r="H656" s="576"/>
      <c r="I656" s="576"/>
      <c r="J656" s="576"/>
      <c r="K656" s="576"/>
      <c r="L656" s="576"/>
      <c r="M656" s="576"/>
      <c r="N656" s="576"/>
      <c r="O656" s="576"/>
      <c r="P656" s="576"/>
      <c r="Q656" s="576"/>
      <c r="R656" s="576"/>
      <c r="S656" s="576"/>
      <c r="T656" s="576"/>
      <c r="U656" s="576"/>
      <c r="V656" s="576"/>
      <c r="W656" s="576"/>
      <c r="X656" s="576"/>
      <c r="Y656" s="576"/>
      <c r="Z656" s="576"/>
      <c r="AA656" s="576"/>
      <c r="AB656" s="576"/>
      <c r="AC656" s="576"/>
      <c r="AD656" s="576"/>
      <c r="AE656" s="576"/>
      <c r="AF656" s="576"/>
      <c r="AG656" s="576"/>
      <c r="AH656" s="576"/>
      <c r="AJ656" s="584"/>
      <c r="AK656" s="585"/>
      <c r="AL656" s="585"/>
      <c r="AM656" s="585"/>
      <c r="AN656" s="586"/>
    </row>
    <row r="657" spans="1:41" ht="20.25" thickTop="1" thickBot="1" x14ac:dyDescent="0.45">
      <c r="B657" s="576"/>
      <c r="C657" s="576"/>
      <c r="D657" s="576"/>
      <c r="E657" s="576"/>
      <c r="F657" s="576"/>
      <c r="G657" s="576"/>
      <c r="H657" s="576"/>
      <c r="I657" s="576"/>
      <c r="J657" s="576"/>
      <c r="K657" s="576"/>
      <c r="L657" s="576"/>
      <c r="M657" s="576"/>
      <c r="N657" s="576"/>
      <c r="O657" s="576"/>
      <c r="P657" s="576"/>
      <c r="Q657" s="576"/>
      <c r="R657" s="576"/>
      <c r="S657" s="576"/>
      <c r="T657" s="576"/>
      <c r="U657" s="576"/>
      <c r="V657" s="576"/>
      <c r="W657" s="576"/>
      <c r="X657" s="576"/>
      <c r="Y657" s="576"/>
      <c r="Z657" s="576"/>
      <c r="AA657" s="576"/>
      <c r="AB657" s="576"/>
      <c r="AC657" s="576"/>
      <c r="AD657" s="576"/>
      <c r="AE657" s="576"/>
      <c r="AF657" s="576"/>
      <c r="AG657" s="576"/>
      <c r="AH657" s="576"/>
    </row>
    <row r="658" spans="1:41" ht="20.25" thickTop="1" thickBot="1" x14ac:dyDescent="0.45">
      <c r="B658" s="576" t="s">
        <v>441</v>
      </c>
      <c r="C658" s="576"/>
      <c r="D658" s="576"/>
      <c r="E658" s="576"/>
      <c r="F658" s="576"/>
      <c r="G658" s="576"/>
      <c r="H658" s="576"/>
      <c r="I658" s="576"/>
      <c r="J658" s="576"/>
      <c r="K658" s="576"/>
      <c r="L658" s="576"/>
      <c r="M658" s="576"/>
      <c r="N658" s="576"/>
      <c r="O658" s="576"/>
      <c r="P658" s="576"/>
      <c r="Q658" s="576"/>
      <c r="R658" s="576"/>
      <c r="S658" s="576"/>
      <c r="T658" s="576"/>
      <c r="U658" s="576"/>
      <c r="V658" s="576"/>
      <c r="W658" s="576"/>
      <c r="X658" s="576"/>
      <c r="Y658" s="576"/>
      <c r="Z658" s="576"/>
      <c r="AA658" s="576"/>
      <c r="AB658" s="576"/>
      <c r="AC658" s="576"/>
      <c r="AD658" s="576"/>
      <c r="AE658" s="576"/>
      <c r="AF658" s="576"/>
      <c r="AG658" s="576"/>
      <c r="AH658" s="576"/>
      <c r="AJ658" s="752"/>
      <c r="AK658" s="753"/>
      <c r="AL658" s="753"/>
      <c r="AM658" s="753"/>
      <c r="AN658" s="754"/>
    </row>
    <row r="659" spans="1:41" ht="19.5" thickTop="1" x14ac:dyDescent="0.4">
      <c r="B659" s="576"/>
      <c r="C659" s="576"/>
      <c r="D659" s="576"/>
      <c r="E659" s="576"/>
      <c r="F659" s="576"/>
      <c r="G659" s="576"/>
      <c r="H659" s="576"/>
      <c r="I659" s="576"/>
      <c r="J659" s="576"/>
      <c r="K659" s="576"/>
      <c r="L659" s="576"/>
      <c r="M659" s="576"/>
      <c r="N659" s="576"/>
      <c r="O659" s="576"/>
      <c r="P659" s="576"/>
      <c r="Q659" s="576"/>
      <c r="R659" s="576"/>
      <c r="S659" s="576"/>
      <c r="T659" s="576"/>
      <c r="U659" s="576"/>
      <c r="V659" s="576"/>
      <c r="W659" s="576"/>
      <c r="X659" s="576"/>
      <c r="Y659" s="576"/>
      <c r="Z659" s="576"/>
      <c r="AA659" s="576"/>
      <c r="AB659" s="576"/>
      <c r="AC659" s="576"/>
      <c r="AD659" s="576"/>
      <c r="AE659" s="576"/>
      <c r="AF659" s="576"/>
      <c r="AG659" s="576"/>
      <c r="AH659" s="576"/>
    </row>
    <row r="660" spans="1:41" x14ac:dyDescent="0.4">
      <c r="B660" s="184" t="s">
        <v>845</v>
      </c>
      <c r="C660" s="251"/>
      <c r="D660" s="251"/>
      <c r="E660" s="251"/>
      <c r="F660" s="251"/>
      <c r="G660" s="251"/>
      <c r="H660" s="251"/>
      <c r="I660" s="251"/>
      <c r="J660" s="251"/>
      <c r="K660" s="251"/>
      <c r="L660" s="251"/>
      <c r="M660" s="251"/>
      <c r="N660" s="251"/>
      <c r="O660" s="251"/>
      <c r="P660" s="251"/>
      <c r="Q660" s="251"/>
      <c r="R660" s="251"/>
      <c r="S660" s="251"/>
      <c r="T660" s="251"/>
      <c r="U660" s="251"/>
      <c r="V660" s="251"/>
      <c r="W660" s="251"/>
      <c r="X660" s="251"/>
      <c r="Y660" s="251"/>
      <c r="Z660" s="251"/>
      <c r="AA660" s="251"/>
      <c r="AB660" s="251"/>
      <c r="AC660" s="251"/>
      <c r="AD660" s="251"/>
      <c r="AE660" s="251"/>
      <c r="AF660" s="251"/>
      <c r="AG660" s="251"/>
      <c r="AH660" s="251"/>
      <c r="AI660" s="194"/>
    </row>
    <row r="661" spans="1:41" ht="19.5" thickBot="1" x14ac:dyDescent="0.45">
      <c r="B661" s="251"/>
      <c r="C661" s="251"/>
      <c r="D661" s="552"/>
      <c r="E661" s="671"/>
      <c r="F661" s="671"/>
      <c r="G661" s="671"/>
      <c r="H661" s="671"/>
      <c r="I661" s="671"/>
      <c r="J661" s="1022"/>
      <c r="K661" s="1012" t="s">
        <v>814</v>
      </c>
      <c r="L661" s="1013"/>
      <c r="M661" s="1013"/>
      <c r="N661" s="1013"/>
      <c r="O661" s="1013"/>
      <c r="P661" s="1013"/>
      <c r="Q661" s="1014"/>
      <c r="R661" s="1012" t="s">
        <v>815</v>
      </c>
      <c r="S661" s="1013"/>
      <c r="T661" s="1013"/>
      <c r="U661" s="1013"/>
      <c r="V661" s="1013"/>
      <c r="W661" s="1013"/>
      <c r="X661" s="1013"/>
      <c r="Y661" s="1014"/>
      <c r="Z661" s="1012" t="s">
        <v>816</v>
      </c>
      <c r="AA661" s="1013"/>
      <c r="AB661" s="1013"/>
      <c r="AC661" s="1013"/>
      <c r="AD661" s="1013"/>
      <c r="AE661" s="1013"/>
      <c r="AF661" s="1013"/>
      <c r="AG661" s="1013"/>
      <c r="AH661" s="1013"/>
      <c r="AI661" s="1014"/>
    </row>
    <row r="662" spans="1:41" ht="19.5" thickTop="1" x14ac:dyDescent="0.4">
      <c r="B662" s="251"/>
      <c r="C662" s="251"/>
      <c r="D662" s="552" t="s">
        <v>876</v>
      </c>
      <c r="E662" s="671"/>
      <c r="F662" s="671"/>
      <c r="G662" s="671"/>
      <c r="H662" s="671"/>
      <c r="I662" s="671"/>
      <c r="J662" s="672"/>
      <c r="K662" s="687"/>
      <c r="L662" s="688"/>
      <c r="M662" s="688"/>
      <c r="N662" s="688"/>
      <c r="O662" s="688"/>
      <c r="P662" s="688"/>
      <c r="Q662" s="689"/>
      <c r="R662" s="690"/>
      <c r="S662" s="688"/>
      <c r="T662" s="688"/>
      <c r="U662" s="688"/>
      <c r="V662" s="688"/>
      <c r="W662" s="688"/>
      <c r="X662" s="688"/>
      <c r="Y662" s="689"/>
      <c r="Z662" s="690"/>
      <c r="AA662" s="688"/>
      <c r="AB662" s="688"/>
      <c r="AC662" s="688"/>
      <c r="AD662" s="688"/>
      <c r="AE662" s="688"/>
      <c r="AF662" s="688"/>
      <c r="AG662" s="688"/>
      <c r="AH662" s="688"/>
      <c r="AI662" s="691"/>
    </row>
    <row r="663" spans="1:41" x14ac:dyDescent="0.4">
      <c r="B663" s="251"/>
      <c r="C663" s="251"/>
      <c r="D663" s="552" t="s">
        <v>882</v>
      </c>
      <c r="E663" s="671"/>
      <c r="F663" s="671"/>
      <c r="G663" s="671"/>
      <c r="H663" s="671"/>
      <c r="I663" s="671"/>
      <c r="J663" s="671"/>
      <c r="K663" s="1017"/>
      <c r="L663" s="1018"/>
      <c r="M663" s="1018"/>
      <c r="N663" s="1018"/>
      <c r="O663" s="1018"/>
      <c r="P663" s="1018"/>
      <c r="Q663" s="1018"/>
      <c r="R663" s="1018"/>
      <c r="S663" s="1018"/>
      <c r="T663" s="1018"/>
      <c r="U663" s="1018"/>
      <c r="V663" s="1018"/>
      <c r="W663" s="1018"/>
      <c r="X663" s="1018"/>
      <c r="Y663" s="1018"/>
      <c r="Z663" s="1018"/>
      <c r="AA663" s="1018"/>
      <c r="AB663" s="1018"/>
      <c r="AC663" s="1018"/>
      <c r="AD663" s="1018"/>
      <c r="AE663" s="1018"/>
      <c r="AF663" s="1018"/>
      <c r="AG663" s="1018"/>
      <c r="AH663" s="1018"/>
      <c r="AI663" s="1023"/>
    </row>
    <row r="664" spans="1:41" ht="19.5" thickBot="1" x14ac:dyDescent="0.45">
      <c r="B664" s="251"/>
      <c r="C664" s="251"/>
      <c r="D664" s="552" t="s">
        <v>813</v>
      </c>
      <c r="E664" s="671"/>
      <c r="F664" s="671"/>
      <c r="G664" s="671"/>
      <c r="H664" s="671"/>
      <c r="I664" s="671"/>
      <c r="J664" s="671"/>
      <c r="K664" s="1019"/>
      <c r="L664" s="893"/>
      <c r="M664" s="893"/>
      <c r="N664" s="893"/>
      <c r="O664" s="893"/>
      <c r="P664" s="893"/>
      <c r="Q664" s="893"/>
      <c r="R664" s="893"/>
      <c r="S664" s="893"/>
      <c r="T664" s="893"/>
      <c r="U664" s="893"/>
      <c r="V664" s="893"/>
      <c r="W664" s="893"/>
      <c r="X664" s="893"/>
      <c r="Y664" s="893"/>
      <c r="Z664" s="893"/>
      <c r="AA664" s="893"/>
      <c r="AB664" s="893"/>
      <c r="AC664" s="893"/>
      <c r="AD664" s="893"/>
      <c r="AE664" s="893"/>
      <c r="AF664" s="893"/>
      <c r="AG664" s="893"/>
      <c r="AH664" s="893"/>
      <c r="AI664" s="894"/>
    </row>
    <row r="665" spans="1:41" ht="19.5" thickTop="1" x14ac:dyDescent="0.4">
      <c r="B665" s="764" t="s">
        <v>677</v>
      </c>
      <c r="C665" s="764"/>
      <c r="D665" s="764"/>
      <c r="E665" s="764"/>
      <c r="F665" s="764"/>
      <c r="G665" s="764"/>
      <c r="H665" s="764"/>
      <c r="I665" s="764"/>
      <c r="J665" s="764"/>
      <c r="K665" s="764"/>
      <c r="L665" s="764"/>
      <c r="M665" s="764"/>
      <c r="N665" s="764"/>
      <c r="O665" s="764"/>
      <c r="P665" s="764"/>
      <c r="Q665" s="764"/>
      <c r="R665" s="764"/>
      <c r="S665" s="764"/>
      <c r="T665" s="764"/>
      <c r="U665" s="764"/>
      <c r="V665" s="764"/>
      <c r="W665" s="764"/>
      <c r="X665" s="764"/>
      <c r="Y665" s="764"/>
      <c r="Z665" s="764"/>
      <c r="AA665" s="764"/>
      <c r="AB665" s="764"/>
      <c r="AC665" s="764"/>
      <c r="AD665" s="764"/>
      <c r="AE665" s="764"/>
      <c r="AF665" s="764"/>
      <c r="AG665" s="764"/>
      <c r="AH665" s="764"/>
      <c r="AJ665" s="728"/>
      <c r="AK665" s="729"/>
      <c r="AL665" s="729"/>
      <c r="AM665" s="729"/>
      <c r="AN665" s="730"/>
    </row>
    <row r="666" spans="1:41" ht="19.5" thickBot="1" x14ac:dyDescent="0.45">
      <c r="B666" s="764" t="s">
        <v>678</v>
      </c>
      <c r="C666" s="764"/>
      <c r="D666" s="764"/>
      <c r="E666" s="764"/>
      <c r="F666" s="764"/>
      <c r="G666" s="764"/>
      <c r="H666" s="764"/>
      <c r="I666" s="764"/>
      <c r="J666" s="764"/>
      <c r="K666" s="764"/>
      <c r="L666" s="764"/>
      <c r="M666" s="764"/>
      <c r="N666" s="764"/>
      <c r="O666" s="764"/>
      <c r="P666" s="764"/>
      <c r="Q666" s="764"/>
      <c r="R666" s="764"/>
      <c r="S666" s="764"/>
      <c r="T666" s="764"/>
      <c r="U666" s="764"/>
      <c r="V666" s="764"/>
      <c r="W666" s="764"/>
      <c r="X666" s="764"/>
      <c r="Y666" s="764"/>
      <c r="Z666" s="764"/>
      <c r="AA666" s="764"/>
      <c r="AB666" s="764"/>
      <c r="AC666" s="764"/>
      <c r="AD666" s="764"/>
      <c r="AE666" s="764"/>
      <c r="AF666" s="764"/>
      <c r="AG666" s="764"/>
      <c r="AH666" s="764"/>
      <c r="AJ666" s="695"/>
      <c r="AK666" s="696"/>
      <c r="AL666" s="696"/>
      <c r="AM666" s="696"/>
      <c r="AN666" s="697"/>
    </row>
    <row r="667" spans="1:41" s="215" customFormat="1" ht="19.5" thickTop="1" x14ac:dyDescent="0.4">
      <c r="A667" s="241"/>
      <c r="B667" s="269"/>
      <c r="C667" s="269"/>
      <c r="D667" s="269"/>
      <c r="E667" s="269"/>
      <c r="F667" s="269"/>
      <c r="G667" s="269"/>
      <c r="H667" s="269"/>
      <c r="I667" s="269"/>
      <c r="J667" s="269"/>
      <c r="K667" s="269"/>
      <c r="L667" s="269"/>
      <c r="M667" s="269"/>
      <c r="N667" s="269"/>
      <c r="O667" s="269"/>
      <c r="P667" s="269"/>
      <c r="Q667" s="269"/>
      <c r="R667" s="269"/>
      <c r="S667" s="269"/>
      <c r="T667" s="269"/>
      <c r="U667" s="269"/>
      <c r="V667" s="269"/>
      <c r="W667" s="269"/>
      <c r="X667" s="269"/>
      <c r="Y667" s="269"/>
      <c r="Z667" s="269"/>
      <c r="AA667" s="269"/>
      <c r="AB667" s="269"/>
      <c r="AC667" s="269"/>
      <c r="AD667" s="269"/>
      <c r="AE667" s="269"/>
      <c r="AF667" s="269"/>
      <c r="AG667" s="269"/>
      <c r="AH667" s="269"/>
      <c r="AJ667" s="255"/>
      <c r="AK667" s="255"/>
      <c r="AL667" s="255"/>
      <c r="AM667" s="255"/>
      <c r="AN667" s="255"/>
    </row>
    <row r="668" spans="1:41" s="194" customFormat="1" ht="19.5" thickBot="1" x14ac:dyDescent="0.45">
      <c r="A668" s="531" t="s">
        <v>595</v>
      </c>
      <c r="B668" s="531"/>
      <c r="C668" s="531"/>
      <c r="D668" s="531"/>
      <c r="E668" s="531"/>
      <c r="F668" s="531"/>
      <c r="G668" s="531"/>
      <c r="H668" s="531"/>
      <c r="I668" s="531"/>
      <c r="J668" s="531"/>
      <c r="K668" s="531"/>
      <c r="L668" s="531"/>
      <c r="M668" s="531"/>
      <c r="N668" s="531"/>
      <c r="O668" s="531"/>
      <c r="P668" s="531"/>
      <c r="Q668" s="531"/>
      <c r="R668" s="531"/>
      <c r="S668" s="531"/>
      <c r="T668" s="531"/>
      <c r="U668" s="531"/>
      <c r="V668" s="531"/>
      <c r="W668" s="531"/>
      <c r="X668" s="531"/>
      <c r="Y668" s="531"/>
      <c r="Z668" s="531"/>
      <c r="AA668" s="531"/>
      <c r="AB668" s="531"/>
      <c r="AC668" s="531"/>
      <c r="AD668" s="531"/>
      <c r="AE668" s="531"/>
      <c r="AF668" s="531"/>
      <c r="AG668" s="531"/>
      <c r="AH668" s="531"/>
      <c r="AO668" s="184"/>
    </row>
    <row r="669" spans="1:41" ht="20.25" thickTop="1" thickBot="1" x14ac:dyDescent="0.45">
      <c r="A669" s="194"/>
      <c r="B669" s="764" t="s">
        <v>596</v>
      </c>
      <c r="C669" s="764"/>
      <c r="D669" s="764"/>
      <c r="E669" s="764"/>
      <c r="F669" s="764"/>
      <c r="G669" s="764"/>
      <c r="H669" s="764"/>
      <c r="I669" s="764"/>
      <c r="J669" s="764"/>
      <c r="K669" s="764"/>
      <c r="L669" s="764"/>
      <c r="M669" s="764"/>
      <c r="N669" s="764"/>
      <c r="O669" s="764"/>
      <c r="P669" s="764"/>
      <c r="Q669" s="764"/>
      <c r="R669" s="764"/>
      <c r="S669" s="764"/>
      <c r="T669" s="764"/>
      <c r="U669" s="764"/>
      <c r="V669" s="764"/>
      <c r="W669" s="764"/>
      <c r="X669" s="764"/>
      <c r="Y669" s="764"/>
      <c r="Z669" s="764"/>
      <c r="AA669" s="764"/>
      <c r="AB669" s="764"/>
      <c r="AC669" s="764"/>
      <c r="AD669" s="764"/>
      <c r="AE669" s="764"/>
      <c r="AF669" s="764"/>
      <c r="AG669" s="764"/>
      <c r="AH669" s="764"/>
      <c r="AJ669" s="538"/>
      <c r="AK669" s="539"/>
      <c r="AL669" s="539"/>
      <c r="AM669" s="539"/>
      <c r="AN669" s="540"/>
    </row>
    <row r="670" spans="1:41" ht="19.5" thickTop="1" x14ac:dyDescent="0.4">
      <c r="A670" s="194"/>
      <c r="B670" s="251"/>
      <c r="C670" s="637" t="s">
        <v>597</v>
      </c>
      <c r="D670" s="637"/>
      <c r="E670" s="637"/>
      <c r="F670" s="637"/>
      <c r="G670" s="637"/>
      <c r="H670" s="637"/>
      <c r="I670" s="637"/>
      <c r="J670" s="637"/>
      <c r="K670" s="637"/>
      <c r="L670" s="637"/>
      <c r="M670" s="637"/>
      <c r="N670" s="637"/>
      <c r="O670" s="637"/>
      <c r="P670" s="637"/>
      <c r="Q670" s="637"/>
      <c r="R670" s="637"/>
      <c r="S670" s="637"/>
      <c r="T670" s="637"/>
      <c r="U670" s="637"/>
      <c r="V670" s="637"/>
      <c r="W670" s="637"/>
      <c r="X670" s="637"/>
      <c r="Y670" s="637"/>
      <c r="Z670" s="637"/>
      <c r="AA670" s="637"/>
      <c r="AB670" s="637"/>
      <c r="AC670" s="637"/>
      <c r="AD670" s="637"/>
      <c r="AE670" s="637"/>
      <c r="AF670" s="637"/>
      <c r="AG670" s="251"/>
      <c r="AH670" s="251"/>
    </row>
    <row r="671" spans="1:41" x14ac:dyDescent="0.4">
      <c r="A671" s="194"/>
      <c r="B671" s="194"/>
      <c r="C671" s="198" t="s">
        <v>598</v>
      </c>
      <c r="D671" s="198"/>
      <c r="E671" s="198"/>
      <c r="F671" s="198"/>
      <c r="G671" s="198"/>
      <c r="H671" s="198"/>
      <c r="I671" s="198"/>
      <c r="J671" s="198"/>
      <c r="K671" s="198"/>
      <c r="L671" s="198"/>
      <c r="M671" s="198"/>
      <c r="N671" s="198"/>
      <c r="O671" s="198"/>
      <c r="P671" s="198"/>
      <c r="Q671" s="198"/>
      <c r="R671" s="198"/>
      <c r="S671" s="198"/>
      <c r="T671" s="198"/>
      <c r="U671" s="198"/>
      <c r="V671" s="198"/>
      <c r="W671" s="198"/>
      <c r="X671" s="198"/>
      <c r="Y671" s="198"/>
      <c r="Z671" s="198"/>
      <c r="AA671" s="198"/>
      <c r="AB671" s="198"/>
      <c r="AC671" s="198"/>
      <c r="AD671" s="198"/>
      <c r="AE671" s="198"/>
      <c r="AF671" s="198"/>
      <c r="AG671" s="198"/>
      <c r="AH671" s="198"/>
      <c r="AJ671" s="192"/>
      <c r="AK671" s="192"/>
      <c r="AL671" s="192"/>
      <c r="AM671" s="192"/>
      <c r="AN671" s="192"/>
    </row>
    <row r="672" spans="1:41" x14ac:dyDescent="0.4">
      <c r="A672" s="194"/>
      <c r="B672" s="194"/>
      <c r="C672" s="531" t="s">
        <v>599</v>
      </c>
      <c r="D672" s="531"/>
      <c r="E672" s="531"/>
      <c r="F672" s="531"/>
      <c r="G672" s="531"/>
      <c r="H672" s="531"/>
      <c r="I672" s="531"/>
      <c r="J672" s="531"/>
      <c r="K672" s="531"/>
      <c r="L672" s="531"/>
      <c r="M672" s="531"/>
      <c r="N672" s="531"/>
      <c r="O672" s="531"/>
      <c r="P672" s="531"/>
      <c r="Q672" s="531"/>
      <c r="R672" s="531"/>
      <c r="S672" s="531"/>
      <c r="T672" s="531"/>
      <c r="U672" s="531"/>
      <c r="V672" s="531"/>
      <c r="W672" s="531"/>
      <c r="X672" s="531"/>
      <c r="Y672" s="531"/>
      <c r="Z672" s="531"/>
      <c r="AA672" s="531"/>
      <c r="AB672" s="531"/>
      <c r="AC672" s="531"/>
      <c r="AD672" s="531"/>
      <c r="AE672" s="531"/>
      <c r="AF672" s="531"/>
      <c r="AG672" s="531"/>
      <c r="AH672" s="531"/>
      <c r="AJ672" s="192"/>
      <c r="AK672" s="192"/>
      <c r="AL672" s="192"/>
      <c r="AM672" s="192"/>
      <c r="AN672" s="192"/>
    </row>
    <row r="673" spans="1:40" x14ac:dyDescent="0.4">
      <c r="A673" s="194"/>
      <c r="B673" s="194"/>
      <c r="C673" s="194" t="s">
        <v>600</v>
      </c>
      <c r="D673" s="194"/>
      <c r="E673" s="194"/>
      <c r="F673" s="194"/>
      <c r="G673" s="194"/>
      <c r="H673" s="194"/>
      <c r="I673" s="194"/>
      <c r="J673" s="194"/>
      <c r="K673" s="194"/>
      <c r="L673" s="194"/>
      <c r="M673" s="194"/>
      <c r="N673" s="194"/>
      <c r="O673" s="194"/>
      <c r="P673" s="194"/>
      <c r="Q673" s="194"/>
      <c r="R673" s="194"/>
      <c r="S673" s="194"/>
      <c r="T673" s="194"/>
      <c r="U673" s="194"/>
      <c r="V673" s="194"/>
      <c r="W673" s="194"/>
      <c r="X673" s="194"/>
      <c r="Y673" s="194"/>
      <c r="Z673" s="194"/>
      <c r="AA673" s="194"/>
      <c r="AB673" s="194"/>
      <c r="AC673" s="194"/>
      <c r="AD673" s="194"/>
      <c r="AE673" s="194"/>
      <c r="AF673" s="194"/>
      <c r="AG673" s="194"/>
      <c r="AH673" s="194"/>
      <c r="AJ673" s="192"/>
      <c r="AK673" s="192"/>
      <c r="AL673" s="192"/>
      <c r="AM673" s="192"/>
      <c r="AN673" s="192"/>
    </row>
    <row r="674" spans="1:40" x14ac:dyDescent="0.4">
      <c r="A674" s="194"/>
      <c r="B674" s="194"/>
      <c r="C674" s="531" t="s">
        <v>601</v>
      </c>
      <c r="D674" s="531"/>
      <c r="E674" s="531"/>
      <c r="F674" s="531"/>
      <c r="G674" s="531"/>
      <c r="H674" s="531"/>
      <c r="I674" s="531"/>
      <c r="J674" s="531"/>
      <c r="K674" s="531"/>
      <c r="L674" s="531"/>
      <c r="M674" s="531"/>
      <c r="N674" s="531"/>
      <c r="O674" s="531"/>
      <c r="P674" s="531"/>
      <c r="Q674" s="531"/>
      <c r="R674" s="531"/>
      <c r="S674" s="531"/>
      <c r="T674" s="531"/>
      <c r="U674" s="531"/>
      <c r="V674" s="531"/>
      <c r="W674" s="531"/>
      <c r="X674" s="531"/>
      <c r="Y674" s="531"/>
      <c r="Z674" s="531"/>
      <c r="AA674" s="531"/>
      <c r="AB674" s="531"/>
      <c r="AC674" s="531"/>
      <c r="AD674" s="531"/>
      <c r="AE674" s="531"/>
      <c r="AF674" s="531"/>
      <c r="AG674" s="531"/>
      <c r="AH674" s="531"/>
      <c r="AJ674" s="192"/>
      <c r="AK674" s="192"/>
      <c r="AL674" s="192"/>
      <c r="AM674" s="192"/>
      <c r="AN674" s="192"/>
    </row>
    <row r="675" spans="1:40" ht="19.5" thickBot="1" x14ac:dyDescent="0.45">
      <c r="A675" s="194"/>
      <c r="B675" s="194"/>
      <c r="C675" s="531" t="s">
        <v>602</v>
      </c>
      <c r="D675" s="531"/>
      <c r="E675" s="531"/>
      <c r="F675" s="531"/>
      <c r="G675" s="531"/>
      <c r="H675" s="531"/>
      <c r="I675" s="531"/>
      <c r="J675" s="531"/>
      <c r="K675" s="531"/>
      <c r="L675" s="531"/>
      <c r="M675" s="531"/>
      <c r="N675" s="531"/>
      <c r="O675" s="531"/>
      <c r="P675" s="531"/>
      <c r="Q675" s="531"/>
      <c r="R675" s="531"/>
      <c r="S675" s="531"/>
      <c r="T675" s="531"/>
      <c r="U675" s="531"/>
      <c r="V675" s="531"/>
      <c r="W675" s="531"/>
      <c r="X675" s="531"/>
      <c r="Y675" s="531"/>
      <c r="Z675" s="531"/>
      <c r="AA675" s="531"/>
      <c r="AB675" s="531"/>
      <c r="AC675" s="531"/>
      <c r="AD675" s="531"/>
      <c r="AE675" s="531"/>
      <c r="AF675" s="531"/>
      <c r="AG675" s="531"/>
      <c r="AH675" s="531"/>
      <c r="AJ675" s="192"/>
      <c r="AK675" s="192"/>
      <c r="AL675" s="192"/>
      <c r="AM675" s="192"/>
      <c r="AN675" s="192"/>
    </row>
    <row r="676" spans="1:40" ht="19.5" thickTop="1" x14ac:dyDescent="0.4">
      <c r="A676" s="194"/>
      <c r="B676" s="531" t="s">
        <v>603</v>
      </c>
      <c r="C676" s="531"/>
      <c r="D676" s="531"/>
      <c r="E676" s="531"/>
      <c r="F676" s="531"/>
      <c r="G676" s="531"/>
      <c r="H676" s="531"/>
      <c r="I676" s="531"/>
      <c r="J676" s="531"/>
      <c r="K676" s="531"/>
      <c r="L676" s="531"/>
      <c r="M676" s="531"/>
      <c r="N676" s="531"/>
      <c r="O676" s="531"/>
      <c r="P676" s="531"/>
      <c r="Q676" s="531"/>
      <c r="R676" s="531"/>
      <c r="S676" s="531"/>
      <c r="T676" s="531"/>
      <c r="U676" s="531"/>
      <c r="V676" s="531"/>
      <c r="W676" s="531"/>
      <c r="X676" s="531"/>
      <c r="Y676" s="531"/>
      <c r="Z676" s="531"/>
      <c r="AA676" s="531"/>
      <c r="AB676" s="531"/>
      <c r="AC676" s="531"/>
      <c r="AD676" s="531"/>
      <c r="AE676" s="531"/>
      <c r="AF676" s="531"/>
      <c r="AG676" s="531"/>
      <c r="AH676" s="531"/>
      <c r="AJ676" s="811"/>
      <c r="AK676" s="812"/>
      <c r="AL676" s="812"/>
      <c r="AM676" s="812"/>
      <c r="AN676" s="813"/>
    </row>
    <row r="677" spans="1:40" ht="19.5" thickBot="1" x14ac:dyDescent="0.45">
      <c r="A677" s="194"/>
      <c r="B677" s="531" t="s">
        <v>604</v>
      </c>
      <c r="C677" s="531"/>
      <c r="D677" s="531"/>
      <c r="E677" s="531"/>
      <c r="F677" s="531"/>
      <c r="G677" s="531"/>
      <c r="H677" s="531"/>
      <c r="I677" s="531"/>
      <c r="J677" s="531"/>
      <c r="K677" s="531"/>
      <c r="L677" s="531"/>
      <c r="M677" s="531"/>
      <c r="N677" s="531"/>
      <c r="O677" s="531"/>
      <c r="P677" s="531"/>
      <c r="Q677" s="531"/>
      <c r="R677" s="531"/>
      <c r="S677" s="531"/>
      <c r="T677" s="531"/>
      <c r="U677" s="531"/>
      <c r="V677" s="531"/>
      <c r="W677" s="531"/>
      <c r="X677" s="531"/>
      <c r="Y677" s="531"/>
      <c r="Z677" s="531"/>
      <c r="AA677" s="531"/>
      <c r="AB677" s="531"/>
      <c r="AC677" s="531"/>
      <c r="AD677" s="531"/>
      <c r="AE677" s="531"/>
      <c r="AF677" s="531"/>
      <c r="AG677" s="531"/>
      <c r="AH677" s="531"/>
      <c r="AJ677" s="695"/>
      <c r="AK677" s="696"/>
      <c r="AL677" s="696"/>
      <c r="AM677" s="696"/>
      <c r="AN677" s="697"/>
    </row>
    <row r="678" spans="1:40" ht="19.5" thickTop="1" x14ac:dyDescent="0.4">
      <c r="A678" s="194"/>
      <c r="B678" s="194"/>
      <c r="C678" s="194"/>
      <c r="D678" s="194"/>
      <c r="E678" s="194"/>
      <c r="F678" s="194"/>
      <c r="G678" s="194"/>
      <c r="H678" s="194"/>
      <c r="I678" s="194"/>
      <c r="J678" s="194"/>
      <c r="K678" s="194"/>
      <c r="L678" s="194"/>
      <c r="M678" s="194"/>
      <c r="N678" s="194"/>
      <c r="O678" s="194"/>
      <c r="P678" s="194"/>
      <c r="Q678" s="194"/>
      <c r="R678" s="194"/>
      <c r="S678" s="194"/>
      <c r="T678" s="194"/>
      <c r="U678" s="194"/>
      <c r="V678" s="194"/>
      <c r="W678" s="194"/>
      <c r="X678" s="194"/>
      <c r="Y678" s="194"/>
      <c r="Z678" s="194"/>
      <c r="AA678" s="194"/>
      <c r="AB678" s="194"/>
      <c r="AC678" s="194"/>
      <c r="AD678" s="194"/>
      <c r="AE678" s="194"/>
      <c r="AF678" s="194"/>
      <c r="AG678" s="194"/>
      <c r="AH678" s="194"/>
    </row>
    <row r="679" spans="1:40" ht="19.5" x14ac:dyDescent="0.4">
      <c r="A679" s="537" t="s">
        <v>193</v>
      </c>
      <c r="B679" s="537"/>
      <c r="C679" s="537"/>
      <c r="D679" s="537"/>
      <c r="E679" s="537"/>
      <c r="F679" s="537"/>
      <c r="G679" s="537"/>
      <c r="H679" s="537"/>
      <c r="I679" s="537"/>
      <c r="J679" s="537"/>
      <c r="K679" s="537"/>
      <c r="L679" s="537"/>
      <c r="M679" s="537"/>
      <c r="N679" s="537"/>
      <c r="O679" s="537"/>
      <c r="P679" s="537"/>
      <c r="Q679" s="537"/>
      <c r="R679" s="537"/>
      <c r="S679" s="537"/>
      <c r="T679" s="537"/>
      <c r="U679" s="537"/>
      <c r="V679" s="537"/>
      <c r="W679" s="537"/>
      <c r="X679" s="537"/>
      <c r="Y679" s="537"/>
      <c r="Z679" s="537"/>
      <c r="AA679" s="537"/>
      <c r="AB679" s="537"/>
      <c r="AC679" s="537"/>
      <c r="AD679" s="537"/>
      <c r="AE679" s="537"/>
      <c r="AF679" s="537"/>
      <c r="AG679" s="537"/>
      <c r="AH679" s="537"/>
    </row>
    <row r="680" spans="1:40" ht="19.5" thickBot="1" x14ac:dyDescent="0.45">
      <c r="A680" s="553" t="s">
        <v>305</v>
      </c>
      <c r="B680" s="553"/>
      <c r="C680" s="553"/>
      <c r="D680" s="553"/>
      <c r="E680" s="553"/>
      <c r="F680" s="553"/>
      <c r="G680" s="553"/>
      <c r="H680" s="553"/>
      <c r="I680" s="553"/>
      <c r="J680" s="553"/>
      <c r="K680" s="553"/>
      <c r="L680" s="553"/>
      <c r="M680" s="553"/>
      <c r="N680" s="553"/>
      <c r="O680" s="553"/>
      <c r="P680" s="553"/>
      <c r="Q680" s="553"/>
      <c r="R680" s="553"/>
      <c r="S680" s="553"/>
      <c r="T680" s="553"/>
      <c r="U680" s="553"/>
      <c r="V680" s="553"/>
      <c r="W680" s="553"/>
      <c r="X680" s="553"/>
      <c r="Y680" s="553"/>
      <c r="Z680" s="553"/>
      <c r="AA680" s="553"/>
      <c r="AB680" s="553"/>
      <c r="AC680" s="553"/>
      <c r="AD680" s="553"/>
      <c r="AE680" s="553"/>
      <c r="AF680" s="553"/>
      <c r="AG680" s="553"/>
      <c r="AH680" s="553"/>
    </row>
    <row r="681" spans="1:40" ht="19.5" thickTop="1" x14ac:dyDescent="0.4">
      <c r="B681" s="553" t="s">
        <v>194</v>
      </c>
      <c r="C681" s="553"/>
      <c r="D681" s="553"/>
      <c r="E681" s="553"/>
      <c r="F681" s="553"/>
      <c r="G681" s="553"/>
      <c r="H681" s="553"/>
      <c r="I681" s="553"/>
      <c r="J681" s="553"/>
      <c r="K681" s="553"/>
      <c r="L681" s="553"/>
      <c r="M681" s="553"/>
      <c r="N681" s="553"/>
      <c r="O681" s="553"/>
      <c r="P681" s="553"/>
      <c r="Q681" s="553"/>
      <c r="R681" s="553"/>
      <c r="S681" s="553"/>
      <c r="T681" s="553"/>
      <c r="U681" s="553"/>
      <c r="V681" s="553"/>
      <c r="W681" s="553"/>
      <c r="X681" s="553"/>
      <c r="Y681" s="553"/>
      <c r="Z681" s="553"/>
      <c r="AA681" s="553"/>
      <c r="AB681" s="553"/>
      <c r="AC681" s="553"/>
      <c r="AD681" s="553"/>
      <c r="AE681" s="553"/>
      <c r="AF681" s="553"/>
      <c r="AG681" s="553"/>
      <c r="AH681" s="553"/>
      <c r="AJ681" s="728"/>
      <c r="AK681" s="729"/>
      <c r="AL681" s="729"/>
      <c r="AM681" s="729"/>
      <c r="AN681" s="730"/>
    </row>
    <row r="682" spans="1:40" x14ac:dyDescent="0.4">
      <c r="B682" s="553" t="s">
        <v>1199</v>
      </c>
      <c r="C682" s="553"/>
      <c r="D682" s="553"/>
      <c r="E682" s="553"/>
      <c r="F682" s="553"/>
      <c r="G682" s="553"/>
      <c r="H682" s="553"/>
      <c r="I682" s="553"/>
      <c r="J682" s="553"/>
      <c r="K682" s="553"/>
      <c r="L682" s="553"/>
      <c r="M682" s="553"/>
      <c r="N682" s="553"/>
      <c r="O682" s="553"/>
      <c r="P682" s="553"/>
      <c r="Q682" s="553"/>
      <c r="R682" s="553"/>
      <c r="S682" s="553"/>
      <c r="T682" s="553"/>
      <c r="U682" s="553"/>
      <c r="V682" s="553"/>
      <c r="W682" s="553"/>
      <c r="X682" s="553"/>
      <c r="Y682" s="553"/>
      <c r="Z682" s="553"/>
      <c r="AA682" s="553"/>
      <c r="AB682" s="553"/>
      <c r="AC682" s="553"/>
      <c r="AD682" s="553"/>
      <c r="AE682" s="553"/>
      <c r="AF682" s="553"/>
      <c r="AG682" s="553"/>
      <c r="AH682" s="553"/>
      <c r="AJ682" s="746"/>
      <c r="AK682" s="747"/>
      <c r="AL682" s="747"/>
      <c r="AM682" s="747"/>
      <c r="AN682" s="748"/>
    </row>
    <row r="683" spans="1:40" x14ac:dyDescent="0.4">
      <c r="B683" s="553" t="s">
        <v>1200</v>
      </c>
      <c r="C683" s="553"/>
      <c r="D683" s="553"/>
      <c r="E683" s="553"/>
      <c r="F683" s="553"/>
      <c r="G683" s="553"/>
      <c r="H683" s="553"/>
      <c r="I683" s="553"/>
      <c r="J683" s="553"/>
      <c r="K683" s="553"/>
      <c r="L683" s="553"/>
      <c r="M683" s="553"/>
      <c r="N683" s="553"/>
      <c r="O683" s="553"/>
      <c r="P683" s="553"/>
      <c r="Q683" s="553"/>
      <c r="R683" s="553"/>
      <c r="S683" s="553"/>
      <c r="T683" s="553"/>
      <c r="U683" s="553"/>
      <c r="V683" s="553"/>
      <c r="W683" s="553"/>
      <c r="X683" s="553"/>
      <c r="Y683" s="553"/>
      <c r="Z683" s="553"/>
      <c r="AA683" s="553"/>
      <c r="AB683" s="553"/>
      <c r="AC683" s="553"/>
      <c r="AD683" s="553"/>
      <c r="AE683" s="553"/>
      <c r="AF683" s="553"/>
      <c r="AG683" s="553"/>
      <c r="AH683" s="553"/>
      <c r="AJ683" s="746"/>
      <c r="AK683" s="747"/>
      <c r="AL683" s="747"/>
      <c r="AM683" s="747"/>
      <c r="AN683" s="748"/>
    </row>
    <row r="684" spans="1:40" ht="19.5" thickBot="1" x14ac:dyDescent="0.45">
      <c r="B684" s="553" t="s">
        <v>195</v>
      </c>
      <c r="C684" s="553"/>
      <c r="D684" s="553"/>
      <c r="E684" s="553"/>
      <c r="F684" s="553"/>
      <c r="G684" s="553"/>
      <c r="H684" s="553"/>
      <c r="I684" s="553"/>
      <c r="J684" s="553"/>
      <c r="K684" s="553"/>
      <c r="L684" s="553"/>
      <c r="M684" s="553"/>
      <c r="N684" s="553"/>
      <c r="O684" s="553"/>
      <c r="P684" s="553"/>
      <c r="Q684" s="553"/>
      <c r="R684" s="553"/>
      <c r="S684" s="553"/>
      <c r="T684" s="553"/>
      <c r="U684" s="553"/>
      <c r="V684" s="553"/>
      <c r="W684" s="553"/>
      <c r="X684" s="553"/>
      <c r="Y684" s="553"/>
      <c r="Z684" s="553"/>
      <c r="AA684" s="553"/>
      <c r="AB684" s="553"/>
      <c r="AC684" s="553"/>
      <c r="AD684" s="553"/>
      <c r="AE684" s="553"/>
      <c r="AF684" s="553"/>
      <c r="AG684" s="553"/>
      <c r="AH684" s="553"/>
      <c r="AJ684" s="695"/>
      <c r="AK684" s="696"/>
      <c r="AL684" s="696"/>
      <c r="AM684" s="696"/>
      <c r="AN684" s="697"/>
    </row>
    <row r="685" spans="1:40" ht="19.5" thickTop="1" x14ac:dyDescent="0.4"/>
    <row r="686" spans="1:40" ht="19.5" thickBot="1" x14ac:dyDescent="0.45">
      <c r="A686" s="553" t="s">
        <v>1201</v>
      </c>
      <c r="B686" s="553"/>
      <c r="C686" s="553"/>
      <c r="D686" s="553"/>
      <c r="E686" s="553"/>
      <c r="F686" s="553"/>
      <c r="G686" s="553"/>
      <c r="H686" s="553"/>
      <c r="I686" s="553"/>
      <c r="J686" s="553"/>
      <c r="K686" s="553"/>
      <c r="L686" s="553"/>
      <c r="M686" s="553"/>
      <c r="N686" s="553"/>
      <c r="O686" s="553"/>
      <c r="P686" s="553"/>
      <c r="Q686" s="553"/>
      <c r="R686" s="553"/>
      <c r="S686" s="553"/>
      <c r="T686" s="553"/>
      <c r="U686" s="553"/>
      <c r="V686" s="553"/>
      <c r="W686" s="553"/>
      <c r="X686" s="553"/>
      <c r="Y686" s="553"/>
      <c r="Z686" s="553"/>
      <c r="AA686" s="553"/>
      <c r="AB686" s="553"/>
      <c r="AC686" s="553"/>
      <c r="AD686" s="553"/>
      <c r="AE686" s="553"/>
      <c r="AF686" s="553"/>
      <c r="AG686" s="553"/>
      <c r="AH686" s="553"/>
    </row>
    <row r="687" spans="1:40" ht="19.5" thickTop="1" x14ac:dyDescent="0.4">
      <c r="B687" s="553" t="s">
        <v>196</v>
      </c>
      <c r="C687" s="553"/>
      <c r="D687" s="553"/>
      <c r="E687" s="553"/>
      <c r="F687" s="553"/>
      <c r="G687" s="553"/>
      <c r="H687" s="553"/>
      <c r="I687" s="553"/>
      <c r="J687" s="553"/>
      <c r="K687" s="553"/>
      <c r="L687" s="553"/>
      <c r="M687" s="553"/>
      <c r="N687" s="553"/>
      <c r="O687" s="553"/>
      <c r="P687" s="553"/>
      <c r="Q687" s="553"/>
      <c r="R687" s="553"/>
      <c r="S687" s="553"/>
      <c r="T687" s="553"/>
      <c r="U687" s="553"/>
      <c r="V687" s="553"/>
      <c r="W687" s="553"/>
      <c r="X687" s="553"/>
      <c r="Y687" s="553"/>
      <c r="Z687" s="553"/>
      <c r="AA687" s="553"/>
      <c r="AB687" s="553"/>
      <c r="AC687" s="553"/>
      <c r="AD687" s="553"/>
      <c r="AE687" s="553"/>
      <c r="AF687" s="553"/>
      <c r="AG687" s="553"/>
      <c r="AH687" s="553"/>
      <c r="AJ687" s="728"/>
      <c r="AK687" s="729"/>
      <c r="AL687" s="729"/>
      <c r="AM687" s="729"/>
      <c r="AN687" s="730"/>
    </row>
    <row r="688" spans="1:40" x14ac:dyDescent="0.4">
      <c r="B688" s="553" t="s">
        <v>1202</v>
      </c>
      <c r="C688" s="553"/>
      <c r="D688" s="553"/>
      <c r="E688" s="553"/>
      <c r="F688" s="553"/>
      <c r="G688" s="553"/>
      <c r="H688" s="553"/>
      <c r="I688" s="553"/>
      <c r="J688" s="553"/>
      <c r="K688" s="553"/>
      <c r="L688" s="553"/>
      <c r="M688" s="553"/>
      <c r="N688" s="553"/>
      <c r="O688" s="553"/>
      <c r="P688" s="553"/>
      <c r="Q688" s="553"/>
      <c r="R688" s="553"/>
      <c r="S688" s="553"/>
      <c r="T688" s="553"/>
      <c r="U688" s="553"/>
      <c r="V688" s="553"/>
      <c r="W688" s="553"/>
      <c r="X688" s="553"/>
      <c r="Y688" s="553"/>
      <c r="Z688" s="553"/>
      <c r="AA688" s="553"/>
      <c r="AB688" s="553"/>
      <c r="AC688" s="553"/>
      <c r="AD688" s="553"/>
      <c r="AE688" s="553"/>
      <c r="AF688" s="553"/>
      <c r="AG688" s="553"/>
      <c r="AH688" s="553"/>
      <c r="AJ688" s="746"/>
      <c r="AK688" s="747"/>
      <c r="AL688" s="747"/>
      <c r="AM688" s="747"/>
      <c r="AN688" s="748"/>
    </row>
    <row r="689" spans="2:40" x14ac:dyDescent="0.4">
      <c r="B689" s="553" t="s">
        <v>197</v>
      </c>
      <c r="C689" s="553"/>
      <c r="D689" s="553"/>
      <c r="E689" s="553"/>
      <c r="F689" s="553"/>
      <c r="G689" s="553"/>
      <c r="H689" s="553"/>
      <c r="I689" s="553"/>
      <c r="J689" s="553"/>
      <c r="K689" s="553"/>
      <c r="L689" s="553"/>
      <c r="M689" s="553"/>
      <c r="N689" s="553"/>
      <c r="O689" s="553"/>
      <c r="P689" s="553"/>
      <c r="Q689" s="553"/>
      <c r="R689" s="553"/>
      <c r="S689" s="553"/>
      <c r="T689" s="553"/>
      <c r="U689" s="553"/>
      <c r="V689" s="553"/>
      <c r="W689" s="553"/>
      <c r="X689" s="553"/>
      <c r="Y689" s="553"/>
      <c r="Z689" s="553"/>
      <c r="AA689" s="553"/>
      <c r="AB689" s="553"/>
      <c r="AC689" s="553"/>
      <c r="AD689" s="553"/>
      <c r="AE689" s="553"/>
      <c r="AF689" s="553"/>
      <c r="AG689" s="553"/>
      <c r="AH689" s="553"/>
      <c r="AJ689" s="746"/>
      <c r="AK689" s="747"/>
      <c r="AL689" s="747"/>
      <c r="AM689" s="747"/>
      <c r="AN689" s="748"/>
    </row>
    <row r="690" spans="2:40" x14ac:dyDescent="0.4">
      <c r="B690" s="553" t="s">
        <v>772</v>
      </c>
      <c r="C690" s="553"/>
      <c r="D690" s="553"/>
      <c r="E690" s="553"/>
      <c r="F690" s="553"/>
      <c r="G690" s="553"/>
      <c r="H690" s="553"/>
      <c r="I690" s="553"/>
      <c r="J690" s="553"/>
      <c r="K690" s="553"/>
      <c r="L690" s="553"/>
      <c r="M690" s="553"/>
      <c r="N690" s="553"/>
      <c r="O690" s="553"/>
      <c r="P690" s="553"/>
      <c r="Q690" s="553"/>
      <c r="R690" s="553"/>
      <c r="S690" s="553"/>
      <c r="T690" s="553"/>
      <c r="U690" s="553"/>
      <c r="V690" s="553"/>
      <c r="W690" s="553"/>
      <c r="X690" s="553"/>
      <c r="Y690" s="553"/>
      <c r="Z690" s="553"/>
      <c r="AA690" s="553"/>
      <c r="AB690" s="553"/>
      <c r="AC690" s="553"/>
      <c r="AD690" s="553"/>
      <c r="AE690" s="553"/>
      <c r="AF690" s="553"/>
      <c r="AG690" s="553"/>
      <c r="AH690" s="553"/>
      <c r="AJ690" s="746"/>
      <c r="AK690" s="747"/>
      <c r="AL690" s="747"/>
      <c r="AM690" s="747"/>
      <c r="AN690" s="748"/>
    </row>
    <row r="691" spans="2:40" x14ac:dyDescent="0.4">
      <c r="B691" s="553" t="s">
        <v>897</v>
      </c>
      <c r="C691" s="553"/>
      <c r="D691" s="553"/>
      <c r="E691" s="553"/>
      <c r="F691" s="553"/>
      <c r="G691" s="553"/>
      <c r="H691" s="553"/>
      <c r="I691" s="553"/>
      <c r="J691" s="553"/>
      <c r="K691" s="553"/>
      <c r="L691" s="553"/>
      <c r="M691" s="553"/>
      <c r="N691" s="553"/>
      <c r="O691" s="553"/>
      <c r="P691" s="553"/>
      <c r="Q691" s="553"/>
      <c r="R691" s="553"/>
      <c r="S691" s="553"/>
      <c r="T691" s="553"/>
      <c r="U691" s="553"/>
      <c r="V691" s="553"/>
      <c r="W691" s="553"/>
      <c r="X691" s="553"/>
      <c r="Y691" s="553"/>
      <c r="Z691" s="553"/>
      <c r="AA691" s="553"/>
      <c r="AB691" s="553"/>
      <c r="AC691" s="553"/>
      <c r="AD691" s="553"/>
      <c r="AE691" s="553"/>
      <c r="AF691" s="553"/>
      <c r="AG691" s="553"/>
      <c r="AH691" s="553"/>
      <c r="AJ691" s="746"/>
      <c r="AK691" s="747"/>
      <c r="AL691" s="747"/>
      <c r="AM691" s="747"/>
      <c r="AN691" s="748"/>
    </row>
    <row r="692" spans="2:40" x14ac:dyDescent="0.4">
      <c r="B692" s="553" t="s">
        <v>198</v>
      </c>
      <c r="C692" s="553"/>
      <c r="D692" s="553"/>
      <c r="E692" s="553"/>
      <c r="F692" s="553"/>
      <c r="G692" s="553"/>
      <c r="H692" s="553"/>
      <c r="I692" s="553"/>
      <c r="J692" s="553"/>
      <c r="K692" s="553"/>
      <c r="L692" s="553"/>
      <c r="M692" s="553"/>
      <c r="N692" s="553"/>
      <c r="O692" s="553"/>
      <c r="P692" s="553"/>
      <c r="Q692" s="553"/>
      <c r="R692" s="553"/>
      <c r="S692" s="553"/>
      <c r="T692" s="553"/>
      <c r="U692" s="553"/>
      <c r="V692" s="553"/>
      <c r="W692" s="553"/>
      <c r="X692" s="553"/>
      <c r="Y692" s="553"/>
      <c r="Z692" s="553"/>
      <c r="AA692" s="553"/>
      <c r="AB692" s="553"/>
      <c r="AC692" s="553"/>
      <c r="AD692" s="553"/>
      <c r="AE692" s="553"/>
      <c r="AF692" s="553"/>
      <c r="AG692" s="553"/>
      <c r="AH692" s="553"/>
      <c r="AJ692" s="746"/>
      <c r="AK692" s="747"/>
      <c r="AL692" s="747"/>
      <c r="AM692" s="747"/>
      <c r="AN692" s="748"/>
    </row>
    <row r="693" spans="2:40" x14ac:dyDescent="0.4">
      <c r="B693" s="553" t="s">
        <v>526</v>
      </c>
      <c r="C693" s="553"/>
      <c r="D693" s="553"/>
      <c r="E693" s="553"/>
      <c r="F693" s="553"/>
      <c r="G693" s="553"/>
      <c r="H693" s="553"/>
      <c r="I693" s="553"/>
      <c r="J693" s="553"/>
      <c r="K693" s="553"/>
      <c r="L693" s="553"/>
      <c r="M693" s="553"/>
      <c r="N693" s="553"/>
      <c r="O693" s="553"/>
      <c r="P693" s="553"/>
      <c r="Q693" s="553"/>
      <c r="R693" s="553"/>
      <c r="S693" s="553"/>
      <c r="T693" s="553"/>
      <c r="U693" s="553"/>
      <c r="V693" s="553"/>
      <c r="W693" s="553"/>
      <c r="X693" s="553"/>
      <c r="Y693" s="553"/>
      <c r="Z693" s="553"/>
      <c r="AA693" s="553"/>
      <c r="AB693" s="553"/>
      <c r="AC693" s="553"/>
      <c r="AD693" s="553"/>
      <c r="AE693" s="553"/>
      <c r="AF693" s="553"/>
      <c r="AG693" s="553"/>
      <c r="AH693" s="553"/>
      <c r="AJ693" s="734"/>
      <c r="AK693" s="735"/>
      <c r="AL693" s="735"/>
      <c r="AM693" s="735"/>
      <c r="AN693" s="736"/>
    </row>
    <row r="694" spans="2:40" x14ac:dyDescent="0.4">
      <c r="B694" s="553" t="s">
        <v>529</v>
      </c>
      <c r="C694" s="553"/>
      <c r="D694" s="553"/>
      <c r="E694" s="553"/>
      <c r="F694" s="553"/>
      <c r="G694" s="553"/>
      <c r="H694" s="553"/>
      <c r="I694" s="553"/>
      <c r="J694" s="553"/>
      <c r="K694" s="553"/>
      <c r="L694" s="553"/>
      <c r="M694" s="553"/>
      <c r="N694" s="553"/>
      <c r="O694" s="553"/>
      <c r="P694" s="553"/>
      <c r="Q694" s="553"/>
      <c r="R694" s="553"/>
      <c r="S694" s="553"/>
      <c r="T694" s="553"/>
      <c r="U694" s="553"/>
      <c r="V694" s="553"/>
      <c r="W694" s="553"/>
      <c r="X694" s="553"/>
      <c r="Y694" s="553"/>
      <c r="Z694" s="553"/>
      <c r="AA694" s="553"/>
      <c r="AB694" s="553"/>
      <c r="AC694" s="553"/>
      <c r="AD694" s="553"/>
      <c r="AE694" s="553"/>
      <c r="AF694" s="553"/>
      <c r="AG694" s="553"/>
      <c r="AH694" s="553"/>
      <c r="AJ694" s="541"/>
      <c r="AK694" s="542"/>
      <c r="AL694" s="542"/>
      <c r="AM694" s="542"/>
      <c r="AN694" s="543"/>
    </row>
    <row r="695" spans="2:40" ht="19.5" customHeight="1" thickBot="1" x14ac:dyDescent="0.45">
      <c r="B695" s="637" t="s">
        <v>998</v>
      </c>
      <c r="C695" s="637"/>
      <c r="D695" s="637"/>
      <c r="E695" s="637"/>
      <c r="F695" s="637"/>
      <c r="G695" s="637"/>
      <c r="H695" s="637"/>
      <c r="I695" s="637"/>
      <c r="J695" s="637"/>
      <c r="K695" s="637"/>
      <c r="L695" s="637"/>
      <c r="M695" s="637"/>
      <c r="N695" s="637"/>
      <c r="O695" s="637"/>
      <c r="P695" s="637"/>
      <c r="Q695" s="637"/>
      <c r="R695" s="637"/>
      <c r="S695" s="637"/>
      <c r="T695" s="637"/>
      <c r="U695" s="637"/>
      <c r="V695" s="637"/>
      <c r="W695" s="637"/>
      <c r="X695" s="637"/>
      <c r="Y695" s="637"/>
      <c r="Z695" s="637"/>
      <c r="AA695" s="637"/>
      <c r="AB695" s="637"/>
      <c r="AC695" s="637"/>
      <c r="AD695" s="637"/>
      <c r="AE695" s="637"/>
      <c r="AF695" s="637"/>
      <c r="AG695" s="637"/>
      <c r="AH695" s="637"/>
      <c r="AJ695" s="695"/>
      <c r="AK695" s="696"/>
      <c r="AL695" s="696"/>
      <c r="AM695" s="696"/>
      <c r="AN695" s="697"/>
    </row>
    <row r="696" spans="2:40" ht="19.5" thickTop="1" x14ac:dyDescent="0.4">
      <c r="B696" s="637"/>
      <c r="C696" s="637"/>
      <c r="D696" s="637"/>
      <c r="E696" s="637"/>
      <c r="F696" s="637"/>
      <c r="G696" s="637"/>
      <c r="H696" s="637"/>
      <c r="I696" s="637"/>
      <c r="J696" s="637"/>
      <c r="K696" s="637"/>
      <c r="L696" s="637"/>
      <c r="M696" s="637"/>
      <c r="N696" s="637"/>
      <c r="O696" s="637"/>
      <c r="P696" s="637"/>
      <c r="Q696" s="637"/>
      <c r="R696" s="637"/>
      <c r="S696" s="637"/>
      <c r="T696" s="637"/>
      <c r="U696" s="637"/>
      <c r="V696" s="637"/>
      <c r="W696" s="637"/>
      <c r="X696" s="637"/>
      <c r="Y696" s="637"/>
      <c r="Z696" s="637"/>
      <c r="AA696" s="637"/>
      <c r="AB696" s="637"/>
      <c r="AC696" s="637"/>
      <c r="AD696" s="637"/>
      <c r="AE696" s="637"/>
      <c r="AF696" s="637"/>
      <c r="AG696" s="637"/>
      <c r="AH696" s="637"/>
      <c r="AJ696" s="192"/>
      <c r="AK696" s="192"/>
      <c r="AL696" s="192"/>
      <c r="AM696" s="192"/>
      <c r="AN696" s="192"/>
    </row>
    <row r="697" spans="2:40" ht="18.75" customHeight="1" x14ac:dyDescent="0.4">
      <c r="B697" s="937" t="s">
        <v>1203</v>
      </c>
      <c r="C697" s="937"/>
      <c r="D697" s="937"/>
      <c r="E697" s="937"/>
      <c r="F697" s="937"/>
      <c r="G697" s="937"/>
      <c r="H697" s="937"/>
      <c r="I697" s="937"/>
      <c r="J697" s="937"/>
      <c r="K697" s="937"/>
      <c r="L697" s="937"/>
      <c r="M697" s="937"/>
      <c r="N697" s="937"/>
      <c r="O697" s="937"/>
      <c r="P697" s="937"/>
      <c r="Q697" s="937"/>
      <c r="R697" s="937"/>
      <c r="S697" s="937"/>
      <c r="T697" s="937"/>
      <c r="U697" s="937"/>
      <c r="V697" s="937"/>
      <c r="W697" s="937"/>
      <c r="X697" s="937"/>
      <c r="Y697" s="937"/>
      <c r="Z697" s="937"/>
      <c r="AA697" s="937"/>
      <c r="AB697" s="937"/>
      <c r="AC697" s="937"/>
      <c r="AD697" s="937"/>
      <c r="AE697" s="937"/>
      <c r="AF697" s="937"/>
      <c r="AG697" s="937"/>
      <c r="AH697" s="937"/>
      <c r="AI697" s="937"/>
      <c r="AJ697" s="937"/>
      <c r="AK697" s="937"/>
      <c r="AL697" s="937"/>
      <c r="AM697" s="937"/>
    </row>
    <row r="698" spans="2:40" ht="4.5" customHeight="1" x14ac:dyDescent="0.4">
      <c r="B698" s="937"/>
      <c r="C698" s="937"/>
      <c r="D698" s="937"/>
      <c r="E698" s="937"/>
      <c r="F698" s="937"/>
      <c r="G698" s="937"/>
      <c r="H698" s="937"/>
      <c r="I698" s="937"/>
      <c r="J698" s="937"/>
      <c r="K698" s="937"/>
      <c r="L698" s="937"/>
      <c r="M698" s="937"/>
      <c r="N698" s="937"/>
      <c r="O698" s="937"/>
      <c r="P698" s="937"/>
      <c r="Q698" s="937"/>
      <c r="R698" s="937"/>
      <c r="S698" s="937"/>
      <c r="T698" s="937"/>
      <c r="U698" s="937"/>
      <c r="V698" s="937"/>
      <c r="W698" s="937"/>
      <c r="X698" s="937"/>
      <c r="Y698" s="937"/>
      <c r="Z698" s="937"/>
      <c r="AA698" s="937"/>
      <c r="AB698" s="937"/>
      <c r="AC698" s="937"/>
      <c r="AD698" s="937"/>
      <c r="AE698" s="937"/>
      <c r="AF698" s="937"/>
      <c r="AG698" s="937"/>
      <c r="AH698" s="937"/>
      <c r="AI698" s="937"/>
      <c r="AJ698" s="937"/>
      <c r="AK698" s="937"/>
      <c r="AL698" s="937"/>
      <c r="AM698" s="937"/>
    </row>
    <row r="699" spans="2:40" ht="18.75" customHeight="1" x14ac:dyDescent="0.4">
      <c r="B699" s="767" t="s">
        <v>817</v>
      </c>
      <c r="C699" s="1013"/>
      <c r="D699" s="1013"/>
      <c r="E699" s="1013"/>
      <c r="F699" s="1014"/>
      <c r="G699" s="767" t="s">
        <v>835</v>
      </c>
      <c r="H699" s="1013"/>
      <c r="I699" s="1013"/>
      <c r="J699" s="1014"/>
      <c r="K699" s="524" t="s">
        <v>818</v>
      </c>
      <c r="L699" s="525"/>
      <c r="M699" s="525"/>
      <c r="N699" s="525"/>
      <c r="O699" s="525"/>
      <c r="P699" s="1024" t="s">
        <v>819</v>
      </c>
      <c r="Q699" s="1025"/>
      <c r="R699" s="524" t="s">
        <v>820</v>
      </c>
      <c r="S699" s="525"/>
      <c r="T699" s="525"/>
      <c r="U699" s="525"/>
      <c r="V699" s="525"/>
      <c r="W699" s="525"/>
      <c r="X699" s="525"/>
      <c r="Y699" s="526"/>
      <c r="Z699" s="1008" t="s">
        <v>821</v>
      </c>
      <c r="AA699" s="1009"/>
      <c r="AB699" s="1012" t="s">
        <v>822</v>
      </c>
      <c r="AC699" s="1013"/>
      <c r="AD699" s="1013"/>
      <c r="AE699" s="1013"/>
      <c r="AF699" s="1014"/>
      <c r="AG699" s="524" t="s">
        <v>823</v>
      </c>
      <c r="AH699" s="525"/>
      <c r="AI699" s="525"/>
      <c r="AJ699" s="525"/>
      <c r="AK699" s="525"/>
      <c r="AL699" s="525"/>
      <c r="AM699" s="525"/>
      <c r="AN699" s="526"/>
    </row>
    <row r="700" spans="2:40" x14ac:dyDescent="0.4">
      <c r="B700" s="1020"/>
      <c r="C700" s="937"/>
      <c r="D700" s="937"/>
      <c r="E700" s="937"/>
      <c r="F700" s="1021"/>
      <c r="G700" s="1020"/>
      <c r="H700" s="937"/>
      <c r="I700" s="937"/>
      <c r="J700" s="1021"/>
      <c r="K700" s="1006"/>
      <c r="L700" s="712"/>
      <c r="M700" s="712"/>
      <c r="N700" s="712"/>
      <c r="O700" s="712"/>
      <c r="P700" s="1026"/>
      <c r="Q700" s="1027"/>
      <c r="R700" s="1006"/>
      <c r="S700" s="712"/>
      <c r="T700" s="712"/>
      <c r="U700" s="712"/>
      <c r="V700" s="712"/>
      <c r="W700" s="712"/>
      <c r="X700" s="712"/>
      <c r="Y700" s="1007"/>
      <c r="Z700" s="1010"/>
      <c r="AA700" s="1011"/>
      <c r="AB700" s="1020"/>
      <c r="AC700" s="937"/>
      <c r="AD700" s="937"/>
      <c r="AE700" s="937"/>
      <c r="AF700" s="1021"/>
      <c r="AG700" s="1006"/>
      <c r="AH700" s="712"/>
      <c r="AI700" s="712"/>
      <c r="AJ700" s="712"/>
      <c r="AK700" s="712"/>
      <c r="AL700" s="712"/>
      <c r="AM700" s="712"/>
      <c r="AN700" s="1007"/>
    </row>
    <row r="701" spans="2:40" ht="19.5" thickBot="1" x14ac:dyDescent="0.45">
      <c r="B701" s="1020"/>
      <c r="C701" s="937"/>
      <c r="D701" s="937"/>
      <c r="E701" s="937"/>
      <c r="F701" s="1021"/>
      <c r="G701" s="1020"/>
      <c r="H701" s="937"/>
      <c r="I701" s="937"/>
      <c r="J701" s="1021"/>
      <c r="K701" s="1006"/>
      <c r="L701" s="712"/>
      <c r="M701" s="712"/>
      <c r="N701" s="712"/>
      <c r="O701" s="712"/>
      <c r="P701" s="1028"/>
      <c r="Q701" s="1029"/>
      <c r="R701" s="1006"/>
      <c r="S701" s="712"/>
      <c r="T701" s="712"/>
      <c r="U701" s="712"/>
      <c r="V701" s="712"/>
      <c r="W701" s="712"/>
      <c r="X701" s="712"/>
      <c r="Y701" s="1007"/>
      <c r="Z701" s="1010"/>
      <c r="AA701" s="1011"/>
      <c r="AB701" s="1020"/>
      <c r="AC701" s="937"/>
      <c r="AD701" s="937"/>
      <c r="AE701" s="937"/>
      <c r="AF701" s="1021"/>
      <c r="AG701" s="1006"/>
      <c r="AH701" s="712"/>
      <c r="AI701" s="712"/>
      <c r="AJ701" s="712"/>
      <c r="AK701" s="712"/>
      <c r="AL701" s="712"/>
      <c r="AM701" s="712"/>
      <c r="AN701" s="1007"/>
    </row>
    <row r="702" spans="2:40" ht="18.75" customHeight="1" x14ac:dyDescent="0.4">
      <c r="B702" s="895"/>
      <c r="C702" s="900"/>
      <c r="D702" s="900"/>
      <c r="E702" s="900"/>
      <c r="F702" s="896"/>
      <c r="G702" s="897"/>
      <c r="H702" s="898"/>
      <c r="I702" s="898"/>
      <c r="J702" s="899"/>
      <c r="K702" s="895"/>
      <c r="L702" s="900"/>
      <c r="M702" s="900"/>
      <c r="N702" s="900"/>
      <c r="O702" s="896"/>
      <c r="P702" s="895"/>
      <c r="Q702" s="896"/>
      <c r="R702" s="270"/>
      <c r="S702" s="667" t="s">
        <v>824</v>
      </c>
      <c r="T702" s="667"/>
      <c r="U702" s="668"/>
      <c r="V702" s="270"/>
      <c r="W702" s="1033" t="s">
        <v>825</v>
      </c>
      <c r="X702" s="1033"/>
      <c r="Y702" s="1033"/>
      <c r="Z702" s="895"/>
      <c r="AA702" s="896"/>
      <c r="AB702" s="895"/>
      <c r="AC702" s="900"/>
      <c r="AD702" s="900"/>
      <c r="AE702" s="900"/>
      <c r="AF702" s="896"/>
      <c r="AG702" s="271"/>
      <c r="AH702" s="667" t="s">
        <v>826</v>
      </c>
      <c r="AI702" s="668"/>
      <c r="AJ702" s="270"/>
      <c r="AK702" s="272" t="s">
        <v>827</v>
      </c>
      <c r="AL702" s="273"/>
      <c r="AM702" s="270"/>
      <c r="AN702" s="274" t="s">
        <v>828</v>
      </c>
    </row>
    <row r="703" spans="2:40" ht="18.75" customHeight="1" x14ac:dyDescent="0.4">
      <c r="B703" s="601"/>
      <c r="C703" s="602"/>
      <c r="D703" s="602"/>
      <c r="E703" s="602"/>
      <c r="F703" s="603"/>
      <c r="G703" s="670"/>
      <c r="H703" s="670"/>
      <c r="I703" s="670"/>
      <c r="J703" s="670"/>
      <c r="K703" s="601"/>
      <c r="L703" s="602"/>
      <c r="M703" s="602"/>
      <c r="N703" s="602"/>
      <c r="O703" s="603"/>
      <c r="P703" s="599"/>
      <c r="Q703" s="600"/>
      <c r="R703" s="275"/>
      <c r="S703" s="604" t="s">
        <v>824</v>
      </c>
      <c r="T703" s="604"/>
      <c r="U703" s="605"/>
      <c r="V703" s="276"/>
      <c r="W703" s="596" t="s">
        <v>825</v>
      </c>
      <c r="X703" s="596"/>
      <c r="Y703" s="596"/>
      <c r="Z703" s="601"/>
      <c r="AA703" s="603"/>
      <c r="AB703" s="601"/>
      <c r="AC703" s="602"/>
      <c r="AD703" s="602"/>
      <c r="AE703" s="602"/>
      <c r="AF703" s="603"/>
      <c r="AG703" s="277"/>
      <c r="AH703" s="604" t="s">
        <v>826</v>
      </c>
      <c r="AI703" s="605"/>
      <c r="AJ703" s="275"/>
      <c r="AK703" s="278" t="s">
        <v>827</v>
      </c>
      <c r="AL703" s="279"/>
      <c r="AM703" s="275"/>
      <c r="AN703" s="280" t="s">
        <v>828</v>
      </c>
    </row>
    <row r="704" spans="2:40" ht="18.75" customHeight="1" x14ac:dyDescent="0.4">
      <c r="B704" s="601"/>
      <c r="C704" s="602"/>
      <c r="D704" s="602"/>
      <c r="E704" s="602"/>
      <c r="F704" s="603"/>
      <c r="G704" s="669"/>
      <c r="H704" s="670"/>
      <c r="I704" s="670"/>
      <c r="J704" s="670"/>
      <c r="K704" s="601"/>
      <c r="L704" s="602"/>
      <c r="M704" s="602"/>
      <c r="N704" s="602"/>
      <c r="O704" s="603"/>
      <c r="P704" s="601"/>
      <c r="Q704" s="603"/>
      <c r="R704" s="275"/>
      <c r="S704" s="596" t="s">
        <v>824</v>
      </c>
      <c r="T704" s="596"/>
      <c r="U704" s="597"/>
      <c r="V704" s="281"/>
      <c r="W704" s="596" t="s">
        <v>825</v>
      </c>
      <c r="X704" s="596"/>
      <c r="Y704" s="596"/>
      <c r="Z704" s="601"/>
      <c r="AA704" s="603"/>
      <c r="AB704" s="601"/>
      <c r="AC704" s="602"/>
      <c r="AD704" s="602"/>
      <c r="AE704" s="602"/>
      <c r="AF704" s="603"/>
      <c r="AG704" s="277"/>
      <c r="AH704" s="604" t="s">
        <v>826</v>
      </c>
      <c r="AI704" s="605"/>
      <c r="AJ704" s="275"/>
      <c r="AK704" s="278" t="s">
        <v>827</v>
      </c>
      <c r="AL704" s="279"/>
      <c r="AM704" s="275"/>
      <c r="AN704" s="280" t="s">
        <v>828</v>
      </c>
    </row>
    <row r="705" spans="1:41" ht="18.75" customHeight="1" x14ac:dyDescent="0.4">
      <c r="B705" s="601"/>
      <c r="C705" s="602"/>
      <c r="D705" s="602"/>
      <c r="E705" s="602"/>
      <c r="F705" s="603"/>
      <c r="G705" s="669"/>
      <c r="H705" s="670"/>
      <c r="I705" s="670"/>
      <c r="J705" s="670"/>
      <c r="K705" s="601"/>
      <c r="L705" s="602"/>
      <c r="M705" s="602"/>
      <c r="N705" s="602"/>
      <c r="O705" s="603"/>
      <c r="P705" s="599"/>
      <c r="Q705" s="600"/>
      <c r="R705" s="275"/>
      <c r="S705" s="596" t="s">
        <v>824</v>
      </c>
      <c r="T705" s="596"/>
      <c r="U705" s="597"/>
      <c r="V705" s="281"/>
      <c r="W705" s="596" t="s">
        <v>825</v>
      </c>
      <c r="X705" s="596"/>
      <c r="Y705" s="598"/>
      <c r="Z705" s="599"/>
      <c r="AA705" s="600"/>
      <c r="AB705" s="601"/>
      <c r="AC705" s="602"/>
      <c r="AD705" s="602"/>
      <c r="AE705" s="602"/>
      <c r="AF705" s="603"/>
      <c r="AG705" s="277"/>
      <c r="AH705" s="604" t="s">
        <v>826</v>
      </c>
      <c r="AI705" s="605"/>
      <c r="AJ705" s="275"/>
      <c r="AK705" s="278" t="s">
        <v>827</v>
      </c>
      <c r="AL705" s="279"/>
      <c r="AM705" s="275"/>
      <c r="AN705" s="280" t="s">
        <v>828</v>
      </c>
    </row>
    <row r="706" spans="1:41" ht="19.5" customHeight="1" thickBot="1" x14ac:dyDescent="0.45">
      <c r="B706" s="606"/>
      <c r="C706" s="607"/>
      <c r="D706" s="607"/>
      <c r="E706" s="607"/>
      <c r="F706" s="608"/>
      <c r="G706" s="609"/>
      <c r="H706" s="610"/>
      <c r="I706" s="610"/>
      <c r="J706" s="611"/>
      <c r="K706" s="612"/>
      <c r="L706" s="613"/>
      <c r="M706" s="613"/>
      <c r="N706" s="613"/>
      <c r="O706" s="614"/>
      <c r="P706" s="612"/>
      <c r="Q706" s="614"/>
      <c r="R706" s="282"/>
      <c r="S706" s="615" t="s">
        <v>824</v>
      </c>
      <c r="T706" s="615"/>
      <c r="U706" s="616"/>
      <c r="V706" s="283"/>
      <c r="W706" s="615" t="s">
        <v>825</v>
      </c>
      <c r="X706" s="615"/>
      <c r="Y706" s="615"/>
      <c r="Z706" s="612"/>
      <c r="AA706" s="614"/>
      <c r="AB706" s="612"/>
      <c r="AC706" s="613"/>
      <c r="AD706" s="613"/>
      <c r="AE706" s="613"/>
      <c r="AF706" s="614"/>
      <c r="AG706" s="284"/>
      <c r="AH706" s="1030" t="s">
        <v>826</v>
      </c>
      <c r="AI706" s="1031"/>
      <c r="AJ706" s="285"/>
      <c r="AK706" s="286" t="s">
        <v>827</v>
      </c>
      <c r="AL706" s="287"/>
      <c r="AM706" s="285"/>
      <c r="AN706" s="288" t="s">
        <v>828</v>
      </c>
    </row>
    <row r="707" spans="1:41" ht="54" customHeight="1" x14ac:dyDescent="0.4">
      <c r="B707" s="886" t="s">
        <v>829</v>
      </c>
      <c r="C707" s="886"/>
      <c r="D707" s="886"/>
      <c r="E707" s="886"/>
      <c r="F707" s="886"/>
      <c r="G707" s="886"/>
      <c r="H707" s="886"/>
      <c r="I707" s="886"/>
      <c r="J707" s="886"/>
      <c r="K707" s="886"/>
      <c r="L707" s="886"/>
      <c r="M707" s="886"/>
      <c r="N707" s="886"/>
      <c r="O707" s="886"/>
      <c r="P707" s="886"/>
      <c r="Q707" s="886"/>
      <c r="R707" s="886"/>
      <c r="S707" s="886"/>
      <c r="T707" s="886"/>
      <c r="U707" s="886"/>
      <c r="V707" s="886"/>
      <c r="W707" s="886"/>
      <c r="X707" s="886"/>
      <c r="Y707" s="886"/>
      <c r="Z707" s="886"/>
      <c r="AA707" s="886"/>
      <c r="AB707" s="887"/>
      <c r="AC707" s="887"/>
      <c r="AD707" s="887"/>
      <c r="AE707" s="887"/>
      <c r="AF707" s="887"/>
      <c r="AG707" s="887"/>
      <c r="AH707" s="887"/>
      <c r="AI707" s="887"/>
      <c r="AJ707" s="887"/>
      <c r="AK707" s="887"/>
      <c r="AL707" s="887"/>
      <c r="AM707" s="887"/>
      <c r="AN707" s="887"/>
    </row>
    <row r="708" spans="1:41" ht="123.75" customHeight="1" thickBot="1" x14ac:dyDescent="0.45">
      <c r="B708" s="890" t="s">
        <v>830</v>
      </c>
      <c r="C708" s="890"/>
      <c r="D708" s="890"/>
      <c r="E708" s="890"/>
      <c r="F708" s="890"/>
      <c r="G708" s="890"/>
      <c r="H708" s="890"/>
      <c r="I708" s="890"/>
      <c r="J708" s="890" t="s">
        <v>831</v>
      </c>
      <c r="K708" s="890"/>
      <c r="L708" s="890"/>
      <c r="M708" s="890"/>
      <c r="N708" s="890"/>
      <c r="O708" s="890"/>
      <c r="P708" s="890"/>
      <c r="Q708" s="890"/>
      <c r="R708" s="890"/>
      <c r="S708" s="890"/>
      <c r="T708" s="1032" t="s">
        <v>832</v>
      </c>
      <c r="U708" s="1032"/>
      <c r="V708" s="1032"/>
      <c r="W708" s="1032"/>
      <c r="X708" s="1032"/>
      <c r="Y708" s="1032"/>
      <c r="Z708" s="1032"/>
      <c r="AA708" s="1032"/>
      <c r="AB708" s="890" t="s">
        <v>833</v>
      </c>
      <c r="AC708" s="890"/>
      <c r="AD708" s="890"/>
      <c r="AE708" s="890"/>
      <c r="AF708" s="890"/>
      <c r="AG708" s="890"/>
      <c r="AH708" s="890"/>
      <c r="AI708" s="890" t="s">
        <v>834</v>
      </c>
      <c r="AJ708" s="890"/>
      <c r="AK708" s="890"/>
      <c r="AL708" s="890"/>
      <c r="AM708" s="890"/>
      <c r="AN708" s="890"/>
    </row>
    <row r="709" spans="1:41" ht="19.5" thickTop="1" x14ac:dyDescent="0.4">
      <c r="A709" s="194"/>
      <c r="B709" s="531" t="s">
        <v>605</v>
      </c>
      <c r="C709" s="531"/>
      <c r="D709" s="531"/>
      <c r="E709" s="531"/>
      <c r="F709" s="531"/>
      <c r="G709" s="531"/>
      <c r="H709" s="531"/>
      <c r="I709" s="531"/>
      <c r="J709" s="531"/>
      <c r="K709" s="531"/>
      <c r="L709" s="531"/>
      <c r="M709" s="531"/>
      <c r="N709" s="531"/>
      <c r="O709" s="531"/>
      <c r="P709" s="531"/>
      <c r="Q709" s="531"/>
      <c r="R709" s="531"/>
      <c r="S709" s="531"/>
      <c r="T709" s="531"/>
      <c r="U709" s="531"/>
      <c r="V709" s="531"/>
      <c r="W709" s="531"/>
      <c r="X709" s="531"/>
      <c r="Y709" s="531"/>
      <c r="Z709" s="531"/>
      <c r="AA709" s="531"/>
      <c r="AB709" s="531"/>
      <c r="AC709" s="531"/>
      <c r="AD709" s="531"/>
      <c r="AE709" s="531"/>
      <c r="AF709" s="531"/>
      <c r="AG709" s="531"/>
      <c r="AH709" s="531"/>
      <c r="AI709" s="194"/>
      <c r="AJ709" s="534"/>
      <c r="AK709" s="535"/>
      <c r="AL709" s="535"/>
      <c r="AM709" s="535"/>
      <c r="AN709" s="536"/>
    </row>
    <row r="710" spans="1:41" ht="19.5" thickBot="1" x14ac:dyDescent="0.45">
      <c r="A710" s="194"/>
      <c r="B710" s="531" t="s">
        <v>606</v>
      </c>
      <c r="C710" s="531"/>
      <c r="D710" s="531"/>
      <c r="E710" s="531"/>
      <c r="F710" s="531"/>
      <c r="G710" s="531"/>
      <c r="H710" s="531"/>
      <c r="I710" s="531"/>
      <c r="J710" s="531"/>
      <c r="K710" s="531"/>
      <c r="L710" s="531"/>
      <c r="M710" s="531"/>
      <c r="N710" s="531"/>
      <c r="O710" s="531"/>
      <c r="P710" s="531"/>
      <c r="Q710" s="531"/>
      <c r="R710" s="531"/>
      <c r="S710" s="531"/>
      <c r="T710" s="531"/>
      <c r="U710" s="531"/>
      <c r="V710" s="531"/>
      <c r="W710" s="531"/>
      <c r="X710" s="531"/>
      <c r="Y710" s="531"/>
      <c r="Z710" s="531"/>
      <c r="AA710" s="531"/>
      <c r="AB710" s="531"/>
      <c r="AC710" s="531"/>
      <c r="AD710" s="531"/>
      <c r="AE710" s="531"/>
      <c r="AF710" s="531"/>
      <c r="AG710" s="531"/>
      <c r="AH710" s="531"/>
      <c r="AI710" s="194"/>
      <c r="AJ710" s="648"/>
      <c r="AK710" s="649"/>
      <c r="AL710" s="649"/>
      <c r="AM710" s="649"/>
      <c r="AN710" s="650"/>
    </row>
    <row r="711" spans="1:41" ht="15" customHeight="1" thickTop="1" x14ac:dyDescent="0.4">
      <c r="A711" s="194"/>
      <c r="B711" s="194"/>
      <c r="C711" s="194"/>
      <c r="D711" s="194"/>
      <c r="E711" s="194"/>
      <c r="F711" s="194"/>
      <c r="G711" s="194"/>
      <c r="H711" s="194"/>
      <c r="I711" s="194"/>
      <c r="J711" s="194"/>
      <c r="K711" s="194"/>
      <c r="L711" s="194"/>
      <c r="M711" s="194"/>
      <c r="N711" s="194"/>
      <c r="O711" s="194"/>
      <c r="P711" s="194"/>
      <c r="Q711" s="194"/>
      <c r="R711" s="194"/>
      <c r="S711" s="194"/>
      <c r="T711" s="194"/>
      <c r="U711" s="194"/>
      <c r="V711" s="194"/>
      <c r="W711" s="194"/>
      <c r="X711" s="194"/>
      <c r="Y711" s="194"/>
      <c r="Z711" s="194"/>
      <c r="AA711" s="194"/>
      <c r="AB711" s="194"/>
      <c r="AC711" s="194"/>
      <c r="AD711" s="194"/>
      <c r="AE711" s="194"/>
      <c r="AF711" s="194"/>
      <c r="AG711" s="194"/>
      <c r="AH711" s="194"/>
      <c r="AI711" s="194"/>
      <c r="AJ711" s="194"/>
      <c r="AK711" s="194"/>
      <c r="AL711" s="194"/>
      <c r="AM711" s="194"/>
      <c r="AN711" s="194"/>
    </row>
    <row r="712" spans="1:41" s="194" customFormat="1" ht="19.5" thickBot="1" x14ac:dyDescent="0.45">
      <c r="A712" s="651" t="s">
        <v>607</v>
      </c>
      <c r="B712" s="651"/>
      <c r="C712" s="651"/>
      <c r="D712" s="651"/>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651"/>
      <c r="AD712" s="651"/>
      <c r="AE712" s="651"/>
      <c r="AF712" s="651"/>
      <c r="AG712" s="651"/>
      <c r="AH712" s="651"/>
      <c r="AJ712" s="214"/>
      <c r="AK712" s="214"/>
      <c r="AL712" s="214"/>
      <c r="AM712" s="214"/>
      <c r="AN712" s="214"/>
      <c r="AO712" s="184"/>
    </row>
    <row r="713" spans="1:41" ht="20.25" thickTop="1" thickBot="1" x14ac:dyDescent="0.45">
      <c r="A713" s="194"/>
      <c r="B713" s="531" t="s">
        <v>999</v>
      </c>
      <c r="C713" s="531"/>
      <c r="D713" s="531"/>
      <c r="E713" s="531"/>
      <c r="F713" s="531"/>
      <c r="G713" s="531"/>
      <c r="H713" s="531"/>
      <c r="I713" s="531"/>
      <c r="J713" s="531"/>
      <c r="K713" s="531"/>
      <c r="L713" s="531"/>
      <c r="M713" s="531"/>
      <c r="N713" s="531"/>
      <c r="O713" s="531"/>
      <c r="P713" s="531"/>
      <c r="Q713" s="531"/>
      <c r="R713" s="531"/>
      <c r="S713" s="531"/>
      <c r="T713" s="531"/>
      <c r="U713" s="531"/>
      <c r="V713" s="531"/>
      <c r="W713" s="531"/>
      <c r="X713" s="531"/>
      <c r="Y713" s="531"/>
      <c r="Z713" s="531"/>
      <c r="AA713" s="531"/>
      <c r="AB713" s="531"/>
      <c r="AC713" s="531"/>
      <c r="AD713" s="531"/>
      <c r="AE713" s="531"/>
      <c r="AF713" s="531"/>
      <c r="AG713" s="531"/>
      <c r="AH713" s="531"/>
      <c r="AI713" s="194"/>
      <c r="AJ713" s="544"/>
      <c r="AK713" s="545"/>
      <c r="AL713" s="545"/>
      <c r="AM713" s="545"/>
      <c r="AN713" s="660"/>
    </row>
    <row r="714" spans="1:41" ht="19.5" thickTop="1" x14ac:dyDescent="0.4">
      <c r="A714" s="194"/>
      <c r="B714" s="531" t="s">
        <v>1204</v>
      </c>
      <c r="C714" s="531"/>
      <c r="D714" s="531"/>
      <c r="E714" s="531"/>
      <c r="F714" s="531"/>
      <c r="G714" s="531"/>
      <c r="H714" s="531"/>
      <c r="I714" s="531"/>
      <c r="J714" s="531"/>
      <c r="K714" s="531"/>
      <c r="L714" s="531"/>
      <c r="M714" s="531"/>
      <c r="N714" s="531"/>
      <c r="O714" s="531"/>
      <c r="P714" s="531"/>
      <c r="Q714" s="531"/>
      <c r="R714" s="531"/>
      <c r="S714" s="531"/>
      <c r="T714" s="531"/>
      <c r="U714" s="531"/>
      <c r="V714" s="531"/>
      <c r="W714" s="531"/>
      <c r="X714" s="531"/>
      <c r="Y714" s="531"/>
      <c r="Z714" s="531"/>
      <c r="AA714" s="531"/>
      <c r="AB714" s="531"/>
      <c r="AC714" s="531"/>
      <c r="AD714" s="531"/>
      <c r="AE714" s="531"/>
      <c r="AF714" s="531"/>
      <c r="AG714" s="531"/>
      <c r="AH714" s="531"/>
      <c r="AI714" s="194"/>
      <c r="AJ714" s="194"/>
      <c r="AK714" s="194"/>
      <c r="AL714" s="194"/>
      <c r="AM714" s="194"/>
      <c r="AN714" s="194"/>
    </row>
    <row r="715" spans="1:41" ht="19.5" thickBot="1" x14ac:dyDescent="0.45">
      <c r="A715" s="194"/>
      <c r="B715" s="234"/>
      <c r="C715" s="517" t="s">
        <v>679</v>
      </c>
      <c r="D715" s="517"/>
      <c r="E715" s="517"/>
      <c r="F715" s="517"/>
      <c r="G715" s="517"/>
      <c r="H715" s="517"/>
      <c r="I715" s="517"/>
      <c r="J715" s="517"/>
      <c r="K715" s="517"/>
      <c r="L715" s="517"/>
      <c r="M715" s="517"/>
      <c r="N715" s="517"/>
      <c r="O715" s="517"/>
      <c r="P715" s="888" t="s">
        <v>288</v>
      </c>
      <c r="Q715" s="888"/>
      <c r="R715" s="888" t="s">
        <v>289</v>
      </c>
      <c r="S715" s="888"/>
      <c r="T715" s="888" t="s">
        <v>290</v>
      </c>
      <c r="U715" s="888"/>
      <c r="V715" s="888" t="s">
        <v>291</v>
      </c>
      <c r="W715" s="888"/>
      <c r="X715" s="889" t="s">
        <v>292</v>
      </c>
      <c r="Y715" s="889"/>
      <c r="Z715" s="888" t="s">
        <v>293</v>
      </c>
      <c r="AA715" s="888"/>
      <c r="AB715" s="888" t="s">
        <v>294</v>
      </c>
      <c r="AC715" s="888"/>
      <c r="AD715" s="888" t="s">
        <v>295</v>
      </c>
      <c r="AE715" s="888"/>
      <c r="AF715" s="888" t="s">
        <v>296</v>
      </c>
      <c r="AG715" s="888"/>
      <c r="AH715" s="993" t="s">
        <v>297</v>
      </c>
      <c r="AI715" s="993"/>
      <c r="AJ715" s="888" t="s">
        <v>298</v>
      </c>
      <c r="AK715" s="888"/>
      <c r="AL715" s="888" t="s">
        <v>299</v>
      </c>
      <c r="AM715" s="888"/>
      <c r="AN715" s="194"/>
    </row>
    <row r="716" spans="1:41" ht="18.75" customHeight="1" thickTop="1" x14ac:dyDescent="0.4">
      <c r="A716" s="194"/>
      <c r="B716" s="891" t="s">
        <v>681</v>
      </c>
      <c r="C716" s="517" t="s">
        <v>838</v>
      </c>
      <c r="D716" s="517"/>
      <c r="E716" s="517"/>
      <c r="F716" s="517"/>
      <c r="G716" s="517"/>
      <c r="H716" s="517"/>
      <c r="I716" s="517"/>
      <c r="J716" s="517"/>
      <c r="K716" s="517"/>
      <c r="L716" s="517"/>
      <c r="M716" s="517"/>
      <c r="N716" s="517"/>
      <c r="O716" s="518"/>
      <c r="P716" s="882"/>
      <c r="Q716" s="638"/>
      <c r="R716" s="638"/>
      <c r="S716" s="638"/>
      <c r="T716" s="638"/>
      <c r="U716" s="638"/>
      <c r="V716" s="638"/>
      <c r="W716" s="638"/>
      <c r="X716" s="638"/>
      <c r="Y716" s="638"/>
      <c r="Z716" s="638"/>
      <c r="AA716" s="638"/>
      <c r="AB716" s="638"/>
      <c r="AC716" s="638"/>
      <c r="AD716" s="638"/>
      <c r="AE716" s="638"/>
      <c r="AF716" s="638"/>
      <c r="AG716" s="638"/>
      <c r="AH716" s="638"/>
      <c r="AI716" s="638"/>
      <c r="AJ716" s="638"/>
      <c r="AK716" s="638"/>
      <c r="AL716" s="638"/>
      <c r="AM716" s="639"/>
      <c r="AN716" s="194"/>
    </row>
    <row r="717" spans="1:41" x14ac:dyDescent="0.4">
      <c r="A717" s="194"/>
      <c r="B717" s="892"/>
      <c r="C717" s="517" t="s">
        <v>898</v>
      </c>
      <c r="D717" s="517"/>
      <c r="E717" s="517"/>
      <c r="F717" s="517"/>
      <c r="G717" s="517"/>
      <c r="H717" s="517"/>
      <c r="I717" s="517"/>
      <c r="J717" s="517"/>
      <c r="K717" s="517"/>
      <c r="L717" s="517"/>
      <c r="M717" s="517"/>
      <c r="N717" s="517"/>
      <c r="O717" s="518"/>
      <c r="P717" s="519"/>
      <c r="Q717" s="520"/>
      <c r="R717" s="520"/>
      <c r="S717" s="520"/>
      <c r="T717" s="520"/>
      <c r="U717" s="520"/>
      <c r="V717" s="520"/>
      <c r="W717" s="520"/>
      <c r="X717" s="520"/>
      <c r="Y717" s="520"/>
      <c r="Z717" s="520"/>
      <c r="AA717" s="520"/>
      <c r="AB717" s="520"/>
      <c r="AC717" s="520"/>
      <c r="AD717" s="520"/>
      <c r="AE717" s="520"/>
      <c r="AF717" s="520"/>
      <c r="AG717" s="520"/>
      <c r="AH717" s="520"/>
      <c r="AI717" s="520"/>
      <c r="AJ717" s="520"/>
      <c r="AK717" s="520"/>
      <c r="AL717" s="520"/>
      <c r="AM717" s="523"/>
      <c r="AN717" s="194"/>
    </row>
    <row r="718" spans="1:41" x14ac:dyDescent="0.4">
      <c r="A718" s="194"/>
      <c r="B718" s="892"/>
      <c r="C718" s="517" t="s">
        <v>899</v>
      </c>
      <c r="D718" s="517"/>
      <c r="E718" s="517"/>
      <c r="F718" s="517"/>
      <c r="G718" s="517"/>
      <c r="H718" s="517"/>
      <c r="I718" s="517"/>
      <c r="J718" s="517"/>
      <c r="K718" s="517"/>
      <c r="L718" s="517"/>
      <c r="M718" s="517"/>
      <c r="N718" s="517"/>
      <c r="O718" s="518"/>
      <c r="P718" s="519"/>
      <c r="Q718" s="520"/>
      <c r="R718" s="520"/>
      <c r="S718" s="520"/>
      <c r="T718" s="520"/>
      <c r="U718" s="520"/>
      <c r="V718" s="520"/>
      <c r="W718" s="520"/>
      <c r="X718" s="520"/>
      <c r="Y718" s="520"/>
      <c r="Z718" s="520"/>
      <c r="AA718" s="520"/>
      <c r="AB718" s="520"/>
      <c r="AC718" s="520"/>
      <c r="AD718" s="520"/>
      <c r="AE718" s="520"/>
      <c r="AF718" s="520"/>
      <c r="AG718" s="520"/>
      <c r="AH718" s="520"/>
      <c r="AI718" s="520"/>
      <c r="AJ718" s="520"/>
      <c r="AK718" s="520"/>
      <c r="AL718" s="520"/>
      <c r="AM718" s="523"/>
      <c r="AN718" s="194"/>
    </row>
    <row r="719" spans="1:41" x14ac:dyDescent="0.4">
      <c r="A719" s="194"/>
      <c r="B719" s="892"/>
      <c r="C719" s="517" t="s">
        <v>900</v>
      </c>
      <c r="D719" s="517"/>
      <c r="E719" s="517"/>
      <c r="F719" s="517"/>
      <c r="G719" s="517"/>
      <c r="H719" s="517"/>
      <c r="I719" s="517"/>
      <c r="J719" s="517"/>
      <c r="K719" s="517"/>
      <c r="L719" s="517"/>
      <c r="M719" s="517"/>
      <c r="N719" s="517"/>
      <c r="O719" s="518"/>
      <c r="P719" s="519"/>
      <c r="Q719" s="520"/>
      <c r="R719" s="520"/>
      <c r="S719" s="520"/>
      <c r="T719" s="520"/>
      <c r="U719" s="520"/>
      <c r="V719" s="520"/>
      <c r="W719" s="520"/>
      <c r="X719" s="520"/>
      <c r="Y719" s="520"/>
      <c r="Z719" s="520"/>
      <c r="AA719" s="520"/>
      <c r="AB719" s="520"/>
      <c r="AC719" s="520"/>
      <c r="AD719" s="520"/>
      <c r="AE719" s="520"/>
      <c r="AF719" s="520"/>
      <c r="AG719" s="520"/>
      <c r="AH719" s="520"/>
      <c r="AI719" s="520"/>
      <c r="AJ719" s="520"/>
      <c r="AK719" s="520"/>
      <c r="AL719" s="520"/>
      <c r="AM719" s="523"/>
      <c r="AN719" s="194"/>
    </row>
    <row r="720" spans="1:41" x14ac:dyDescent="0.4">
      <c r="A720" s="194"/>
      <c r="B720" s="892"/>
      <c r="C720" s="517" t="s">
        <v>901</v>
      </c>
      <c r="D720" s="517"/>
      <c r="E720" s="517"/>
      <c r="F720" s="517"/>
      <c r="G720" s="517"/>
      <c r="H720" s="517"/>
      <c r="I720" s="517"/>
      <c r="J720" s="517"/>
      <c r="K720" s="517"/>
      <c r="L720" s="517"/>
      <c r="M720" s="517"/>
      <c r="N720" s="517"/>
      <c r="O720" s="518"/>
      <c r="P720" s="519"/>
      <c r="Q720" s="520"/>
      <c r="R720" s="520"/>
      <c r="S720" s="520"/>
      <c r="T720" s="520"/>
      <c r="U720" s="520"/>
      <c r="V720" s="520"/>
      <c r="W720" s="520"/>
      <c r="X720" s="520"/>
      <c r="Y720" s="520"/>
      <c r="Z720" s="520"/>
      <c r="AA720" s="520"/>
      <c r="AB720" s="520"/>
      <c r="AC720" s="520"/>
      <c r="AD720" s="520"/>
      <c r="AE720" s="520"/>
      <c r="AF720" s="520"/>
      <c r="AG720" s="520"/>
      <c r="AH720" s="520"/>
      <c r="AI720" s="520"/>
      <c r="AJ720" s="520"/>
      <c r="AK720" s="520"/>
      <c r="AL720" s="520"/>
      <c r="AM720" s="523"/>
      <c r="AN720" s="194"/>
    </row>
    <row r="721" spans="1:40" x14ac:dyDescent="0.4">
      <c r="A721" s="194"/>
      <c r="B721" s="892"/>
      <c r="C721" s="517" t="s">
        <v>902</v>
      </c>
      <c r="D721" s="517"/>
      <c r="E721" s="517"/>
      <c r="F721" s="517"/>
      <c r="G721" s="517"/>
      <c r="H721" s="517"/>
      <c r="I721" s="517"/>
      <c r="J721" s="517"/>
      <c r="K721" s="517"/>
      <c r="L721" s="517"/>
      <c r="M721" s="517"/>
      <c r="N721" s="517"/>
      <c r="O721" s="518"/>
      <c r="P721" s="519"/>
      <c r="Q721" s="520"/>
      <c r="R721" s="520"/>
      <c r="S721" s="520"/>
      <c r="T721" s="520"/>
      <c r="U721" s="520"/>
      <c r="V721" s="520"/>
      <c r="W721" s="520"/>
      <c r="X721" s="520"/>
      <c r="Y721" s="520"/>
      <c r="Z721" s="520"/>
      <c r="AA721" s="520"/>
      <c r="AB721" s="520"/>
      <c r="AC721" s="520"/>
      <c r="AD721" s="520"/>
      <c r="AE721" s="520"/>
      <c r="AF721" s="520"/>
      <c r="AG721" s="520"/>
      <c r="AH721" s="520"/>
      <c r="AI721" s="520"/>
      <c r="AJ721" s="520"/>
      <c r="AK721" s="520"/>
      <c r="AL721" s="520"/>
      <c r="AM721" s="523"/>
      <c r="AN721" s="194"/>
    </row>
    <row r="722" spans="1:40" x14ac:dyDescent="0.4">
      <c r="A722" s="194"/>
      <c r="B722" s="892"/>
      <c r="C722" s="517" t="s">
        <v>903</v>
      </c>
      <c r="D722" s="517"/>
      <c r="E722" s="517"/>
      <c r="F722" s="517"/>
      <c r="G722" s="517"/>
      <c r="H722" s="517"/>
      <c r="I722" s="517"/>
      <c r="J722" s="517"/>
      <c r="K722" s="517"/>
      <c r="L722" s="517"/>
      <c r="M722" s="517"/>
      <c r="N722" s="517"/>
      <c r="O722" s="518"/>
      <c r="P722" s="519"/>
      <c r="Q722" s="520"/>
      <c r="R722" s="520"/>
      <c r="S722" s="520"/>
      <c r="T722" s="520"/>
      <c r="U722" s="520"/>
      <c r="V722" s="520"/>
      <c r="W722" s="520"/>
      <c r="X722" s="520"/>
      <c r="Y722" s="520"/>
      <c r="Z722" s="520"/>
      <c r="AA722" s="520"/>
      <c r="AB722" s="520"/>
      <c r="AC722" s="520"/>
      <c r="AD722" s="520"/>
      <c r="AE722" s="520"/>
      <c r="AF722" s="520"/>
      <c r="AG722" s="520"/>
      <c r="AH722" s="520"/>
      <c r="AI722" s="520"/>
      <c r="AJ722" s="520"/>
      <c r="AK722" s="520"/>
      <c r="AL722" s="520"/>
      <c r="AM722" s="523"/>
      <c r="AN722" s="194"/>
    </row>
    <row r="723" spans="1:40" x14ac:dyDescent="0.4">
      <c r="A723" s="194"/>
      <c r="B723" s="892"/>
      <c r="C723" s="517" t="s">
        <v>904</v>
      </c>
      <c r="D723" s="517"/>
      <c r="E723" s="517"/>
      <c r="F723" s="517"/>
      <c r="G723" s="517"/>
      <c r="H723" s="517"/>
      <c r="I723" s="517"/>
      <c r="J723" s="517"/>
      <c r="K723" s="517"/>
      <c r="L723" s="517"/>
      <c r="M723" s="517"/>
      <c r="N723" s="517"/>
      <c r="O723" s="518"/>
      <c r="P723" s="519"/>
      <c r="Q723" s="520"/>
      <c r="R723" s="520"/>
      <c r="S723" s="520"/>
      <c r="T723" s="520"/>
      <c r="U723" s="520"/>
      <c r="V723" s="520"/>
      <c r="W723" s="520"/>
      <c r="X723" s="520"/>
      <c r="Y723" s="520"/>
      <c r="Z723" s="520"/>
      <c r="AA723" s="520"/>
      <c r="AB723" s="520"/>
      <c r="AC723" s="520"/>
      <c r="AD723" s="520"/>
      <c r="AE723" s="520"/>
      <c r="AF723" s="520"/>
      <c r="AG723" s="520"/>
      <c r="AH723" s="520"/>
      <c r="AI723" s="520"/>
      <c r="AJ723" s="520"/>
      <c r="AK723" s="520"/>
      <c r="AL723" s="520"/>
      <c r="AM723" s="523"/>
      <c r="AN723" s="194"/>
    </row>
    <row r="724" spans="1:40" x14ac:dyDescent="0.4">
      <c r="A724" s="194"/>
      <c r="B724" s="892"/>
      <c r="C724" s="517" t="s">
        <v>905</v>
      </c>
      <c r="D724" s="517"/>
      <c r="E724" s="517"/>
      <c r="F724" s="517"/>
      <c r="G724" s="517"/>
      <c r="H724" s="517"/>
      <c r="I724" s="517"/>
      <c r="J724" s="517"/>
      <c r="K724" s="517"/>
      <c r="L724" s="517"/>
      <c r="M724" s="517"/>
      <c r="N724" s="517"/>
      <c r="O724" s="518"/>
      <c r="P724" s="519"/>
      <c r="Q724" s="520"/>
      <c r="R724" s="520"/>
      <c r="S724" s="520"/>
      <c r="T724" s="520"/>
      <c r="U724" s="520"/>
      <c r="V724" s="520"/>
      <c r="W724" s="520"/>
      <c r="X724" s="520"/>
      <c r="Y724" s="520"/>
      <c r="Z724" s="520"/>
      <c r="AA724" s="520"/>
      <c r="AB724" s="520"/>
      <c r="AC724" s="520"/>
      <c r="AD724" s="520"/>
      <c r="AE724" s="520"/>
      <c r="AF724" s="520"/>
      <c r="AG724" s="520"/>
      <c r="AH724" s="520"/>
      <c r="AI724" s="520"/>
      <c r="AJ724" s="520"/>
      <c r="AK724" s="520"/>
      <c r="AL724" s="520"/>
      <c r="AM724" s="523"/>
      <c r="AN724" s="194"/>
    </row>
    <row r="725" spans="1:40" x14ac:dyDescent="0.4">
      <c r="A725" s="194"/>
      <c r="B725" s="892"/>
      <c r="C725" s="518" t="s">
        <v>906</v>
      </c>
      <c r="D725" s="554"/>
      <c r="E725" s="554"/>
      <c r="F725" s="554"/>
      <c r="G725" s="554"/>
      <c r="H725" s="554"/>
      <c r="I725" s="554"/>
      <c r="J725" s="554"/>
      <c r="K725" s="554"/>
      <c r="L725" s="554"/>
      <c r="M725" s="554"/>
      <c r="N725" s="554"/>
      <c r="O725" s="554"/>
      <c r="P725" s="533"/>
      <c r="Q725" s="516"/>
      <c r="R725" s="516"/>
      <c r="S725" s="516"/>
      <c r="T725" s="516"/>
      <c r="U725" s="516"/>
      <c r="V725" s="516"/>
      <c r="W725" s="516"/>
      <c r="X725" s="516"/>
      <c r="Y725" s="516"/>
      <c r="Z725" s="516"/>
      <c r="AA725" s="516"/>
      <c r="AB725" s="516"/>
      <c r="AC725" s="516"/>
      <c r="AD725" s="516"/>
      <c r="AE725" s="516"/>
      <c r="AF725" s="516"/>
      <c r="AG725" s="516"/>
      <c r="AH725" s="516"/>
      <c r="AI725" s="516"/>
      <c r="AJ725" s="516"/>
      <c r="AK725" s="516"/>
      <c r="AL725" s="520"/>
      <c r="AM725" s="523"/>
      <c r="AN725" s="194"/>
    </row>
    <row r="726" spans="1:40" x14ac:dyDescent="0.4">
      <c r="A726" s="194"/>
      <c r="B726" s="892"/>
      <c r="C726" s="518" t="s">
        <v>839</v>
      </c>
      <c r="D726" s="554"/>
      <c r="E726" s="554"/>
      <c r="F726" s="554"/>
      <c r="G726" s="554"/>
      <c r="H726" s="554"/>
      <c r="I726" s="554"/>
      <c r="J726" s="554"/>
      <c r="K726" s="554"/>
      <c r="L726" s="554"/>
      <c r="M726" s="554"/>
      <c r="N726" s="554"/>
      <c r="O726" s="554"/>
      <c r="P726" s="519"/>
      <c r="Q726" s="520"/>
      <c r="R726" s="520"/>
      <c r="S726" s="520"/>
      <c r="T726" s="520"/>
      <c r="U726" s="520"/>
      <c r="V726" s="520"/>
      <c r="W726" s="520"/>
      <c r="X726" s="520"/>
      <c r="Y726" s="520"/>
      <c r="Z726" s="520"/>
      <c r="AA726" s="520"/>
      <c r="AB726" s="520"/>
      <c r="AC726" s="520"/>
      <c r="AD726" s="520"/>
      <c r="AE726" s="520"/>
      <c r="AF726" s="520"/>
      <c r="AG726" s="520"/>
      <c r="AH726" s="520"/>
      <c r="AI726" s="520"/>
      <c r="AJ726" s="520"/>
      <c r="AK726" s="520"/>
      <c r="AL726" s="520"/>
      <c r="AM726" s="523"/>
      <c r="AN726" s="194"/>
    </row>
    <row r="727" spans="1:40" x14ac:dyDescent="0.4">
      <c r="A727" s="194"/>
      <c r="B727" s="892"/>
      <c r="C727" s="518" t="s">
        <v>907</v>
      </c>
      <c r="D727" s="554"/>
      <c r="E727" s="554"/>
      <c r="F727" s="554"/>
      <c r="G727" s="554"/>
      <c r="H727" s="554"/>
      <c r="I727" s="554"/>
      <c r="J727" s="554"/>
      <c r="K727" s="554"/>
      <c r="L727" s="554"/>
      <c r="M727" s="554"/>
      <c r="N727" s="554"/>
      <c r="O727" s="554"/>
      <c r="P727" s="519"/>
      <c r="Q727" s="520"/>
      <c r="R727" s="520"/>
      <c r="S727" s="520"/>
      <c r="T727" s="520"/>
      <c r="U727" s="520"/>
      <c r="V727" s="520"/>
      <c r="W727" s="520"/>
      <c r="X727" s="520"/>
      <c r="Y727" s="520"/>
      <c r="Z727" s="520"/>
      <c r="AA727" s="520"/>
      <c r="AB727" s="520"/>
      <c r="AC727" s="520"/>
      <c r="AD727" s="520"/>
      <c r="AE727" s="520"/>
      <c r="AF727" s="520"/>
      <c r="AG727" s="520"/>
      <c r="AH727" s="520"/>
      <c r="AI727" s="520"/>
      <c r="AJ727" s="520"/>
      <c r="AK727" s="520"/>
      <c r="AL727" s="520"/>
      <c r="AM727" s="523"/>
      <c r="AN727" s="194"/>
    </row>
    <row r="728" spans="1:40" x14ac:dyDescent="0.4">
      <c r="A728" s="194"/>
      <c r="B728" s="892"/>
      <c r="C728" s="518" t="s">
        <v>680</v>
      </c>
      <c r="D728" s="554"/>
      <c r="E728" s="554"/>
      <c r="F728" s="554"/>
      <c r="G728" s="554"/>
      <c r="H728" s="554"/>
      <c r="I728" s="554"/>
      <c r="J728" s="554"/>
      <c r="K728" s="554"/>
      <c r="L728" s="554"/>
      <c r="M728" s="554"/>
      <c r="N728" s="554"/>
      <c r="O728" s="554"/>
      <c r="P728" s="519"/>
      <c r="Q728" s="520"/>
      <c r="R728" s="520"/>
      <c r="S728" s="520"/>
      <c r="T728" s="520"/>
      <c r="U728" s="520"/>
      <c r="V728" s="520"/>
      <c r="W728" s="520"/>
      <c r="X728" s="520"/>
      <c r="Y728" s="520"/>
      <c r="Z728" s="520"/>
      <c r="AA728" s="520"/>
      <c r="AB728" s="520"/>
      <c r="AC728" s="520"/>
      <c r="AD728" s="520"/>
      <c r="AE728" s="520"/>
      <c r="AF728" s="520"/>
      <c r="AG728" s="520"/>
      <c r="AH728" s="520"/>
      <c r="AI728" s="520"/>
      <c r="AJ728" s="520"/>
      <c r="AK728" s="520"/>
      <c r="AL728" s="520"/>
      <c r="AM728" s="523"/>
      <c r="AN728" s="194"/>
    </row>
    <row r="729" spans="1:40" x14ac:dyDescent="0.4">
      <c r="A729" s="194"/>
      <c r="B729" s="892"/>
      <c r="C729" s="518" t="s">
        <v>908</v>
      </c>
      <c r="D729" s="554"/>
      <c r="E729" s="554"/>
      <c r="F729" s="554"/>
      <c r="G729" s="554"/>
      <c r="H729" s="554"/>
      <c r="I729" s="554"/>
      <c r="J729" s="554"/>
      <c r="K729" s="554"/>
      <c r="L729" s="554"/>
      <c r="M729" s="554"/>
      <c r="N729" s="554"/>
      <c r="O729" s="554"/>
      <c r="P729" s="519"/>
      <c r="Q729" s="520"/>
      <c r="R729" s="520"/>
      <c r="S729" s="520"/>
      <c r="T729" s="520"/>
      <c r="U729" s="520"/>
      <c r="V729" s="520"/>
      <c r="W729" s="520"/>
      <c r="X729" s="520"/>
      <c r="Y729" s="520"/>
      <c r="Z729" s="520"/>
      <c r="AA729" s="520"/>
      <c r="AB729" s="520"/>
      <c r="AC729" s="520"/>
      <c r="AD729" s="520"/>
      <c r="AE729" s="520"/>
      <c r="AF729" s="520"/>
      <c r="AG729" s="520"/>
      <c r="AH729" s="520"/>
      <c r="AI729" s="520"/>
      <c r="AJ729" s="520"/>
      <c r="AK729" s="520"/>
      <c r="AL729" s="520"/>
      <c r="AM729" s="523"/>
      <c r="AN729" s="194"/>
    </row>
    <row r="730" spans="1:40" x14ac:dyDescent="0.4">
      <c r="A730" s="194"/>
      <c r="B730" s="892"/>
      <c r="C730" s="518" t="s">
        <v>849</v>
      </c>
      <c r="D730" s="554"/>
      <c r="E730" s="554"/>
      <c r="F730" s="554"/>
      <c r="G730" s="554"/>
      <c r="H730" s="554"/>
      <c r="I730" s="554"/>
      <c r="J730" s="554"/>
      <c r="K730" s="554"/>
      <c r="L730" s="554"/>
      <c r="M730" s="554"/>
      <c r="N730" s="554"/>
      <c r="O730" s="554"/>
      <c r="P730" s="519"/>
      <c r="Q730" s="520"/>
      <c r="R730" s="520"/>
      <c r="S730" s="520"/>
      <c r="T730" s="520"/>
      <c r="U730" s="520"/>
      <c r="V730" s="520"/>
      <c r="W730" s="520"/>
      <c r="X730" s="520"/>
      <c r="Y730" s="520"/>
      <c r="Z730" s="520"/>
      <c r="AA730" s="520"/>
      <c r="AB730" s="520"/>
      <c r="AC730" s="520"/>
      <c r="AD730" s="520"/>
      <c r="AE730" s="520"/>
      <c r="AF730" s="520"/>
      <c r="AG730" s="520"/>
      <c r="AH730" s="520"/>
      <c r="AI730" s="520"/>
      <c r="AJ730" s="520"/>
      <c r="AK730" s="520"/>
      <c r="AL730" s="520"/>
      <c r="AM730" s="523"/>
      <c r="AN730" s="194"/>
    </row>
    <row r="731" spans="1:40" ht="34.5" customHeight="1" x14ac:dyDescent="0.4">
      <c r="A731" s="194"/>
      <c r="B731" s="555" t="s">
        <v>840</v>
      </c>
      <c r="C731" s="532" t="s">
        <v>909</v>
      </c>
      <c r="D731" s="532"/>
      <c r="E731" s="532"/>
      <c r="F731" s="532"/>
      <c r="G731" s="532"/>
      <c r="H731" s="532"/>
      <c r="I731" s="532"/>
      <c r="J731" s="532"/>
      <c r="K731" s="532"/>
      <c r="L731" s="532"/>
      <c r="M731" s="532"/>
      <c r="N731" s="532"/>
      <c r="O731" s="552"/>
      <c r="P731" s="519"/>
      <c r="Q731" s="520"/>
      <c r="R731" s="520"/>
      <c r="S731" s="520"/>
      <c r="T731" s="520"/>
      <c r="U731" s="520"/>
      <c r="V731" s="520"/>
      <c r="W731" s="520"/>
      <c r="X731" s="520"/>
      <c r="Y731" s="520"/>
      <c r="Z731" s="520"/>
      <c r="AA731" s="520"/>
      <c r="AB731" s="520"/>
      <c r="AC731" s="520"/>
      <c r="AD731" s="520"/>
      <c r="AE731" s="520"/>
      <c r="AF731" s="520"/>
      <c r="AG731" s="520"/>
      <c r="AH731" s="520"/>
      <c r="AI731" s="520"/>
      <c r="AJ731" s="520"/>
      <c r="AK731" s="520"/>
      <c r="AL731" s="520"/>
      <c r="AM731" s="523"/>
      <c r="AN731" s="194"/>
    </row>
    <row r="732" spans="1:40" x14ac:dyDescent="0.4">
      <c r="A732" s="194"/>
      <c r="B732" s="556"/>
      <c r="C732" s="517" t="s">
        <v>910</v>
      </c>
      <c r="D732" s="517"/>
      <c r="E732" s="517"/>
      <c r="F732" s="517"/>
      <c r="G732" s="517"/>
      <c r="H732" s="517"/>
      <c r="I732" s="517"/>
      <c r="J732" s="517"/>
      <c r="K732" s="517"/>
      <c r="L732" s="517"/>
      <c r="M732" s="517"/>
      <c r="N732" s="517"/>
      <c r="O732" s="518"/>
      <c r="P732" s="519"/>
      <c r="Q732" s="520"/>
      <c r="R732" s="520"/>
      <c r="S732" s="520"/>
      <c r="T732" s="520"/>
      <c r="U732" s="520"/>
      <c r="V732" s="520"/>
      <c r="W732" s="520"/>
      <c r="X732" s="520"/>
      <c r="Y732" s="520"/>
      <c r="Z732" s="520"/>
      <c r="AA732" s="520"/>
      <c r="AB732" s="520"/>
      <c r="AC732" s="520"/>
      <c r="AD732" s="520"/>
      <c r="AE732" s="520"/>
      <c r="AF732" s="520"/>
      <c r="AG732" s="520"/>
      <c r="AH732" s="520"/>
      <c r="AI732" s="520"/>
      <c r="AJ732" s="520"/>
      <c r="AK732" s="520"/>
      <c r="AL732" s="520"/>
      <c r="AM732" s="523"/>
      <c r="AN732" s="194"/>
    </row>
    <row r="733" spans="1:40" ht="32.25" customHeight="1" x14ac:dyDescent="0.4">
      <c r="A733" s="194"/>
      <c r="B733" s="556"/>
      <c r="C733" s="532" t="s">
        <v>911</v>
      </c>
      <c r="D733" s="532"/>
      <c r="E733" s="532"/>
      <c r="F733" s="532"/>
      <c r="G733" s="532"/>
      <c r="H733" s="532"/>
      <c r="I733" s="532"/>
      <c r="J733" s="532"/>
      <c r="K733" s="532"/>
      <c r="L733" s="532"/>
      <c r="M733" s="532"/>
      <c r="N733" s="532"/>
      <c r="O733" s="552"/>
      <c r="P733" s="519"/>
      <c r="Q733" s="520"/>
      <c r="R733" s="520"/>
      <c r="S733" s="520"/>
      <c r="T733" s="520"/>
      <c r="U733" s="520"/>
      <c r="V733" s="520"/>
      <c r="W733" s="520"/>
      <c r="X733" s="520"/>
      <c r="Y733" s="520"/>
      <c r="Z733" s="520"/>
      <c r="AA733" s="520"/>
      <c r="AB733" s="520"/>
      <c r="AC733" s="520"/>
      <c r="AD733" s="520"/>
      <c r="AE733" s="520"/>
      <c r="AF733" s="520"/>
      <c r="AG733" s="520"/>
      <c r="AH733" s="520"/>
      <c r="AI733" s="520"/>
      <c r="AJ733" s="520"/>
      <c r="AK733" s="520"/>
      <c r="AL733" s="520"/>
      <c r="AM733" s="523"/>
      <c r="AN733" s="194"/>
    </row>
    <row r="734" spans="1:40" ht="32.25" customHeight="1" x14ac:dyDescent="0.4">
      <c r="A734" s="194"/>
      <c r="B734" s="556"/>
      <c r="C734" s="532" t="s">
        <v>912</v>
      </c>
      <c r="D734" s="532"/>
      <c r="E734" s="532"/>
      <c r="F734" s="532"/>
      <c r="G734" s="532"/>
      <c r="H734" s="532"/>
      <c r="I734" s="532"/>
      <c r="J734" s="532"/>
      <c r="K734" s="532"/>
      <c r="L734" s="532"/>
      <c r="M734" s="532"/>
      <c r="N734" s="532"/>
      <c r="O734" s="552"/>
      <c r="P734" s="519"/>
      <c r="Q734" s="520"/>
      <c r="R734" s="520"/>
      <c r="S734" s="520"/>
      <c r="T734" s="520"/>
      <c r="U734" s="520"/>
      <c r="V734" s="520"/>
      <c r="W734" s="520"/>
      <c r="X734" s="520"/>
      <c r="Y734" s="520"/>
      <c r="Z734" s="520"/>
      <c r="AA734" s="520"/>
      <c r="AB734" s="520"/>
      <c r="AC734" s="520"/>
      <c r="AD734" s="520"/>
      <c r="AE734" s="520"/>
      <c r="AF734" s="520"/>
      <c r="AG734" s="520"/>
      <c r="AH734" s="520"/>
      <c r="AI734" s="520"/>
      <c r="AJ734" s="520"/>
      <c r="AK734" s="520"/>
      <c r="AL734" s="520"/>
      <c r="AM734" s="523"/>
      <c r="AN734" s="194"/>
    </row>
    <row r="735" spans="1:40" ht="32.25" customHeight="1" x14ac:dyDescent="0.4">
      <c r="A735" s="194"/>
      <c r="B735" s="556"/>
      <c r="C735" s="532" t="s">
        <v>913</v>
      </c>
      <c r="D735" s="532"/>
      <c r="E735" s="532"/>
      <c r="F735" s="532"/>
      <c r="G735" s="532"/>
      <c r="H735" s="532"/>
      <c r="I735" s="532"/>
      <c r="J735" s="532"/>
      <c r="K735" s="532"/>
      <c r="L735" s="532"/>
      <c r="M735" s="532"/>
      <c r="N735" s="532"/>
      <c r="O735" s="552"/>
      <c r="P735" s="519"/>
      <c r="Q735" s="520"/>
      <c r="R735" s="520"/>
      <c r="S735" s="520"/>
      <c r="T735" s="520"/>
      <c r="U735" s="520"/>
      <c r="V735" s="520"/>
      <c r="W735" s="520"/>
      <c r="X735" s="520"/>
      <c r="Y735" s="520"/>
      <c r="Z735" s="520"/>
      <c r="AA735" s="520"/>
      <c r="AB735" s="520"/>
      <c r="AC735" s="520"/>
      <c r="AD735" s="520"/>
      <c r="AE735" s="520"/>
      <c r="AF735" s="520"/>
      <c r="AG735" s="520"/>
      <c r="AH735" s="520"/>
      <c r="AI735" s="520"/>
      <c r="AJ735" s="520"/>
      <c r="AK735" s="520"/>
      <c r="AL735" s="520"/>
      <c r="AM735" s="523"/>
      <c r="AN735" s="194"/>
    </row>
    <row r="736" spans="1:40" ht="32.25" customHeight="1" x14ac:dyDescent="0.4">
      <c r="A736" s="194"/>
      <c r="B736" s="557"/>
      <c r="C736" s="532" t="s">
        <v>844</v>
      </c>
      <c r="D736" s="532"/>
      <c r="E736" s="532"/>
      <c r="F736" s="532"/>
      <c r="G736" s="532"/>
      <c r="H736" s="532"/>
      <c r="I736" s="532"/>
      <c r="J736" s="532"/>
      <c r="K736" s="532"/>
      <c r="L736" s="532"/>
      <c r="M736" s="532"/>
      <c r="N736" s="532"/>
      <c r="O736" s="552"/>
      <c r="P736" s="519"/>
      <c r="Q736" s="520"/>
      <c r="R736" s="520"/>
      <c r="S736" s="520"/>
      <c r="T736" s="520"/>
      <c r="U736" s="520"/>
      <c r="V736" s="520"/>
      <c r="W736" s="520"/>
      <c r="X736" s="520"/>
      <c r="Y736" s="520"/>
      <c r="Z736" s="520"/>
      <c r="AA736" s="520"/>
      <c r="AB736" s="520"/>
      <c r="AC736" s="520"/>
      <c r="AD736" s="520"/>
      <c r="AE736" s="520"/>
      <c r="AF736" s="520"/>
      <c r="AG736" s="520"/>
      <c r="AH736" s="520"/>
      <c r="AI736" s="520"/>
      <c r="AJ736" s="520"/>
      <c r="AK736" s="520"/>
      <c r="AL736" s="520"/>
      <c r="AM736" s="523"/>
      <c r="AN736" s="194"/>
    </row>
    <row r="737" spans="1:40" ht="30" customHeight="1" x14ac:dyDescent="0.4">
      <c r="A737" s="194"/>
      <c r="B737" s="289" t="s">
        <v>943</v>
      </c>
      <c r="C737" s="532" t="s">
        <v>942</v>
      </c>
      <c r="D737" s="532"/>
      <c r="E737" s="532"/>
      <c r="F737" s="532"/>
      <c r="G737" s="532"/>
      <c r="H737" s="532"/>
      <c r="I737" s="532"/>
      <c r="J737" s="532"/>
      <c r="K737" s="532"/>
      <c r="L737" s="532"/>
      <c r="M737" s="532"/>
      <c r="N737" s="532"/>
      <c r="O737" s="552"/>
      <c r="P737" s="519"/>
      <c r="Q737" s="520"/>
      <c r="R737" s="520"/>
      <c r="S737" s="520"/>
      <c r="T737" s="520"/>
      <c r="U737" s="520"/>
      <c r="V737" s="520"/>
      <c r="W737" s="520"/>
      <c r="X737" s="520"/>
      <c r="Y737" s="520"/>
      <c r="Z737" s="520"/>
      <c r="AA737" s="520"/>
      <c r="AB737" s="520"/>
      <c r="AC737" s="520"/>
      <c r="AD737" s="520"/>
      <c r="AE737" s="520"/>
      <c r="AF737" s="520"/>
      <c r="AG737" s="520"/>
      <c r="AH737" s="520"/>
      <c r="AI737" s="520"/>
      <c r="AJ737" s="520"/>
      <c r="AK737" s="520"/>
      <c r="AL737" s="520"/>
      <c r="AM737" s="523"/>
      <c r="AN737" s="194"/>
    </row>
    <row r="738" spans="1:40" x14ac:dyDescent="0.4">
      <c r="A738" s="194"/>
      <c r="B738" s="532" t="s">
        <v>683</v>
      </c>
      <c r="C738" s="517" t="s">
        <v>684</v>
      </c>
      <c r="D738" s="517"/>
      <c r="E738" s="517"/>
      <c r="F738" s="517"/>
      <c r="G738" s="517"/>
      <c r="H738" s="517"/>
      <c r="I738" s="517"/>
      <c r="J738" s="517"/>
      <c r="K738" s="517"/>
      <c r="L738" s="517"/>
      <c r="M738" s="517"/>
      <c r="N738" s="517"/>
      <c r="O738" s="518"/>
      <c r="P738" s="519"/>
      <c r="Q738" s="520"/>
      <c r="R738" s="520"/>
      <c r="S738" s="520"/>
      <c r="T738" s="520"/>
      <c r="U738" s="520"/>
      <c r="V738" s="520"/>
      <c r="W738" s="520"/>
      <c r="X738" s="520"/>
      <c r="Y738" s="520"/>
      <c r="Z738" s="520"/>
      <c r="AA738" s="520"/>
      <c r="AB738" s="520"/>
      <c r="AC738" s="520"/>
      <c r="AD738" s="520"/>
      <c r="AE738" s="520"/>
      <c r="AF738" s="520"/>
      <c r="AG738" s="520"/>
      <c r="AH738" s="520"/>
      <c r="AI738" s="520"/>
      <c r="AJ738" s="520"/>
      <c r="AK738" s="520"/>
      <c r="AL738" s="520"/>
      <c r="AM738" s="523"/>
      <c r="AN738" s="194"/>
    </row>
    <row r="739" spans="1:40" x14ac:dyDescent="0.4">
      <c r="A739" s="194"/>
      <c r="B739" s="532"/>
      <c r="C739" s="517" t="s">
        <v>914</v>
      </c>
      <c r="D739" s="517"/>
      <c r="E739" s="517"/>
      <c r="F739" s="517"/>
      <c r="G739" s="517"/>
      <c r="H739" s="517"/>
      <c r="I739" s="517"/>
      <c r="J739" s="517"/>
      <c r="K739" s="517"/>
      <c r="L739" s="517"/>
      <c r="M739" s="517"/>
      <c r="N739" s="517"/>
      <c r="O739" s="518"/>
      <c r="P739" s="519"/>
      <c r="Q739" s="520"/>
      <c r="R739" s="520"/>
      <c r="S739" s="520"/>
      <c r="T739" s="520"/>
      <c r="U739" s="520"/>
      <c r="V739" s="520"/>
      <c r="W739" s="520"/>
      <c r="X739" s="520"/>
      <c r="Y739" s="520"/>
      <c r="Z739" s="520"/>
      <c r="AA739" s="520"/>
      <c r="AB739" s="520"/>
      <c r="AC739" s="520"/>
      <c r="AD739" s="520"/>
      <c r="AE739" s="520"/>
      <c r="AF739" s="520"/>
      <c r="AG739" s="520"/>
      <c r="AH739" s="520"/>
      <c r="AI739" s="520"/>
      <c r="AJ739" s="520"/>
      <c r="AK739" s="520"/>
      <c r="AL739" s="520"/>
      <c r="AM739" s="523"/>
      <c r="AN739" s="194"/>
    </row>
    <row r="740" spans="1:40" x14ac:dyDescent="0.4">
      <c r="A740" s="194"/>
      <c r="B740" s="532"/>
      <c r="C740" s="517" t="s">
        <v>915</v>
      </c>
      <c r="D740" s="517"/>
      <c r="E740" s="517"/>
      <c r="F740" s="517"/>
      <c r="G740" s="517"/>
      <c r="H740" s="517"/>
      <c r="I740" s="517"/>
      <c r="J740" s="517"/>
      <c r="K740" s="517"/>
      <c r="L740" s="517"/>
      <c r="M740" s="517"/>
      <c r="N740" s="517"/>
      <c r="O740" s="518"/>
      <c r="P740" s="519"/>
      <c r="Q740" s="520"/>
      <c r="R740" s="520"/>
      <c r="S740" s="520"/>
      <c r="T740" s="520"/>
      <c r="U740" s="520"/>
      <c r="V740" s="520"/>
      <c r="W740" s="520"/>
      <c r="X740" s="520"/>
      <c r="Y740" s="520"/>
      <c r="Z740" s="520"/>
      <c r="AA740" s="520"/>
      <c r="AB740" s="520"/>
      <c r="AC740" s="520"/>
      <c r="AD740" s="520"/>
      <c r="AE740" s="520"/>
      <c r="AF740" s="520"/>
      <c r="AG740" s="520"/>
      <c r="AH740" s="520"/>
      <c r="AI740" s="520"/>
      <c r="AJ740" s="520"/>
      <c r="AK740" s="520"/>
      <c r="AL740" s="520"/>
      <c r="AM740" s="523"/>
      <c r="AN740" s="194"/>
    </row>
    <row r="741" spans="1:40" x14ac:dyDescent="0.4">
      <c r="A741" s="194"/>
      <c r="B741" s="532"/>
      <c r="C741" s="517" t="s">
        <v>916</v>
      </c>
      <c r="D741" s="517"/>
      <c r="E741" s="517"/>
      <c r="F741" s="517"/>
      <c r="G741" s="517"/>
      <c r="H741" s="517"/>
      <c r="I741" s="517"/>
      <c r="J741" s="517"/>
      <c r="K741" s="517"/>
      <c r="L741" s="517"/>
      <c r="M741" s="517"/>
      <c r="N741" s="517"/>
      <c r="O741" s="518"/>
      <c r="P741" s="519"/>
      <c r="Q741" s="520"/>
      <c r="R741" s="520"/>
      <c r="S741" s="520"/>
      <c r="T741" s="520"/>
      <c r="U741" s="520"/>
      <c r="V741" s="520"/>
      <c r="W741" s="520"/>
      <c r="X741" s="520"/>
      <c r="Y741" s="520"/>
      <c r="Z741" s="520"/>
      <c r="AA741" s="520"/>
      <c r="AB741" s="520"/>
      <c r="AC741" s="520"/>
      <c r="AD741" s="520"/>
      <c r="AE741" s="520"/>
      <c r="AF741" s="520"/>
      <c r="AG741" s="520"/>
      <c r="AH741" s="520"/>
      <c r="AI741" s="520"/>
      <c r="AJ741" s="520"/>
      <c r="AK741" s="520"/>
      <c r="AL741" s="520"/>
      <c r="AM741" s="523"/>
      <c r="AN741" s="194"/>
    </row>
    <row r="742" spans="1:40" x14ac:dyDescent="0.4">
      <c r="A742" s="194"/>
      <c r="B742" s="532"/>
      <c r="C742" s="517" t="s">
        <v>917</v>
      </c>
      <c r="D742" s="517"/>
      <c r="E742" s="517"/>
      <c r="F742" s="517"/>
      <c r="G742" s="517"/>
      <c r="H742" s="517"/>
      <c r="I742" s="517"/>
      <c r="J742" s="517"/>
      <c r="K742" s="517"/>
      <c r="L742" s="517"/>
      <c r="M742" s="517"/>
      <c r="N742" s="517"/>
      <c r="O742" s="518"/>
      <c r="P742" s="519"/>
      <c r="Q742" s="520"/>
      <c r="R742" s="520"/>
      <c r="S742" s="520"/>
      <c r="T742" s="520"/>
      <c r="U742" s="520"/>
      <c r="V742" s="520"/>
      <c r="W742" s="520"/>
      <c r="X742" s="520"/>
      <c r="Y742" s="520"/>
      <c r="Z742" s="520"/>
      <c r="AA742" s="520"/>
      <c r="AB742" s="520"/>
      <c r="AC742" s="520"/>
      <c r="AD742" s="520"/>
      <c r="AE742" s="520"/>
      <c r="AF742" s="520"/>
      <c r="AG742" s="520"/>
      <c r="AH742" s="520"/>
      <c r="AI742" s="520"/>
      <c r="AJ742" s="520"/>
      <c r="AK742" s="520"/>
      <c r="AL742" s="520"/>
      <c r="AM742" s="523"/>
      <c r="AN742" s="194"/>
    </row>
    <row r="743" spans="1:40" x14ac:dyDescent="0.4">
      <c r="A743" s="194"/>
      <c r="B743" s="532"/>
      <c r="C743" s="517" t="s">
        <v>1238</v>
      </c>
      <c r="D743" s="517"/>
      <c r="E743" s="517"/>
      <c r="F743" s="517"/>
      <c r="G743" s="517"/>
      <c r="H743" s="517"/>
      <c r="I743" s="517"/>
      <c r="J743" s="517"/>
      <c r="K743" s="517"/>
      <c r="L743" s="517"/>
      <c r="M743" s="517"/>
      <c r="N743" s="517"/>
      <c r="O743" s="518"/>
      <c r="P743" s="519"/>
      <c r="Q743" s="520"/>
      <c r="R743" s="520"/>
      <c r="S743" s="520"/>
      <c r="T743" s="520"/>
      <c r="U743" s="520"/>
      <c r="V743" s="520"/>
      <c r="W743" s="520"/>
      <c r="X743" s="520"/>
      <c r="Y743" s="520"/>
      <c r="Z743" s="520"/>
      <c r="AA743" s="520"/>
      <c r="AB743" s="520"/>
      <c r="AC743" s="520"/>
      <c r="AD743" s="520"/>
      <c r="AE743" s="520"/>
      <c r="AF743" s="520"/>
      <c r="AG743" s="520"/>
      <c r="AH743" s="520"/>
      <c r="AI743" s="520"/>
      <c r="AJ743" s="520"/>
      <c r="AK743" s="520"/>
      <c r="AL743" s="520"/>
      <c r="AM743" s="523"/>
      <c r="AN743" s="194"/>
    </row>
    <row r="744" spans="1:40" x14ac:dyDescent="0.4">
      <c r="A744" s="194"/>
      <c r="B744" s="532"/>
      <c r="C744" s="517" t="s">
        <v>918</v>
      </c>
      <c r="D744" s="517"/>
      <c r="E744" s="517"/>
      <c r="F744" s="517"/>
      <c r="G744" s="517"/>
      <c r="H744" s="517"/>
      <c r="I744" s="517"/>
      <c r="J744" s="517"/>
      <c r="K744" s="517"/>
      <c r="L744" s="517"/>
      <c r="M744" s="517"/>
      <c r="N744" s="517"/>
      <c r="O744" s="518"/>
      <c r="P744" s="519"/>
      <c r="Q744" s="520"/>
      <c r="R744" s="520"/>
      <c r="S744" s="520"/>
      <c r="T744" s="520"/>
      <c r="U744" s="520"/>
      <c r="V744" s="520"/>
      <c r="W744" s="520"/>
      <c r="X744" s="520"/>
      <c r="Y744" s="520"/>
      <c r="Z744" s="520"/>
      <c r="AA744" s="520"/>
      <c r="AB744" s="520"/>
      <c r="AC744" s="520"/>
      <c r="AD744" s="520"/>
      <c r="AE744" s="520"/>
      <c r="AF744" s="520"/>
      <c r="AG744" s="520"/>
      <c r="AH744" s="520"/>
      <c r="AI744" s="520"/>
      <c r="AJ744" s="520"/>
      <c r="AK744" s="520"/>
      <c r="AL744" s="520"/>
      <c r="AM744" s="523"/>
      <c r="AN744" s="194"/>
    </row>
    <row r="745" spans="1:40" x14ac:dyDescent="0.4">
      <c r="A745" s="194"/>
      <c r="B745" s="532"/>
      <c r="C745" s="517" t="s">
        <v>919</v>
      </c>
      <c r="D745" s="517"/>
      <c r="E745" s="517"/>
      <c r="F745" s="517"/>
      <c r="G745" s="517"/>
      <c r="H745" s="517"/>
      <c r="I745" s="517"/>
      <c r="J745" s="517"/>
      <c r="K745" s="517"/>
      <c r="L745" s="517"/>
      <c r="M745" s="517"/>
      <c r="N745" s="517"/>
      <c r="O745" s="518"/>
      <c r="P745" s="533"/>
      <c r="Q745" s="516"/>
      <c r="R745" s="516"/>
      <c r="S745" s="516"/>
      <c r="T745" s="516"/>
      <c r="U745" s="516"/>
      <c r="V745" s="516"/>
      <c r="W745" s="516"/>
      <c r="X745" s="516"/>
      <c r="Y745" s="516"/>
      <c r="Z745" s="516"/>
      <c r="AA745" s="516"/>
      <c r="AB745" s="516"/>
      <c r="AC745" s="516"/>
      <c r="AD745" s="516"/>
      <c r="AE745" s="516"/>
      <c r="AF745" s="516"/>
      <c r="AG745" s="516"/>
      <c r="AH745" s="516"/>
      <c r="AI745" s="516"/>
      <c r="AJ745" s="516"/>
      <c r="AK745" s="516"/>
      <c r="AL745" s="520"/>
      <c r="AM745" s="523"/>
      <c r="AN745" s="194"/>
    </row>
    <row r="746" spans="1:40" x14ac:dyDescent="0.4">
      <c r="A746" s="194"/>
      <c r="B746" s="532"/>
      <c r="C746" s="517" t="s">
        <v>842</v>
      </c>
      <c r="D746" s="517"/>
      <c r="E746" s="517"/>
      <c r="F746" s="517"/>
      <c r="G746" s="517"/>
      <c r="H746" s="517"/>
      <c r="I746" s="517"/>
      <c r="J746" s="517"/>
      <c r="K746" s="517"/>
      <c r="L746" s="517"/>
      <c r="M746" s="517"/>
      <c r="N746" s="517"/>
      <c r="O746" s="518"/>
      <c r="P746" s="533"/>
      <c r="Q746" s="516"/>
      <c r="R746" s="516"/>
      <c r="S746" s="516"/>
      <c r="T746" s="516"/>
      <c r="U746" s="516"/>
      <c r="V746" s="516"/>
      <c r="W746" s="516"/>
      <c r="X746" s="516"/>
      <c r="Y746" s="516"/>
      <c r="Z746" s="516"/>
      <c r="AA746" s="516"/>
      <c r="AB746" s="516"/>
      <c r="AC746" s="516"/>
      <c r="AD746" s="516"/>
      <c r="AE746" s="516"/>
      <c r="AF746" s="516"/>
      <c r="AG746" s="516"/>
      <c r="AH746" s="516"/>
      <c r="AI746" s="516"/>
      <c r="AJ746" s="516"/>
      <c r="AK746" s="516"/>
      <c r="AL746" s="520"/>
      <c r="AM746" s="523"/>
      <c r="AN746" s="194"/>
    </row>
    <row r="747" spans="1:40" x14ac:dyDescent="0.4">
      <c r="A747" s="194"/>
      <c r="B747" s="532"/>
      <c r="C747" s="517" t="s">
        <v>841</v>
      </c>
      <c r="D747" s="517"/>
      <c r="E747" s="517"/>
      <c r="F747" s="517"/>
      <c r="G747" s="517"/>
      <c r="H747" s="517"/>
      <c r="I747" s="517"/>
      <c r="J747" s="517"/>
      <c r="K747" s="517"/>
      <c r="L747" s="517"/>
      <c r="M747" s="517"/>
      <c r="N747" s="517"/>
      <c r="O747" s="518"/>
      <c r="P747" s="533"/>
      <c r="Q747" s="516"/>
      <c r="R747" s="516"/>
      <c r="S747" s="516"/>
      <c r="T747" s="516"/>
      <c r="U747" s="516"/>
      <c r="V747" s="516"/>
      <c r="W747" s="516"/>
      <c r="X747" s="516"/>
      <c r="Y747" s="516"/>
      <c r="Z747" s="516"/>
      <c r="AA747" s="516"/>
      <c r="AB747" s="516"/>
      <c r="AC747" s="516"/>
      <c r="AD747" s="516"/>
      <c r="AE747" s="516"/>
      <c r="AF747" s="516"/>
      <c r="AG747" s="516"/>
      <c r="AH747" s="516"/>
      <c r="AI747" s="516"/>
      <c r="AJ747" s="516"/>
      <c r="AK747" s="516"/>
      <c r="AL747" s="550"/>
      <c r="AM747" s="551"/>
      <c r="AN747" s="194"/>
    </row>
    <row r="748" spans="1:40" x14ac:dyDescent="0.4">
      <c r="A748" s="194"/>
      <c r="B748" s="532"/>
      <c r="C748" s="517" t="s">
        <v>920</v>
      </c>
      <c r="D748" s="517"/>
      <c r="E748" s="517"/>
      <c r="F748" s="517"/>
      <c r="G748" s="517"/>
      <c r="H748" s="517"/>
      <c r="I748" s="517"/>
      <c r="J748" s="517"/>
      <c r="K748" s="517"/>
      <c r="L748" s="517"/>
      <c r="M748" s="517"/>
      <c r="N748" s="517"/>
      <c r="O748" s="518"/>
      <c r="P748" s="533"/>
      <c r="Q748" s="516"/>
      <c r="R748" s="516"/>
      <c r="S748" s="516"/>
      <c r="T748" s="516"/>
      <c r="U748" s="516"/>
      <c r="V748" s="516"/>
      <c r="W748" s="516"/>
      <c r="X748" s="516"/>
      <c r="Y748" s="516"/>
      <c r="Z748" s="516"/>
      <c r="AA748" s="516"/>
      <c r="AB748" s="516"/>
      <c r="AC748" s="516"/>
      <c r="AD748" s="516"/>
      <c r="AE748" s="516"/>
      <c r="AF748" s="516"/>
      <c r="AG748" s="516"/>
      <c r="AH748" s="516"/>
      <c r="AI748" s="516"/>
      <c r="AJ748" s="516"/>
      <c r="AK748" s="516"/>
      <c r="AL748" s="520"/>
      <c r="AM748" s="523"/>
      <c r="AN748" s="194"/>
    </row>
    <row r="749" spans="1:40" x14ac:dyDescent="0.4">
      <c r="A749" s="194"/>
      <c r="B749" s="532"/>
      <c r="C749" s="517" t="s">
        <v>850</v>
      </c>
      <c r="D749" s="517"/>
      <c r="E749" s="517"/>
      <c r="F749" s="517"/>
      <c r="G749" s="517"/>
      <c r="H749" s="517"/>
      <c r="I749" s="517"/>
      <c r="J749" s="517"/>
      <c r="K749" s="517"/>
      <c r="L749" s="517"/>
      <c r="M749" s="517"/>
      <c r="N749" s="517"/>
      <c r="O749" s="518"/>
      <c r="P749" s="533"/>
      <c r="Q749" s="516"/>
      <c r="R749" s="516"/>
      <c r="S749" s="516"/>
      <c r="T749" s="516"/>
      <c r="U749" s="516"/>
      <c r="V749" s="516"/>
      <c r="W749" s="516"/>
      <c r="X749" s="516"/>
      <c r="Y749" s="516"/>
      <c r="Z749" s="516"/>
      <c r="AA749" s="516"/>
      <c r="AB749" s="516"/>
      <c r="AC749" s="516"/>
      <c r="AD749" s="516"/>
      <c r="AE749" s="516"/>
      <c r="AF749" s="516"/>
      <c r="AG749" s="516"/>
      <c r="AH749" s="516"/>
      <c r="AI749" s="516"/>
      <c r="AJ749" s="516"/>
      <c r="AK749" s="516"/>
      <c r="AL749" s="520"/>
      <c r="AM749" s="523"/>
      <c r="AN749" s="194"/>
    </row>
    <row r="750" spans="1:40" ht="19.5" thickBot="1" x14ac:dyDescent="0.45">
      <c r="A750" s="194"/>
      <c r="B750" s="532"/>
      <c r="C750" s="517" t="s">
        <v>685</v>
      </c>
      <c r="D750" s="517"/>
      <c r="E750" s="517"/>
      <c r="F750" s="517"/>
      <c r="G750" s="517"/>
      <c r="H750" s="517"/>
      <c r="I750" s="517"/>
      <c r="J750" s="517"/>
      <c r="K750" s="517"/>
      <c r="L750" s="517"/>
      <c r="M750" s="517"/>
      <c r="N750" s="517"/>
      <c r="O750" s="518"/>
      <c r="P750" s="521"/>
      <c r="Q750" s="522"/>
      <c r="R750" s="522"/>
      <c r="S750" s="522"/>
      <c r="T750" s="522"/>
      <c r="U750" s="522"/>
      <c r="V750" s="522"/>
      <c r="W750" s="522"/>
      <c r="X750" s="522"/>
      <c r="Y750" s="522"/>
      <c r="Z750" s="522"/>
      <c r="AA750" s="522"/>
      <c r="AB750" s="522"/>
      <c r="AC750" s="522"/>
      <c r="AD750" s="522"/>
      <c r="AE750" s="522"/>
      <c r="AF750" s="522"/>
      <c r="AG750" s="522"/>
      <c r="AH750" s="522"/>
      <c r="AI750" s="522"/>
      <c r="AJ750" s="522"/>
      <c r="AK750" s="522"/>
      <c r="AL750" s="522"/>
      <c r="AM750" s="547"/>
      <c r="AN750" s="194"/>
    </row>
    <row r="751" spans="1:40" ht="20.25" thickTop="1" thickBot="1" x14ac:dyDescent="0.45">
      <c r="A751" s="194"/>
      <c r="B751" s="531" t="s">
        <v>682</v>
      </c>
      <c r="C751" s="531"/>
      <c r="D751" s="531"/>
      <c r="E751" s="531"/>
      <c r="F751" s="531"/>
      <c r="G751" s="531"/>
      <c r="H751" s="531"/>
      <c r="I751" s="531"/>
      <c r="J751" s="531"/>
      <c r="K751" s="531"/>
      <c r="L751" s="531"/>
      <c r="M751" s="531"/>
      <c r="N751" s="531"/>
      <c r="O751" s="531"/>
      <c r="P751" s="531"/>
      <c r="Q751" s="531"/>
      <c r="R751" s="531"/>
      <c r="S751" s="531"/>
      <c r="T751" s="531"/>
      <c r="U751" s="531"/>
      <c r="V751" s="531"/>
      <c r="W751" s="531"/>
      <c r="X751" s="531"/>
      <c r="Y751" s="531"/>
      <c r="Z751" s="531"/>
      <c r="AA751" s="531"/>
      <c r="AB751" s="531"/>
      <c r="AC751" s="531"/>
      <c r="AD751" s="531"/>
      <c r="AE751" s="531"/>
      <c r="AF751" s="531"/>
      <c r="AG751" s="531"/>
      <c r="AH751" s="531"/>
      <c r="AI751" s="194"/>
      <c r="AJ751" s="544"/>
      <c r="AK751" s="545"/>
      <c r="AL751" s="545"/>
      <c r="AM751" s="545"/>
      <c r="AN751" s="546"/>
    </row>
    <row r="752" spans="1:40" ht="19.5" thickTop="1" x14ac:dyDescent="0.4">
      <c r="A752" s="194"/>
      <c r="B752" s="531"/>
      <c r="C752" s="531"/>
      <c r="D752" s="531"/>
      <c r="E752" s="531"/>
      <c r="F752" s="531"/>
      <c r="G752" s="531"/>
      <c r="H752" s="531"/>
      <c r="I752" s="531"/>
      <c r="J752" s="531"/>
      <c r="K752" s="531"/>
      <c r="L752" s="531"/>
      <c r="M752" s="531"/>
      <c r="N752" s="531"/>
      <c r="O752" s="531"/>
      <c r="P752" s="531"/>
      <c r="Q752" s="531"/>
      <c r="R752" s="531"/>
      <c r="S752" s="531"/>
      <c r="T752" s="531"/>
      <c r="U752" s="531"/>
      <c r="V752" s="531"/>
      <c r="W752" s="531"/>
      <c r="X752" s="531"/>
      <c r="Y752" s="531"/>
      <c r="Z752" s="531"/>
      <c r="AA752" s="531"/>
      <c r="AB752" s="531"/>
      <c r="AC752" s="531"/>
      <c r="AD752" s="531"/>
      <c r="AE752" s="531"/>
      <c r="AF752" s="531"/>
      <c r="AG752" s="531"/>
      <c r="AH752" s="531"/>
      <c r="AI752" s="194"/>
      <c r="AJ752" s="194"/>
      <c r="AK752" s="194"/>
      <c r="AL752" s="194"/>
      <c r="AM752" s="194"/>
      <c r="AN752" s="194"/>
    </row>
    <row r="753" spans="1:41" ht="19.5" thickBot="1" x14ac:dyDescent="0.45">
      <c r="A753" s="194"/>
      <c r="B753" s="198" t="s">
        <v>686</v>
      </c>
      <c r="C753" s="198"/>
      <c r="D753" s="198"/>
      <c r="E753" s="198"/>
      <c r="F753" s="198"/>
      <c r="G753" s="198"/>
      <c r="H753" s="198"/>
      <c r="I753" s="198"/>
      <c r="J753" s="198"/>
      <c r="K753" s="198"/>
      <c r="L753" s="198"/>
      <c r="M753" s="198"/>
      <c r="N753" s="198"/>
      <c r="O753" s="198"/>
      <c r="P753" s="198"/>
      <c r="Q753" s="198"/>
      <c r="R753" s="198"/>
      <c r="S753" s="198"/>
      <c r="T753" s="198"/>
      <c r="U753" s="198"/>
      <c r="V753" s="198"/>
      <c r="W753" s="198"/>
      <c r="X753" s="198"/>
      <c r="Y753" s="198"/>
      <c r="Z753" s="198"/>
      <c r="AA753" s="198"/>
      <c r="AB753" s="198"/>
      <c r="AC753" s="198"/>
      <c r="AD753" s="198"/>
      <c r="AE753" s="198"/>
      <c r="AF753" s="198"/>
      <c r="AG753" s="198"/>
      <c r="AH753" s="198"/>
      <c r="AI753" s="194"/>
      <c r="AJ753" s="214"/>
      <c r="AK753" s="214"/>
      <c r="AL753" s="214"/>
      <c r="AM753" s="214"/>
      <c r="AN753" s="214"/>
    </row>
    <row r="754" spans="1:41" ht="19.5" thickTop="1" x14ac:dyDescent="0.4">
      <c r="A754" s="194"/>
      <c r="B754" s="531" t="s">
        <v>687</v>
      </c>
      <c r="C754" s="531"/>
      <c r="D754" s="531"/>
      <c r="E754" s="531"/>
      <c r="F754" s="531"/>
      <c r="G754" s="531"/>
      <c r="H754" s="531"/>
      <c r="I754" s="531"/>
      <c r="J754" s="531"/>
      <c r="K754" s="531"/>
      <c r="L754" s="531"/>
      <c r="M754" s="531"/>
      <c r="N754" s="531"/>
      <c r="O754" s="531"/>
      <c r="P754" s="531"/>
      <c r="Q754" s="531"/>
      <c r="R754" s="531"/>
      <c r="S754" s="531"/>
      <c r="T754" s="531"/>
      <c r="U754" s="531"/>
      <c r="V754" s="531"/>
      <c r="W754" s="531"/>
      <c r="X754" s="531"/>
      <c r="Y754" s="531"/>
      <c r="Z754" s="531"/>
      <c r="AA754" s="531"/>
      <c r="AB754" s="531"/>
      <c r="AC754" s="531"/>
      <c r="AD754" s="531"/>
      <c r="AE754" s="531"/>
      <c r="AF754" s="531"/>
      <c r="AG754" s="531"/>
      <c r="AH754" s="531"/>
      <c r="AI754" s="198"/>
      <c r="AJ754" s="534"/>
      <c r="AK754" s="535"/>
      <c r="AL754" s="535"/>
      <c r="AM754" s="535"/>
      <c r="AN754" s="536"/>
    </row>
    <row r="755" spans="1:41" x14ac:dyDescent="0.4">
      <c r="A755" s="194"/>
      <c r="B755" s="531" t="s">
        <v>688</v>
      </c>
      <c r="C755" s="531"/>
      <c r="D755" s="531"/>
      <c r="E755" s="531"/>
      <c r="F755" s="531"/>
      <c r="G755" s="531"/>
      <c r="H755" s="531"/>
      <c r="I755" s="531"/>
      <c r="J755" s="531"/>
      <c r="K755" s="531"/>
      <c r="L755" s="531"/>
      <c r="M755" s="531"/>
      <c r="N755" s="531"/>
      <c r="O755" s="531"/>
      <c r="P755" s="531"/>
      <c r="Q755" s="531"/>
      <c r="R755" s="531"/>
      <c r="S755" s="531"/>
      <c r="T755" s="531"/>
      <c r="U755" s="531"/>
      <c r="V755" s="531"/>
      <c r="W755" s="531"/>
      <c r="X755" s="531"/>
      <c r="Y755" s="531"/>
      <c r="Z755" s="531"/>
      <c r="AA755" s="531"/>
      <c r="AB755" s="531"/>
      <c r="AC755" s="531"/>
      <c r="AD755" s="531"/>
      <c r="AE755" s="531"/>
      <c r="AF755" s="531"/>
      <c r="AG755" s="531"/>
      <c r="AH755" s="531"/>
      <c r="AI755" s="198"/>
      <c r="AJ755" s="541"/>
      <c r="AK755" s="542"/>
      <c r="AL755" s="542"/>
      <c r="AM755" s="542"/>
      <c r="AN755" s="543"/>
    </row>
    <row r="756" spans="1:41" x14ac:dyDescent="0.4">
      <c r="A756" s="194"/>
      <c r="B756" s="531" t="s">
        <v>877</v>
      </c>
      <c r="C756" s="531"/>
      <c r="D756" s="531"/>
      <c r="E756" s="531"/>
      <c r="F756" s="531"/>
      <c r="G756" s="531"/>
      <c r="H756" s="531"/>
      <c r="I756" s="531"/>
      <c r="J756" s="531"/>
      <c r="K756" s="531"/>
      <c r="L756" s="531"/>
      <c r="M756" s="531"/>
      <c r="N756" s="531"/>
      <c r="O756" s="531"/>
      <c r="P756" s="531"/>
      <c r="Q756" s="531"/>
      <c r="R756" s="531"/>
      <c r="S756" s="531"/>
      <c r="T756" s="531"/>
      <c r="U756" s="531"/>
      <c r="V756" s="531"/>
      <c r="W756" s="531"/>
      <c r="X756" s="531"/>
      <c r="Y756" s="531"/>
      <c r="Z756" s="531"/>
      <c r="AA756" s="531"/>
      <c r="AB756" s="531"/>
      <c r="AC756" s="531"/>
      <c r="AD756" s="531"/>
      <c r="AE756" s="531"/>
      <c r="AF756" s="531"/>
      <c r="AG756" s="531"/>
      <c r="AH756" s="531"/>
      <c r="AI756" s="198"/>
      <c r="AJ756" s="541"/>
      <c r="AK756" s="542"/>
      <c r="AL756" s="542"/>
      <c r="AM756" s="542"/>
      <c r="AN756" s="543"/>
    </row>
    <row r="757" spans="1:41" ht="19.5" thickBot="1" x14ac:dyDescent="0.45">
      <c r="A757" s="194"/>
      <c r="B757" s="531" t="s">
        <v>689</v>
      </c>
      <c r="C757" s="531"/>
      <c r="D757" s="531"/>
      <c r="E757" s="531"/>
      <c r="F757" s="531"/>
      <c r="G757" s="531"/>
      <c r="H757" s="531"/>
      <c r="I757" s="531"/>
      <c r="J757" s="531"/>
      <c r="K757" s="531"/>
      <c r="L757" s="531"/>
      <c r="M757" s="531"/>
      <c r="N757" s="531"/>
      <c r="O757" s="531"/>
      <c r="P757" s="531"/>
      <c r="Q757" s="531"/>
      <c r="R757" s="531"/>
      <c r="S757" s="531"/>
      <c r="T757" s="531"/>
      <c r="U757" s="531"/>
      <c r="V757" s="531"/>
      <c r="W757" s="531"/>
      <c r="X757" s="531"/>
      <c r="Y757" s="531"/>
      <c r="Z757" s="531"/>
      <c r="AA757" s="531"/>
      <c r="AB757" s="531"/>
      <c r="AC757" s="531"/>
      <c r="AD757" s="531"/>
      <c r="AE757" s="531"/>
      <c r="AF757" s="531"/>
      <c r="AG757" s="531"/>
      <c r="AH757" s="531"/>
      <c r="AI757" s="531"/>
      <c r="AJ757" s="541"/>
      <c r="AK757" s="542"/>
      <c r="AL757" s="542"/>
      <c r="AM757" s="542"/>
      <c r="AN757" s="543"/>
    </row>
    <row r="758" spans="1:41" ht="20.25" thickTop="1" thickBot="1" x14ac:dyDescent="0.45">
      <c r="A758" s="194"/>
      <c r="B758" s="198"/>
      <c r="C758" s="290" t="s">
        <v>1131</v>
      </c>
      <c r="D758" s="198"/>
      <c r="E758" s="198"/>
      <c r="F758" s="198"/>
      <c r="G758" s="198"/>
      <c r="H758" s="198"/>
      <c r="I758" s="198"/>
      <c r="J758" s="198"/>
      <c r="K758" s="198"/>
      <c r="L758" s="198"/>
      <c r="M758" s="198"/>
      <c r="N758" s="198"/>
      <c r="O758" s="198"/>
      <c r="P758" s="198"/>
      <c r="Q758" s="198"/>
      <c r="R758" s="198"/>
      <c r="S758" s="198"/>
      <c r="T758" s="198"/>
      <c r="U758" s="198"/>
      <c r="V758" s="198"/>
      <c r="W758" s="198"/>
      <c r="X758" s="198"/>
      <c r="Y758" s="198"/>
      <c r="Z758" s="198"/>
      <c r="AA758" s="198"/>
      <c r="AB758" s="198"/>
      <c r="AC758" s="198"/>
      <c r="AD758" s="198"/>
      <c r="AE758" s="198"/>
      <c r="AF758" s="198"/>
      <c r="AG758" s="198"/>
      <c r="AH758" s="198"/>
      <c r="AI758" s="198"/>
      <c r="AJ758" s="193"/>
      <c r="AK758" s="193"/>
      <c r="AL758" s="193"/>
      <c r="AM758" s="193"/>
      <c r="AN758" s="193"/>
    </row>
    <row r="759" spans="1:41" ht="19.5" thickTop="1" x14ac:dyDescent="0.4">
      <c r="A759" s="194"/>
      <c r="B759" s="531" t="s">
        <v>851</v>
      </c>
      <c r="C759" s="531"/>
      <c r="D759" s="531"/>
      <c r="E759" s="531"/>
      <c r="F759" s="531"/>
      <c r="G759" s="531"/>
      <c r="H759" s="531"/>
      <c r="I759" s="531"/>
      <c r="J759" s="531"/>
      <c r="K759" s="531"/>
      <c r="L759" s="531"/>
      <c r="M759" s="531"/>
      <c r="N759" s="531"/>
      <c r="O759" s="531"/>
      <c r="P759" s="531"/>
      <c r="Q759" s="531"/>
      <c r="R759" s="531"/>
      <c r="S759" s="531"/>
      <c r="T759" s="531"/>
      <c r="U759" s="531"/>
      <c r="V759" s="531"/>
      <c r="W759" s="531"/>
      <c r="X759" s="531"/>
      <c r="Y759" s="531"/>
      <c r="Z759" s="531"/>
      <c r="AA759" s="531"/>
      <c r="AB759" s="531"/>
      <c r="AC759" s="531"/>
      <c r="AD759" s="531"/>
      <c r="AE759" s="531"/>
      <c r="AF759" s="531"/>
      <c r="AG759" s="531"/>
      <c r="AH759" s="531"/>
      <c r="AI759" s="198"/>
      <c r="AJ759" s="541"/>
      <c r="AK759" s="542"/>
      <c r="AL759" s="542"/>
      <c r="AM759" s="542"/>
      <c r="AN759" s="543"/>
    </row>
    <row r="760" spans="1:41" ht="19.5" thickBot="1" x14ac:dyDescent="0.45">
      <c r="A760" s="194"/>
      <c r="B760" s="531" t="s">
        <v>690</v>
      </c>
      <c r="C760" s="531"/>
      <c r="D760" s="531"/>
      <c r="E760" s="531"/>
      <c r="F760" s="531"/>
      <c r="G760" s="531"/>
      <c r="H760" s="531"/>
      <c r="I760" s="531"/>
      <c r="J760" s="531"/>
      <c r="K760" s="531"/>
      <c r="L760" s="531"/>
      <c r="M760" s="531"/>
      <c r="N760" s="531"/>
      <c r="O760" s="531"/>
      <c r="P760" s="531"/>
      <c r="Q760" s="531"/>
      <c r="R760" s="531"/>
      <c r="S760" s="531"/>
      <c r="T760" s="531"/>
      <c r="U760" s="531"/>
      <c r="V760" s="531"/>
      <c r="W760" s="531"/>
      <c r="X760" s="531"/>
      <c r="Y760" s="531"/>
      <c r="Z760" s="531"/>
      <c r="AA760" s="531"/>
      <c r="AB760" s="531"/>
      <c r="AC760" s="531"/>
      <c r="AD760" s="531"/>
      <c r="AE760" s="531"/>
      <c r="AF760" s="531"/>
      <c r="AG760" s="531"/>
      <c r="AH760" s="531"/>
      <c r="AI760" s="198"/>
      <c r="AJ760" s="544"/>
      <c r="AK760" s="545"/>
      <c r="AL760" s="545"/>
      <c r="AM760" s="545"/>
      <c r="AN760" s="660"/>
    </row>
    <row r="761" spans="1:41" ht="19.5" thickTop="1" x14ac:dyDescent="0.4"/>
    <row r="762" spans="1:41" ht="19.5" x14ac:dyDescent="0.4">
      <c r="A762" s="537" t="s">
        <v>199</v>
      </c>
      <c r="B762" s="537"/>
      <c r="C762" s="537"/>
      <c r="D762" s="537"/>
      <c r="E762" s="537"/>
      <c r="F762" s="537"/>
      <c r="G762" s="537"/>
      <c r="H762" s="537"/>
      <c r="I762" s="537"/>
      <c r="J762" s="537"/>
      <c r="K762" s="537"/>
      <c r="L762" s="537"/>
      <c r="M762" s="537"/>
      <c r="N762" s="537"/>
      <c r="O762" s="537"/>
      <c r="P762" s="537"/>
      <c r="Q762" s="537"/>
      <c r="R762" s="537"/>
      <c r="S762" s="537"/>
      <c r="T762" s="537"/>
      <c r="U762" s="537"/>
      <c r="V762" s="537"/>
      <c r="W762" s="537"/>
      <c r="X762" s="537"/>
      <c r="Y762" s="537"/>
      <c r="Z762" s="537"/>
      <c r="AA762" s="537"/>
      <c r="AB762" s="537"/>
      <c r="AC762" s="537"/>
      <c r="AD762" s="537"/>
      <c r="AE762" s="537"/>
      <c r="AF762" s="537"/>
      <c r="AG762" s="537"/>
      <c r="AH762" s="537"/>
    </row>
    <row r="763" spans="1:41" ht="19.5" thickBot="1" x14ac:dyDescent="0.45">
      <c r="A763" s="553" t="s">
        <v>306</v>
      </c>
      <c r="B763" s="553"/>
      <c r="C763" s="553"/>
      <c r="D763" s="553"/>
      <c r="E763" s="553"/>
      <c r="F763" s="553"/>
      <c r="G763" s="553"/>
      <c r="H763" s="553"/>
      <c r="I763" s="553"/>
      <c r="J763" s="553"/>
      <c r="K763" s="553"/>
      <c r="L763" s="553"/>
      <c r="M763" s="553"/>
      <c r="N763" s="553"/>
      <c r="O763" s="553"/>
      <c r="P763" s="553"/>
      <c r="Q763" s="553"/>
      <c r="R763" s="553"/>
      <c r="S763" s="553"/>
      <c r="T763" s="553"/>
      <c r="U763" s="553"/>
      <c r="V763" s="553"/>
      <c r="W763" s="553"/>
      <c r="X763" s="553"/>
      <c r="Y763" s="553"/>
      <c r="Z763" s="553"/>
      <c r="AA763" s="553"/>
      <c r="AB763" s="553"/>
      <c r="AC763" s="553"/>
      <c r="AD763" s="553"/>
      <c r="AE763" s="553"/>
      <c r="AF763" s="553"/>
      <c r="AG763" s="553"/>
      <c r="AH763" s="553"/>
    </row>
    <row r="764" spans="1:41" ht="20.25" thickTop="1" thickBot="1" x14ac:dyDescent="0.45">
      <c r="B764" s="553" t="s">
        <v>200</v>
      </c>
      <c r="C764" s="553"/>
      <c r="D764" s="553"/>
      <c r="E764" s="553"/>
      <c r="F764" s="553"/>
      <c r="G764" s="553"/>
      <c r="H764" s="553"/>
      <c r="I764" s="553"/>
      <c r="J764" s="553"/>
      <c r="K764" s="553"/>
      <c r="L764" s="553"/>
      <c r="M764" s="553"/>
      <c r="N764" s="553"/>
      <c r="O764" s="553"/>
      <c r="P764" s="553"/>
      <c r="Q764" s="553"/>
      <c r="R764" s="553"/>
      <c r="S764" s="553"/>
      <c r="T764" s="553"/>
      <c r="U764" s="553"/>
      <c r="V764" s="553"/>
      <c r="W764" s="553"/>
      <c r="X764" s="553"/>
      <c r="Y764" s="553"/>
      <c r="Z764" s="553"/>
      <c r="AA764" s="553"/>
      <c r="AB764" s="553"/>
      <c r="AC764" s="553"/>
      <c r="AD764" s="553"/>
      <c r="AE764" s="553"/>
      <c r="AF764" s="553"/>
      <c r="AG764" s="553"/>
      <c r="AH764" s="553"/>
      <c r="AJ764" s="538"/>
      <c r="AK764" s="539"/>
      <c r="AL764" s="539"/>
      <c r="AM764" s="539"/>
      <c r="AN764" s="540"/>
    </row>
    <row r="765" spans="1:41" ht="12.75" customHeight="1" thickTop="1" x14ac:dyDescent="0.4">
      <c r="A765" s="537"/>
      <c r="B765" s="537"/>
      <c r="C765" s="537"/>
      <c r="D765" s="537"/>
      <c r="E765" s="537"/>
      <c r="F765" s="537"/>
      <c r="G765" s="537"/>
      <c r="H765" s="537"/>
      <c r="I765" s="537"/>
      <c r="J765" s="537"/>
      <c r="K765" s="537"/>
      <c r="L765" s="537"/>
      <c r="M765" s="537"/>
      <c r="N765" s="537"/>
      <c r="O765" s="537"/>
      <c r="P765" s="537"/>
      <c r="Q765" s="537"/>
      <c r="R765" s="537"/>
      <c r="S765" s="537"/>
      <c r="T765" s="537"/>
      <c r="U765" s="537"/>
      <c r="V765" s="537"/>
      <c r="W765" s="537"/>
      <c r="X765" s="537"/>
      <c r="Y765" s="537"/>
      <c r="Z765" s="537"/>
      <c r="AA765" s="537"/>
      <c r="AB765" s="537"/>
      <c r="AC765" s="537"/>
      <c r="AD765" s="537"/>
      <c r="AE765" s="537"/>
      <c r="AF765" s="537"/>
      <c r="AG765" s="537"/>
      <c r="AH765" s="537"/>
      <c r="AI765" s="194"/>
      <c r="AJ765" s="194"/>
      <c r="AK765" s="194"/>
      <c r="AL765" s="194"/>
      <c r="AM765" s="194"/>
      <c r="AN765" s="194"/>
    </row>
    <row r="766" spans="1:41" ht="19.5" x14ac:dyDescent="0.4">
      <c r="A766" s="647" t="s">
        <v>692</v>
      </c>
      <c r="B766" s="647"/>
      <c r="C766" s="647"/>
      <c r="D766" s="647"/>
      <c r="E766" s="647"/>
      <c r="F766" s="647"/>
      <c r="G766" s="647"/>
      <c r="H766" s="647"/>
      <c r="I766" s="647"/>
      <c r="J766" s="647"/>
      <c r="K766" s="647"/>
      <c r="L766" s="647"/>
      <c r="M766" s="647"/>
      <c r="N766" s="647"/>
      <c r="O766" s="647"/>
      <c r="P766" s="647"/>
      <c r="Q766" s="647"/>
      <c r="R766" s="647"/>
      <c r="S766" s="647"/>
      <c r="T766" s="647"/>
      <c r="U766" s="647"/>
      <c r="V766" s="647"/>
      <c r="W766" s="647"/>
      <c r="X766" s="647"/>
      <c r="Y766" s="647"/>
      <c r="Z766" s="647"/>
      <c r="AA766" s="647"/>
      <c r="AB766" s="647"/>
      <c r="AC766" s="647"/>
      <c r="AD766" s="647"/>
      <c r="AE766" s="647"/>
      <c r="AF766" s="647"/>
      <c r="AG766" s="647"/>
      <c r="AH766" s="647"/>
      <c r="AI766" s="194"/>
      <c r="AJ766" s="194"/>
      <c r="AK766" s="194"/>
      <c r="AL766" s="194"/>
      <c r="AM766" s="194"/>
      <c r="AN766" s="194"/>
    </row>
    <row r="767" spans="1:41" x14ac:dyDescent="0.4">
      <c r="A767" s="291" t="s">
        <v>921</v>
      </c>
      <c r="B767" s="194"/>
      <c r="C767" s="194"/>
      <c r="D767" s="194"/>
      <c r="E767" s="194"/>
      <c r="F767" s="194"/>
      <c r="G767" s="194"/>
      <c r="H767" s="194"/>
      <c r="I767" s="194"/>
      <c r="J767" s="194"/>
      <c r="K767" s="194"/>
      <c r="L767" s="194"/>
      <c r="M767" s="194"/>
      <c r="N767" s="194"/>
      <c r="O767" s="194"/>
      <c r="P767" s="194"/>
      <c r="Q767" s="194"/>
      <c r="R767" s="194"/>
      <c r="S767" s="194"/>
      <c r="T767" s="194"/>
      <c r="U767" s="194"/>
      <c r="V767" s="194"/>
      <c r="W767" s="194"/>
      <c r="X767" s="194"/>
      <c r="Y767" s="194"/>
      <c r="Z767" s="194"/>
      <c r="AA767" s="194"/>
      <c r="AB767" s="194"/>
      <c r="AC767" s="194"/>
      <c r="AD767" s="194"/>
      <c r="AE767" s="194"/>
      <c r="AF767" s="194"/>
      <c r="AG767" s="194"/>
      <c r="AH767" s="194"/>
      <c r="AI767" s="194"/>
      <c r="AJ767" s="292"/>
      <c r="AK767" s="218"/>
      <c r="AL767" s="218"/>
      <c r="AM767" s="218"/>
      <c r="AN767" s="218"/>
      <c r="AO767" s="192"/>
    </row>
    <row r="768" spans="1:41" x14ac:dyDescent="0.4">
      <c r="A768" s="194"/>
      <c r="B768" s="293" t="s">
        <v>922</v>
      </c>
      <c r="C768" s="194"/>
      <c r="D768" s="194"/>
      <c r="E768" s="194"/>
      <c r="F768" s="194"/>
      <c r="G768" s="194"/>
      <c r="H768" s="194"/>
      <c r="I768" s="194"/>
      <c r="J768" s="194"/>
      <c r="K768" s="194"/>
      <c r="L768" s="194"/>
      <c r="M768" s="194"/>
      <c r="N768" s="194"/>
      <c r="O768" s="194"/>
      <c r="P768" s="194"/>
      <c r="Q768" s="194"/>
      <c r="R768" s="194"/>
      <c r="S768" s="194"/>
      <c r="T768" s="194"/>
      <c r="U768" s="194"/>
      <c r="V768" s="194"/>
      <c r="W768" s="194"/>
      <c r="X768" s="194"/>
      <c r="Y768" s="194"/>
      <c r="Z768" s="194"/>
      <c r="AA768" s="194"/>
      <c r="AB768" s="194"/>
      <c r="AC768" s="194"/>
      <c r="AD768" s="194"/>
      <c r="AE768" s="194"/>
      <c r="AF768" s="194"/>
      <c r="AG768" s="194"/>
      <c r="AH768" s="194"/>
      <c r="AI768" s="194"/>
      <c r="AJ768" s="292"/>
      <c r="AK768" s="218"/>
      <c r="AL768" s="218"/>
      <c r="AM768" s="218"/>
      <c r="AN768" s="218"/>
      <c r="AO768" s="192"/>
    </row>
    <row r="769" spans="1:41" ht="19.5" thickBot="1" x14ac:dyDescent="0.45">
      <c r="A769" s="194"/>
      <c r="B769" s="294"/>
      <c r="C769" s="236"/>
      <c r="D769" s="236"/>
      <c r="E769" s="236"/>
      <c r="F769" s="236"/>
      <c r="G769" s="236"/>
      <c r="H769" s="236"/>
      <c r="I769" s="236"/>
      <c r="J769" s="236"/>
      <c r="K769" s="295"/>
      <c r="L769" s="524" t="s">
        <v>694</v>
      </c>
      <c r="M769" s="525"/>
      <c r="N769" s="525"/>
      <c r="O769" s="525"/>
      <c r="P769" s="525"/>
      <c r="Q769" s="525"/>
      <c r="R769" s="525"/>
      <c r="S769" s="526"/>
      <c r="T769" s="296" t="s">
        <v>695</v>
      </c>
      <c r="U769" s="236"/>
      <c r="V769" s="236"/>
      <c r="W769" s="236"/>
      <c r="X769" s="236"/>
      <c r="Y769" s="236"/>
      <c r="Z769" s="236"/>
      <c r="AA769" s="236"/>
      <c r="AB769" s="236"/>
      <c r="AC769" s="236"/>
      <c r="AD769" s="295"/>
      <c r="AE769" s="194"/>
      <c r="AF769" s="194"/>
      <c r="AG769" s="194"/>
      <c r="AH769" s="194"/>
      <c r="AI769" s="194"/>
      <c r="AJ769" s="292"/>
      <c r="AK769" s="218"/>
      <c r="AL769" s="218"/>
      <c r="AM769" s="218"/>
      <c r="AN769" s="218"/>
      <c r="AO769" s="192"/>
    </row>
    <row r="770" spans="1:41" ht="20.25" thickTop="1" thickBot="1" x14ac:dyDescent="0.45">
      <c r="A770" s="194"/>
      <c r="B770" s="294" t="s">
        <v>693</v>
      </c>
      <c r="C770" s="236"/>
      <c r="D770" s="236"/>
      <c r="E770" s="236"/>
      <c r="F770" s="236"/>
      <c r="G770" s="236"/>
      <c r="H770" s="236"/>
      <c r="I770" s="236"/>
      <c r="J770" s="236"/>
      <c r="K770" s="236"/>
      <c r="L770" s="548"/>
      <c r="M770" s="549"/>
      <c r="N770" s="549"/>
      <c r="O770" s="549"/>
      <c r="P770" s="549"/>
      <c r="Q770" s="549"/>
      <c r="R770" s="297" t="s">
        <v>214</v>
      </c>
      <c r="S770" s="237"/>
      <c r="T770" s="525" t="s">
        <v>923</v>
      </c>
      <c r="U770" s="525"/>
      <c r="V770" s="525"/>
      <c r="W770" s="525"/>
      <c r="X770" s="525"/>
      <c r="Y770" s="525"/>
      <c r="Z770" s="525"/>
      <c r="AA770" s="525"/>
      <c r="AB770" s="525"/>
      <c r="AC770" s="525"/>
      <c r="AD770" s="526"/>
      <c r="AE770" s="194"/>
      <c r="AF770" s="194"/>
      <c r="AG770" s="194"/>
      <c r="AH770" s="194"/>
      <c r="AI770" s="194"/>
      <c r="AJ770" s="292"/>
      <c r="AK770" s="218"/>
      <c r="AL770" s="218"/>
      <c r="AM770" s="218"/>
      <c r="AN770" s="218"/>
      <c r="AO770" s="192"/>
    </row>
    <row r="771" spans="1:41" ht="19.5" thickTop="1" x14ac:dyDescent="0.4">
      <c r="A771" s="194"/>
      <c r="B771" s="298" t="s">
        <v>696</v>
      </c>
      <c r="C771" s="236"/>
      <c r="D771" s="236"/>
      <c r="E771" s="236"/>
      <c r="F771" s="236"/>
      <c r="G771" s="236"/>
      <c r="H771" s="236"/>
      <c r="I771" s="236"/>
      <c r="J771" s="236"/>
      <c r="K771" s="236"/>
      <c r="L771" s="512"/>
      <c r="M771" s="513"/>
      <c r="N771" s="513"/>
      <c r="O771" s="513"/>
      <c r="P771" s="513"/>
      <c r="Q771" s="513"/>
      <c r="R771" s="299" t="s">
        <v>214</v>
      </c>
      <c r="S771" s="299"/>
      <c r="T771" s="514"/>
      <c r="U771" s="515"/>
      <c r="V771" s="515"/>
      <c r="W771" s="515"/>
      <c r="X771" s="515"/>
      <c r="Y771" s="515"/>
      <c r="Z771" s="515"/>
      <c r="AA771" s="515"/>
      <c r="AB771" s="515"/>
      <c r="AC771" s="300" t="s">
        <v>924</v>
      </c>
      <c r="AD771" s="301"/>
      <c r="AE771" s="194"/>
      <c r="AF771" s="194"/>
      <c r="AG771" s="194"/>
      <c r="AH771" s="194"/>
      <c r="AI771" s="194"/>
      <c r="AJ771" s="292"/>
      <c r="AK771" s="218"/>
      <c r="AL771" s="218"/>
      <c r="AM771" s="218"/>
      <c r="AN771" s="218"/>
      <c r="AO771" s="192"/>
    </row>
    <row r="772" spans="1:41" x14ac:dyDescent="0.4">
      <c r="A772" s="194"/>
      <c r="B772" s="302"/>
      <c r="C772" s="296" t="s">
        <v>697</v>
      </c>
      <c r="D772" s="236"/>
      <c r="E772" s="236"/>
      <c r="F772" s="236"/>
      <c r="G772" s="236"/>
      <c r="H772" s="236"/>
      <c r="I772" s="236"/>
      <c r="J772" s="236"/>
      <c r="K772" s="236"/>
      <c r="L772" s="512"/>
      <c r="M772" s="513"/>
      <c r="N772" s="513"/>
      <c r="O772" s="513"/>
      <c r="P772" s="513"/>
      <c r="Q772" s="513"/>
      <c r="R772" s="299" t="s">
        <v>214</v>
      </c>
      <c r="S772" s="299"/>
      <c r="T772" s="658"/>
      <c r="U772" s="659"/>
      <c r="V772" s="659"/>
      <c r="W772" s="659"/>
      <c r="X772" s="659"/>
      <c r="Y772" s="659"/>
      <c r="Z772" s="659"/>
      <c r="AA772" s="659"/>
      <c r="AB772" s="659"/>
      <c r="AC772" s="303" t="s">
        <v>924</v>
      </c>
      <c r="AD772" s="304"/>
      <c r="AE772" s="194"/>
      <c r="AF772" s="194"/>
      <c r="AG772" s="194"/>
      <c r="AH772" s="194"/>
      <c r="AI772" s="194"/>
      <c r="AJ772" s="292"/>
      <c r="AK772" s="218"/>
      <c r="AL772" s="218"/>
      <c r="AM772" s="218"/>
      <c r="AN772" s="218"/>
      <c r="AO772" s="192"/>
    </row>
    <row r="773" spans="1:41" x14ac:dyDescent="0.4">
      <c r="A773" s="194"/>
      <c r="B773" s="305"/>
      <c r="C773" s="296" t="s">
        <v>698</v>
      </c>
      <c r="D773" s="236"/>
      <c r="E773" s="236"/>
      <c r="F773" s="236"/>
      <c r="G773" s="236"/>
      <c r="H773" s="236"/>
      <c r="I773" s="236"/>
      <c r="J773" s="236"/>
      <c r="K773" s="236"/>
      <c r="L773" s="512"/>
      <c r="M773" s="513"/>
      <c r="N773" s="513"/>
      <c r="O773" s="513"/>
      <c r="P773" s="513"/>
      <c r="Q773" s="513"/>
      <c r="R773" s="299" t="s">
        <v>214</v>
      </c>
      <c r="S773" s="299"/>
      <c r="T773" s="658"/>
      <c r="U773" s="659"/>
      <c r="V773" s="659"/>
      <c r="W773" s="659"/>
      <c r="X773" s="659"/>
      <c r="Y773" s="659"/>
      <c r="Z773" s="659"/>
      <c r="AA773" s="659"/>
      <c r="AB773" s="659"/>
      <c r="AC773" s="303" t="s">
        <v>924</v>
      </c>
      <c r="AD773" s="304"/>
      <c r="AE773" s="194"/>
      <c r="AF773" s="194"/>
      <c r="AG773" s="194"/>
      <c r="AH773" s="194"/>
      <c r="AI773" s="194"/>
      <c r="AJ773" s="292"/>
      <c r="AK773" s="218"/>
      <c r="AL773" s="218"/>
      <c r="AM773" s="218"/>
      <c r="AN773" s="218"/>
      <c r="AO773" s="192"/>
    </row>
    <row r="774" spans="1:41" ht="19.5" thickBot="1" x14ac:dyDescent="0.45">
      <c r="A774" s="194"/>
      <c r="B774" s="306"/>
      <c r="C774" s="307" t="s">
        <v>699</v>
      </c>
      <c r="D774" s="308"/>
      <c r="E774" s="308"/>
      <c r="F774" s="308"/>
      <c r="G774" s="308"/>
      <c r="H774" s="308"/>
      <c r="I774" s="308"/>
      <c r="J774" s="308"/>
      <c r="K774" s="308"/>
      <c r="L774" s="509"/>
      <c r="M774" s="510"/>
      <c r="N774" s="510"/>
      <c r="O774" s="510"/>
      <c r="P774" s="510"/>
      <c r="Q774" s="510"/>
      <c r="R774" s="309" t="s">
        <v>214</v>
      </c>
      <c r="S774" s="309"/>
      <c r="T774" s="661"/>
      <c r="U774" s="662"/>
      <c r="V774" s="662"/>
      <c r="W774" s="662"/>
      <c r="X774" s="662"/>
      <c r="Y774" s="662"/>
      <c r="Z774" s="662"/>
      <c r="AA774" s="662"/>
      <c r="AB774" s="662"/>
      <c r="AC774" s="310" t="s">
        <v>924</v>
      </c>
      <c r="AD774" s="311"/>
      <c r="AE774" s="194"/>
      <c r="AF774" s="194"/>
      <c r="AG774" s="194"/>
      <c r="AH774" s="194"/>
      <c r="AI774" s="194"/>
      <c r="AJ774" s="292"/>
      <c r="AK774" s="218"/>
      <c r="AL774" s="218"/>
      <c r="AM774" s="218"/>
      <c r="AN774" s="218"/>
      <c r="AO774" s="192"/>
    </row>
    <row r="775" spans="1:41" ht="19.5" thickTop="1" x14ac:dyDescent="0.4">
      <c r="A775" s="194"/>
      <c r="B775" s="194" t="s">
        <v>925</v>
      </c>
      <c r="C775" s="194"/>
      <c r="D775" s="194"/>
      <c r="E775" s="194"/>
      <c r="F775" s="194"/>
      <c r="G775" s="194"/>
      <c r="H775" s="194"/>
      <c r="I775" s="194"/>
      <c r="J775" s="194"/>
      <c r="K775" s="194"/>
      <c r="L775" s="194"/>
      <c r="M775" s="194"/>
      <c r="N775" s="194"/>
      <c r="O775" s="194"/>
      <c r="P775" s="194"/>
      <c r="Q775" s="194"/>
      <c r="R775" s="194"/>
      <c r="S775" s="194"/>
      <c r="T775" s="194"/>
      <c r="U775" s="194"/>
      <c r="V775" s="194"/>
      <c r="W775" s="194"/>
      <c r="X775" s="194"/>
      <c r="Y775" s="194"/>
      <c r="Z775" s="194"/>
      <c r="AA775" s="194"/>
      <c r="AB775" s="194"/>
      <c r="AC775" s="194"/>
      <c r="AD775" s="194"/>
      <c r="AE775" s="194"/>
      <c r="AF775" s="194"/>
      <c r="AG775" s="194"/>
      <c r="AH775" s="194"/>
      <c r="AI775" s="194"/>
      <c r="AJ775" s="292"/>
      <c r="AK775" s="218"/>
      <c r="AL775" s="218"/>
      <c r="AM775" s="218"/>
      <c r="AN775" s="218"/>
      <c r="AO775" s="192"/>
    </row>
    <row r="776" spans="1:41" x14ac:dyDescent="0.4">
      <c r="A776" s="194"/>
      <c r="B776" s="194"/>
      <c r="C776" s="194" t="s">
        <v>926</v>
      </c>
      <c r="D776" s="194"/>
      <c r="E776" s="194"/>
      <c r="F776" s="194"/>
      <c r="G776" s="194"/>
      <c r="H776" s="194"/>
      <c r="I776" s="194"/>
      <c r="J776" s="194"/>
      <c r="K776" s="194"/>
      <c r="L776" s="194"/>
      <c r="M776" s="194"/>
      <c r="N776" s="194"/>
      <c r="O776" s="194"/>
      <c r="P776" s="194"/>
      <c r="Q776" s="194"/>
      <c r="R776" s="194"/>
      <c r="S776" s="194"/>
      <c r="T776" s="194"/>
      <c r="U776" s="194"/>
      <c r="V776" s="194"/>
      <c r="W776" s="194"/>
      <c r="X776" s="194"/>
      <c r="Y776" s="194"/>
      <c r="Z776" s="194"/>
      <c r="AA776" s="194"/>
      <c r="AB776" s="194"/>
      <c r="AC776" s="194"/>
      <c r="AD776" s="194"/>
      <c r="AE776" s="194"/>
      <c r="AF776" s="194"/>
      <c r="AG776" s="194"/>
      <c r="AH776" s="194"/>
      <c r="AI776" s="194"/>
      <c r="AJ776" s="292"/>
      <c r="AK776" s="218"/>
      <c r="AL776" s="218"/>
      <c r="AM776" s="218"/>
      <c r="AN776" s="218"/>
      <c r="AO776" s="192"/>
    </row>
    <row r="777" spans="1:41" ht="19.5" x14ac:dyDescent="0.4">
      <c r="A777" s="312" t="s">
        <v>700</v>
      </c>
      <c r="B777" s="312"/>
      <c r="C777" s="312"/>
      <c r="D777" s="312"/>
      <c r="E777" s="312"/>
      <c r="F777" s="312"/>
      <c r="G777" s="312"/>
      <c r="H777" s="312"/>
      <c r="I777" s="312"/>
      <c r="J777" s="312"/>
      <c r="K777" s="312"/>
      <c r="L777" s="312"/>
      <c r="M777" s="312"/>
      <c r="N777" s="312"/>
      <c r="O777" s="312"/>
      <c r="P777" s="312"/>
      <c r="Q777" s="312"/>
      <c r="R777" s="312"/>
      <c r="S777" s="312"/>
      <c r="T777" s="312"/>
      <c r="U777" s="312"/>
      <c r="V777" s="312"/>
      <c r="W777" s="312"/>
      <c r="X777" s="312"/>
      <c r="Y777" s="312"/>
      <c r="Z777" s="312"/>
      <c r="AA777" s="312"/>
      <c r="AB777" s="312"/>
      <c r="AC777" s="312"/>
      <c r="AD777" s="312"/>
      <c r="AE777" s="312"/>
      <c r="AF777" s="312"/>
      <c r="AG777" s="312"/>
      <c r="AH777" s="312"/>
      <c r="AI777" s="194"/>
      <c r="AJ777" s="292"/>
      <c r="AK777" s="218"/>
      <c r="AL777" s="218"/>
      <c r="AM777" s="218"/>
      <c r="AN777" s="218"/>
      <c r="AO777" s="192"/>
    </row>
    <row r="778" spans="1:41" ht="19.5" x14ac:dyDescent="0.4">
      <c r="A778" s="194"/>
      <c r="B778" s="312" t="s">
        <v>701</v>
      </c>
      <c r="C778" s="312"/>
      <c r="D778" s="312"/>
      <c r="E778" s="312"/>
      <c r="F778" s="312"/>
      <c r="G778" s="312"/>
      <c r="H778" s="312"/>
      <c r="I778" s="312"/>
      <c r="J778" s="312"/>
      <c r="K778" s="312"/>
      <c r="L778" s="312"/>
      <c r="M778" s="312"/>
      <c r="N778" s="312"/>
      <c r="O778" s="312"/>
      <c r="P778" s="312"/>
      <c r="Q778" s="312"/>
      <c r="R778" s="312"/>
      <c r="S778" s="312"/>
      <c r="T778" s="312"/>
      <c r="U778" s="312"/>
      <c r="V778" s="312"/>
      <c r="W778" s="312"/>
      <c r="X778" s="312"/>
      <c r="Y778" s="312"/>
      <c r="Z778" s="312"/>
      <c r="AA778" s="312"/>
      <c r="AB778" s="312"/>
      <c r="AC778" s="312"/>
      <c r="AD778" s="312"/>
      <c r="AE778" s="312"/>
      <c r="AF778" s="312"/>
      <c r="AG778" s="312"/>
      <c r="AH778" s="312"/>
      <c r="AI778" s="194"/>
      <c r="AJ778" s="292"/>
      <c r="AK778" s="218"/>
      <c r="AL778" s="218"/>
      <c r="AM778" s="218"/>
      <c r="AN778" s="218"/>
      <c r="AO778" s="192"/>
    </row>
    <row r="779" spans="1:41" ht="19.5" x14ac:dyDescent="0.4">
      <c r="A779" s="194"/>
      <c r="B779" s="313"/>
      <c r="C779" s="312" t="s">
        <v>702</v>
      </c>
      <c r="D779" s="312"/>
      <c r="E779" s="312"/>
      <c r="F779" s="312"/>
      <c r="G779" s="312"/>
      <c r="H779" s="312"/>
      <c r="I779" s="312"/>
      <c r="J779" s="312"/>
      <c r="K779" s="312"/>
      <c r="L779" s="312"/>
      <c r="M779" s="312"/>
      <c r="N779" s="312"/>
      <c r="O779" s="312"/>
      <c r="P779" s="312"/>
      <c r="Q779" s="312"/>
      <c r="R779" s="312"/>
      <c r="S779" s="312"/>
      <c r="T779" s="312"/>
      <c r="U779" s="312"/>
      <c r="V779" s="312"/>
      <c r="W779" s="312"/>
      <c r="X779" s="312"/>
      <c r="Y779" s="312"/>
      <c r="Z779" s="312"/>
      <c r="AA779" s="312"/>
      <c r="AB779" s="312"/>
      <c r="AC779" s="312"/>
      <c r="AD779" s="312"/>
      <c r="AE779" s="312"/>
      <c r="AF779" s="312"/>
      <c r="AG779" s="312"/>
      <c r="AH779" s="312"/>
      <c r="AI779" s="194"/>
      <c r="AJ779" s="292"/>
      <c r="AK779" s="218"/>
      <c r="AL779" s="218"/>
      <c r="AM779" s="218"/>
      <c r="AN779" s="218"/>
      <c r="AO779" s="192"/>
    </row>
    <row r="780" spans="1:41" ht="19.5" thickBot="1" x14ac:dyDescent="0.45">
      <c r="A780" s="194"/>
      <c r="B780" s="194"/>
      <c r="C780" s="524" t="s">
        <v>703</v>
      </c>
      <c r="D780" s="525"/>
      <c r="E780" s="525"/>
      <c r="F780" s="525"/>
      <c r="G780" s="525"/>
      <c r="H780" s="525"/>
      <c r="I780" s="525"/>
      <c r="J780" s="525"/>
      <c r="K780" s="525"/>
      <c r="L780" s="525"/>
      <c r="M780" s="525"/>
      <c r="N780" s="525"/>
      <c r="O780" s="525"/>
      <c r="P780" s="525"/>
      <c r="Q780" s="525"/>
      <c r="R780" s="526"/>
      <c r="S780" s="524" t="s">
        <v>704</v>
      </c>
      <c r="T780" s="525"/>
      <c r="U780" s="525"/>
      <c r="V780" s="525"/>
      <c r="W780" s="525"/>
      <c r="X780" s="525"/>
      <c r="Y780" s="525"/>
      <c r="Z780" s="525"/>
      <c r="AA780" s="526"/>
      <c r="AB780" s="194"/>
      <c r="AC780" s="194"/>
      <c r="AD780" s="194"/>
      <c r="AE780" s="194"/>
      <c r="AF780" s="194"/>
      <c r="AG780" s="194"/>
      <c r="AH780" s="194"/>
      <c r="AI780" s="194"/>
      <c r="AJ780" s="292"/>
      <c r="AK780" s="218"/>
      <c r="AL780" s="218"/>
      <c r="AM780" s="218"/>
      <c r="AN780" s="218"/>
      <c r="AO780" s="192"/>
    </row>
    <row r="781" spans="1:41" ht="19.5" thickTop="1" x14ac:dyDescent="0.4">
      <c r="A781" s="194"/>
      <c r="B781" s="194"/>
      <c r="C781" s="663"/>
      <c r="D781" s="664"/>
      <c r="E781" s="664"/>
      <c r="F781" s="664"/>
      <c r="G781" s="664"/>
      <c r="H781" s="664"/>
      <c r="I781" s="664"/>
      <c r="J781" s="664"/>
      <c r="K781" s="664"/>
      <c r="L781" s="664"/>
      <c r="M781" s="664"/>
      <c r="N781" s="664"/>
      <c r="O781" s="664"/>
      <c r="P781" s="664"/>
      <c r="Q781" s="664"/>
      <c r="R781" s="664"/>
      <c r="S781" s="665"/>
      <c r="T781" s="549"/>
      <c r="U781" s="549"/>
      <c r="V781" s="549"/>
      <c r="W781" s="549"/>
      <c r="X781" s="549"/>
      <c r="Y781" s="549"/>
      <c r="Z781" s="549"/>
      <c r="AA781" s="666"/>
      <c r="AB781" s="194"/>
      <c r="AC781" s="194"/>
      <c r="AD781" s="194"/>
      <c r="AE781" s="194"/>
      <c r="AF781" s="194"/>
      <c r="AG781" s="194"/>
      <c r="AH781" s="194"/>
      <c r="AI781" s="194"/>
      <c r="AJ781" s="292"/>
      <c r="AK781" s="218"/>
      <c r="AL781" s="218"/>
      <c r="AM781" s="218"/>
      <c r="AN781" s="218"/>
      <c r="AO781" s="192"/>
    </row>
    <row r="782" spans="1:41" ht="19.5" thickBot="1" x14ac:dyDescent="0.45">
      <c r="A782" s="194"/>
      <c r="B782" s="194"/>
      <c r="C782" s="643"/>
      <c r="D782" s="644"/>
      <c r="E782" s="644"/>
      <c r="F782" s="644"/>
      <c r="G782" s="644"/>
      <c r="H782" s="644"/>
      <c r="I782" s="644"/>
      <c r="J782" s="644"/>
      <c r="K782" s="644"/>
      <c r="L782" s="644"/>
      <c r="M782" s="644"/>
      <c r="N782" s="644"/>
      <c r="O782" s="644"/>
      <c r="P782" s="644"/>
      <c r="Q782" s="644"/>
      <c r="R782" s="644"/>
      <c r="S782" s="645"/>
      <c r="T782" s="513"/>
      <c r="U782" s="513"/>
      <c r="V782" s="513"/>
      <c r="W782" s="513"/>
      <c r="X782" s="513"/>
      <c r="Y782" s="513"/>
      <c r="Z782" s="513"/>
      <c r="AA782" s="646"/>
      <c r="AB782" s="194"/>
      <c r="AC782" s="194"/>
      <c r="AD782" s="194"/>
      <c r="AE782" s="194"/>
      <c r="AF782" s="194"/>
      <c r="AG782" s="194"/>
      <c r="AH782" s="194"/>
      <c r="AI782" s="194"/>
      <c r="AJ782" s="292"/>
      <c r="AK782" s="218"/>
      <c r="AL782" s="218"/>
      <c r="AM782" s="218"/>
      <c r="AN782" s="218"/>
      <c r="AO782" s="192"/>
    </row>
    <row r="783" spans="1:41" ht="20.25" thickTop="1" thickBot="1" x14ac:dyDescent="0.45">
      <c r="A783" s="194"/>
      <c r="B783" s="194"/>
      <c r="C783" s="507" t="s">
        <v>705</v>
      </c>
      <c r="D783" s="508"/>
      <c r="E783" s="508"/>
      <c r="F783" s="508"/>
      <c r="G783" s="508"/>
      <c r="H783" s="508"/>
      <c r="I783" s="508"/>
      <c r="J783" s="508"/>
      <c r="K783" s="508"/>
      <c r="L783" s="508"/>
      <c r="M783" s="508"/>
      <c r="N783" s="508"/>
      <c r="O783" s="508"/>
      <c r="P783" s="508"/>
      <c r="Q783" s="508"/>
      <c r="R783" s="508"/>
      <c r="S783" s="509"/>
      <c r="T783" s="510"/>
      <c r="U783" s="510"/>
      <c r="V783" s="510"/>
      <c r="W783" s="510"/>
      <c r="X783" s="510"/>
      <c r="Y783" s="510"/>
      <c r="Z783" s="510"/>
      <c r="AA783" s="511"/>
      <c r="AB783" s="194"/>
      <c r="AC783" s="194"/>
      <c r="AD783" s="194"/>
      <c r="AE783" s="194"/>
      <c r="AF783" s="194"/>
      <c r="AG783" s="194"/>
      <c r="AH783" s="194"/>
      <c r="AI783" s="194"/>
      <c r="AJ783" s="292"/>
      <c r="AK783" s="218"/>
      <c r="AL783" s="218"/>
      <c r="AM783" s="218"/>
      <c r="AN783" s="218"/>
      <c r="AO783" s="192"/>
    </row>
    <row r="784" spans="1:41" ht="19.5" thickTop="1" x14ac:dyDescent="0.4">
      <c r="A784" s="194"/>
      <c r="B784" s="194"/>
      <c r="C784" s="194"/>
      <c r="D784" s="194"/>
      <c r="E784" s="194"/>
      <c r="F784" s="194"/>
      <c r="G784" s="194"/>
      <c r="H784" s="194"/>
      <c r="I784" s="194"/>
      <c r="J784" s="194"/>
      <c r="K784" s="194"/>
      <c r="L784" s="194"/>
      <c r="M784" s="194"/>
      <c r="N784" s="194"/>
      <c r="O784" s="194"/>
      <c r="P784" s="194"/>
      <c r="Q784" s="194"/>
      <c r="R784" s="194"/>
      <c r="S784" s="194"/>
      <c r="T784" s="194"/>
      <c r="U784" s="194"/>
      <c r="V784" s="194"/>
      <c r="W784" s="194"/>
      <c r="X784" s="194"/>
      <c r="Y784" s="194"/>
      <c r="Z784" s="194"/>
      <c r="AA784" s="194"/>
      <c r="AB784" s="194"/>
      <c r="AC784" s="194"/>
      <c r="AD784" s="194"/>
      <c r="AE784" s="194"/>
      <c r="AF784" s="194"/>
      <c r="AG784" s="194"/>
      <c r="AH784" s="194"/>
      <c r="AI784" s="194"/>
      <c r="AJ784" s="292"/>
      <c r="AK784" s="218"/>
      <c r="AL784" s="218"/>
      <c r="AM784" s="218"/>
      <c r="AN784" s="218"/>
      <c r="AO784" s="192"/>
    </row>
    <row r="785" spans="1:41" ht="19.5" thickBot="1" x14ac:dyDescent="0.45">
      <c r="A785" s="194" t="s">
        <v>773</v>
      </c>
      <c r="B785" s="194"/>
      <c r="C785" s="194"/>
      <c r="D785" s="194"/>
      <c r="E785" s="194"/>
      <c r="F785" s="194"/>
      <c r="G785" s="194"/>
      <c r="H785" s="194"/>
      <c r="I785" s="194"/>
      <c r="J785" s="194"/>
      <c r="K785" s="194"/>
      <c r="L785" s="194"/>
      <c r="M785" s="194"/>
      <c r="N785" s="194"/>
      <c r="O785" s="194"/>
      <c r="P785" s="194"/>
      <c r="Q785" s="194"/>
      <c r="R785" s="194"/>
      <c r="S785" s="194"/>
      <c r="T785" s="194"/>
      <c r="U785" s="194"/>
      <c r="V785" s="194"/>
      <c r="W785" s="194"/>
      <c r="X785" s="194"/>
      <c r="Y785" s="194"/>
      <c r="Z785" s="194"/>
      <c r="AA785" s="194"/>
      <c r="AB785" s="194"/>
      <c r="AC785" s="194"/>
      <c r="AD785" s="194"/>
      <c r="AE785" s="194"/>
      <c r="AF785" s="194"/>
      <c r="AG785" s="194"/>
      <c r="AH785" s="194"/>
      <c r="AI785" s="194"/>
      <c r="AJ785" s="292"/>
      <c r="AK785" s="218"/>
      <c r="AL785" s="218"/>
      <c r="AM785" s="218"/>
      <c r="AN785" s="218"/>
      <c r="AO785" s="192"/>
    </row>
    <row r="786" spans="1:41" ht="20.25" thickTop="1" thickBot="1" x14ac:dyDescent="0.45">
      <c r="A786" s="194"/>
      <c r="B786" s="194" t="s">
        <v>706</v>
      </c>
      <c r="C786" s="194"/>
      <c r="D786" s="194"/>
      <c r="E786" s="194"/>
      <c r="F786" s="194"/>
      <c r="G786" s="194"/>
      <c r="H786" s="194"/>
      <c r="I786" s="194"/>
      <c r="J786" s="194"/>
      <c r="K786" s="194"/>
      <c r="L786" s="194"/>
      <c r="M786" s="194"/>
      <c r="N786" s="194"/>
      <c r="O786" s="194"/>
      <c r="P786" s="194"/>
      <c r="Q786" s="194"/>
      <c r="R786" s="194"/>
      <c r="S786" s="194"/>
      <c r="T786" s="194"/>
      <c r="U786" s="194"/>
      <c r="V786" s="194"/>
      <c r="W786" s="194"/>
      <c r="X786" s="194"/>
      <c r="Y786" s="194"/>
      <c r="Z786" s="194"/>
      <c r="AA786" s="194"/>
      <c r="AB786" s="194"/>
      <c r="AC786" s="194"/>
      <c r="AD786" s="194"/>
      <c r="AE786" s="194"/>
      <c r="AF786" s="194"/>
      <c r="AG786" s="194"/>
      <c r="AH786" s="194"/>
      <c r="AI786" s="194"/>
      <c r="AJ786" s="538"/>
      <c r="AK786" s="539"/>
      <c r="AL786" s="539"/>
      <c r="AM786" s="539"/>
      <c r="AN786" s="540"/>
      <c r="AO786" s="192"/>
    </row>
    <row r="787" spans="1:41" ht="19.5" thickTop="1" x14ac:dyDescent="0.4">
      <c r="A787" s="194"/>
      <c r="B787" s="194"/>
      <c r="C787" s="194" t="s">
        <v>702</v>
      </c>
      <c r="D787" s="194"/>
      <c r="E787" s="194"/>
      <c r="F787" s="194"/>
      <c r="G787" s="194"/>
      <c r="H787" s="194"/>
      <c r="I787" s="194"/>
      <c r="J787" s="194"/>
      <c r="K787" s="194"/>
      <c r="L787" s="194"/>
      <c r="M787" s="194"/>
      <c r="N787" s="194"/>
      <c r="O787" s="194"/>
      <c r="P787" s="194"/>
      <c r="Q787" s="194"/>
      <c r="R787" s="194"/>
      <c r="S787" s="194"/>
      <c r="T787" s="194"/>
      <c r="U787" s="194"/>
      <c r="V787" s="194"/>
      <c r="W787" s="194"/>
      <c r="X787" s="194"/>
      <c r="Y787" s="194"/>
      <c r="Z787" s="194"/>
      <c r="AA787" s="194"/>
      <c r="AB787" s="194"/>
      <c r="AC787" s="194"/>
      <c r="AD787" s="194"/>
      <c r="AE787" s="194"/>
      <c r="AF787" s="194"/>
      <c r="AG787" s="194"/>
      <c r="AH787" s="194"/>
      <c r="AI787" s="194"/>
      <c r="AJ787" s="292"/>
      <c r="AK787" s="218"/>
      <c r="AL787" s="218"/>
      <c r="AM787" s="218"/>
      <c r="AN787" s="218"/>
      <c r="AO787" s="192"/>
    </row>
    <row r="788" spans="1:41" ht="19.5" thickBot="1" x14ac:dyDescent="0.45">
      <c r="A788" s="194"/>
      <c r="B788" s="194"/>
      <c r="C788" s="524" t="s">
        <v>927</v>
      </c>
      <c r="D788" s="525"/>
      <c r="E788" s="525"/>
      <c r="F788" s="525"/>
      <c r="G788" s="525"/>
      <c r="H788" s="525"/>
      <c r="I788" s="525"/>
      <c r="J788" s="526"/>
      <c r="K788" s="524" t="s">
        <v>928</v>
      </c>
      <c r="L788" s="525"/>
      <c r="M788" s="525"/>
      <c r="N788" s="525"/>
      <c r="O788" s="525"/>
      <c r="P788" s="525"/>
      <c r="Q788" s="525"/>
      <c r="R788" s="525"/>
      <c r="S788" s="525"/>
      <c r="T788" s="525"/>
      <c r="U788" s="525"/>
      <c r="V788" s="525"/>
      <c r="W788" s="526"/>
      <c r="X788" s="524" t="s">
        <v>929</v>
      </c>
      <c r="Y788" s="525"/>
      <c r="Z788" s="525"/>
      <c r="AA788" s="525"/>
      <c r="AB788" s="525"/>
      <c r="AC788" s="525"/>
      <c r="AD788" s="525"/>
      <c r="AE788" s="525"/>
      <c r="AF788" s="525"/>
      <c r="AG788" s="526"/>
      <c r="AH788" s="194"/>
      <c r="AI788" s="194"/>
      <c r="AJ788" s="292"/>
      <c r="AK788" s="218"/>
      <c r="AL788" s="218"/>
      <c r="AM788" s="218"/>
      <c r="AN788" s="218"/>
      <c r="AO788" s="192"/>
    </row>
    <row r="789" spans="1:41" ht="19.5" thickTop="1" x14ac:dyDescent="0.4">
      <c r="A789" s="194"/>
      <c r="B789" s="194"/>
      <c r="C789" s="527"/>
      <c r="D789" s="528"/>
      <c r="E789" s="528"/>
      <c r="F789" s="528"/>
      <c r="G789" s="528"/>
      <c r="H789" s="528"/>
      <c r="I789" s="528"/>
      <c r="J789" s="528"/>
      <c r="K789" s="528"/>
      <c r="L789" s="528"/>
      <c r="M789" s="528"/>
      <c r="N789" s="528"/>
      <c r="O789" s="528"/>
      <c r="P789" s="528"/>
      <c r="Q789" s="528"/>
      <c r="R789" s="528"/>
      <c r="S789" s="528"/>
      <c r="T789" s="528"/>
      <c r="U789" s="528"/>
      <c r="V789" s="528"/>
      <c r="W789" s="528"/>
      <c r="X789" s="529"/>
      <c r="Y789" s="529"/>
      <c r="Z789" s="529"/>
      <c r="AA789" s="529"/>
      <c r="AB789" s="529"/>
      <c r="AC789" s="529"/>
      <c r="AD789" s="529"/>
      <c r="AE789" s="529"/>
      <c r="AF789" s="529"/>
      <c r="AG789" s="530"/>
      <c r="AH789" s="194"/>
      <c r="AI789" s="194"/>
      <c r="AJ789" s="292"/>
      <c r="AK789" s="218"/>
      <c r="AL789" s="218"/>
      <c r="AM789" s="218"/>
      <c r="AN789" s="218"/>
      <c r="AO789" s="192"/>
    </row>
    <row r="790" spans="1:41" x14ac:dyDescent="0.4">
      <c r="A790" s="194"/>
      <c r="B790" s="194"/>
      <c r="C790" s="503"/>
      <c r="D790" s="504"/>
      <c r="E790" s="504"/>
      <c r="F790" s="504"/>
      <c r="G790" s="504"/>
      <c r="H790" s="504"/>
      <c r="I790" s="504"/>
      <c r="J790" s="504"/>
      <c r="K790" s="504"/>
      <c r="L790" s="504"/>
      <c r="M790" s="504"/>
      <c r="N790" s="504"/>
      <c r="O790" s="504"/>
      <c r="P790" s="504"/>
      <c r="Q790" s="504"/>
      <c r="R790" s="504"/>
      <c r="S790" s="504"/>
      <c r="T790" s="504"/>
      <c r="U790" s="504"/>
      <c r="V790" s="504"/>
      <c r="W790" s="504"/>
      <c r="X790" s="501"/>
      <c r="Y790" s="501"/>
      <c r="Z790" s="501"/>
      <c r="AA790" s="501"/>
      <c r="AB790" s="501"/>
      <c r="AC790" s="501"/>
      <c r="AD790" s="501"/>
      <c r="AE790" s="501"/>
      <c r="AF790" s="501"/>
      <c r="AG790" s="502"/>
      <c r="AH790" s="194"/>
      <c r="AI790" s="194"/>
      <c r="AJ790" s="292"/>
      <c r="AK790" s="218"/>
      <c r="AL790" s="218"/>
      <c r="AM790" s="218"/>
      <c r="AN790" s="218"/>
      <c r="AO790" s="192"/>
    </row>
    <row r="791" spans="1:41" x14ac:dyDescent="0.4">
      <c r="A791" s="194"/>
      <c r="B791" s="194"/>
      <c r="C791" s="503"/>
      <c r="D791" s="504"/>
      <c r="E791" s="504"/>
      <c r="F791" s="504"/>
      <c r="G791" s="504"/>
      <c r="H791" s="504"/>
      <c r="I791" s="504"/>
      <c r="J791" s="504"/>
      <c r="K791" s="504"/>
      <c r="L791" s="504"/>
      <c r="M791" s="504"/>
      <c r="N791" s="504"/>
      <c r="O791" s="504"/>
      <c r="P791" s="504"/>
      <c r="Q791" s="504"/>
      <c r="R791" s="504"/>
      <c r="S791" s="504"/>
      <c r="T791" s="504"/>
      <c r="U791" s="504"/>
      <c r="V791" s="504"/>
      <c r="W791" s="504"/>
      <c r="X791" s="501"/>
      <c r="Y791" s="501"/>
      <c r="Z791" s="501"/>
      <c r="AA791" s="501"/>
      <c r="AB791" s="501"/>
      <c r="AC791" s="501"/>
      <c r="AD791" s="501"/>
      <c r="AE791" s="501"/>
      <c r="AF791" s="501"/>
      <c r="AG791" s="502"/>
      <c r="AH791" s="194"/>
      <c r="AI791" s="194"/>
      <c r="AJ791" s="292"/>
      <c r="AK791" s="218"/>
      <c r="AL791" s="218"/>
      <c r="AM791" s="218"/>
      <c r="AN791" s="218"/>
      <c r="AO791" s="192"/>
    </row>
    <row r="792" spans="1:41" x14ac:dyDescent="0.4">
      <c r="A792" s="194"/>
      <c r="B792" s="194"/>
      <c r="C792" s="503"/>
      <c r="D792" s="504"/>
      <c r="E792" s="504"/>
      <c r="F792" s="504"/>
      <c r="G792" s="504"/>
      <c r="H792" s="504"/>
      <c r="I792" s="504"/>
      <c r="J792" s="504"/>
      <c r="K792" s="504"/>
      <c r="L792" s="504"/>
      <c r="M792" s="504"/>
      <c r="N792" s="504"/>
      <c r="O792" s="504"/>
      <c r="P792" s="504"/>
      <c r="Q792" s="504"/>
      <c r="R792" s="504"/>
      <c r="S792" s="504"/>
      <c r="T792" s="504"/>
      <c r="U792" s="504"/>
      <c r="V792" s="504"/>
      <c r="W792" s="504"/>
      <c r="X792" s="501"/>
      <c r="Y792" s="501"/>
      <c r="Z792" s="501"/>
      <c r="AA792" s="501"/>
      <c r="AB792" s="501"/>
      <c r="AC792" s="501"/>
      <c r="AD792" s="501"/>
      <c r="AE792" s="501"/>
      <c r="AF792" s="501"/>
      <c r="AG792" s="502"/>
      <c r="AH792" s="194"/>
      <c r="AI792" s="194"/>
      <c r="AJ792" s="292"/>
      <c r="AK792" s="218"/>
      <c r="AL792" s="218"/>
      <c r="AM792" s="218"/>
      <c r="AN792" s="218"/>
      <c r="AO792" s="192"/>
    </row>
    <row r="793" spans="1:41" x14ac:dyDescent="0.4">
      <c r="C793" s="503"/>
      <c r="D793" s="504"/>
      <c r="E793" s="504"/>
      <c r="F793" s="504"/>
      <c r="G793" s="504"/>
      <c r="H793" s="504"/>
      <c r="I793" s="504"/>
      <c r="J793" s="504"/>
      <c r="K793" s="504"/>
      <c r="L793" s="504"/>
      <c r="M793" s="504"/>
      <c r="N793" s="504"/>
      <c r="O793" s="504"/>
      <c r="P793" s="504"/>
      <c r="Q793" s="504"/>
      <c r="R793" s="504"/>
      <c r="S793" s="504"/>
      <c r="T793" s="504"/>
      <c r="U793" s="504"/>
      <c r="V793" s="504"/>
      <c r="W793" s="504"/>
      <c r="X793" s="501"/>
      <c r="Y793" s="501"/>
      <c r="Z793" s="501"/>
      <c r="AA793" s="501"/>
      <c r="AB793" s="501"/>
      <c r="AC793" s="501"/>
      <c r="AD793" s="501"/>
      <c r="AE793" s="501"/>
      <c r="AF793" s="501"/>
      <c r="AG793" s="502"/>
      <c r="AJ793" s="218"/>
      <c r="AK793" s="218"/>
      <c r="AL793" s="218"/>
      <c r="AM793" s="218"/>
      <c r="AN793" s="218"/>
      <c r="AO793" s="192"/>
    </row>
    <row r="794" spans="1:41" x14ac:dyDescent="0.4">
      <c r="C794" s="503"/>
      <c r="D794" s="504"/>
      <c r="E794" s="504"/>
      <c r="F794" s="504"/>
      <c r="G794" s="504"/>
      <c r="H794" s="504"/>
      <c r="I794" s="504"/>
      <c r="J794" s="504"/>
      <c r="K794" s="504"/>
      <c r="L794" s="504"/>
      <c r="M794" s="504"/>
      <c r="N794" s="504"/>
      <c r="O794" s="504"/>
      <c r="P794" s="504"/>
      <c r="Q794" s="504"/>
      <c r="R794" s="504"/>
      <c r="S794" s="504"/>
      <c r="T794" s="504"/>
      <c r="U794" s="504"/>
      <c r="V794" s="504"/>
      <c r="W794" s="504"/>
      <c r="X794" s="501"/>
      <c r="Y794" s="501"/>
      <c r="Z794" s="501"/>
      <c r="AA794" s="501"/>
      <c r="AB794" s="501"/>
      <c r="AC794" s="501"/>
      <c r="AD794" s="501"/>
      <c r="AE794" s="501"/>
      <c r="AF794" s="501"/>
      <c r="AG794" s="502"/>
      <c r="AJ794" s="218"/>
      <c r="AK794" s="218"/>
      <c r="AL794" s="218"/>
      <c r="AM794" s="218"/>
      <c r="AN794" s="218"/>
      <c r="AO794" s="192"/>
    </row>
    <row r="795" spans="1:41" ht="19.5" thickBot="1" x14ac:dyDescent="0.45">
      <c r="C795" s="505"/>
      <c r="D795" s="506"/>
      <c r="E795" s="506"/>
      <c r="F795" s="506"/>
      <c r="G795" s="506"/>
      <c r="H795" s="506"/>
      <c r="I795" s="506"/>
      <c r="J795" s="506"/>
      <c r="K795" s="506"/>
      <c r="L795" s="506"/>
      <c r="M795" s="506"/>
      <c r="N795" s="506"/>
      <c r="O795" s="506"/>
      <c r="P795" s="506"/>
      <c r="Q795" s="506"/>
      <c r="R795" s="506"/>
      <c r="S795" s="506"/>
      <c r="T795" s="506"/>
      <c r="U795" s="506"/>
      <c r="V795" s="506"/>
      <c r="W795" s="506"/>
      <c r="X795" s="501"/>
      <c r="Y795" s="501"/>
      <c r="Z795" s="501"/>
      <c r="AA795" s="501"/>
      <c r="AB795" s="501"/>
      <c r="AC795" s="501"/>
      <c r="AD795" s="501"/>
      <c r="AE795" s="501"/>
      <c r="AF795" s="501"/>
      <c r="AG795" s="502"/>
    </row>
    <row r="796" spans="1:41" ht="20.25" thickTop="1" thickBot="1" x14ac:dyDescent="0.45">
      <c r="C796" s="507" t="s">
        <v>930</v>
      </c>
      <c r="D796" s="508"/>
      <c r="E796" s="508"/>
      <c r="F796" s="508"/>
      <c r="G796" s="508"/>
      <c r="H796" s="508"/>
      <c r="I796" s="508"/>
      <c r="J796" s="508"/>
      <c r="K796" s="508"/>
      <c r="L796" s="508"/>
      <c r="M796" s="508"/>
      <c r="N796" s="508"/>
      <c r="O796" s="508"/>
      <c r="P796" s="508"/>
      <c r="Q796" s="508"/>
      <c r="R796" s="508"/>
      <c r="S796" s="508"/>
      <c r="T796" s="508"/>
      <c r="U796" s="508"/>
      <c r="V796" s="508"/>
      <c r="W796" s="508"/>
      <c r="X796" s="509"/>
      <c r="Y796" s="510"/>
      <c r="Z796" s="510"/>
      <c r="AA796" s="510"/>
      <c r="AB796" s="510"/>
      <c r="AC796" s="510"/>
      <c r="AD796" s="510"/>
      <c r="AE796" s="510"/>
      <c r="AF796" s="510"/>
      <c r="AG796" s="511"/>
    </row>
    <row r="797" spans="1:41" ht="20.25" thickTop="1" x14ac:dyDescent="0.4">
      <c r="A797" s="194"/>
      <c r="B797" s="312"/>
      <c r="C797" s="314"/>
      <c r="D797" s="314"/>
      <c r="E797" s="314"/>
      <c r="F797" s="314"/>
      <c r="G797" s="314"/>
      <c r="H797" s="314"/>
      <c r="I797" s="314"/>
      <c r="J797" s="314"/>
      <c r="K797" s="314"/>
      <c r="L797" s="314"/>
      <c r="M797" s="314"/>
      <c r="N797" s="314"/>
      <c r="O797" s="314"/>
      <c r="P797" s="314"/>
      <c r="Q797" s="314"/>
      <c r="R797" s="314"/>
      <c r="S797" s="314"/>
      <c r="T797" s="314"/>
      <c r="U797" s="314"/>
      <c r="V797" s="314"/>
      <c r="W797" s="314"/>
      <c r="X797" s="314"/>
      <c r="Y797" s="314"/>
      <c r="Z797" s="314"/>
      <c r="AA797" s="314"/>
      <c r="AB797" s="314"/>
      <c r="AC797" s="314"/>
      <c r="AD797" s="314"/>
      <c r="AE797" s="314"/>
      <c r="AF797" s="314"/>
      <c r="AG797" s="314"/>
      <c r="AH797" s="314"/>
      <c r="AI797" s="315"/>
      <c r="AJ797" s="315"/>
      <c r="AK797" s="315"/>
      <c r="AL797" s="315"/>
      <c r="AM797" s="315"/>
      <c r="AN797" s="315"/>
    </row>
    <row r="798" spans="1:41" ht="19.5" x14ac:dyDescent="0.4">
      <c r="A798" s="537" t="s">
        <v>691</v>
      </c>
      <c r="B798" s="537"/>
      <c r="C798" s="537"/>
      <c r="D798" s="537"/>
      <c r="E798" s="537"/>
      <c r="F798" s="537"/>
      <c r="G798" s="537"/>
      <c r="H798" s="537"/>
      <c r="I798" s="537"/>
      <c r="J798" s="537"/>
      <c r="K798" s="537"/>
      <c r="L798" s="537"/>
      <c r="M798" s="537"/>
      <c r="N798" s="537"/>
      <c r="O798" s="537"/>
      <c r="P798" s="537"/>
      <c r="Q798" s="537"/>
      <c r="R798" s="537"/>
      <c r="S798" s="537"/>
      <c r="T798" s="537"/>
      <c r="U798" s="537"/>
      <c r="V798" s="537"/>
      <c r="W798" s="537"/>
      <c r="X798" s="537"/>
      <c r="Y798" s="537"/>
      <c r="Z798" s="537"/>
      <c r="AA798" s="537"/>
      <c r="AB798" s="537"/>
      <c r="AC798" s="537"/>
      <c r="AD798" s="537"/>
      <c r="AE798" s="537"/>
      <c r="AF798" s="537"/>
      <c r="AG798" s="537"/>
      <c r="AH798" s="537"/>
      <c r="AI798" s="194"/>
      <c r="AJ798" s="194"/>
      <c r="AK798" s="194"/>
      <c r="AL798" s="194"/>
      <c r="AM798" s="194"/>
      <c r="AN798" s="194"/>
    </row>
    <row r="799" spans="1:41" ht="19.5" thickBot="1" x14ac:dyDescent="0.45">
      <c r="A799" s="651" t="s">
        <v>307</v>
      </c>
      <c r="B799" s="651"/>
      <c r="C799" s="651"/>
      <c r="D799" s="651"/>
      <c r="E799" s="651"/>
      <c r="F799" s="651"/>
      <c r="G799" s="651"/>
      <c r="H799" s="651"/>
      <c r="I799" s="651"/>
      <c r="J799" s="651"/>
      <c r="K799" s="651"/>
      <c r="L799" s="651"/>
      <c r="M799" s="651"/>
      <c r="N799" s="651"/>
      <c r="O799" s="651"/>
      <c r="P799" s="651"/>
      <c r="Q799" s="651"/>
      <c r="R799" s="651"/>
      <c r="S799" s="651"/>
      <c r="T799" s="651"/>
      <c r="U799" s="651"/>
      <c r="V799" s="651"/>
      <c r="W799" s="651"/>
      <c r="X799" s="651"/>
      <c r="Y799" s="651"/>
      <c r="Z799" s="651"/>
      <c r="AA799" s="651"/>
      <c r="AB799" s="651"/>
      <c r="AC799" s="651"/>
      <c r="AD799" s="651"/>
      <c r="AE799" s="651"/>
      <c r="AF799" s="651"/>
      <c r="AG799" s="651"/>
      <c r="AH799" s="651"/>
      <c r="AI799" s="194"/>
      <c r="AJ799" s="194"/>
      <c r="AK799" s="194"/>
      <c r="AL799" s="194"/>
      <c r="AM799" s="194"/>
      <c r="AN799" s="194"/>
    </row>
    <row r="800" spans="1:41" ht="19.5" thickTop="1" x14ac:dyDescent="0.4">
      <c r="A800" s="194"/>
      <c r="B800" s="651" t="s">
        <v>1000</v>
      </c>
      <c r="C800" s="651"/>
      <c r="D800" s="651"/>
      <c r="E800" s="651"/>
      <c r="F800" s="651"/>
      <c r="G800" s="651"/>
      <c r="H800" s="651"/>
      <c r="I800" s="651"/>
      <c r="J800" s="651"/>
      <c r="K800" s="651"/>
      <c r="L800" s="651"/>
      <c r="M800" s="651"/>
      <c r="N800" s="651"/>
      <c r="O800" s="651"/>
      <c r="P800" s="651"/>
      <c r="Q800" s="651"/>
      <c r="R800" s="651"/>
      <c r="S800" s="651"/>
      <c r="T800" s="651"/>
      <c r="U800" s="651"/>
      <c r="V800" s="651"/>
      <c r="W800" s="651"/>
      <c r="X800" s="651"/>
      <c r="Y800" s="651"/>
      <c r="Z800" s="651"/>
      <c r="AA800" s="651"/>
      <c r="AB800" s="651"/>
      <c r="AC800" s="651"/>
      <c r="AD800" s="651"/>
      <c r="AE800" s="651"/>
      <c r="AF800" s="651"/>
      <c r="AG800" s="651"/>
      <c r="AH800" s="651"/>
      <c r="AI800" s="194"/>
      <c r="AJ800" s="652"/>
      <c r="AK800" s="653"/>
      <c r="AL800" s="653"/>
      <c r="AM800" s="653"/>
      <c r="AN800" s="654"/>
    </row>
    <row r="801" spans="1:40" x14ac:dyDescent="0.4">
      <c r="A801" s="194"/>
      <c r="B801" s="651" t="s">
        <v>201</v>
      </c>
      <c r="C801" s="651"/>
      <c r="D801" s="651"/>
      <c r="E801" s="651"/>
      <c r="F801" s="651"/>
      <c r="G801" s="651"/>
      <c r="H801" s="651"/>
      <c r="I801" s="651"/>
      <c r="J801" s="651"/>
      <c r="K801" s="651"/>
      <c r="L801" s="651"/>
      <c r="M801" s="651"/>
      <c r="N801" s="651"/>
      <c r="O801" s="651"/>
      <c r="P801" s="651"/>
      <c r="Q801" s="651"/>
      <c r="R801" s="651"/>
      <c r="S801" s="651"/>
      <c r="T801" s="651"/>
      <c r="U801" s="651"/>
      <c r="V801" s="651"/>
      <c r="W801" s="651"/>
      <c r="X801" s="651"/>
      <c r="Y801" s="651"/>
      <c r="Z801" s="651"/>
      <c r="AA801" s="651"/>
      <c r="AB801" s="651"/>
      <c r="AC801" s="651"/>
      <c r="AD801" s="651"/>
      <c r="AE801" s="651"/>
      <c r="AF801" s="651"/>
      <c r="AG801" s="651"/>
      <c r="AH801" s="651"/>
      <c r="AI801" s="194"/>
      <c r="AJ801" s="541"/>
      <c r="AK801" s="542"/>
      <c r="AL801" s="542"/>
      <c r="AM801" s="542"/>
      <c r="AN801" s="543"/>
    </row>
    <row r="802" spans="1:40" ht="19.5" thickBot="1" x14ac:dyDescent="0.45">
      <c r="A802" s="194"/>
      <c r="B802" s="651" t="s">
        <v>202</v>
      </c>
      <c r="C802" s="651"/>
      <c r="D802" s="651"/>
      <c r="E802" s="651"/>
      <c r="F802" s="651"/>
      <c r="G802" s="651"/>
      <c r="H802" s="651"/>
      <c r="I802" s="651"/>
      <c r="J802" s="651"/>
      <c r="K802" s="651"/>
      <c r="L802" s="651"/>
      <c r="M802" s="651"/>
      <c r="N802" s="651"/>
      <c r="O802" s="651"/>
      <c r="P802" s="651"/>
      <c r="Q802" s="651"/>
      <c r="R802" s="651"/>
      <c r="S802" s="651"/>
      <c r="T802" s="651"/>
      <c r="U802" s="651"/>
      <c r="V802" s="651"/>
      <c r="W802" s="651"/>
      <c r="X802" s="651"/>
      <c r="Y802" s="651"/>
      <c r="Z802" s="651"/>
      <c r="AA802" s="651"/>
      <c r="AB802" s="651"/>
      <c r="AC802" s="651"/>
      <c r="AD802" s="651"/>
      <c r="AE802" s="651"/>
      <c r="AF802" s="651"/>
      <c r="AG802" s="651"/>
      <c r="AH802" s="651"/>
      <c r="AI802" s="194"/>
      <c r="AJ802" s="648"/>
      <c r="AK802" s="649"/>
      <c r="AL802" s="649"/>
      <c r="AM802" s="649"/>
      <c r="AN802" s="650"/>
    </row>
    <row r="803" spans="1:40" ht="19.5" thickTop="1" x14ac:dyDescent="0.4">
      <c r="A803" s="194"/>
      <c r="B803" s="651" t="s">
        <v>203</v>
      </c>
      <c r="C803" s="651"/>
      <c r="D803" s="651"/>
      <c r="E803" s="651"/>
      <c r="F803" s="651"/>
      <c r="G803" s="651"/>
      <c r="H803" s="651"/>
      <c r="I803" s="651"/>
      <c r="J803" s="651"/>
      <c r="K803" s="651"/>
      <c r="L803" s="651"/>
      <c r="M803" s="651"/>
      <c r="N803" s="651"/>
      <c r="O803" s="651"/>
      <c r="P803" s="651"/>
      <c r="Q803" s="651"/>
      <c r="R803" s="651"/>
      <c r="S803" s="651"/>
      <c r="T803" s="651"/>
      <c r="U803" s="651"/>
      <c r="V803" s="651"/>
      <c r="W803" s="651"/>
      <c r="X803" s="651"/>
      <c r="Y803" s="651"/>
      <c r="Z803" s="651"/>
      <c r="AA803" s="651"/>
      <c r="AB803" s="651"/>
      <c r="AC803" s="651"/>
      <c r="AD803" s="651"/>
      <c r="AE803" s="651"/>
      <c r="AF803" s="651"/>
      <c r="AG803" s="651"/>
      <c r="AH803" s="651"/>
      <c r="AI803" s="651"/>
      <c r="AJ803" s="651"/>
      <c r="AK803" s="651"/>
      <c r="AL803" s="651"/>
      <c r="AM803" s="651"/>
      <c r="AN803" s="651"/>
    </row>
    <row r="804" spans="1:40" ht="11.25" customHeight="1" x14ac:dyDescent="0.4">
      <c r="A804" s="194"/>
      <c r="B804" s="194"/>
      <c r="C804" s="194"/>
      <c r="D804" s="194"/>
      <c r="E804" s="194"/>
      <c r="F804" s="194"/>
      <c r="G804" s="194"/>
      <c r="H804" s="194"/>
      <c r="I804" s="194"/>
      <c r="J804" s="194"/>
      <c r="K804" s="194"/>
      <c r="L804" s="194"/>
      <c r="M804" s="194"/>
      <c r="N804" s="194"/>
      <c r="O804" s="194"/>
      <c r="P804" s="194"/>
      <c r="Q804" s="194"/>
      <c r="R804" s="194"/>
      <c r="S804" s="194"/>
      <c r="T804" s="194"/>
      <c r="U804" s="194"/>
      <c r="V804" s="194"/>
      <c r="W804" s="194"/>
      <c r="X804" s="194"/>
      <c r="Y804" s="194"/>
      <c r="Z804" s="194"/>
      <c r="AA804" s="194"/>
      <c r="AB804" s="194"/>
      <c r="AC804" s="194"/>
      <c r="AD804" s="194"/>
      <c r="AE804" s="194"/>
      <c r="AF804" s="194"/>
      <c r="AG804" s="194"/>
      <c r="AH804" s="194"/>
      <c r="AI804" s="194"/>
      <c r="AJ804" s="194"/>
      <c r="AK804" s="194"/>
      <c r="AL804" s="194"/>
      <c r="AM804" s="194"/>
      <c r="AN804" s="194"/>
    </row>
    <row r="805" spans="1:40" ht="19.5" thickBot="1" x14ac:dyDescent="0.45">
      <c r="A805" s="651" t="s">
        <v>308</v>
      </c>
      <c r="B805" s="651"/>
      <c r="C805" s="651"/>
      <c r="D805" s="651"/>
      <c r="E805" s="651"/>
      <c r="F805" s="651"/>
      <c r="G805" s="651"/>
      <c r="H805" s="651"/>
      <c r="I805" s="651"/>
      <c r="J805" s="651"/>
      <c r="K805" s="651"/>
      <c r="L805" s="651"/>
      <c r="M805" s="651"/>
      <c r="N805" s="651"/>
      <c r="O805" s="651"/>
      <c r="P805" s="651"/>
      <c r="Q805" s="651"/>
      <c r="R805" s="651"/>
      <c r="S805" s="651"/>
      <c r="T805" s="651"/>
      <c r="U805" s="651"/>
      <c r="V805" s="651"/>
      <c r="W805" s="651"/>
      <c r="X805" s="651"/>
      <c r="Y805" s="651"/>
      <c r="Z805" s="651"/>
      <c r="AA805" s="651"/>
      <c r="AB805" s="651"/>
      <c r="AC805" s="651"/>
      <c r="AD805" s="651"/>
      <c r="AE805" s="651"/>
      <c r="AF805" s="651"/>
      <c r="AG805" s="651"/>
      <c r="AH805" s="651"/>
      <c r="AI805" s="194"/>
      <c r="AJ805" s="194"/>
      <c r="AK805" s="194"/>
      <c r="AL805" s="194"/>
      <c r="AM805" s="194"/>
      <c r="AN805" s="194"/>
    </row>
    <row r="806" spans="1:40" ht="19.5" thickTop="1" x14ac:dyDescent="0.4">
      <c r="A806" s="194"/>
      <c r="B806" s="651" t="s">
        <v>309</v>
      </c>
      <c r="C806" s="651"/>
      <c r="D806" s="651"/>
      <c r="E806" s="651"/>
      <c r="F806" s="651"/>
      <c r="G806" s="651"/>
      <c r="H806" s="651"/>
      <c r="I806" s="651"/>
      <c r="J806" s="651"/>
      <c r="K806" s="651"/>
      <c r="L806" s="651"/>
      <c r="M806" s="651"/>
      <c r="N806" s="651"/>
      <c r="O806" s="651"/>
      <c r="P806" s="651"/>
      <c r="Q806" s="651"/>
      <c r="R806" s="651"/>
      <c r="S806" s="651"/>
      <c r="T806" s="651"/>
      <c r="U806" s="651"/>
      <c r="V806" s="651"/>
      <c r="W806" s="651"/>
      <c r="X806" s="651"/>
      <c r="Y806" s="651"/>
      <c r="Z806" s="651"/>
      <c r="AA806" s="651"/>
      <c r="AB806" s="651"/>
      <c r="AC806" s="651"/>
      <c r="AD806" s="651"/>
      <c r="AE806" s="651"/>
      <c r="AF806" s="651"/>
      <c r="AG806" s="651"/>
      <c r="AH806" s="651"/>
      <c r="AI806" s="194"/>
      <c r="AJ806" s="534"/>
      <c r="AK806" s="535"/>
      <c r="AL806" s="535"/>
      <c r="AM806" s="535"/>
      <c r="AN806" s="536"/>
    </row>
    <row r="807" spans="1:40" x14ac:dyDescent="0.4">
      <c r="A807" s="194"/>
      <c r="B807" s="651" t="s">
        <v>1205</v>
      </c>
      <c r="C807" s="651"/>
      <c r="D807" s="651"/>
      <c r="E807" s="651"/>
      <c r="F807" s="651"/>
      <c r="G807" s="651"/>
      <c r="H807" s="651"/>
      <c r="I807" s="651"/>
      <c r="J807" s="651"/>
      <c r="K807" s="651"/>
      <c r="L807" s="651"/>
      <c r="M807" s="651"/>
      <c r="N807" s="651"/>
      <c r="O807" s="651"/>
      <c r="P807" s="651"/>
      <c r="Q807" s="651"/>
      <c r="R807" s="651"/>
      <c r="S807" s="651"/>
      <c r="T807" s="651"/>
      <c r="U807" s="651"/>
      <c r="V807" s="651"/>
      <c r="W807" s="651"/>
      <c r="X807" s="651"/>
      <c r="Y807" s="651"/>
      <c r="Z807" s="651"/>
      <c r="AA807" s="651"/>
      <c r="AB807" s="651"/>
      <c r="AC807" s="651"/>
      <c r="AD807" s="651"/>
      <c r="AE807" s="651"/>
      <c r="AF807" s="651"/>
      <c r="AG807" s="651"/>
      <c r="AH807" s="651"/>
      <c r="AI807" s="194"/>
      <c r="AJ807" s="541"/>
      <c r="AK807" s="542"/>
      <c r="AL807" s="542"/>
      <c r="AM807" s="542"/>
      <c r="AN807" s="543"/>
    </row>
    <row r="808" spans="1:40" ht="19.5" thickBot="1" x14ac:dyDescent="0.45">
      <c r="A808" s="194"/>
      <c r="B808" s="655" t="s">
        <v>1206</v>
      </c>
      <c r="C808" s="655"/>
      <c r="D808" s="655"/>
      <c r="E808" s="655"/>
      <c r="F808" s="655"/>
      <c r="G808" s="655"/>
      <c r="H808" s="655"/>
      <c r="I808" s="655"/>
      <c r="J808" s="655"/>
      <c r="K808" s="655"/>
      <c r="L808" s="655"/>
      <c r="M808" s="655"/>
      <c r="N808" s="655"/>
      <c r="O808" s="655"/>
      <c r="P808" s="655"/>
      <c r="Q808" s="655"/>
      <c r="R808" s="655"/>
      <c r="S808" s="655"/>
      <c r="T808" s="655"/>
      <c r="U808" s="655"/>
      <c r="V808" s="655"/>
      <c r="W808" s="655"/>
      <c r="X808" s="655"/>
      <c r="Y808" s="655"/>
      <c r="Z808" s="655"/>
      <c r="AA808" s="655"/>
      <c r="AB808" s="655"/>
      <c r="AC808" s="655"/>
      <c r="AD808" s="655"/>
      <c r="AE808" s="655"/>
      <c r="AF808" s="655"/>
      <c r="AG808" s="655"/>
      <c r="AH808" s="655"/>
      <c r="AI808" s="194"/>
      <c r="AJ808" s="648"/>
      <c r="AK808" s="649"/>
      <c r="AL808" s="649"/>
      <c r="AM808" s="649"/>
      <c r="AN808" s="650"/>
    </row>
    <row r="809" spans="1:40" ht="20.25" thickTop="1" thickBot="1" x14ac:dyDescent="0.45">
      <c r="A809" s="194"/>
      <c r="B809" s="655"/>
      <c r="C809" s="655"/>
      <c r="D809" s="655"/>
      <c r="E809" s="655"/>
      <c r="F809" s="655"/>
      <c r="G809" s="655"/>
      <c r="H809" s="655"/>
      <c r="I809" s="655"/>
      <c r="J809" s="655"/>
      <c r="K809" s="655"/>
      <c r="L809" s="655"/>
      <c r="M809" s="655"/>
      <c r="N809" s="655"/>
      <c r="O809" s="655"/>
      <c r="P809" s="655"/>
      <c r="Q809" s="655"/>
      <c r="R809" s="655"/>
      <c r="S809" s="655"/>
      <c r="T809" s="655"/>
      <c r="U809" s="655"/>
      <c r="V809" s="655"/>
      <c r="W809" s="655"/>
      <c r="X809" s="655"/>
      <c r="Y809" s="655"/>
      <c r="Z809" s="655"/>
      <c r="AA809" s="655"/>
      <c r="AB809" s="655"/>
      <c r="AC809" s="655"/>
      <c r="AD809" s="655"/>
      <c r="AE809" s="655"/>
      <c r="AF809" s="655"/>
      <c r="AG809" s="655"/>
      <c r="AH809" s="655"/>
      <c r="AI809" s="194"/>
      <c r="AJ809" s="194"/>
      <c r="AK809" s="194"/>
      <c r="AL809" s="194"/>
      <c r="AM809" s="194"/>
      <c r="AN809" s="194"/>
    </row>
    <row r="810" spans="1:40" ht="20.25" thickTop="1" thickBot="1" x14ac:dyDescent="0.45">
      <c r="A810" s="194"/>
      <c r="B810" s="655" t="s">
        <v>1207</v>
      </c>
      <c r="C810" s="655"/>
      <c r="D810" s="655"/>
      <c r="E810" s="655"/>
      <c r="F810" s="655"/>
      <c r="G810" s="655"/>
      <c r="H810" s="655"/>
      <c r="I810" s="655"/>
      <c r="J810" s="655"/>
      <c r="K810" s="655"/>
      <c r="L810" s="655"/>
      <c r="M810" s="655"/>
      <c r="N810" s="655"/>
      <c r="O810" s="655"/>
      <c r="P810" s="655"/>
      <c r="Q810" s="655"/>
      <c r="R810" s="655"/>
      <c r="S810" s="655"/>
      <c r="T810" s="655"/>
      <c r="U810" s="655"/>
      <c r="V810" s="655"/>
      <c r="W810" s="655"/>
      <c r="X810" s="655"/>
      <c r="Y810" s="655"/>
      <c r="Z810" s="655"/>
      <c r="AA810" s="655"/>
      <c r="AB810" s="655"/>
      <c r="AC810" s="655"/>
      <c r="AD810" s="655"/>
      <c r="AE810" s="655"/>
      <c r="AF810" s="655"/>
      <c r="AG810" s="655"/>
      <c r="AH810" s="655"/>
      <c r="AI810" s="194"/>
      <c r="AJ810" s="656"/>
      <c r="AK810" s="657"/>
      <c r="AL810" s="657"/>
      <c r="AM810" s="657"/>
      <c r="AN810" s="546"/>
    </row>
    <row r="811" spans="1:40" ht="20.25" thickTop="1" thickBot="1" x14ac:dyDescent="0.45">
      <c r="A811" s="194"/>
      <c r="B811" s="655"/>
      <c r="C811" s="655"/>
      <c r="D811" s="655"/>
      <c r="E811" s="655"/>
      <c r="F811" s="655"/>
      <c r="G811" s="655"/>
      <c r="H811" s="655"/>
      <c r="I811" s="655"/>
      <c r="J811" s="655"/>
      <c r="K811" s="655"/>
      <c r="L811" s="655"/>
      <c r="M811" s="655"/>
      <c r="N811" s="655"/>
      <c r="O811" s="655"/>
      <c r="P811" s="655"/>
      <c r="Q811" s="655"/>
      <c r="R811" s="655"/>
      <c r="S811" s="655"/>
      <c r="T811" s="655"/>
      <c r="U811" s="655"/>
      <c r="V811" s="655"/>
      <c r="W811" s="655"/>
      <c r="X811" s="655"/>
      <c r="Y811" s="655"/>
      <c r="Z811" s="655"/>
      <c r="AA811" s="655"/>
      <c r="AB811" s="655"/>
      <c r="AC811" s="655"/>
      <c r="AD811" s="655"/>
      <c r="AE811" s="655"/>
      <c r="AF811" s="655"/>
      <c r="AG811" s="655"/>
      <c r="AH811" s="655"/>
      <c r="AI811" s="194"/>
      <c r="AJ811" s="194"/>
      <c r="AK811" s="194"/>
      <c r="AL811" s="194"/>
      <c r="AM811" s="194"/>
      <c r="AN811" s="194"/>
    </row>
    <row r="812" spans="1:40" ht="20.25" thickTop="1" thickBot="1" x14ac:dyDescent="0.45">
      <c r="A812" s="194"/>
      <c r="B812" s="651" t="s">
        <v>1001</v>
      </c>
      <c r="C812" s="651"/>
      <c r="D812" s="651"/>
      <c r="E812" s="651"/>
      <c r="F812" s="651"/>
      <c r="G812" s="651"/>
      <c r="H812" s="651"/>
      <c r="I812" s="651"/>
      <c r="J812" s="651"/>
      <c r="K812" s="651"/>
      <c r="L812" s="651"/>
      <c r="M812" s="651"/>
      <c r="N812" s="651"/>
      <c r="O812" s="651"/>
      <c r="P812" s="651"/>
      <c r="Q812" s="651"/>
      <c r="R812" s="651"/>
      <c r="S812" s="651"/>
      <c r="T812" s="651"/>
      <c r="U812" s="651"/>
      <c r="V812" s="651"/>
      <c r="W812" s="651"/>
      <c r="X812" s="651"/>
      <c r="Y812" s="651"/>
      <c r="Z812" s="651"/>
      <c r="AA812" s="651"/>
      <c r="AB812" s="651"/>
      <c r="AC812" s="651"/>
      <c r="AD812" s="651"/>
      <c r="AE812" s="651"/>
      <c r="AF812" s="651"/>
      <c r="AG812" s="651"/>
      <c r="AH812" s="651"/>
      <c r="AI812" s="194"/>
      <c r="AJ812" s="656"/>
      <c r="AK812" s="657"/>
      <c r="AL812" s="657"/>
      <c r="AM812" s="657"/>
      <c r="AN812" s="546"/>
    </row>
    <row r="813" spans="1:40" ht="19.5" thickTop="1" x14ac:dyDescent="0.4">
      <c r="A813" s="194"/>
      <c r="B813" s="651" t="s">
        <v>1208</v>
      </c>
      <c r="C813" s="651"/>
      <c r="D813" s="651"/>
      <c r="E813" s="651"/>
      <c r="F813" s="651"/>
      <c r="G813" s="651"/>
      <c r="H813" s="651"/>
      <c r="I813" s="651"/>
      <c r="J813" s="651"/>
      <c r="K813" s="651"/>
      <c r="L813" s="651"/>
      <c r="M813" s="651"/>
      <c r="N813" s="651"/>
      <c r="O813" s="651"/>
      <c r="P813" s="651"/>
      <c r="Q813" s="651"/>
      <c r="R813" s="651"/>
      <c r="S813" s="651"/>
      <c r="T813" s="651"/>
      <c r="U813" s="651"/>
      <c r="V813" s="651"/>
      <c r="W813" s="651"/>
      <c r="X813" s="651"/>
      <c r="Y813" s="651"/>
      <c r="Z813" s="651"/>
      <c r="AA813" s="651"/>
      <c r="AB813" s="651"/>
      <c r="AC813" s="651"/>
      <c r="AD813" s="651"/>
      <c r="AE813" s="651"/>
      <c r="AF813" s="651"/>
      <c r="AG813" s="651"/>
      <c r="AH813" s="651"/>
      <c r="AI813" s="194"/>
      <c r="AJ813" s="194"/>
      <c r="AK813" s="194"/>
      <c r="AL813" s="194"/>
      <c r="AM813" s="194"/>
      <c r="AN813" s="194"/>
    </row>
    <row r="814" spans="1:40" ht="15" customHeight="1" x14ac:dyDescent="0.4">
      <c r="A814" s="194"/>
      <c r="B814" s="194"/>
      <c r="C814" s="194"/>
      <c r="D814" s="194"/>
      <c r="E814" s="194"/>
      <c r="F814" s="194"/>
      <c r="G814" s="194"/>
      <c r="H814" s="194"/>
      <c r="I814" s="194"/>
      <c r="J814" s="194"/>
      <c r="K814" s="194"/>
      <c r="L814" s="194"/>
      <c r="M814" s="194"/>
      <c r="N814" s="194"/>
      <c r="O814" s="194"/>
      <c r="P814" s="194"/>
      <c r="Q814" s="194"/>
      <c r="R814" s="194"/>
      <c r="S814" s="194"/>
      <c r="T814" s="194"/>
      <c r="U814" s="194"/>
      <c r="V814" s="194"/>
      <c r="W814" s="194"/>
      <c r="X814" s="194"/>
      <c r="Y814" s="194"/>
      <c r="Z814" s="194"/>
      <c r="AA814" s="194"/>
      <c r="AB814" s="194"/>
      <c r="AC814" s="194"/>
      <c r="AD814" s="194"/>
      <c r="AE814" s="194"/>
      <c r="AF814" s="194"/>
      <c r="AG814" s="194"/>
      <c r="AH814" s="194"/>
      <c r="AI814" s="194"/>
      <c r="AJ814" s="194"/>
      <c r="AK814" s="194"/>
      <c r="AL814" s="194"/>
      <c r="AM814" s="194"/>
      <c r="AN814" s="194"/>
    </row>
    <row r="815" spans="1:40" ht="19.5" thickBot="1" x14ac:dyDescent="0.45">
      <c r="A815" s="553" t="s">
        <v>1209</v>
      </c>
      <c r="B815" s="553"/>
      <c r="C815" s="553"/>
      <c r="D815" s="553"/>
      <c r="E815" s="553"/>
      <c r="F815" s="553"/>
      <c r="G815" s="553"/>
      <c r="H815" s="553"/>
      <c r="I815" s="553"/>
      <c r="J815" s="553"/>
      <c r="K815" s="553"/>
      <c r="L815" s="553"/>
      <c r="M815" s="553"/>
      <c r="N815" s="553"/>
      <c r="O815" s="553"/>
      <c r="P815" s="553"/>
      <c r="Q815" s="553"/>
      <c r="R815" s="553"/>
      <c r="S815" s="553"/>
      <c r="T815" s="553"/>
      <c r="U815" s="553"/>
      <c r="V815" s="553"/>
      <c r="W815" s="553"/>
      <c r="X815" s="553"/>
      <c r="Y815" s="553"/>
      <c r="Z815" s="553"/>
      <c r="AA815" s="553"/>
      <c r="AB815" s="553"/>
      <c r="AC815" s="553"/>
      <c r="AD815" s="553"/>
      <c r="AE815" s="553"/>
      <c r="AF815" s="553"/>
      <c r="AG815" s="553"/>
      <c r="AH815" s="553"/>
    </row>
    <row r="816" spans="1:40" ht="20.25" thickTop="1" thickBot="1" x14ac:dyDescent="0.45">
      <c r="A816" s="194"/>
      <c r="B816" s="651" t="s">
        <v>527</v>
      </c>
      <c r="C816" s="651"/>
      <c r="D816" s="651"/>
      <c r="E816" s="651"/>
      <c r="F816" s="651"/>
      <c r="G816" s="651"/>
      <c r="H816" s="651"/>
      <c r="I816" s="651"/>
      <c r="J816" s="651"/>
      <c r="K816" s="651"/>
      <c r="L816" s="651"/>
      <c r="M816" s="651"/>
      <c r="N816" s="651"/>
      <c r="O816" s="651"/>
      <c r="P816" s="651"/>
      <c r="Q816" s="651"/>
      <c r="R816" s="651"/>
      <c r="S816" s="651"/>
      <c r="T816" s="651"/>
      <c r="U816" s="651"/>
      <c r="V816" s="651"/>
      <c r="W816" s="651"/>
      <c r="X816" s="651"/>
      <c r="Y816" s="651"/>
      <c r="Z816" s="651"/>
      <c r="AA816" s="651"/>
      <c r="AB816" s="651"/>
      <c r="AC816" s="651"/>
      <c r="AD816" s="651"/>
      <c r="AE816" s="651"/>
      <c r="AF816" s="651"/>
      <c r="AG816" s="651"/>
      <c r="AH816" s="651"/>
      <c r="AJ816" s="538"/>
      <c r="AK816" s="539"/>
      <c r="AL816" s="539"/>
      <c r="AM816" s="539"/>
      <c r="AN816" s="540"/>
    </row>
    <row r="817" spans="1:40" ht="19.5" customHeight="1" thickTop="1" x14ac:dyDescent="0.4">
      <c r="A817" s="640" t="s">
        <v>836</v>
      </c>
      <c r="B817" s="640"/>
      <c r="C817" s="640"/>
      <c r="D817" s="640"/>
      <c r="E817" s="640"/>
      <c r="F817" s="640"/>
      <c r="G817" s="640"/>
      <c r="H817" s="640"/>
      <c r="I817" s="640"/>
      <c r="J817" s="640"/>
      <c r="K817" s="640"/>
      <c r="L817" s="640"/>
      <c r="M817" s="640"/>
      <c r="N817" s="640"/>
      <c r="O817" s="640"/>
      <c r="P817" s="640"/>
      <c r="Q817" s="640"/>
      <c r="R817" s="640"/>
      <c r="S817" s="640"/>
      <c r="T817" s="640"/>
      <c r="U817" s="640"/>
      <c r="V817" s="640"/>
      <c r="W817" s="640"/>
      <c r="X817" s="640"/>
      <c r="Y817" s="640"/>
      <c r="Z817" s="640"/>
      <c r="AA817" s="640"/>
      <c r="AB817" s="640"/>
      <c r="AC817" s="640"/>
      <c r="AD817" s="640"/>
      <c r="AE817" s="640"/>
      <c r="AF817" s="640"/>
      <c r="AG817" s="640"/>
      <c r="AH817" s="640"/>
    </row>
    <row r="818" spans="1:40" ht="19.5" thickBot="1" x14ac:dyDescent="0.45">
      <c r="A818" s="246"/>
      <c r="B818" s="637" t="s">
        <v>837</v>
      </c>
      <c r="C818" s="637"/>
      <c r="D818" s="637"/>
      <c r="E818" s="637"/>
      <c r="F818" s="637"/>
      <c r="G818" s="637"/>
      <c r="H818" s="637"/>
      <c r="I818" s="637"/>
      <c r="J818" s="637"/>
      <c r="K818" s="637"/>
      <c r="L818" s="637"/>
      <c r="M818" s="637"/>
      <c r="N818" s="637"/>
      <c r="O818" s="637"/>
      <c r="P818" s="637"/>
      <c r="Q818" s="637"/>
      <c r="R818" s="637"/>
      <c r="S818" s="637"/>
      <c r="T818" s="637"/>
      <c r="U818" s="637"/>
      <c r="V818" s="637"/>
      <c r="W818" s="637"/>
      <c r="X818" s="637"/>
      <c r="Y818" s="637"/>
      <c r="Z818" s="637"/>
      <c r="AA818" s="637"/>
      <c r="AB818" s="637"/>
      <c r="AC818" s="637"/>
      <c r="AD818" s="637"/>
      <c r="AE818" s="637"/>
      <c r="AF818" s="637"/>
      <c r="AG818" s="637"/>
      <c r="AH818" s="637"/>
    </row>
    <row r="819" spans="1:40" ht="18.75" customHeight="1" thickTop="1" x14ac:dyDescent="0.4">
      <c r="A819" s="246"/>
      <c r="B819" s="246"/>
      <c r="C819" s="625"/>
      <c r="D819" s="626"/>
      <c r="E819" s="626"/>
      <c r="F819" s="626"/>
      <c r="G819" s="626"/>
      <c r="H819" s="626"/>
      <c r="I819" s="626"/>
      <c r="J819" s="626"/>
      <c r="K819" s="626"/>
      <c r="L819" s="626"/>
      <c r="M819" s="626"/>
      <c r="N819" s="626"/>
      <c r="O819" s="626"/>
      <c r="P819" s="626"/>
      <c r="Q819" s="626"/>
      <c r="R819" s="626"/>
      <c r="S819" s="626"/>
      <c r="T819" s="626"/>
      <c r="U819" s="626"/>
      <c r="V819" s="626"/>
      <c r="W819" s="626"/>
      <c r="X819" s="626"/>
      <c r="Y819" s="626"/>
      <c r="Z819" s="626"/>
      <c r="AA819" s="626"/>
      <c r="AB819" s="626"/>
      <c r="AC819" s="626"/>
      <c r="AD819" s="626"/>
      <c r="AE819" s="626"/>
      <c r="AF819" s="626"/>
      <c r="AG819" s="626"/>
      <c r="AH819" s="626"/>
      <c r="AI819" s="626"/>
      <c r="AJ819" s="626"/>
      <c r="AK819" s="626"/>
      <c r="AL819" s="626"/>
      <c r="AM819" s="626"/>
      <c r="AN819" s="627"/>
    </row>
    <row r="820" spans="1:40" ht="18.75" customHeight="1" thickBot="1" x14ac:dyDescent="0.45">
      <c r="A820" s="246"/>
      <c r="B820" s="246"/>
      <c r="C820" s="628"/>
      <c r="D820" s="629"/>
      <c r="E820" s="629"/>
      <c r="F820" s="629"/>
      <c r="G820" s="629"/>
      <c r="H820" s="629"/>
      <c r="I820" s="629"/>
      <c r="J820" s="629"/>
      <c r="K820" s="629"/>
      <c r="L820" s="629"/>
      <c r="M820" s="629"/>
      <c r="N820" s="629"/>
      <c r="O820" s="629"/>
      <c r="P820" s="629"/>
      <c r="Q820" s="629"/>
      <c r="R820" s="629"/>
      <c r="S820" s="629"/>
      <c r="T820" s="629"/>
      <c r="U820" s="629"/>
      <c r="V820" s="629"/>
      <c r="W820" s="629"/>
      <c r="X820" s="629"/>
      <c r="Y820" s="629"/>
      <c r="Z820" s="629"/>
      <c r="AA820" s="629"/>
      <c r="AB820" s="629"/>
      <c r="AC820" s="629"/>
      <c r="AD820" s="629"/>
      <c r="AE820" s="629"/>
      <c r="AF820" s="629"/>
      <c r="AG820" s="629"/>
      <c r="AH820" s="629"/>
      <c r="AI820" s="629"/>
      <c r="AJ820" s="629"/>
      <c r="AK820" s="629"/>
      <c r="AL820" s="629"/>
      <c r="AM820" s="629"/>
      <c r="AN820" s="630"/>
    </row>
    <row r="821" spans="1:40" ht="13.5" customHeight="1" thickTop="1" x14ac:dyDescent="0.4">
      <c r="A821" s="194"/>
      <c r="B821" s="194"/>
      <c r="C821" s="194"/>
      <c r="D821" s="194"/>
      <c r="E821" s="194"/>
      <c r="F821" s="194"/>
      <c r="G821" s="194"/>
      <c r="H821" s="194"/>
      <c r="I821" s="194"/>
      <c r="J821" s="194"/>
      <c r="K821" s="194"/>
      <c r="L821" s="194"/>
      <c r="M821" s="194"/>
      <c r="N821" s="194"/>
      <c r="O821" s="194"/>
      <c r="P821" s="194"/>
      <c r="Q821" s="194"/>
      <c r="R821" s="194"/>
      <c r="S821" s="194"/>
      <c r="T821" s="194"/>
      <c r="U821" s="194"/>
      <c r="V821" s="194"/>
      <c r="W821" s="194"/>
      <c r="X821" s="194"/>
      <c r="Y821" s="194"/>
      <c r="Z821" s="194"/>
      <c r="AA821" s="194"/>
      <c r="AB821" s="194"/>
      <c r="AC821" s="194"/>
      <c r="AD821" s="194"/>
      <c r="AE821" s="194"/>
      <c r="AF821" s="194"/>
      <c r="AG821" s="194"/>
      <c r="AH821" s="194"/>
      <c r="AJ821" s="218"/>
      <c r="AK821" s="218"/>
      <c r="AL821" s="218"/>
      <c r="AM821" s="218"/>
      <c r="AN821" s="218"/>
    </row>
    <row r="822" spans="1:40" ht="19.5" thickBot="1" x14ac:dyDescent="0.45">
      <c r="A822" s="651" t="s">
        <v>798</v>
      </c>
      <c r="B822" s="651"/>
      <c r="C822" s="651"/>
      <c r="D822" s="651"/>
      <c r="E822" s="651"/>
      <c r="F822" s="651"/>
      <c r="G822" s="651"/>
      <c r="H822" s="651"/>
      <c r="I822" s="651"/>
      <c r="J822" s="651"/>
      <c r="K822" s="651"/>
      <c r="L822" s="651"/>
      <c r="M822" s="651"/>
      <c r="N822" s="651"/>
      <c r="O822" s="651"/>
      <c r="P822" s="651"/>
      <c r="Q822" s="651"/>
      <c r="R822" s="651"/>
      <c r="S822" s="651"/>
      <c r="T822" s="651"/>
      <c r="U822" s="651"/>
      <c r="V822" s="651"/>
      <c r="W822" s="651"/>
      <c r="X822" s="651"/>
      <c r="Y822" s="651"/>
      <c r="Z822" s="651"/>
      <c r="AA822" s="651"/>
      <c r="AB822" s="651"/>
      <c r="AC822" s="651"/>
      <c r="AD822" s="651"/>
      <c r="AE822" s="651"/>
      <c r="AF822" s="651"/>
      <c r="AG822" s="651"/>
      <c r="AH822" s="651"/>
    </row>
    <row r="823" spans="1:40" ht="20.25" thickTop="1" thickBot="1" x14ac:dyDescent="0.45">
      <c r="A823" s="194"/>
      <c r="B823" s="651" t="s">
        <v>528</v>
      </c>
      <c r="C823" s="651"/>
      <c r="D823" s="651"/>
      <c r="E823" s="651"/>
      <c r="F823" s="651"/>
      <c r="G823" s="651"/>
      <c r="H823" s="651"/>
      <c r="I823" s="651"/>
      <c r="J823" s="651"/>
      <c r="K823" s="651"/>
      <c r="L823" s="651"/>
      <c r="M823" s="651"/>
      <c r="N823" s="651"/>
      <c r="O823" s="651"/>
      <c r="P823" s="651"/>
      <c r="Q823" s="651"/>
      <c r="R823" s="651"/>
      <c r="S823" s="651"/>
      <c r="T823" s="651"/>
      <c r="U823" s="651"/>
      <c r="V823" s="651"/>
      <c r="W823" s="651"/>
      <c r="X823" s="651"/>
      <c r="Y823" s="651"/>
      <c r="Z823" s="651"/>
      <c r="AA823" s="651"/>
      <c r="AB823" s="651"/>
      <c r="AC823" s="651"/>
      <c r="AD823" s="651"/>
      <c r="AE823" s="651"/>
      <c r="AF823" s="651"/>
      <c r="AG823" s="651"/>
      <c r="AH823" s="651"/>
      <c r="AJ823" s="538"/>
      <c r="AK823" s="539"/>
      <c r="AL823" s="539"/>
      <c r="AM823" s="539"/>
      <c r="AN823" s="540"/>
    </row>
    <row r="824" spans="1:40" ht="12" customHeight="1" thickTop="1" x14ac:dyDescent="0.4">
      <c r="A824" s="246"/>
      <c r="B824" s="246"/>
      <c r="C824" s="316"/>
      <c r="D824" s="316"/>
      <c r="E824" s="316"/>
      <c r="F824" s="316"/>
      <c r="G824" s="316"/>
      <c r="H824" s="316"/>
      <c r="I824" s="316"/>
      <c r="J824" s="316"/>
      <c r="K824" s="316"/>
      <c r="L824" s="316"/>
      <c r="M824" s="316"/>
      <c r="N824" s="316"/>
      <c r="O824" s="316"/>
      <c r="P824" s="316"/>
      <c r="Q824" s="316"/>
      <c r="R824" s="316"/>
      <c r="S824" s="316"/>
      <c r="T824" s="316"/>
      <c r="U824" s="316"/>
      <c r="V824" s="316"/>
      <c r="W824" s="316"/>
      <c r="X824" s="316"/>
      <c r="Y824" s="316"/>
      <c r="Z824" s="316"/>
      <c r="AA824" s="316"/>
      <c r="AB824" s="316"/>
      <c r="AC824" s="316"/>
      <c r="AD824" s="316"/>
      <c r="AE824" s="316"/>
      <c r="AF824" s="316"/>
      <c r="AG824" s="316"/>
      <c r="AH824" s="316"/>
      <c r="AI824" s="316"/>
      <c r="AJ824" s="316"/>
      <c r="AK824" s="316"/>
      <c r="AL824" s="316"/>
      <c r="AM824" s="316"/>
      <c r="AN824" s="316"/>
    </row>
    <row r="825" spans="1:40" x14ac:dyDescent="0.4">
      <c r="A825" s="590" t="s">
        <v>941</v>
      </c>
      <c r="B825" s="590"/>
      <c r="C825" s="590"/>
      <c r="D825" s="590"/>
      <c r="E825" s="590"/>
      <c r="F825" s="590"/>
      <c r="G825" s="590"/>
      <c r="H825" s="590"/>
      <c r="I825" s="590"/>
      <c r="J825" s="590"/>
      <c r="K825" s="590"/>
      <c r="L825" s="590"/>
      <c r="M825" s="590"/>
      <c r="N825" s="590"/>
      <c r="O825" s="590"/>
      <c r="P825" s="590"/>
      <c r="Q825" s="590"/>
      <c r="R825" s="590"/>
      <c r="S825" s="590"/>
      <c r="T825" s="590"/>
      <c r="U825" s="590"/>
      <c r="V825" s="590"/>
      <c r="W825" s="590"/>
      <c r="X825" s="590"/>
      <c r="Y825" s="590"/>
      <c r="Z825" s="590"/>
      <c r="AA825" s="590"/>
      <c r="AB825" s="590"/>
      <c r="AC825" s="590"/>
      <c r="AD825" s="590"/>
      <c r="AE825" s="590"/>
      <c r="AF825" s="590"/>
      <c r="AG825" s="590"/>
      <c r="AH825" s="590"/>
      <c r="AM825" s="192"/>
    </row>
    <row r="826" spans="1:40" ht="19.5" thickBot="1" x14ac:dyDescent="0.45">
      <c r="A826" s="590" t="s">
        <v>883</v>
      </c>
      <c r="B826" s="590"/>
      <c r="C826" s="590"/>
      <c r="D826" s="590"/>
      <c r="E826" s="590"/>
      <c r="F826" s="590"/>
      <c r="G826" s="590"/>
      <c r="H826" s="590"/>
      <c r="I826" s="590"/>
      <c r="J826" s="590"/>
      <c r="K826" s="590"/>
      <c r="L826" s="590"/>
      <c r="M826" s="590"/>
      <c r="N826" s="590"/>
      <c r="O826" s="590"/>
      <c r="P826" s="590"/>
      <c r="Q826" s="590"/>
      <c r="R826" s="590"/>
      <c r="S826" s="590"/>
      <c r="T826" s="590"/>
      <c r="U826" s="590"/>
      <c r="V826" s="590"/>
      <c r="W826" s="590"/>
      <c r="X826" s="590"/>
      <c r="Y826" s="590"/>
      <c r="Z826" s="590"/>
      <c r="AA826" s="590"/>
      <c r="AB826" s="590"/>
      <c r="AC826" s="590"/>
      <c r="AD826" s="590"/>
      <c r="AE826" s="590"/>
      <c r="AF826" s="590"/>
      <c r="AG826" s="590"/>
      <c r="AH826" s="590"/>
    </row>
    <row r="827" spans="1:40" ht="20.25" thickTop="1" thickBot="1" x14ac:dyDescent="0.45">
      <c r="B827" s="553" t="s">
        <v>884</v>
      </c>
      <c r="C827" s="553"/>
      <c r="D827" s="553"/>
      <c r="E827" s="553"/>
      <c r="F827" s="553"/>
      <c r="G827" s="553"/>
      <c r="H827" s="553"/>
      <c r="I827" s="553"/>
      <c r="J827" s="553"/>
      <c r="K827" s="553"/>
      <c r="L827" s="553"/>
      <c r="M827" s="553"/>
      <c r="N827" s="553"/>
      <c r="O827" s="553"/>
      <c r="P827" s="553"/>
      <c r="Q827" s="553"/>
      <c r="R827" s="553"/>
      <c r="S827" s="553"/>
      <c r="T827" s="553"/>
      <c r="U827" s="553"/>
      <c r="V827" s="553"/>
      <c r="W827" s="553"/>
      <c r="X827" s="553"/>
      <c r="Y827" s="553"/>
      <c r="Z827" s="553"/>
      <c r="AA827" s="553"/>
      <c r="AB827" s="553"/>
      <c r="AC827" s="553"/>
      <c r="AD827" s="553"/>
      <c r="AE827" s="553"/>
      <c r="AF827" s="553"/>
      <c r="AG827" s="553"/>
      <c r="AH827" s="553"/>
      <c r="AJ827" s="538"/>
      <c r="AK827" s="539"/>
      <c r="AL827" s="539"/>
      <c r="AM827" s="539"/>
      <c r="AN827" s="540"/>
    </row>
    <row r="828" spans="1:40" ht="19.5" thickTop="1" x14ac:dyDescent="0.4">
      <c r="B828" s="591" t="s">
        <v>204</v>
      </c>
      <c r="C828" s="591"/>
      <c r="D828" s="591"/>
      <c r="E828" s="591"/>
      <c r="F828" s="591"/>
      <c r="G828" s="591"/>
      <c r="H828" s="591"/>
      <c r="I828" s="591"/>
      <c r="J828" s="591"/>
      <c r="K828" s="591"/>
      <c r="L828" s="591"/>
      <c r="M828" s="591"/>
      <c r="N828" s="591"/>
      <c r="O828" s="591"/>
      <c r="P828" s="591"/>
      <c r="Q828" s="591"/>
      <c r="R828" s="591"/>
      <c r="S828" s="591"/>
      <c r="T828" s="591"/>
      <c r="U828" s="591"/>
      <c r="V828" s="591"/>
      <c r="W828" s="591"/>
      <c r="X828" s="591"/>
      <c r="Y828" s="591"/>
      <c r="Z828" s="591"/>
      <c r="AA828" s="591"/>
      <c r="AB828" s="591"/>
      <c r="AC828" s="591"/>
      <c r="AD828" s="591"/>
      <c r="AE828" s="591"/>
      <c r="AF828" s="591"/>
      <c r="AG828" s="591"/>
      <c r="AH828" s="591"/>
      <c r="AI828" s="591"/>
      <c r="AJ828" s="591"/>
      <c r="AK828" s="591"/>
      <c r="AL828" s="591"/>
      <c r="AM828" s="591"/>
      <c r="AN828" s="591"/>
    </row>
    <row r="829" spans="1:40" ht="19.5" thickBot="1" x14ac:dyDescent="0.45">
      <c r="B829" s="558" t="s">
        <v>205</v>
      </c>
      <c r="C829" s="559"/>
      <c r="D829" s="559"/>
      <c r="E829" s="559"/>
      <c r="F829" s="559"/>
      <c r="G829" s="559"/>
      <c r="H829" s="559"/>
      <c r="I829" s="559"/>
      <c r="J829" s="559"/>
      <c r="K829" s="560"/>
      <c r="L829" s="558" t="s">
        <v>885</v>
      </c>
      <c r="M829" s="559"/>
      <c r="N829" s="559"/>
      <c r="O829" s="559"/>
      <c r="P829" s="559"/>
      <c r="Q829" s="559"/>
      <c r="R829" s="559"/>
      <c r="S829" s="559"/>
      <c r="T829" s="560"/>
      <c r="U829" s="558" t="s">
        <v>886</v>
      </c>
      <c r="V829" s="559"/>
      <c r="W829" s="559"/>
      <c r="X829" s="559"/>
      <c r="Y829" s="559"/>
      <c r="Z829" s="559"/>
      <c r="AA829" s="559"/>
      <c r="AB829" s="559"/>
      <c r="AC829" s="559"/>
      <c r="AD829" s="559"/>
      <c r="AE829" s="559"/>
      <c r="AF829" s="559"/>
      <c r="AG829" s="559"/>
      <c r="AH829" s="559"/>
      <c r="AI829" s="559"/>
      <c r="AJ829" s="559"/>
      <c r="AK829" s="559"/>
      <c r="AL829" s="559"/>
      <c r="AM829" s="559"/>
      <c r="AN829" s="560"/>
    </row>
    <row r="830" spans="1:40" ht="20.25" thickTop="1" thickBot="1" x14ac:dyDescent="0.45">
      <c r="B830" s="595"/>
      <c r="C830" s="563"/>
      <c r="D830" s="563"/>
      <c r="E830" s="563"/>
      <c r="F830" s="563"/>
      <c r="G830" s="563"/>
      <c r="H830" s="563"/>
      <c r="I830" s="563"/>
      <c r="J830" s="563"/>
      <c r="K830" s="563"/>
      <c r="L830" s="620"/>
      <c r="M830" s="620"/>
      <c r="N830" s="620"/>
      <c r="O830" s="620"/>
      <c r="P830" s="620"/>
      <c r="Q830" s="620"/>
      <c r="R830" s="620"/>
      <c r="S830" s="620"/>
      <c r="T830" s="620"/>
      <c r="U830" s="621"/>
      <c r="V830" s="622"/>
      <c r="W830" s="622"/>
      <c r="X830" s="622"/>
      <c r="Y830" s="622"/>
      <c r="Z830" s="622"/>
      <c r="AA830" s="622"/>
      <c r="AB830" s="622"/>
      <c r="AC830" s="622"/>
      <c r="AD830" s="622"/>
      <c r="AE830" s="622"/>
      <c r="AF830" s="622"/>
      <c r="AG830" s="622"/>
      <c r="AH830" s="622"/>
      <c r="AI830" s="622"/>
      <c r="AJ830" s="622"/>
      <c r="AK830" s="622"/>
      <c r="AL830" s="622"/>
      <c r="AM830" s="622"/>
      <c r="AN830" s="623"/>
    </row>
    <row r="831" spans="1:40" ht="20.25" thickTop="1" thickBot="1" x14ac:dyDescent="0.45">
      <c r="B831" s="192"/>
      <c r="C831" s="192"/>
      <c r="D831" s="192"/>
      <c r="E831" s="192"/>
      <c r="F831" s="192"/>
      <c r="G831" s="192"/>
      <c r="H831" s="192"/>
      <c r="I831" s="192"/>
      <c r="J831" s="192"/>
      <c r="K831" s="192"/>
      <c r="L831" s="192"/>
      <c r="M831" s="192"/>
      <c r="N831" s="192"/>
      <c r="O831" s="192"/>
      <c r="P831" s="192"/>
      <c r="Q831" s="192"/>
      <c r="R831" s="192"/>
      <c r="S831" s="192"/>
      <c r="T831" s="192"/>
      <c r="U831" s="192"/>
      <c r="V831" s="192"/>
      <c r="W831" s="192"/>
      <c r="X831" s="192"/>
      <c r="Y831" s="192"/>
      <c r="Z831" s="192"/>
      <c r="AA831" s="192"/>
      <c r="AB831" s="192"/>
      <c r="AC831" s="192"/>
      <c r="AD831" s="192"/>
      <c r="AE831" s="192"/>
      <c r="AF831" s="192"/>
      <c r="AG831" s="192"/>
      <c r="AH831" s="192"/>
      <c r="AI831" s="192"/>
      <c r="AJ831" s="192"/>
      <c r="AK831" s="192"/>
      <c r="AL831" s="192"/>
      <c r="AM831" s="190"/>
      <c r="AN831" s="190"/>
    </row>
    <row r="832" spans="1:40" ht="20.25" thickTop="1" thickBot="1" x14ac:dyDescent="0.45">
      <c r="B832" s="553" t="s">
        <v>1210</v>
      </c>
      <c r="C832" s="553"/>
      <c r="D832" s="553"/>
      <c r="E832" s="553"/>
      <c r="F832" s="553"/>
      <c r="G832" s="553"/>
      <c r="H832" s="553"/>
      <c r="I832" s="553"/>
      <c r="J832" s="553"/>
      <c r="K832" s="553"/>
      <c r="L832" s="553"/>
      <c r="M832" s="553"/>
      <c r="N832" s="553"/>
      <c r="O832" s="553"/>
      <c r="P832" s="553"/>
      <c r="Q832" s="553"/>
      <c r="R832" s="553"/>
      <c r="S832" s="553"/>
      <c r="T832" s="553"/>
      <c r="U832" s="553"/>
      <c r="V832" s="553"/>
      <c r="W832" s="553"/>
      <c r="X832" s="553"/>
      <c r="Y832" s="553"/>
      <c r="Z832" s="553"/>
      <c r="AA832" s="553"/>
      <c r="AB832" s="553"/>
      <c r="AC832" s="553"/>
      <c r="AD832" s="553"/>
      <c r="AE832" s="553"/>
      <c r="AF832" s="553"/>
      <c r="AG832" s="553"/>
      <c r="AH832" s="553"/>
      <c r="AJ832" s="538"/>
      <c r="AK832" s="539"/>
      <c r="AL832" s="539"/>
      <c r="AM832" s="539"/>
      <c r="AN832" s="540"/>
    </row>
    <row r="833" spans="1:40" ht="19.5" thickTop="1" x14ac:dyDescent="0.4">
      <c r="B833" s="591" t="s">
        <v>204</v>
      </c>
      <c r="C833" s="591"/>
      <c r="D833" s="591"/>
      <c r="E833" s="591"/>
      <c r="F833" s="591"/>
      <c r="G833" s="591"/>
      <c r="H833" s="591"/>
      <c r="I833" s="591"/>
      <c r="J833" s="591"/>
      <c r="K833" s="591"/>
      <c r="L833" s="591"/>
      <c r="M833" s="591"/>
      <c r="N833" s="591"/>
      <c r="O833" s="591"/>
      <c r="P833" s="591"/>
      <c r="Q833" s="591"/>
      <c r="R833" s="591"/>
      <c r="S833" s="591"/>
      <c r="T833" s="591"/>
      <c r="U833" s="591"/>
      <c r="V833" s="591"/>
      <c r="W833" s="591"/>
      <c r="X833" s="591"/>
      <c r="Y833" s="591"/>
      <c r="Z833" s="591"/>
      <c r="AA833" s="591"/>
      <c r="AB833" s="591"/>
      <c r="AC833" s="591"/>
      <c r="AD833" s="591"/>
      <c r="AE833" s="591"/>
      <c r="AF833" s="591"/>
      <c r="AG833" s="591"/>
      <c r="AH833" s="591"/>
      <c r="AI833" s="591"/>
      <c r="AJ833" s="591"/>
      <c r="AK833" s="591"/>
      <c r="AL833" s="591"/>
      <c r="AM833" s="591"/>
      <c r="AN833" s="591"/>
    </row>
    <row r="834" spans="1:40" ht="19.5" thickBot="1" x14ac:dyDescent="0.45">
      <c r="B834" s="558" t="s">
        <v>205</v>
      </c>
      <c r="C834" s="559"/>
      <c r="D834" s="559"/>
      <c r="E834" s="559"/>
      <c r="F834" s="559"/>
      <c r="G834" s="559"/>
      <c r="H834" s="559"/>
      <c r="I834" s="559"/>
      <c r="J834" s="559"/>
      <c r="K834" s="560"/>
      <c r="L834" s="558" t="s">
        <v>885</v>
      </c>
      <c r="M834" s="559"/>
      <c r="N834" s="559"/>
      <c r="O834" s="559"/>
      <c r="P834" s="559"/>
      <c r="Q834" s="559"/>
      <c r="R834" s="559"/>
      <c r="S834" s="559"/>
      <c r="T834" s="560"/>
      <c r="U834" s="558" t="s">
        <v>886</v>
      </c>
      <c r="V834" s="559"/>
      <c r="W834" s="559"/>
      <c r="X834" s="559"/>
      <c r="Y834" s="559"/>
      <c r="Z834" s="559"/>
      <c r="AA834" s="559"/>
      <c r="AB834" s="559"/>
      <c r="AC834" s="559"/>
      <c r="AD834" s="559"/>
      <c r="AE834" s="559"/>
      <c r="AF834" s="559"/>
      <c r="AG834" s="559"/>
      <c r="AH834" s="559"/>
      <c r="AI834" s="559"/>
      <c r="AJ834" s="559"/>
      <c r="AK834" s="559"/>
      <c r="AL834" s="559"/>
      <c r="AM834" s="559"/>
      <c r="AN834" s="560"/>
    </row>
    <row r="835" spans="1:40" ht="20.25" thickTop="1" thickBot="1" x14ac:dyDescent="0.45">
      <c r="B835" s="595"/>
      <c r="C835" s="563"/>
      <c r="D835" s="563"/>
      <c r="E835" s="563"/>
      <c r="F835" s="563"/>
      <c r="G835" s="563"/>
      <c r="H835" s="563"/>
      <c r="I835" s="563"/>
      <c r="J835" s="563"/>
      <c r="K835" s="563"/>
      <c r="L835" s="620"/>
      <c r="M835" s="620"/>
      <c r="N835" s="620"/>
      <c r="O835" s="620"/>
      <c r="P835" s="620"/>
      <c r="Q835" s="620"/>
      <c r="R835" s="620"/>
      <c r="S835" s="620"/>
      <c r="T835" s="620"/>
      <c r="U835" s="621"/>
      <c r="V835" s="622"/>
      <c r="W835" s="622"/>
      <c r="X835" s="622"/>
      <c r="Y835" s="622"/>
      <c r="Z835" s="622"/>
      <c r="AA835" s="622"/>
      <c r="AB835" s="622"/>
      <c r="AC835" s="622"/>
      <c r="AD835" s="622"/>
      <c r="AE835" s="622"/>
      <c r="AF835" s="622"/>
      <c r="AG835" s="622"/>
      <c r="AH835" s="622"/>
      <c r="AI835" s="622"/>
      <c r="AJ835" s="622"/>
      <c r="AK835" s="622"/>
      <c r="AL835" s="622"/>
      <c r="AM835" s="622"/>
      <c r="AN835" s="623"/>
    </row>
    <row r="836" spans="1:40" ht="19.5" thickTop="1" x14ac:dyDescent="0.4">
      <c r="AJ836" s="192"/>
    </row>
    <row r="837" spans="1:40" ht="19.5" thickBot="1" x14ac:dyDescent="0.45">
      <c r="A837" s="590" t="s">
        <v>887</v>
      </c>
      <c r="B837" s="590"/>
      <c r="C837" s="590"/>
      <c r="D837" s="590"/>
      <c r="E837" s="590"/>
      <c r="F837" s="590"/>
      <c r="G837" s="590"/>
      <c r="H837" s="590"/>
      <c r="I837" s="590"/>
      <c r="J837" s="590"/>
      <c r="K837" s="590"/>
      <c r="L837" s="590"/>
      <c r="M837" s="590"/>
      <c r="N837" s="590"/>
      <c r="O837" s="590"/>
      <c r="P837" s="590"/>
      <c r="Q837" s="590"/>
      <c r="R837" s="590"/>
      <c r="S837" s="590"/>
      <c r="T837" s="590"/>
      <c r="U837" s="590"/>
      <c r="V837" s="590"/>
      <c r="W837" s="590"/>
      <c r="X837" s="590"/>
      <c r="Y837" s="590"/>
      <c r="Z837" s="590"/>
      <c r="AA837" s="590"/>
      <c r="AB837" s="590"/>
      <c r="AC837" s="590"/>
      <c r="AD837" s="590"/>
      <c r="AE837" s="590"/>
      <c r="AF837" s="590"/>
      <c r="AG837" s="590"/>
      <c r="AH837" s="590"/>
      <c r="AI837" s="192"/>
      <c r="AJ837" s="192"/>
      <c r="AK837" s="192"/>
      <c r="AL837" s="192"/>
      <c r="AM837" s="192"/>
      <c r="AN837" s="192"/>
    </row>
    <row r="838" spans="1:40" ht="19.5" thickTop="1" x14ac:dyDescent="0.4">
      <c r="B838" s="553" t="s">
        <v>206</v>
      </c>
      <c r="C838" s="553"/>
      <c r="D838" s="553"/>
      <c r="E838" s="553"/>
      <c r="F838" s="553"/>
      <c r="G838" s="553"/>
      <c r="H838" s="553"/>
      <c r="I838" s="553"/>
      <c r="J838" s="553"/>
      <c r="K838" s="553"/>
      <c r="L838" s="553"/>
      <c r="M838" s="553"/>
      <c r="N838" s="553"/>
      <c r="O838" s="553"/>
      <c r="P838" s="553"/>
      <c r="Q838" s="553"/>
      <c r="R838" s="553"/>
      <c r="S838" s="553"/>
      <c r="T838" s="583"/>
      <c r="U838" s="631"/>
      <c r="V838" s="632"/>
      <c r="W838" s="632"/>
      <c r="X838" s="633"/>
      <c r="Y838" s="577" t="s">
        <v>409</v>
      </c>
      <c r="Z838" s="578"/>
      <c r="AA838" s="578"/>
      <c r="AB838" s="578"/>
      <c r="AC838" s="578"/>
      <c r="AD838" s="578"/>
      <c r="AE838" s="578"/>
      <c r="AF838" s="579"/>
      <c r="AG838" s="634"/>
      <c r="AH838" s="635"/>
      <c r="AI838" s="635"/>
      <c r="AJ838" s="635"/>
      <c r="AK838" s="635"/>
      <c r="AL838" s="635"/>
      <c r="AM838" s="636"/>
      <c r="AN838" s="192" t="s">
        <v>214</v>
      </c>
    </row>
    <row r="839" spans="1:40" x14ac:dyDescent="0.4">
      <c r="B839" s="553" t="s">
        <v>207</v>
      </c>
      <c r="C839" s="553"/>
      <c r="D839" s="553"/>
      <c r="E839" s="553"/>
      <c r="F839" s="553"/>
      <c r="G839" s="553"/>
      <c r="H839" s="553"/>
      <c r="I839" s="553"/>
      <c r="J839" s="553"/>
      <c r="K839" s="553"/>
      <c r="L839" s="553"/>
      <c r="M839" s="553"/>
      <c r="N839" s="553"/>
      <c r="O839" s="553"/>
      <c r="P839" s="553"/>
      <c r="Q839" s="553"/>
      <c r="R839" s="553"/>
      <c r="S839" s="553"/>
      <c r="T839" s="583"/>
      <c r="U839" s="617"/>
      <c r="V839" s="618"/>
      <c r="W839" s="618"/>
      <c r="X839" s="619"/>
      <c r="Y839" s="577" t="s">
        <v>409</v>
      </c>
      <c r="Z839" s="578"/>
      <c r="AA839" s="578"/>
      <c r="AB839" s="578"/>
      <c r="AC839" s="578"/>
      <c r="AD839" s="578"/>
      <c r="AE839" s="578"/>
      <c r="AF839" s="579"/>
      <c r="AG839" s="580"/>
      <c r="AH839" s="581"/>
      <c r="AI839" s="581"/>
      <c r="AJ839" s="581"/>
      <c r="AK839" s="581"/>
      <c r="AL839" s="581"/>
      <c r="AM839" s="582"/>
      <c r="AN839" s="192" t="s">
        <v>214</v>
      </c>
    </row>
    <row r="840" spans="1:40" x14ac:dyDescent="0.4">
      <c r="B840" s="553" t="s">
        <v>208</v>
      </c>
      <c r="C840" s="553"/>
      <c r="D840" s="553"/>
      <c r="E840" s="553"/>
      <c r="F840" s="553"/>
      <c r="G840" s="553"/>
      <c r="H840" s="553"/>
      <c r="I840" s="553"/>
      <c r="J840" s="553"/>
      <c r="K840" s="553"/>
      <c r="L840" s="553"/>
      <c r="M840" s="553"/>
      <c r="N840" s="553"/>
      <c r="O840" s="553"/>
      <c r="P840" s="553"/>
      <c r="Q840" s="553"/>
      <c r="R840" s="553"/>
      <c r="S840" s="553"/>
      <c r="T840" s="583"/>
      <c r="U840" s="617"/>
      <c r="V840" s="618"/>
      <c r="W840" s="618"/>
      <c r="X840" s="619"/>
      <c r="Y840" s="577" t="s">
        <v>409</v>
      </c>
      <c r="Z840" s="578"/>
      <c r="AA840" s="578"/>
      <c r="AB840" s="578"/>
      <c r="AC840" s="578"/>
      <c r="AD840" s="578"/>
      <c r="AE840" s="578"/>
      <c r="AF840" s="579"/>
      <c r="AG840" s="580"/>
      <c r="AH840" s="581"/>
      <c r="AI840" s="581"/>
      <c r="AJ840" s="581"/>
      <c r="AK840" s="581"/>
      <c r="AL840" s="581"/>
      <c r="AM840" s="582"/>
      <c r="AN840" s="192" t="s">
        <v>214</v>
      </c>
    </row>
    <row r="841" spans="1:40" ht="19.5" thickBot="1" x14ac:dyDescent="0.45">
      <c r="B841" s="553" t="s">
        <v>939</v>
      </c>
      <c r="C841" s="553"/>
      <c r="D841" s="553"/>
      <c r="E841" s="553"/>
      <c r="F841" s="553"/>
      <c r="G841" s="553"/>
      <c r="H841" s="553"/>
      <c r="I841" s="553"/>
      <c r="J841" s="553"/>
      <c r="K841" s="553"/>
      <c r="L841" s="553"/>
      <c r="M841" s="553"/>
      <c r="N841" s="553"/>
      <c r="O841" s="553"/>
      <c r="P841" s="553"/>
      <c r="Q841" s="553"/>
      <c r="R841" s="553"/>
      <c r="S841" s="553"/>
      <c r="T841" s="583"/>
      <c r="U841" s="584"/>
      <c r="V841" s="585"/>
      <c r="W841" s="585"/>
      <c r="X841" s="586"/>
      <c r="Y841" s="577" t="s">
        <v>409</v>
      </c>
      <c r="Z841" s="578"/>
      <c r="AA841" s="578"/>
      <c r="AB841" s="578"/>
      <c r="AC841" s="578"/>
      <c r="AD841" s="578"/>
      <c r="AE841" s="578"/>
      <c r="AF841" s="579"/>
      <c r="AG841" s="587"/>
      <c r="AH841" s="588"/>
      <c r="AI841" s="588"/>
      <c r="AJ841" s="588"/>
      <c r="AK841" s="588"/>
      <c r="AL841" s="588"/>
      <c r="AM841" s="589"/>
      <c r="AN841" s="192" t="s">
        <v>214</v>
      </c>
    </row>
    <row r="842" spans="1:40" ht="19.5" thickTop="1" x14ac:dyDescent="0.4">
      <c r="AM842" s="192"/>
    </row>
    <row r="843" spans="1:40" x14ac:dyDescent="0.4">
      <c r="A843" s="590" t="s">
        <v>888</v>
      </c>
      <c r="B843" s="590"/>
      <c r="C843" s="590"/>
      <c r="D843" s="590"/>
      <c r="E843" s="590"/>
      <c r="F843" s="590"/>
      <c r="G843" s="590"/>
      <c r="H843" s="590"/>
      <c r="I843" s="590"/>
      <c r="J843" s="590"/>
      <c r="K843" s="590"/>
      <c r="L843" s="590"/>
      <c r="M843" s="590"/>
      <c r="N843" s="590"/>
      <c r="O843" s="590"/>
      <c r="P843" s="590"/>
      <c r="Q843" s="590"/>
      <c r="R843" s="590"/>
      <c r="S843" s="590"/>
      <c r="T843" s="590"/>
      <c r="U843" s="590"/>
      <c r="V843" s="590"/>
      <c r="W843" s="590"/>
      <c r="X843" s="590"/>
      <c r="Y843" s="590"/>
      <c r="Z843" s="590"/>
      <c r="AA843" s="590"/>
      <c r="AB843" s="590"/>
      <c r="AC843" s="590"/>
      <c r="AD843" s="590"/>
      <c r="AE843" s="590"/>
      <c r="AF843" s="590"/>
      <c r="AG843" s="590"/>
      <c r="AH843" s="590"/>
      <c r="AM843" s="192"/>
    </row>
    <row r="844" spans="1:40" ht="19.5" thickBot="1" x14ac:dyDescent="0.45">
      <c r="A844" s="185"/>
      <c r="B844" s="553" t="s">
        <v>889</v>
      </c>
      <c r="C844" s="553"/>
      <c r="D844" s="553"/>
      <c r="E844" s="553"/>
      <c r="F844" s="553"/>
      <c r="G844" s="553"/>
      <c r="H844" s="553"/>
      <c r="I844" s="553"/>
      <c r="J844" s="553"/>
      <c r="K844" s="553"/>
      <c r="L844" s="553"/>
      <c r="M844" s="553"/>
      <c r="N844" s="553"/>
      <c r="O844" s="553"/>
      <c r="P844" s="553"/>
      <c r="Q844" s="553"/>
      <c r="R844" s="553"/>
      <c r="S844" s="553"/>
      <c r="T844" s="553"/>
      <c r="U844" s="553"/>
      <c r="V844" s="553"/>
      <c r="W844" s="553"/>
      <c r="X844" s="553"/>
      <c r="Y844" s="553"/>
      <c r="Z844" s="553"/>
      <c r="AA844" s="553"/>
      <c r="AB844" s="553"/>
      <c r="AC844" s="553"/>
      <c r="AD844" s="553"/>
      <c r="AE844" s="553"/>
      <c r="AF844" s="553"/>
      <c r="AG844" s="553"/>
      <c r="AH844" s="553"/>
      <c r="AK844" s="190"/>
      <c r="AL844" s="190"/>
      <c r="AM844" s="192"/>
    </row>
    <row r="845" spans="1:40" ht="20.25" thickTop="1" thickBot="1" x14ac:dyDescent="0.45">
      <c r="B845" s="553" t="s">
        <v>1211</v>
      </c>
      <c r="C845" s="553"/>
      <c r="D845" s="553"/>
      <c r="E845" s="553"/>
      <c r="F845" s="553"/>
      <c r="G845" s="553"/>
      <c r="H845" s="553"/>
      <c r="I845" s="553"/>
      <c r="J845" s="553"/>
      <c r="K845" s="553"/>
      <c r="L845" s="553"/>
      <c r="M845" s="553"/>
      <c r="N845" s="553"/>
      <c r="O845" s="553"/>
      <c r="P845" s="553"/>
      <c r="Q845" s="553"/>
      <c r="R845" s="553"/>
      <c r="S845" s="553"/>
      <c r="T845" s="553"/>
      <c r="U845" s="553"/>
      <c r="V845" s="553"/>
      <c r="W845" s="553"/>
      <c r="X845" s="553"/>
      <c r="Y845" s="553"/>
      <c r="Z845" s="553"/>
      <c r="AA845" s="553"/>
      <c r="AB845" s="553"/>
      <c r="AC845" s="553"/>
      <c r="AD845" s="553"/>
      <c r="AE845" s="553"/>
      <c r="AF845" s="578" t="s">
        <v>410</v>
      </c>
      <c r="AG845" s="578"/>
      <c r="AH845" s="578"/>
      <c r="AI845" s="579"/>
      <c r="AJ845" s="538"/>
      <c r="AK845" s="539"/>
      <c r="AL845" s="539"/>
      <c r="AM845" s="539"/>
      <c r="AN845" s="540"/>
    </row>
    <row r="846" spans="1:40" ht="19.5" thickTop="1" x14ac:dyDescent="0.4">
      <c r="B846" s="591" t="s">
        <v>204</v>
      </c>
      <c r="C846" s="591"/>
      <c r="D846" s="591"/>
      <c r="E846" s="591"/>
      <c r="F846" s="591"/>
      <c r="G846" s="591"/>
      <c r="H846" s="591"/>
      <c r="I846" s="591"/>
      <c r="J846" s="591"/>
      <c r="K846" s="591"/>
      <c r="L846" s="591"/>
      <c r="M846" s="591"/>
      <c r="N846" s="591"/>
      <c r="O846" s="591"/>
      <c r="P846" s="591"/>
      <c r="Q846" s="591"/>
      <c r="R846" s="591"/>
      <c r="S846" s="591"/>
      <c r="T846" s="591"/>
      <c r="U846" s="591"/>
      <c r="V846" s="591"/>
      <c r="W846" s="591"/>
      <c r="X846" s="591"/>
      <c r="Y846" s="591"/>
      <c r="Z846" s="591"/>
      <c r="AA846" s="591"/>
      <c r="AB846" s="591"/>
      <c r="AC846" s="591"/>
      <c r="AD846" s="591"/>
      <c r="AE846" s="591"/>
      <c r="AF846" s="591"/>
      <c r="AG846" s="591"/>
      <c r="AH846" s="591"/>
      <c r="AI846" s="591"/>
      <c r="AJ846" s="591"/>
      <c r="AK846" s="591"/>
      <c r="AL846" s="591"/>
      <c r="AM846" s="591"/>
      <c r="AN846" s="591"/>
    </row>
    <row r="847" spans="1:40" ht="19.5" thickBot="1" x14ac:dyDescent="0.45">
      <c r="B847" s="592" t="s">
        <v>890</v>
      </c>
      <c r="C847" s="593"/>
      <c r="D847" s="593"/>
      <c r="E847" s="593"/>
      <c r="F847" s="593"/>
      <c r="G847" s="593"/>
      <c r="H847" s="593"/>
      <c r="I847" s="593"/>
      <c r="J847" s="593"/>
      <c r="K847" s="594"/>
      <c r="L847" s="592" t="s">
        <v>891</v>
      </c>
      <c r="M847" s="593"/>
      <c r="N847" s="593"/>
      <c r="O847" s="593"/>
      <c r="P847" s="593"/>
      <c r="Q847" s="593"/>
      <c r="R847" s="593"/>
      <c r="S847" s="593"/>
      <c r="T847" s="594"/>
      <c r="U847" s="592" t="s">
        <v>886</v>
      </c>
      <c r="V847" s="593"/>
      <c r="W847" s="593"/>
      <c r="X847" s="593"/>
      <c r="Y847" s="593"/>
      <c r="Z847" s="593"/>
      <c r="AA847" s="593"/>
      <c r="AB847" s="593"/>
      <c r="AC847" s="593"/>
      <c r="AD847" s="593"/>
      <c r="AE847" s="593"/>
      <c r="AF847" s="593"/>
      <c r="AG847" s="593"/>
      <c r="AH847" s="593"/>
      <c r="AI847" s="593"/>
      <c r="AJ847" s="593"/>
      <c r="AK847" s="593"/>
      <c r="AL847" s="593"/>
      <c r="AM847" s="593"/>
      <c r="AN847" s="594"/>
    </row>
    <row r="848" spans="1:40" ht="20.25" thickTop="1" thickBot="1" x14ac:dyDescent="0.45">
      <c r="B848" s="595"/>
      <c r="C848" s="563"/>
      <c r="D848" s="563"/>
      <c r="E848" s="563"/>
      <c r="F848" s="563"/>
      <c r="G848" s="563"/>
      <c r="H848" s="563"/>
      <c r="I848" s="563"/>
      <c r="J848" s="563"/>
      <c r="K848" s="563"/>
      <c r="L848" s="562"/>
      <c r="M848" s="562"/>
      <c r="N848" s="562"/>
      <c r="O848" s="562"/>
      <c r="P848" s="562"/>
      <c r="Q848" s="562"/>
      <c r="R848" s="562"/>
      <c r="S848" s="562"/>
      <c r="T848" s="562"/>
      <c r="U848" s="564"/>
      <c r="V848" s="564"/>
      <c r="W848" s="564"/>
      <c r="X848" s="564"/>
      <c r="Y848" s="564"/>
      <c r="Z848" s="564"/>
      <c r="AA848" s="564"/>
      <c r="AB848" s="564"/>
      <c r="AC848" s="564"/>
      <c r="AD848" s="564"/>
      <c r="AE848" s="564"/>
      <c r="AF848" s="564"/>
      <c r="AG848" s="564"/>
      <c r="AH848" s="564"/>
      <c r="AI848" s="564"/>
      <c r="AJ848" s="564"/>
      <c r="AK848" s="564"/>
      <c r="AL848" s="564"/>
      <c r="AM848" s="564"/>
      <c r="AN848" s="565"/>
    </row>
    <row r="849" spans="1:40" ht="19.5" thickTop="1" x14ac:dyDescent="0.4">
      <c r="AJ849" s="192"/>
      <c r="AM849" s="192"/>
      <c r="AN849" s="192"/>
    </row>
    <row r="850" spans="1:40" ht="19.5" thickBot="1" x14ac:dyDescent="0.45">
      <c r="B850" s="553" t="s">
        <v>892</v>
      </c>
      <c r="C850" s="553"/>
      <c r="D850" s="553"/>
      <c r="E850" s="553"/>
      <c r="F850" s="553"/>
      <c r="G850" s="553"/>
      <c r="H850" s="553"/>
      <c r="I850" s="553"/>
      <c r="J850" s="553"/>
      <c r="K850" s="553"/>
      <c r="L850" s="553"/>
      <c r="M850" s="553"/>
      <c r="N850" s="553"/>
      <c r="O850" s="553"/>
      <c r="P850" s="553"/>
      <c r="Q850" s="553"/>
      <c r="R850" s="553"/>
      <c r="S850" s="553"/>
      <c r="T850" s="553"/>
      <c r="U850" s="553"/>
      <c r="V850" s="553"/>
      <c r="W850" s="553"/>
      <c r="X850" s="553"/>
      <c r="Y850" s="553"/>
      <c r="Z850" s="553"/>
      <c r="AA850" s="553"/>
      <c r="AB850" s="553"/>
      <c r="AC850" s="553"/>
      <c r="AD850" s="553"/>
      <c r="AE850" s="553"/>
      <c r="AF850" s="553"/>
      <c r="AG850" s="553"/>
      <c r="AH850" s="553"/>
      <c r="AK850" s="190"/>
      <c r="AL850" s="190"/>
      <c r="AM850" s="192"/>
      <c r="AN850" s="192"/>
    </row>
    <row r="851" spans="1:40" ht="20.25" thickTop="1" thickBot="1" x14ac:dyDescent="0.45">
      <c r="B851" s="553" t="s">
        <v>1212</v>
      </c>
      <c r="C851" s="553"/>
      <c r="D851" s="553"/>
      <c r="E851" s="553"/>
      <c r="F851" s="553"/>
      <c r="G851" s="553"/>
      <c r="H851" s="553"/>
      <c r="I851" s="553"/>
      <c r="J851" s="553"/>
      <c r="K851" s="553"/>
      <c r="L851" s="553"/>
      <c r="M851" s="553"/>
      <c r="N851" s="553"/>
      <c r="O851" s="553"/>
      <c r="P851" s="553"/>
      <c r="Q851" s="553"/>
      <c r="R851" s="553"/>
      <c r="S851" s="553"/>
      <c r="T851" s="553"/>
      <c r="U851" s="553"/>
      <c r="V851" s="553"/>
      <c r="W851" s="553"/>
      <c r="X851" s="553"/>
      <c r="Y851" s="553"/>
      <c r="Z851" s="553"/>
      <c r="AA851" s="553"/>
      <c r="AB851" s="553"/>
      <c r="AC851" s="553"/>
      <c r="AD851" s="553"/>
      <c r="AE851" s="553"/>
      <c r="AF851" s="578" t="s">
        <v>410</v>
      </c>
      <c r="AG851" s="578"/>
      <c r="AH851" s="578"/>
      <c r="AI851" s="579"/>
      <c r="AJ851" s="538"/>
      <c r="AK851" s="539"/>
      <c r="AL851" s="539"/>
      <c r="AM851" s="539"/>
      <c r="AN851" s="540"/>
    </row>
    <row r="852" spans="1:40" ht="19.5" thickTop="1" x14ac:dyDescent="0.4">
      <c r="B852" s="591" t="s">
        <v>204</v>
      </c>
      <c r="C852" s="591"/>
      <c r="D852" s="591"/>
      <c r="E852" s="591"/>
      <c r="F852" s="591"/>
      <c r="G852" s="591"/>
      <c r="H852" s="591"/>
      <c r="I852" s="591"/>
      <c r="J852" s="591"/>
      <c r="K852" s="591"/>
      <c r="L852" s="591"/>
      <c r="M852" s="591"/>
      <c r="N852" s="591"/>
      <c r="O852" s="591"/>
      <c r="P852" s="591"/>
      <c r="Q852" s="591"/>
      <c r="R852" s="591"/>
      <c r="S852" s="591"/>
      <c r="T852" s="591"/>
      <c r="U852" s="591"/>
      <c r="V852" s="591"/>
      <c r="W852" s="591"/>
      <c r="X852" s="591"/>
      <c r="Y852" s="591"/>
      <c r="Z852" s="591"/>
      <c r="AA852" s="591"/>
      <c r="AB852" s="591"/>
      <c r="AC852" s="591"/>
      <c r="AD852" s="591"/>
      <c r="AE852" s="591"/>
      <c r="AF852" s="591"/>
      <c r="AG852" s="591"/>
      <c r="AH852" s="591"/>
      <c r="AI852" s="591"/>
      <c r="AJ852" s="591"/>
      <c r="AK852" s="591"/>
      <c r="AL852" s="591"/>
      <c r="AM852" s="591"/>
      <c r="AN852" s="591"/>
    </row>
    <row r="853" spans="1:40" ht="19.5" thickBot="1" x14ac:dyDescent="0.45">
      <c r="B853" s="592" t="s">
        <v>890</v>
      </c>
      <c r="C853" s="593"/>
      <c r="D853" s="593"/>
      <c r="E853" s="593"/>
      <c r="F853" s="593"/>
      <c r="G853" s="593"/>
      <c r="H853" s="593"/>
      <c r="I853" s="593"/>
      <c r="J853" s="593"/>
      <c r="K853" s="594"/>
      <c r="L853" s="592" t="s">
        <v>891</v>
      </c>
      <c r="M853" s="593"/>
      <c r="N853" s="593"/>
      <c r="O853" s="593"/>
      <c r="P853" s="593"/>
      <c r="Q853" s="593"/>
      <c r="R853" s="593"/>
      <c r="S853" s="593"/>
      <c r="T853" s="594"/>
      <c r="U853" s="592" t="s">
        <v>886</v>
      </c>
      <c r="V853" s="593"/>
      <c r="W853" s="593"/>
      <c r="X853" s="593"/>
      <c r="Y853" s="593"/>
      <c r="Z853" s="593"/>
      <c r="AA853" s="593"/>
      <c r="AB853" s="593"/>
      <c r="AC853" s="593"/>
      <c r="AD853" s="593"/>
      <c r="AE853" s="593"/>
      <c r="AF853" s="593"/>
      <c r="AG853" s="593"/>
      <c r="AH853" s="593"/>
      <c r="AI853" s="593"/>
      <c r="AJ853" s="593"/>
      <c r="AK853" s="593"/>
      <c r="AL853" s="593"/>
      <c r="AM853" s="593"/>
      <c r="AN853" s="594"/>
    </row>
    <row r="854" spans="1:40" ht="20.25" thickTop="1" thickBot="1" x14ac:dyDescent="0.45">
      <c r="B854" s="595"/>
      <c r="C854" s="563"/>
      <c r="D854" s="563"/>
      <c r="E854" s="563"/>
      <c r="F854" s="563"/>
      <c r="G854" s="563"/>
      <c r="H854" s="563"/>
      <c r="I854" s="563"/>
      <c r="J854" s="563"/>
      <c r="K854" s="563"/>
      <c r="L854" s="562"/>
      <c r="M854" s="562"/>
      <c r="N854" s="562"/>
      <c r="O854" s="562"/>
      <c r="P854" s="562"/>
      <c r="Q854" s="562"/>
      <c r="R854" s="562"/>
      <c r="S854" s="562"/>
      <c r="T854" s="562"/>
      <c r="U854" s="564"/>
      <c r="V854" s="564"/>
      <c r="W854" s="564"/>
      <c r="X854" s="564"/>
      <c r="Y854" s="564"/>
      <c r="Z854" s="564"/>
      <c r="AA854" s="564"/>
      <c r="AB854" s="564"/>
      <c r="AC854" s="564"/>
      <c r="AD854" s="564"/>
      <c r="AE854" s="564"/>
      <c r="AF854" s="564"/>
      <c r="AG854" s="564"/>
      <c r="AH854" s="564"/>
      <c r="AI854" s="564"/>
      <c r="AJ854" s="564"/>
      <c r="AK854" s="564"/>
      <c r="AL854" s="564"/>
      <c r="AM854" s="564"/>
      <c r="AN854" s="565"/>
    </row>
    <row r="855" spans="1:40" ht="20.25" thickTop="1" thickBot="1" x14ac:dyDescent="0.45">
      <c r="AJ855" s="228"/>
      <c r="AK855" s="228"/>
      <c r="AL855" s="228"/>
      <c r="AM855" s="228"/>
      <c r="AN855" s="228"/>
    </row>
    <row r="856" spans="1:40" ht="20.25" thickTop="1" thickBot="1" x14ac:dyDescent="0.45">
      <c r="B856" s="553" t="s">
        <v>209</v>
      </c>
      <c r="C856" s="553"/>
      <c r="D856" s="553"/>
      <c r="E856" s="553"/>
      <c r="F856" s="553"/>
      <c r="G856" s="553"/>
      <c r="H856" s="553"/>
      <c r="I856" s="553"/>
      <c r="J856" s="553"/>
      <c r="K856" s="553"/>
      <c r="L856" s="553"/>
      <c r="M856" s="553"/>
      <c r="N856" s="553"/>
      <c r="O856" s="553"/>
      <c r="P856" s="553"/>
      <c r="Q856" s="553"/>
      <c r="R856" s="553"/>
      <c r="S856" s="553"/>
      <c r="T856" s="553"/>
      <c r="U856" s="553"/>
      <c r="V856" s="553"/>
      <c r="W856" s="553"/>
      <c r="X856" s="553"/>
      <c r="Y856" s="553"/>
      <c r="Z856" s="553"/>
      <c r="AA856" s="553"/>
      <c r="AB856" s="553"/>
      <c r="AC856" s="553"/>
      <c r="AD856" s="553"/>
      <c r="AE856" s="553"/>
      <c r="AF856" s="553"/>
      <c r="AG856" s="553"/>
      <c r="AH856" s="553"/>
      <c r="AJ856" s="538"/>
      <c r="AK856" s="539"/>
      <c r="AL856" s="539"/>
      <c r="AM856" s="539"/>
      <c r="AN856" s="540"/>
    </row>
    <row r="857" spans="1:40" ht="19.5" thickTop="1" x14ac:dyDescent="0.4">
      <c r="AM857" s="220"/>
    </row>
    <row r="858" spans="1:40" x14ac:dyDescent="0.4">
      <c r="A858" s="590" t="s">
        <v>893</v>
      </c>
      <c r="B858" s="590"/>
      <c r="C858" s="590"/>
      <c r="D858" s="590"/>
      <c r="E858" s="590"/>
      <c r="F858" s="590"/>
      <c r="G858" s="590"/>
      <c r="H858" s="590"/>
      <c r="I858" s="590"/>
      <c r="J858" s="590"/>
      <c r="K858" s="590"/>
      <c r="L858" s="590"/>
      <c r="M858" s="590"/>
      <c r="N858" s="590"/>
      <c r="O858" s="590"/>
      <c r="P858" s="590"/>
      <c r="Q858" s="590"/>
      <c r="R858" s="590"/>
      <c r="S858" s="590"/>
      <c r="T858" s="590"/>
      <c r="U858" s="590"/>
      <c r="V858" s="590"/>
      <c r="W858" s="590"/>
      <c r="X858" s="590"/>
      <c r="Y858" s="590"/>
      <c r="Z858" s="590"/>
      <c r="AA858" s="590"/>
      <c r="AB858" s="590"/>
      <c r="AC858" s="590"/>
      <c r="AD858" s="590"/>
      <c r="AE858" s="590"/>
      <c r="AF858" s="590"/>
      <c r="AG858" s="590"/>
      <c r="AH858" s="590"/>
      <c r="AM858" s="192"/>
    </row>
    <row r="859" spans="1:40" ht="19.5" thickBot="1" x14ac:dyDescent="0.45">
      <c r="A859" s="185"/>
      <c r="B859" s="553" t="s">
        <v>894</v>
      </c>
      <c r="C859" s="553"/>
      <c r="D859" s="553"/>
      <c r="E859" s="553"/>
      <c r="F859" s="553"/>
      <c r="G859" s="553"/>
      <c r="H859" s="553"/>
      <c r="I859" s="553"/>
      <c r="J859" s="553"/>
      <c r="K859" s="553"/>
      <c r="L859" s="553"/>
      <c r="M859" s="553"/>
      <c r="N859" s="553"/>
      <c r="O859" s="553"/>
      <c r="P859" s="553"/>
      <c r="Q859" s="553"/>
      <c r="R859" s="553"/>
      <c r="S859" s="553"/>
      <c r="T859" s="553"/>
      <c r="U859" s="553"/>
      <c r="V859" s="553"/>
      <c r="W859" s="553"/>
      <c r="X859" s="553"/>
      <c r="Y859" s="553"/>
      <c r="Z859" s="553"/>
      <c r="AA859" s="553"/>
      <c r="AB859" s="553"/>
      <c r="AC859" s="553"/>
      <c r="AD859" s="553"/>
      <c r="AE859" s="553"/>
      <c r="AF859" s="553"/>
      <c r="AG859" s="553"/>
      <c r="AH859" s="553"/>
      <c r="AM859" s="192"/>
    </row>
    <row r="860" spans="1:40" ht="20.25" thickTop="1" thickBot="1" x14ac:dyDescent="0.45">
      <c r="B860" s="553" t="s">
        <v>210</v>
      </c>
      <c r="C860" s="553"/>
      <c r="D860" s="553"/>
      <c r="E860" s="553"/>
      <c r="F860" s="553"/>
      <c r="G860" s="553"/>
      <c r="H860" s="553"/>
      <c r="I860" s="553"/>
      <c r="J860" s="553"/>
      <c r="K860" s="553"/>
      <c r="L860" s="553"/>
      <c r="M860" s="553"/>
      <c r="N860" s="553"/>
      <c r="O860" s="553"/>
      <c r="P860" s="553"/>
      <c r="Q860" s="553"/>
      <c r="R860" s="553"/>
      <c r="S860" s="553"/>
      <c r="T860" s="553"/>
      <c r="U860" s="553"/>
      <c r="V860" s="553"/>
      <c r="W860" s="553"/>
      <c r="X860" s="553"/>
      <c r="Y860" s="553"/>
      <c r="Z860" s="553"/>
      <c r="AA860" s="553"/>
      <c r="AB860" s="553"/>
      <c r="AC860" s="553"/>
      <c r="AD860" s="553"/>
      <c r="AE860" s="553"/>
      <c r="AF860" s="578" t="s">
        <v>410</v>
      </c>
      <c r="AG860" s="578"/>
      <c r="AH860" s="578"/>
      <c r="AI860" s="579"/>
      <c r="AJ860" s="538"/>
      <c r="AK860" s="539"/>
      <c r="AL860" s="539"/>
      <c r="AM860" s="539"/>
      <c r="AN860" s="540"/>
    </row>
    <row r="861" spans="1:40" ht="19.5" thickTop="1" x14ac:dyDescent="0.4">
      <c r="B861" s="591" t="s">
        <v>204</v>
      </c>
      <c r="C861" s="591"/>
      <c r="D861" s="591"/>
      <c r="E861" s="591"/>
      <c r="F861" s="591"/>
      <c r="G861" s="591"/>
      <c r="H861" s="591"/>
      <c r="I861" s="591"/>
      <c r="J861" s="591"/>
      <c r="K861" s="591"/>
      <c r="L861" s="591"/>
      <c r="M861" s="591"/>
      <c r="N861" s="591"/>
      <c r="O861" s="591"/>
      <c r="P861" s="591"/>
      <c r="Q861" s="591"/>
      <c r="R861" s="591"/>
      <c r="S861" s="591"/>
      <c r="T861" s="591"/>
      <c r="U861" s="591"/>
      <c r="V861" s="591"/>
      <c r="W861" s="591"/>
      <c r="X861" s="591"/>
      <c r="Y861" s="591"/>
      <c r="Z861" s="591"/>
      <c r="AA861" s="591"/>
      <c r="AB861" s="591"/>
      <c r="AC861" s="591"/>
      <c r="AD861" s="591"/>
      <c r="AE861" s="591"/>
      <c r="AF861" s="591"/>
      <c r="AG861" s="591"/>
      <c r="AH861" s="591"/>
      <c r="AI861" s="591"/>
      <c r="AJ861" s="591"/>
      <c r="AK861" s="591"/>
      <c r="AL861" s="591"/>
      <c r="AM861" s="591"/>
      <c r="AN861" s="591"/>
    </row>
    <row r="862" spans="1:40" ht="19.5" thickBot="1" x14ac:dyDescent="0.45">
      <c r="B862" s="592" t="s">
        <v>413</v>
      </c>
      <c r="C862" s="593"/>
      <c r="D862" s="593"/>
      <c r="E862" s="593"/>
      <c r="F862" s="593"/>
      <c r="G862" s="593"/>
      <c r="H862" s="593"/>
      <c r="I862" s="593"/>
      <c r="J862" s="593"/>
      <c r="K862" s="594"/>
      <c r="L862" s="592" t="s">
        <v>895</v>
      </c>
      <c r="M862" s="593"/>
      <c r="N862" s="593"/>
      <c r="O862" s="593"/>
      <c r="P862" s="593"/>
      <c r="Q862" s="593"/>
      <c r="R862" s="593"/>
      <c r="S862" s="593"/>
      <c r="T862" s="594"/>
      <c r="U862" s="624" t="s">
        <v>886</v>
      </c>
      <c r="V862" s="624"/>
      <c r="W862" s="624"/>
      <c r="X862" s="624"/>
      <c r="Y862" s="624"/>
      <c r="Z862" s="624"/>
      <c r="AA862" s="624"/>
      <c r="AB862" s="624"/>
      <c r="AC862" s="624"/>
      <c r="AD862" s="624"/>
      <c r="AE862" s="624"/>
      <c r="AF862" s="624"/>
      <c r="AG862" s="624"/>
      <c r="AH862" s="624"/>
      <c r="AI862" s="624"/>
      <c r="AJ862" s="624"/>
      <c r="AK862" s="624"/>
      <c r="AL862" s="624"/>
      <c r="AM862" s="624"/>
      <c r="AN862" s="624"/>
    </row>
    <row r="863" spans="1:40" ht="20.25" thickTop="1" thickBot="1" x14ac:dyDescent="0.45">
      <c r="B863" s="561"/>
      <c r="C863" s="562"/>
      <c r="D863" s="562"/>
      <c r="E863" s="562"/>
      <c r="F863" s="562"/>
      <c r="G863" s="562"/>
      <c r="H863" s="562"/>
      <c r="I863" s="562"/>
      <c r="J863" s="562"/>
      <c r="K863" s="562"/>
      <c r="L863" s="563"/>
      <c r="M863" s="563"/>
      <c r="N863" s="563"/>
      <c r="O863" s="563"/>
      <c r="P863" s="563"/>
      <c r="Q863" s="563"/>
      <c r="R863" s="563"/>
      <c r="S863" s="563"/>
      <c r="T863" s="563"/>
      <c r="U863" s="564"/>
      <c r="V863" s="564"/>
      <c r="W863" s="564"/>
      <c r="X863" s="564"/>
      <c r="Y863" s="564"/>
      <c r="Z863" s="564"/>
      <c r="AA863" s="564"/>
      <c r="AB863" s="564"/>
      <c r="AC863" s="564"/>
      <c r="AD863" s="564"/>
      <c r="AE863" s="564"/>
      <c r="AF863" s="564"/>
      <c r="AG863" s="564"/>
      <c r="AH863" s="564"/>
      <c r="AI863" s="564"/>
      <c r="AJ863" s="564"/>
      <c r="AK863" s="564"/>
      <c r="AL863" s="564"/>
      <c r="AM863" s="564"/>
      <c r="AN863" s="565"/>
    </row>
    <row r="864" spans="1:40" ht="19.5" thickTop="1" x14ac:dyDescent="0.4">
      <c r="AJ864" s="220"/>
      <c r="AK864" s="267"/>
      <c r="AL864" s="267"/>
      <c r="AM864" s="220"/>
    </row>
    <row r="865" spans="1:39" x14ac:dyDescent="0.4">
      <c r="B865" s="553" t="s">
        <v>376</v>
      </c>
      <c r="C865" s="553"/>
      <c r="D865" s="553"/>
      <c r="E865" s="553"/>
      <c r="F865" s="553"/>
      <c r="G865" s="553"/>
      <c r="H865" s="553"/>
      <c r="I865" s="553"/>
      <c r="J865" s="553"/>
      <c r="K865" s="553"/>
      <c r="L865" s="553"/>
      <c r="M865" s="553"/>
      <c r="N865" s="553"/>
      <c r="O865" s="553"/>
      <c r="P865" s="553"/>
      <c r="Q865" s="553"/>
      <c r="R865" s="553"/>
      <c r="S865" s="553"/>
      <c r="T865" s="553"/>
      <c r="U865" s="553"/>
      <c r="V865" s="553"/>
      <c r="W865" s="553"/>
      <c r="X865" s="553"/>
      <c r="Y865" s="553"/>
      <c r="Z865" s="553"/>
      <c r="AA865" s="553"/>
      <c r="AB865" s="553"/>
      <c r="AC865" s="553"/>
      <c r="AD865" s="553"/>
      <c r="AE865" s="553"/>
      <c r="AF865" s="553"/>
      <c r="AG865" s="553"/>
      <c r="AH865" s="553"/>
      <c r="AM865" s="192"/>
    </row>
    <row r="866" spans="1:39" ht="20.25" thickBot="1" x14ac:dyDescent="0.45">
      <c r="B866" s="553" t="s">
        <v>211</v>
      </c>
      <c r="C866" s="553"/>
      <c r="D866" s="553"/>
      <c r="E866" s="553"/>
      <c r="F866" s="553"/>
      <c r="G866" s="553"/>
      <c r="H866" s="566" t="e">
        <f>ROUND((I867+U867)/AF867*100,1)</f>
        <v>#DIV/0!</v>
      </c>
      <c r="I866" s="566"/>
      <c r="J866" s="566"/>
      <c r="K866" s="566"/>
      <c r="L866" s="184" t="s">
        <v>310</v>
      </c>
      <c r="M866" s="317" t="s">
        <v>412</v>
      </c>
    </row>
    <row r="867" spans="1:39" ht="20.25" thickTop="1" thickBot="1" x14ac:dyDescent="0.45">
      <c r="A867" s="317"/>
      <c r="B867" s="318" t="s">
        <v>896</v>
      </c>
      <c r="C867" s="319"/>
      <c r="D867" s="567" t="s">
        <v>484</v>
      </c>
      <c r="E867" s="568"/>
      <c r="F867" s="568"/>
      <c r="G867" s="568"/>
      <c r="H867" s="569"/>
      <c r="I867" s="570"/>
      <c r="J867" s="571"/>
      <c r="K867" s="571"/>
      <c r="L867" s="571"/>
      <c r="M867" s="572"/>
      <c r="N867" s="320" t="s">
        <v>481</v>
      </c>
      <c r="P867" s="567" t="s">
        <v>485</v>
      </c>
      <c r="Q867" s="568"/>
      <c r="R867" s="568"/>
      <c r="S867" s="568"/>
      <c r="T867" s="569"/>
      <c r="U867" s="570"/>
      <c r="V867" s="571"/>
      <c r="W867" s="571"/>
      <c r="X867" s="571"/>
      <c r="Y867" s="572"/>
      <c r="Z867" s="320" t="s">
        <v>482</v>
      </c>
      <c r="AB867" s="573" t="s">
        <v>483</v>
      </c>
      <c r="AC867" s="574"/>
      <c r="AD867" s="574"/>
      <c r="AE867" s="575"/>
      <c r="AF867" s="570"/>
      <c r="AG867" s="571"/>
      <c r="AH867" s="571"/>
      <c r="AI867" s="571"/>
      <c r="AJ867" s="572"/>
      <c r="AK867" s="320" t="s">
        <v>411</v>
      </c>
    </row>
    <row r="868" spans="1:39" ht="19.5" thickTop="1" x14ac:dyDescent="0.4">
      <c r="C868" s="576" t="s">
        <v>1213</v>
      </c>
      <c r="D868" s="576"/>
      <c r="E868" s="576"/>
      <c r="F868" s="576"/>
      <c r="G868" s="576"/>
      <c r="H868" s="576"/>
      <c r="I868" s="576"/>
      <c r="J868" s="576"/>
      <c r="K868" s="576"/>
      <c r="L868" s="576"/>
      <c r="M868" s="576"/>
      <c r="N868" s="576"/>
      <c r="O868" s="576"/>
      <c r="P868" s="576"/>
      <c r="Q868" s="576"/>
      <c r="R868" s="576"/>
      <c r="S868" s="576"/>
      <c r="T868" s="576"/>
      <c r="U868" s="576"/>
      <c r="V868" s="576"/>
      <c r="W868" s="576"/>
      <c r="X868" s="576"/>
      <c r="Y868" s="576"/>
      <c r="Z868" s="576"/>
      <c r="AA868" s="576"/>
      <c r="AB868" s="576"/>
      <c r="AC868" s="576"/>
      <c r="AD868" s="576"/>
      <c r="AE868" s="576"/>
      <c r="AF868" s="576"/>
      <c r="AG868" s="576"/>
      <c r="AH868" s="576"/>
      <c r="AI868" s="576"/>
      <c r="AJ868" s="576"/>
      <c r="AK868" s="576"/>
      <c r="AL868" s="576"/>
      <c r="AM868" s="576"/>
    </row>
    <row r="869" spans="1:39" x14ac:dyDescent="0.4">
      <c r="C869" s="576"/>
      <c r="D869" s="576"/>
      <c r="E869" s="576"/>
      <c r="F869" s="576"/>
      <c r="G869" s="576"/>
      <c r="H869" s="576"/>
      <c r="I869" s="576"/>
      <c r="J869" s="576"/>
      <c r="K869" s="576"/>
      <c r="L869" s="576"/>
      <c r="M869" s="576"/>
      <c r="N869" s="576"/>
      <c r="O869" s="576"/>
      <c r="P869" s="576"/>
      <c r="Q869" s="576"/>
      <c r="R869" s="576"/>
      <c r="S869" s="576"/>
      <c r="T869" s="576"/>
      <c r="U869" s="576"/>
      <c r="V869" s="576"/>
      <c r="W869" s="576"/>
      <c r="X869" s="576"/>
      <c r="Y869" s="576"/>
      <c r="Z869" s="576"/>
      <c r="AA869" s="576"/>
      <c r="AB869" s="576"/>
      <c r="AC869" s="576"/>
      <c r="AD869" s="576"/>
      <c r="AE869" s="576"/>
      <c r="AF869" s="576"/>
      <c r="AG869" s="576"/>
      <c r="AH869" s="576"/>
      <c r="AI869" s="576"/>
      <c r="AJ869" s="576"/>
      <c r="AK869" s="576"/>
      <c r="AL869" s="576"/>
      <c r="AM869" s="576"/>
    </row>
  </sheetData>
  <sheetProtection selectLockedCells="1"/>
  <mergeCells count="1991">
    <mergeCell ref="AJ636:AN636"/>
    <mergeCell ref="AJ633:AN633"/>
    <mergeCell ref="N628:O628"/>
    <mergeCell ref="AD625:AE625"/>
    <mergeCell ref="R627:S627"/>
    <mergeCell ref="G626:M626"/>
    <mergeCell ref="A423:AH423"/>
    <mergeCell ref="AJ430:AN430"/>
    <mergeCell ref="G612:M612"/>
    <mergeCell ref="T613:U613"/>
    <mergeCell ref="AJ457:AN457"/>
    <mergeCell ref="B573:F575"/>
    <mergeCell ref="N610:O610"/>
    <mergeCell ref="A469:AH469"/>
    <mergeCell ref="B502:AH502"/>
    <mergeCell ref="G579:AN581"/>
    <mergeCell ref="B608:M608"/>
    <mergeCell ref="AJ611:AK611"/>
    <mergeCell ref="B613:F615"/>
    <mergeCell ref="B433:Z433"/>
    <mergeCell ref="AJ448:AN448"/>
    <mergeCell ref="B479:AH479"/>
    <mergeCell ref="G545:AN547"/>
    <mergeCell ref="B548:F550"/>
    <mergeCell ref="A540:AH540"/>
    <mergeCell ref="T612:U612"/>
    <mergeCell ref="B534:AH534"/>
    <mergeCell ref="B446:AH446"/>
    <mergeCell ref="B610:F612"/>
    <mergeCell ref="R611:S611"/>
    <mergeCell ref="T616:U616"/>
    <mergeCell ref="AJ533:AN533"/>
    <mergeCell ref="B533:AH533"/>
    <mergeCell ref="T617:U617"/>
    <mergeCell ref="G628:M628"/>
    <mergeCell ref="AJ607:AN607"/>
    <mergeCell ref="X614:Y614"/>
    <mergeCell ref="N627:O627"/>
    <mergeCell ref="B471:AH471"/>
    <mergeCell ref="AJ420:AN420"/>
    <mergeCell ref="AD610:AE610"/>
    <mergeCell ref="V524:AA524"/>
    <mergeCell ref="B600:AH600"/>
    <mergeCell ref="AJ616:AK616"/>
    <mergeCell ref="R613:S613"/>
    <mergeCell ref="AF608:AG608"/>
    <mergeCell ref="V610:W610"/>
    <mergeCell ref="B616:F616"/>
    <mergeCell ref="N616:O616"/>
    <mergeCell ref="V613:W613"/>
    <mergeCell ref="G613:M613"/>
    <mergeCell ref="B579:F581"/>
    <mergeCell ref="B584:AH584"/>
    <mergeCell ref="R616:S616"/>
    <mergeCell ref="B532:AH532"/>
    <mergeCell ref="G614:M614"/>
    <mergeCell ref="Z615:AA615"/>
    <mergeCell ref="B559:AH559"/>
    <mergeCell ref="AJ559:AN559"/>
    <mergeCell ref="B537:AH537"/>
    <mergeCell ref="AJ642:AN642"/>
    <mergeCell ref="X629:Y629"/>
    <mergeCell ref="G625:M625"/>
    <mergeCell ref="B630:AH630"/>
    <mergeCell ref="AJ630:AN630"/>
    <mergeCell ref="AF629:AG629"/>
    <mergeCell ref="P608:Q608"/>
    <mergeCell ref="N609:O609"/>
    <mergeCell ref="AB608:AC608"/>
    <mergeCell ref="Z608:AA608"/>
    <mergeCell ref="X608:Y608"/>
    <mergeCell ref="V608:W608"/>
    <mergeCell ref="AJ440:AN440"/>
    <mergeCell ref="Q459:AH459"/>
    <mergeCell ref="AH617:AI617"/>
    <mergeCell ref="AB613:AC613"/>
    <mergeCell ref="R624:S624"/>
    <mergeCell ref="AJ608:AK608"/>
    <mergeCell ref="B483:AH483"/>
    <mergeCell ref="B484:AH484"/>
    <mergeCell ref="AJ460:AN460"/>
    <mergeCell ref="B585:AN585"/>
    <mergeCell ref="M461:P461"/>
    <mergeCell ref="T629:U629"/>
    <mergeCell ref="R621:S621"/>
    <mergeCell ref="P621:Q621"/>
    <mergeCell ref="P622:Q622"/>
    <mergeCell ref="R622:S622"/>
    <mergeCell ref="R623:S623"/>
    <mergeCell ref="G611:M611"/>
    <mergeCell ref="AA619:AB619"/>
    <mergeCell ref="P619:Q619"/>
    <mergeCell ref="C675:AH675"/>
    <mergeCell ref="R727:S727"/>
    <mergeCell ref="T727:U727"/>
    <mergeCell ref="AH718:AI718"/>
    <mergeCell ref="V717:W717"/>
    <mergeCell ref="AJ690:AN690"/>
    <mergeCell ref="AJ691:AN691"/>
    <mergeCell ref="B676:AH676"/>
    <mergeCell ref="Z721:AA721"/>
    <mergeCell ref="AB721:AC721"/>
    <mergeCell ref="AD721:AE721"/>
    <mergeCell ref="P721:Q721"/>
    <mergeCell ref="AJ715:AK715"/>
    <mergeCell ref="C721:O721"/>
    <mergeCell ref="C718:O718"/>
    <mergeCell ref="X726:Y726"/>
    <mergeCell ref="Z726:AA726"/>
    <mergeCell ref="AB726:AC726"/>
    <mergeCell ref="AD726:AE726"/>
    <mergeCell ref="AF726:AG726"/>
    <mergeCell ref="AJ722:AK722"/>
    <mergeCell ref="Z724:AA724"/>
    <mergeCell ref="AB724:AC724"/>
    <mergeCell ref="AD724:AE724"/>
    <mergeCell ref="V726:W726"/>
    <mergeCell ref="R723:S723"/>
    <mergeCell ref="T723:U723"/>
    <mergeCell ref="V723:W723"/>
    <mergeCell ref="S702:U702"/>
    <mergeCell ref="W702:Y702"/>
    <mergeCell ref="AH723:AI723"/>
    <mergeCell ref="AJ724:AK724"/>
    <mergeCell ref="AJ729:AK729"/>
    <mergeCell ref="Z729:AA729"/>
    <mergeCell ref="V728:W728"/>
    <mergeCell ref="AF724:AG724"/>
    <mergeCell ref="V722:W722"/>
    <mergeCell ref="X722:Y722"/>
    <mergeCell ref="Z722:AA722"/>
    <mergeCell ref="P730:Q730"/>
    <mergeCell ref="AL720:AM720"/>
    <mergeCell ref="S703:U703"/>
    <mergeCell ref="AH706:AI706"/>
    <mergeCell ref="AI708:AN708"/>
    <mergeCell ref="P703:Q703"/>
    <mergeCell ref="R715:S715"/>
    <mergeCell ref="T715:U715"/>
    <mergeCell ref="AF716:AG716"/>
    <mergeCell ref="T708:AA708"/>
    <mergeCell ref="AB708:AH708"/>
    <mergeCell ref="A712:AH712"/>
    <mergeCell ref="P717:Q717"/>
    <mergeCell ref="R717:S717"/>
    <mergeCell ref="T717:U717"/>
    <mergeCell ref="Z717:AA717"/>
    <mergeCell ref="AB717:AC717"/>
    <mergeCell ref="AD717:AE717"/>
    <mergeCell ref="W703:Y703"/>
    <mergeCell ref="Z703:AA703"/>
    <mergeCell ref="AL715:AM715"/>
    <mergeCell ref="B703:F703"/>
    <mergeCell ref="G703:J703"/>
    <mergeCell ref="K703:O703"/>
    <mergeCell ref="T720:U720"/>
    <mergeCell ref="AJ719:AK719"/>
    <mergeCell ref="AH715:AI715"/>
    <mergeCell ref="AH704:AI704"/>
    <mergeCell ref="V720:W720"/>
    <mergeCell ref="Z663:AI663"/>
    <mergeCell ref="D663:J663"/>
    <mergeCell ref="AJ692:AN692"/>
    <mergeCell ref="B665:AH665"/>
    <mergeCell ref="B708:I708"/>
    <mergeCell ref="B666:AH666"/>
    <mergeCell ref="AJ665:AN665"/>
    <mergeCell ref="AJ666:AN666"/>
    <mergeCell ref="AB703:AF703"/>
    <mergeCell ref="AH703:AI703"/>
    <mergeCell ref="B699:F701"/>
    <mergeCell ref="G699:J701"/>
    <mergeCell ref="B710:AH710"/>
    <mergeCell ref="AJ713:AN713"/>
    <mergeCell ref="D664:J664"/>
    <mergeCell ref="AL719:AM719"/>
    <mergeCell ref="X720:Y720"/>
    <mergeCell ref="Z720:AA720"/>
    <mergeCell ref="AB720:AC720"/>
    <mergeCell ref="B694:AH694"/>
    <mergeCell ref="C674:AH674"/>
    <mergeCell ref="B687:AH687"/>
    <mergeCell ref="AJ684:AN684"/>
    <mergeCell ref="K699:O701"/>
    <mergeCell ref="P699:Q701"/>
    <mergeCell ref="AJ693:AN693"/>
    <mergeCell ref="AJ695:AN695"/>
    <mergeCell ref="B695:AH696"/>
    <mergeCell ref="A686:AH686"/>
    <mergeCell ref="B690:AH690"/>
    <mergeCell ref="AJ687:AN687"/>
    <mergeCell ref="B702:F702"/>
    <mergeCell ref="B683:AH683"/>
    <mergeCell ref="B682:AH682"/>
    <mergeCell ref="B656:AH657"/>
    <mergeCell ref="B635:AH635"/>
    <mergeCell ref="AJ681:AN681"/>
    <mergeCell ref="AJ682:AN682"/>
    <mergeCell ref="AJ683:AN683"/>
    <mergeCell ref="C670:AF670"/>
    <mergeCell ref="C672:AH672"/>
    <mergeCell ref="B697:AM697"/>
    <mergeCell ref="AJ635:AN635"/>
    <mergeCell ref="Z661:AI661"/>
    <mergeCell ref="K663:Q663"/>
    <mergeCell ref="K664:Q664"/>
    <mergeCell ref="R663:Y663"/>
    <mergeCell ref="AB699:AF701"/>
    <mergeCell ref="AG699:AN701"/>
    <mergeCell ref="AJ688:AN688"/>
    <mergeCell ref="AJ689:AN689"/>
    <mergeCell ref="AJ676:AN676"/>
    <mergeCell ref="AJ677:AN677"/>
    <mergeCell ref="AJ656:AN656"/>
    <mergeCell ref="B693:AH693"/>
    <mergeCell ref="B692:AH692"/>
    <mergeCell ref="B698:AM698"/>
    <mergeCell ref="B691:AH691"/>
    <mergeCell ref="K661:Q661"/>
    <mergeCell ref="D661:J661"/>
    <mergeCell ref="B681:AH681"/>
    <mergeCell ref="B689:AH689"/>
    <mergeCell ref="AJ694:AN694"/>
    <mergeCell ref="R699:Y701"/>
    <mergeCell ref="Z699:AA701"/>
    <mergeCell ref="AJ669:AN669"/>
    <mergeCell ref="A822:AH822"/>
    <mergeCell ref="B823:AH823"/>
    <mergeCell ref="AJ816:AN816"/>
    <mergeCell ref="A9:AH9"/>
    <mergeCell ref="AJ823:AN823"/>
    <mergeCell ref="AB702:AF702"/>
    <mergeCell ref="R661:Y661"/>
    <mergeCell ref="B816:AH816"/>
    <mergeCell ref="B813:AH813"/>
    <mergeCell ref="C717:O717"/>
    <mergeCell ref="A680:AH680"/>
    <mergeCell ref="A668:AH668"/>
    <mergeCell ref="B713:AH713"/>
    <mergeCell ref="B658:AH659"/>
    <mergeCell ref="AJ235:AN235"/>
    <mergeCell ref="AD715:AE715"/>
    <mergeCell ref="AF715:AG715"/>
    <mergeCell ref="AJ45:AN45"/>
    <mergeCell ref="AJ405:AN405"/>
    <mergeCell ref="AJ227:AN227"/>
    <mergeCell ref="B228:AI228"/>
    <mergeCell ref="AJ370:AN370"/>
    <mergeCell ref="AJ371:AN371"/>
    <mergeCell ref="B428:AI428"/>
    <mergeCell ref="AJ428:AN428"/>
    <mergeCell ref="B365:F365"/>
    <mergeCell ref="A8:AH8"/>
    <mergeCell ref="B10:AH11"/>
    <mergeCell ref="B12:AH12"/>
    <mergeCell ref="B13:AH13"/>
    <mergeCell ref="B14:AH14"/>
    <mergeCell ref="B15:AH15"/>
    <mergeCell ref="B16:AH16"/>
    <mergeCell ref="B17:AH17"/>
    <mergeCell ref="B373:AF373"/>
    <mergeCell ref="B621:M621"/>
    <mergeCell ref="G624:M624"/>
    <mergeCell ref="B625:F627"/>
    <mergeCell ref="B655:AH655"/>
    <mergeCell ref="B654:AH654"/>
    <mergeCell ref="A643:AH643"/>
    <mergeCell ref="A639:AH639"/>
    <mergeCell ref="P629:Q629"/>
    <mergeCell ref="AF628:AG628"/>
    <mergeCell ref="H254:J254"/>
    <mergeCell ref="B464:L464"/>
    <mergeCell ref="B486:AH486"/>
    <mergeCell ref="A191:AA191"/>
    <mergeCell ref="B347:AH347"/>
    <mergeCell ref="B346:AH346"/>
    <mergeCell ref="B472:AH472"/>
    <mergeCell ref="V33:AG33"/>
    <mergeCell ref="X616:Y616"/>
    <mergeCell ref="R612:S612"/>
    <mergeCell ref="AF615:AG615"/>
    <mergeCell ref="N611:O611"/>
    <mergeCell ref="X611:Y611"/>
    <mergeCell ref="X612:Y612"/>
    <mergeCell ref="Y260:AC260"/>
    <mergeCell ref="S365:W365"/>
    <mergeCell ref="Y263:AC263"/>
    <mergeCell ref="AD261:AN261"/>
    <mergeCell ref="Q256:T256"/>
    <mergeCell ref="B274:AH274"/>
    <mergeCell ref="AB257:AN257"/>
    <mergeCell ref="AJ275:AN275"/>
    <mergeCell ref="B356:AH356"/>
    <mergeCell ref="AJ356:AN356"/>
    <mergeCell ref="AJ310:AN310"/>
    <mergeCell ref="B308:AH308"/>
    <mergeCell ref="AJ308:AN308"/>
    <mergeCell ref="B311:AH311"/>
    <mergeCell ref="M263:O263"/>
    <mergeCell ref="W263:X263"/>
    <mergeCell ref="B285:AH285"/>
    <mergeCell ref="AJ285:AN285"/>
    <mergeCell ref="B286:AH286"/>
    <mergeCell ref="AJ286:AN286"/>
    <mergeCell ref="AJ347:AN347"/>
    <mergeCell ref="AJ364:AN364"/>
    <mergeCell ref="B363:AH363"/>
    <mergeCell ref="B364:AH364"/>
    <mergeCell ref="AJ362:AN362"/>
    <mergeCell ref="AJ363:AN363"/>
    <mergeCell ref="B362:AH362"/>
    <mergeCell ref="B270:AH270"/>
    <mergeCell ref="B280:AH280"/>
    <mergeCell ref="AJ280:AN280"/>
    <mergeCell ref="B358:AH358"/>
    <mergeCell ref="B282:K282"/>
    <mergeCell ref="AJ52:AN52"/>
    <mergeCell ref="R110:V110"/>
    <mergeCell ref="B333:AH333"/>
    <mergeCell ref="B350:AH350"/>
    <mergeCell ref="C351:J351"/>
    <mergeCell ref="Y261:AC261"/>
    <mergeCell ref="AD260:AN260"/>
    <mergeCell ref="B261:L261"/>
    <mergeCell ref="B262:L262"/>
    <mergeCell ref="B320:AH320"/>
    <mergeCell ref="B327:AH327"/>
    <mergeCell ref="B260:L260"/>
    <mergeCell ref="M260:X260"/>
    <mergeCell ref="S55:V55"/>
    <mergeCell ref="AD262:AN262"/>
    <mergeCell ref="B293:AH293"/>
    <mergeCell ref="B137:AH137"/>
    <mergeCell ref="W257:Z257"/>
    <mergeCell ref="B329:AH330"/>
    <mergeCell ref="B273:AH273"/>
    <mergeCell ref="B284:AH284"/>
    <mergeCell ref="AJ60:AN60"/>
    <mergeCell ref="P255:R255"/>
    <mergeCell ref="F253:AN253"/>
    <mergeCell ref="W261:X261"/>
    <mergeCell ref="B83:AH83"/>
    <mergeCell ref="C349:J349"/>
    <mergeCell ref="C348:J348"/>
    <mergeCell ref="S257:U257"/>
    <mergeCell ref="P277:AN277"/>
    <mergeCell ref="B332:AH332"/>
    <mergeCell ref="AJ313:AN313"/>
    <mergeCell ref="AJ28:AN28"/>
    <mergeCell ref="B32:AI32"/>
    <mergeCell ref="A31:AH31"/>
    <mergeCell ref="AJ42:AN42"/>
    <mergeCell ref="AJ47:AN47"/>
    <mergeCell ref="AJ50:AN50"/>
    <mergeCell ref="A166:AH166"/>
    <mergeCell ref="B111:G111"/>
    <mergeCell ref="B110:G110"/>
    <mergeCell ref="B28:AH29"/>
    <mergeCell ref="AJ64:AN64"/>
    <mergeCell ref="V254:Z254"/>
    <mergeCell ref="P254:T254"/>
    <mergeCell ref="AJ82:AN82"/>
    <mergeCell ref="T255:V255"/>
    <mergeCell ref="B255:E256"/>
    <mergeCell ref="AJ78:AN78"/>
    <mergeCell ref="A248:AH248"/>
    <mergeCell ref="B250:AH250"/>
    <mergeCell ref="R216:U216"/>
    <mergeCell ref="B66:AH66"/>
    <mergeCell ref="H111:L111"/>
    <mergeCell ref="AJ44:AN44"/>
    <mergeCell ref="AJ54:AN54"/>
    <mergeCell ref="AJ56:AN56"/>
    <mergeCell ref="AJ92:AN92"/>
    <mergeCell ref="AJ95:AN95"/>
    <mergeCell ref="A221:AH221"/>
    <mergeCell ref="AJ46:AN46"/>
    <mergeCell ref="AJ126:AN126"/>
    <mergeCell ref="AJ32:AN32"/>
    <mergeCell ref="AA256:AC256"/>
    <mergeCell ref="AJ40:AN40"/>
    <mergeCell ref="Z611:AA611"/>
    <mergeCell ref="AJ41:AN41"/>
    <mergeCell ref="AJ11:AN11"/>
    <mergeCell ref="AJ12:AN12"/>
    <mergeCell ref="AJ13:AN13"/>
    <mergeCell ref="AJ14:AN14"/>
    <mergeCell ref="AJ15:AN15"/>
    <mergeCell ref="AJ16:AN16"/>
    <mergeCell ref="AJ17:AN17"/>
    <mergeCell ref="S33:U33"/>
    <mergeCell ref="AJ34:AN34"/>
    <mergeCell ref="AJ18:AN18"/>
    <mergeCell ref="AJ19:AN19"/>
    <mergeCell ref="AJ20:AN20"/>
    <mergeCell ref="AJ21:AN21"/>
    <mergeCell ref="AJ22:AN22"/>
    <mergeCell ref="AJ24:AN24"/>
    <mergeCell ref="B18:AH18"/>
    <mergeCell ref="B19:AH19"/>
    <mergeCell ref="B20:AH20"/>
    <mergeCell ref="B21:AH21"/>
    <mergeCell ref="B22:AH22"/>
    <mergeCell ref="B23:AI24"/>
    <mergeCell ref="B26:AH27"/>
    <mergeCell ref="J33:R33"/>
    <mergeCell ref="B33:I33"/>
    <mergeCell ref="B25:AG25"/>
    <mergeCell ref="AJ26:AN26"/>
    <mergeCell ref="AJ25:AN25"/>
    <mergeCell ref="AJ33:AN33"/>
    <mergeCell ref="AJ27:AN27"/>
    <mergeCell ref="AJ59:AN59"/>
    <mergeCell ref="AJ243:AN243"/>
    <mergeCell ref="AJ244:AN244"/>
    <mergeCell ref="AB254:AN254"/>
    <mergeCell ref="B252:AH252"/>
    <mergeCell ref="AJ398:AN398"/>
    <mergeCell ref="AJ333:AN333"/>
    <mergeCell ref="B328:AH328"/>
    <mergeCell ref="F425:Z425"/>
    <mergeCell ref="B354:AH354"/>
    <mergeCell ref="B355:AH355"/>
    <mergeCell ref="AJ355:AN355"/>
    <mergeCell ref="N344:O344"/>
    <mergeCell ref="AJ43:AN43"/>
    <mergeCell ref="R111:V111"/>
    <mergeCell ref="S349:T349"/>
    <mergeCell ref="R263:S263"/>
    <mergeCell ref="L256:O256"/>
    <mergeCell ref="AJ320:AM320"/>
    <mergeCell ref="B216:Q216"/>
    <mergeCell ref="B215:Q215"/>
    <mergeCell ref="A337:AH337"/>
    <mergeCell ref="L282:AN282"/>
    <mergeCell ref="AJ281:AN281"/>
    <mergeCell ref="AJ296:AN296"/>
    <mergeCell ref="AJ245:AN245"/>
    <mergeCell ref="K344:M344"/>
    <mergeCell ref="N349:O349"/>
    <mergeCell ref="AJ346:AN346"/>
    <mergeCell ref="B339:AH339"/>
    <mergeCell ref="AE256:AM256"/>
    <mergeCell ref="AJ51:AN51"/>
    <mergeCell ref="B82:AH82"/>
    <mergeCell ref="B194:Q194"/>
    <mergeCell ref="B193:Q193"/>
    <mergeCell ref="B199:AH200"/>
    <mergeCell ref="A247:AH247"/>
    <mergeCell ref="AJ102:AN102"/>
    <mergeCell ref="AJ138:AN138"/>
    <mergeCell ref="AJ141:AN141"/>
    <mergeCell ref="AJ556:AN556"/>
    <mergeCell ref="B561:AN561"/>
    <mergeCell ref="B531:AH531"/>
    <mergeCell ref="B536:AH536"/>
    <mergeCell ref="B541:F541"/>
    <mergeCell ref="AC433:AE433"/>
    <mergeCell ref="B470:AH470"/>
    <mergeCell ref="AC432:AE432"/>
    <mergeCell ref="B312:AH312"/>
    <mergeCell ref="AJ476:AN476"/>
    <mergeCell ref="B302:AH302"/>
    <mergeCell ref="B527:P527"/>
    <mergeCell ref="R262:S262"/>
    <mergeCell ref="AJ250:AN250"/>
    <mergeCell ref="B206:Q206"/>
    <mergeCell ref="R217:U217"/>
    <mergeCell ref="A265:AH265"/>
    <mergeCell ref="W262:X262"/>
    <mergeCell ref="AJ145:AN145"/>
    <mergeCell ref="B319:AH319"/>
    <mergeCell ref="B263:L263"/>
    <mergeCell ref="AJ350:AN350"/>
    <mergeCell ref="X344:AH344"/>
    <mergeCell ref="AJ284:AN284"/>
    <mergeCell ref="B535:AH535"/>
    <mergeCell ref="G542:AN544"/>
    <mergeCell ref="B553:AH553"/>
    <mergeCell ref="B552:AH552"/>
    <mergeCell ref="N615:O615"/>
    <mergeCell ref="P613:Q613"/>
    <mergeCell ref="B555:E555"/>
    <mergeCell ref="F555:S555"/>
    <mergeCell ref="U555:X555"/>
    <mergeCell ref="AH611:AI611"/>
    <mergeCell ref="AD613:AE613"/>
    <mergeCell ref="T611:U611"/>
    <mergeCell ref="P612:Q612"/>
    <mergeCell ref="AB611:AC611"/>
    <mergeCell ref="AJ602:AN602"/>
    <mergeCell ref="AJ603:AN603"/>
    <mergeCell ref="AJ604:AN604"/>
    <mergeCell ref="Y555:AN555"/>
    <mergeCell ref="B572:F572"/>
    <mergeCell ref="B556:AH556"/>
    <mergeCell ref="AJ552:AN552"/>
    <mergeCell ref="G616:M616"/>
    <mergeCell ref="T615:U615"/>
    <mergeCell ref="V614:W614"/>
    <mergeCell ref="V615:W615"/>
    <mergeCell ref="AD615:AE615"/>
    <mergeCell ref="AD608:AE608"/>
    <mergeCell ref="T610:U610"/>
    <mergeCell ref="AB612:AC612"/>
    <mergeCell ref="AJ588:AN588"/>
    <mergeCell ref="AJ612:AK612"/>
    <mergeCell ref="N612:O612"/>
    <mergeCell ref="AJ614:AK614"/>
    <mergeCell ref="AJ615:AK615"/>
    <mergeCell ref="AF610:AG610"/>
    <mergeCell ref="AF611:AG611"/>
    <mergeCell ref="AF613:AG613"/>
    <mergeCell ref="V616:W616"/>
    <mergeCell ref="N613:O613"/>
    <mergeCell ref="P611:Q611"/>
    <mergeCell ref="V611:W611"/>
    <mergeCell ref="AF609:AG609"/>
    <mergeCell ref="AJ592:AN592"/>
    <mergeCell ref="T609:U609"/>
    <mergeCell ref="B602:AH602"/>
    <mergeCell ref="N608:O608"/>
    <mergeCell ref="R608:S608"/>
    <mergeCell ref="B592:AH592"/>
    <mergeCell ref="V609:W609"/>
    <mergeCell ref="B589:AH589"/>
    <mergeCell ref="E593:I593"/>
    <mergeCell ref="AD612:AE612"/>
    <mergeCell ref="AH612:AI612"/>
    <mergeCell ref="P616:Q616"/>
    <mergeCell ref="AF626:AG626"/>
    <mergeCell ref="T627:U627"/>
    <mergeCell ref="V627:W627"/>
    <mergeCell ref="X627:Y627"/>
    <mergeCell ref="Z623:AA623"/>
    <mergeCell ref="X624:Y624"/>
    <mergeCell ref="N622:O622"/>
    <mergeCell ref="N624:O624"/>
    <mergeCell ref="T624:U624"/>
    <mergeCell ref="V624:W624"/>
    <mergeCell ref="AJ622:AK622"/>
    <mergeCell ref="AJ621:AK621"/>
    <mergeCell ref="AH626:AI626"/>
    <mergeCell ref="AH622:AI622"/>
    <mergeCell ref="AH625:AI625"/>
    <mergeCell ref="Z622:AA622"/>
    <mergeCell ref="AD617:AE617"/>
    <mergeCell ref="AF622:AG622"/>
    <mergeCell ref="N617:O617"/>
    <mergeCell ref="AJ613:AK613"/>
    <mergeCell ref="Z627:AA627"/>
    <mergeCell ref="P627:Q627"/>
    <mergeCell ref="P617:Q617"/>
    <mergeCell ref="AE619:AF619"/>
    <mergeCell ref="Z621:AA621"/>
    <mergeCell ref="R625:S625"/>
    <mergeCell ref="W619:X619"/>
    <mergeCell ref="T623:U623"/>
    <mergeCell ref="T622:U622"/>
    <mergeCell ref="AB623:AC623"/>
    <mergeCell ref="AD623:AE623"/>
    <mergeCell ref="AD621:AE621"/>
    <mergeCell ref="AB616:AC616"/>
    <mergeCell ref="AB617:AC617"/>
    <mergeCell ref="V622:W622"/>
    <mergeCell ref="X622:Y622"/>
    <mergeCell ref="Y619:Z619"/>
    <mergeCell ref="AB622:AC622"/>
    <mergeCell ref="AB624:AC624"/>
    <mergeCell ref="X617:Y617"/>
    <mergeCell ref="AB621:AC621"/>
    <mergeCell ref="AF616:AG616"/>
    <mergeCell ref="V621:W621"/>
    <mergeCell ref="AJ627:AK627"/>
    <mergeCell ref="AB627:AC627"/>
    <mergeCell ref="AB626:AC626"/>
    <mergeCell ref="AD626:AE626"/>
    <mergeCell ref="AF625:AG625"/>
    <mergeCell ref="AJ623:AK623"/>
    <mergeCell ref="AH623:AI623"/>
    <mergeCell ref="AJ625:AK625"/>
    <mergeCell ref="AF627:AG627"/>
    <mergeCell ref="AH627:AI627"/>
    <mergeCell ref="AJ617:AK617"/>
    <mergeCell ref="AJ319:AM319"/>
    <mergeCell ref="A516:AH516"/>
    <mergeCell ref="AJ511:AN511"/>
    <mergeCell ref="AH518:AI518"/>
    <mergeCell ref="W463:AN463"/>
    <mergeCell ref="H461:J461"/>
    <mergeCell ref="H462:J462"/>
    <mergeCell ref="B440:AH441"/>
    <mergeCell ref="B495:AH495"/>
    <mergeCell ref="B514:AH514"/>
    <mergeCell ref="A513:AH513"/>
    <mergeCell ref="B524:H524"/>
    <mergeCell ref="AJ466:AN466"/>
    <mergeCell ref="Z625:AA625"/>
    <mergeCell ref="AJ626:AK626"/>
    <mergeCell ref="AD622:AE622"/>
    <mergeCell ref="Z612:AA612"/>
    <mergeCell ref="AH614:AI614"/>
    <mergeCell ref="AH616:AI616"/>
    <mergeCell ref="P625:Q625"/>
    <mergeCell ref="AD614:AE614"/>
    <mergeCell ref="AB615:AC615"/>
    <mergeCell ref="B518:AG518"/>
    <mergeCell ref="P609:Q609"/>
    <mergeCell ref="G610:M610"/>
    <mergeCell ref="AB609:AC609"/>
    <mergeCell ref="AF612:AG612"/>
    <mergeCell ref="AJ480:AN480"/>
    <mergeCell ref="G615:M615"/>
    <mergeCell ref="U619:V619"/>
    <mergeCell ref="V612:W612"/>
    <mergeCell ref="AD611:AE611"/>
    <mergeCell ref="B398:AH398"/>
    <mergeCell ref="A397:AH397"/>
    <mergeCell ref="B445:G445"/>
    <mergeCell ref="P436:AN436"/>
    <mergeCell ref="AF432:AI432"/>
    <mergeCell ref="AJ439:AN439"/>
    <mergeCell ref="AJ431:AN431"/>
    <mergeCell ref="AM425:AN425"/>
    <mergeCell ref="B419:AH419"/>
    <mergeCell ref="B404:AH404"/>
    <mergeCell ref="AJ406:AN406"/>
    <mergeCell ref="AJ412:AN412"/>
    <mergeCell ref="B357:AH357"/>
    <mergeCell ref="B439:AH439"/>
    <mergeCell ref="A438:AH438"/>
    <mergeCell ref="B476:AH476"/>
    <mergeCell ref="B475:AH475"/>
    <mergeCell ref="AJ472:AN472"/>
    <mergeCell ref="N464:AN464"/>
    <mergeCell ref="AJ408:AN408"/>
    <mergeCell ref="AJ416:AN416"/>
    <mergeCell ref="AJ419:AN419"/>
    <mergeCell ref="B432:Z432"/>
    <mergeCell ref="AJ514:AN514"/>
    <mergeCell ref="AD365:AH365"/>
    <mergeCell ref="U341:W341"/>
    <mergeCell ref="AJ483:AN483"/>
    <mergeCell ref="AJ465:AN465"/>
    <mergeCell ref="B508:AH508"/>
    <mergeCell ref="B287:AH287"/>
    <mergeCell ref="M334:AN334"/>
    <mergeCell ref="K351:M351"/>
    <mergeCell ref="P351:R351"/>
    <mergeCell ref="U351:W351"/>
    <mergeCell ref="AJ287:AN287"/>
    <mergeCell ref="B266:AH266"/>
    <mergeCell ref="AJ271:AN271"/>
    <mergeCell ref="B279:AH279"/>
    <mergeCell ref="AJ292:AN292"/>
    <mergeCell ref="AJ358:AN358"/>
    <mergeCell ref="AJ359:AN359"/>
    <mergeCell ref="AJ372:AN372"/>
    <mergeCell ref="AJ425:AL425"/>
    <mergeCell ref="B408:AH408"/>
    <mergeCell ref="G434:K434"/>
    <mergeCell ref="B450:AH450"/>
    <mergeCell ref="B485:AH485"/>
    <mergeCell ref="AJ450:AN450"/>
    <mergeCell ref="A482:AH482"/>
    <mergeCell ref="B321:AG321"/>
    <mergeCell ref="AJ322:AN322"/>
    <mergeCell ref="B412:AH412"/>
    <mergeCell ref="AJ402:AN402"/>
    <mergeCell ref="H458:J458"/>
    <mergeCell ref="H445:AN445"/>
    <mergeCell ref="X255:AA255"/>
    <mergeCell ref="N257:Q257"/>
    <mergeCell ref="A318:AH318"/>
    <mergeCell ref="B79:AH79"/>
    <mergeCell ref="AJ155:AN155"/>
    <mergeCell ref="A164:AH164"/>
    <mergeCell ref="AJ161:AN161"/>
    <mergeCell ref="B167:AH167"/>
    <mergeCell ref="AJ447:AN447"/>
    <mergeCell ref="AJ444:AN444"/>
    <mergeCell ref="B447:AH447"/>
    <mergeCell ref="B335:L335"/>
    <mergeCell ref="B324:AH325"/>
    <mergeCell ref="O365:R365"/>
    <mergeCell ref="B326:AH326"/>
    <mergeCell ref="M335:AN335"/>
    <mergeCell ref="AJ331:AN331"/>
    <mergeCell ref="AJ421:AN421"/>
    <mergeCell ref="B420:AH420"/>
    <mergeCell ref="B281:AH281"/>
    <mergeCell ref="P344:R344"/>
    <mergeCell ref="U344:W344"/>
    <mergeCell ref="AJ353:AN353"/>
    <mergeCell ref="AJ357:AN357"/>
    <mergeCell ref="AJ360:AN360"/>
    <mergeCell ref="X351:AH351"/>
    <mergeCell ref="AD338:AH338"/>
    <mergeCell ref="O338:Z338"/>
    <mergeCell ref="J338:N338"/>
    <mergeCell ref="B424:AH424"/>
    <mergeCell ref="Y262:AC262"/>
    <mergeCell ref="AD263:AN263"/>
    <mergeCell ref="AD255:AN255"/>
    <mergeCell ref="H256:J256"/>
    <mergeCell ref="AB70:AD70"/>
    <mergeCell ref="J70:K70"/>
    <mergeCell ref="B76:AH76"/>
    <mergeCell ref="B77:AH77"/>
    <mergeCell ref="B78:AH78"/>
    <mergeCell ref="B95:AH95"/>
    <mergeCell ref="A94:AH94"/>
    <mergeCell ref="A100:AH100"/>
    <mergeCell ref="A129:AH129"/>
    <mergeCell ref="M109:Q109"/>
    <mergeCell ref="H110:L110"/>
    <mergeCell ref="B141:AH144"/>
    <mergeCell ref="B171:AH171"/>
    <mergeCell ref="B172:AH172"/>
    <mergeCell ref="B173:AH173"/>
    <mergeCell ref="AJ213:AN213"/>
    <mergeCell ref="R194:AN194"/>
    <mergeCell ref="R195:AN195"/>
    <mergeCell ref="AJ192:AN192"/>
    <mergeCell ref="B104:AH104"/>
    <mergeCell ref="AJ104:AN104"/>
    <mergeCell ref="H109:L109"/>
    <mergeCell ref="AJ96:AN96"/>
    <mergeCell ref="AJ101:AL101"/>
    <mergeCell ref="M111:Q111"/>
    <mergeCell ref="B138:AH138"/>
    <mergeCell ref="B133:AH133"/>
    <mergeCell ref="AJ97:AN97"/>
    <mergeCell ref="AJ98:AN98"/>
    <mergeCell ref="M120:Q120"/>
    <mergeCell ref="AJ68:AN68"/>
    <mergeCell ref="B68:AH68"/>
    <mergeCell ref="B69:AH69"/>
    <mergeCell ref="AJ185:AN185"/>
    <mergeCell ref="AJ186:AN186"/>
    <mergeCell ref="B127:AH127"/>
    <mergeCell ref="AJ127:AN127"/>
    <mergeCell ref="B147:AM147"/>
    <mergeCell ref="B92:AH92"/>
    <mergeCell ref="B96:AH96"/>
    <mergeCell ref="B145:AH145"/>
    <mergeCell ref="B126:AH126"/>
    <mergeCell ref="A107:AH107"/>
    <mergeCell ref="B72:AG72"/>
    <mergeCell ref="B103:AH103"/>
    <mergeCell ref="AJ103:AN103"/>
    <mergeCell ref="AJ62:AN62"/>
    <mergeCell ref="B65:AH65"/>
    <mergeCell ref="AJ66:AN66"/>
    <mergeCell ref="AJ67:AN67"/>
    <mergeCell ref="AJ76:AN76"/>
    <mergeCell ref="B80:AH81"/>
    <mergeCell ref="B84:AH85"/>
    <mergeCell ref="R120:V120"/>
    <mergeCell ref="B121:AH121"/>
    <mergeCell ref="B122:AH123"/>
    <mergeCell ref="A116:AH116"/>
    <mergeCell ref="B130:AH130"/>
    <mergeCell ref="AJ130:AN130"/>
    <mergeCell ref="B131:AH131"/>
    <mergeCell ref="N132:R132"/>
    <mergeCell ref="X132:AB132"/>
    <mergeCell ref="P702:Q702"/>
    <mergeCell ref="A679:AH679"/>
    <mergeCell ref="Z702:AA702"/>
    <mergeCell ref="B709:AH709"/>
    <mergeCell ref="G702:J702"/>
    <mergeCell ref="R721:S721"/>
    <mergeCell ref="Z718:AA718"/>
    <mergeCell ref="AB718:AC718"/>
    <mergeCell ref="AD716:AE716"/>
    <mergeCell ref="K702:O702"/>
    <mergeCell ref="C715:O715"/>
    <mergeCell ref="P715:Q715"/>
    <mergeCell ref="L70:N70"/>
    <mergeCell ref="AJ149:AN149"/>
    <mergeCell ref="AJ150:AN150"/>
    <mergeCell ref="AJ162:AN162"/>
    <mergeCell ref="AJ168:AN168"/>
    <mergeCell ref="A106:AH106"/>
    <mergeCell ref="B112:AH112"/>
    <mergeCell ref="S70:U70"/>
    <mergeCell ref="B89:AH89"/>
    <mergeCell ref="B90:AH91"/>
    <mergeCell ref="B223:AH223"/>
    <mergeCell ref="B170:AH170"/>
    <mergeCell ref="B109:G109"/>
    <mergeCell ref="B134:AH134"/>
    <mergeCell ref="AJ137:AN137"/>
    <mergeCell ref="B204:AH204"/>
    <mergeCell ref="AJ274:AN274"/>
    <mergeCell ref="M254:N254"/>
    <mergeCell ref="H257:L257"/>
    <mergeCell ref="B257:E257"/>
    <mergeCell ref="Z664:AI664"/>
    <mergeCell ref="AF733:AG733"/>
    <mergeCell ref="AH733:AI733"/>
    <mergeCell ref="AJ727:AK727"/>
    <mergeCell ref="AF725:AG725"/>
    <mergeCell ref="AH725:AI725"/>
    <mergeCell ref="AJ725:AK725"/>
    <mergeCell ref="X723:Y723"/>
    <mergeCell ref="AJ717:AK717"/>
    <mergeCell ref="T730:U730"/>
    <mergeCell ref="AB729:AC729"/>
    <mergeCell ref="V730:W730"/>
    <mergeCell ref="Z730:AA730"/>
    <mergeCell ref="AH721:AI721"/>
    <mergeCell ref="AD725:AE725"/>
    <mergeCell ref="AB723:AC723"/>
    <mergeCell ref="AD723:AE723"/>
    <mergeCell ref="AF723:AG723"/>
    <mergeCell ref="AF721:AG721"/>
    <mergeCell ref="V724:W724"/>
    <mergeCell ref="X724:Y724"/>
    <mergeCell ref="AB719:AC719"/>
    <mergeCell ref="AB725:AC725"/>
    <mergeCell ref="R664:Y664"/>
    <mergeCell ref="Z723:AA723"/>
    <mergeCell ref="AD720:AE720"/>
    <mergeCell ref="AF720:AG720"/>
    <mergeCell ref="AH720:AI720"/>
    <mergeCell ref="AJ720:AK720"/>
    <mergeCell ref="B684:AH684"/>
    <mergeCell ref="B669:AH669"/>
    <mergeCell ref="AJ723:AK723"/>
    <mergeCell ref="AB722:AC722"/>
    <mergeCell ref="AD722:AE722"/>
    <mergeCell ref="AF722:AG722"/>
    <mergeCell ref="AH722:AI722"/>
    <mergeCell ref="C730:O730"/>
    <mergeCell ref="T721:U721"/>
    <mergeCell ref="V721:W721"/>
    <mergeCell ref="X721:Y721"/>
    <mergeCell ref="AD718:AE718"/>
    <mergeCell ref="AF718:AG718"/>
    <mergeCell ref="T716:U716"/>
    <mergeCell ref="V716:W716"/>
    <mergeCell ref="X716:Y716"/>
    <mergeCell ref="Z716:AA716"/>
    <mergeCell ref="AB716:AC716"/>
    <mergeCell ref="AD728:AE728"/>
    <mergeCell ref="AF728:AG728"/>
    <mergeCell ref="P728:Q728"/>
    <mergeCell ref="C728:O728"/>
    <mergeCell ref="AB727:AC727"/>
    <mergeCell ref="C719:O719"/>
    <mergeCell ref="C720:O720"/>
    <mergeCell ref="Z728:AA728"/>
    <mergeCell ref="AB728:AC728"/>
    <mergeCell ref="AF730:AG730"/>
    <mergeCell ref="P722:Q722"/>
    <mergeCell ref="R722:S722"/>
    <mergeCell ref="T722:U722"/>
    <mergeCell ref="R724:S724"/>
    <mergeCell ref="T724:U724"/>
    <mergeCell ref="AH724:AI724"/>
    <mergeCell ref="C727:O727"/>
    <mergeCell ref="B704:F704"/>
    <mergeCell ref="G704:J704"/>
    <mergeCell ref="K704:O704"/>
    <mergeCell ref="P704:Q704"/>
    <mergeCell ref="S704:U704"/>
    <mergeCell ref="W704:Y704"/>
    <mergeCell ref="Z704:AA704"/>
    <mergeCell ref="AB704:AF704"/>
    <mergeCell ref="B707:AN707"/>
    <mergeCell ref="AJ721:AK721"/>
    <mergeCell ref="AL721:AM721"/>
    <mergeCell ref="AL722:AM722"/>
    <mergeCell ref="AL725:AM725"/>
    <mergeCell ref="AL724:AM724"/>
    <mergeCell ref="AL717:AM717"/>
    <mergeCell ref="P720:Q720"/>
    <mergeCell ref="AJ709:AN709"/>
    <mergeCell ref="AJ710:AN710"/>
    <mergeCell ref="V718:W718"/>
    <mergeCell ref="X718:Y718"/>
    <mergeCell ref="AH717:AI717"/>
    <mergeCell ref="B714:AH714"/>
    <mergeCell ref="V715:W715"/>
    <mergeCell ref="X715:Y715"/>
    <mergeCell ref="Z715:AA715"/>
    <mergeCell ref="AB715:AC715"/>
    <mergeCell ref="J708:S708"/>
    <mergeCell ref="B716:B730"/>
    <mergeCell ref="C716:O716"/>
    <mergeCell ref="P716:Q716"/>
    <mergeCell ref="R725:S725"/>
    <mergeCell ref="P724:Q724"/>
    <mergeCell ref="AJ637:AN637"/>
    <mergeCell ref="N625:O625"/>
    <mergeCell ref="AH628:AI628"/>
    <mergeCell ref="AJ628:AK628"/>
    <mergeCell ref="R628:S628"/>
    <mergeCell ref="N649:V649"/>
    <mergeCell ref="W649:AD649"/>
    <mergeCell ref="B650:H650"/>
    <mergeCell ref="I650:M650"/>
    <mergeCell ref="N650:V650"/>
    <mergeCell ref="B688:AH688"/>
    <mergeCell ref="AJ658:AN658"/>
    <mergeCell ref="AJ655:AN655"/>
    <mergeCell ref="AJ654:AN654"/>
    <mergeCell ref="B637:AH637"/>
    <mergeCell ref="V628:W628"/>
    <mergeCell ref="AD628:AE628"/>
    <mergeCell ref="W652:AD652"/>
    <mergeCell ref="B645:H645"/>
    <mergeCell ref="I645:M645"/>
    <mergeCell ref="N645:V645"/>
    <mergeCell ref="W645:AD645"/>
    <mergeCell ref="B646:H646"/>
    <mergeCell ref="I646:M646"/>
    <mergeCell ref="N646:V646"/>
    <mergeCell ref="W646:AD646"/>
    <mergeCell ref="B647:H647"/>
    <mergeCell ref="B677:AH677"/>
    <mergeCell ref="B644:AH644"/>
    <mergeCell ref="B628:F628"/>
    <mergeCell ref="B636:AH636"/>
    <mergeCell ref="AJ641:AN641"/>
    <mergeCell ref="N652:V652"/>
    <mergeCell ref="I647:M647"/>
    <mergeCell ref="B641:AH641"/>
    <mergeCell ref="A640:AH640"/>
    <mergeCell ref="AD629:AE629"/>
    <mergeCell ref="V629:W629"/>
    <mergeCell ref="A632:AH632"/>
    <mergeCell ref="B629:M629"/>
    <mergeCell ref="B648:H648"/>
    <mergeCell ref="I648:M648"/>
    <mergeCell ref="N648:V648"/>
    <mergeCell ref="W648:AD648"/>
    <mergeCell ref="B649:H649"/>
    <mergeCell ref="I649:M649"/>
    <mergeCell ref="N647:V647"/>
    <mergeCell ref="W647:AD647"/>
    <mergeCell ref="B633:AH634"/>
    <mergeCell ref="N629:O629"/>
    <mergeCell ref="Z629:AA629"/>
    <mergeCell ref="R629:S629"/>
    <mergeCell ref="G627:M627"/>
    <mergeCell ref="AH624:AI624"/>
    <mergeCell ref="V623:W623"/>
    <mergeCell ref="AB629:AC629"/>
    <mergeCell ref="T628:U628"/>
    <mergeCell ref="T625:U625"/>
    <mergeCell ref="X623:Y623"/>
    <mergeCell ref="AH629:AI629"/>
    <mergeCell ref="AJ624:AK624"/>
    <mergeCell ref="AD627:AE627"/>
    <mergeCell ref="AB628:AC628"/>
    <mergeCell ref="P628:Q628"/>
    <mergeCell ref="V625:W625"/>
    <mergeCell ref="X625:Y625"/>
    <mergeCell ref="AJ629:AK629"/>
    <mergeCell ref="T626:U626"/>
    <mergeCell ref="V626:W626"/>
    <mergeCell ref="Z626:AA626"/>
    <mergeCell ref="X626:Y626"/>
    <mergeCell ref="AD624:AE624"/>
    <mergeCell ref="X628:Y628"/>
    <mergeCell ref="Z628:AA628"/>
    <mergeCell ref="B34:AH35"/>
    <mergeCell ref="B36:AH37"/>
    <mergeCell ref="B42:AH42"/>
    <mergeCell ref="B41:AH41"/>
    <mergeCell ref="B40:AH40"/>
    <mergeCell ref="A39:AH39"/>
    <mergeCell ref="B43:AH43"/>
    <mergeCell ref="B44:AH44"/>
    <mergeCell ref="B45:AH45"/>
    <mergeCell ref="B46:AH46"/>
    <mergeCell ref="B47:AH47"/>
    <mergeCell ref="B50:AH50"/>
    <mergeCell ref="A49:AH49"/>
    <mergeCell ref="B51:AH51"/>
    <mergeCell ref="B52:AH52"/>
    <mergeCell ref="B54:AH54"/>
    <mergeCell ref="B59:AH59"/>
    <mergeCell ref="B56:AH56"/>
    <mergeCell ref="G55:J55"/>
    <mergeCell ref="M55:P55"/>
    <mergeCell ref="B64:AH64"/>
    <mergeCell ref="B62:AH62"/>
    <mergeCell ref="B63:AH63"/>
    <mergeCell ref="H101:AH101"/>
    <mergeCell ref="AJ610:AK610"/>
    <mergeCell ref="B153:AH153"/>
    <mergeCell ref="B155:AH156"/>
    <mergeCell ref="AJ174:AN174"/>
    <mergeCell ref="B175:AH175"/>
    <mergeCell ref="M110:Q110"/>
    <mergeCell ref="B178:AH178"/>
    <mergeCell ref="B102:AH102"/>
    <mergeCell ref="A125:AH125"/>
    <mergeCell ref="B157:AH157"/>
    <mergeCell ref="B162:AH162"/>
    <mergeCell ref="R109:V109"/>
    <mergeCell ref="AJ157:AN157"/>
    <mergeCell ref="B168:AH168"/>
    <mergeCell ref="B431:AH431"/>
    <mergeCell ref="B560:AH560"/>
    <mergeCell ref="G541:AN541"/>
    <mergeCell ref="B510:AH510"/>
    <mergeCell ref="AJ509:AN509"/>
    <mergeCell ref="N525:P525"/>
    <mergeCell ref="B525:M525"/>
    <mergeCell ref="B487:AH487"/>
    <mergeCell ref="AJ518:AM518"/>
    <mergeCell ref="AJ329:AN329"/>
    <mergeCell ref="AA433:AB433"/>
    <mergeCell ref="B67:AH67"/>
    <mergeCell ref="P70:R70"/>
    <mergeCell ref="Y70:AA70"/>
    <mergeCell ref="F427:AN427"/>
    <mergeCell ref="B427:E427"/>
    <mergeCell ref="B426:AH426"/>
    <mergeCell ref="AJ403:AN403"/>
    <mergeCell ref="S344:T344"/>
    <mergeCell ref="B415:AH415"/>
    <mergeCell ref="B338:F338"/>
    <mergeCell ref="G338:I338"/>
    <mergeCell ref="AJ367:AN367"/>
    <mergeCell ref="C344:J344"/>
    <mergeCell ref="B60:AH61"/>
    <mergeCell ref="AJ536:AN536"/>
    <mergeCell ref="AJ494:AN494"/>
    <mergeCell ref="AJ311:AN311"/>
    <mergeCell ref="AJ312:AN312"/>
    <mergeCell ref="B444:AH444"/>
    <mergeCell ref="B474:AH474"/>
    <mergeCell ref="AJ532:AN532"/>
    <mergeCell ref="B478:AH478"/>
    <mergeCell ref="AJ477:AN477"/>
    <mergeCell ref="AJ478:AN478"/>
    <mergeCell ref="B448:AH448"/>
    <mergeCell ref="B313:AH313"/>
    <mergeCell ref="A301:AH301"/>
    <mergeCell ref="B306:AH307"/>
    <mergeCell ref="B406:AH406"/>
    <mergeCell ref="B449:AH449"/>
    <mergeCell ref="A517:AH517"/>
    <mergeCell ref="L463:P463"/>
    <mergeCell ref="T463:V463"/>
    <mergeCell ref="B519:AH520"/>
    <mergeCell ref="AJ487:AN487"/>
    <mergeCell ref="B418:AH418"/>
    <mergeCell ref="P341:R341"/>
    <mergeCell ref="AJ507:AN507"/>
    <mergeCell ref="B467:AH467"/>
    <mergeCell ref="AJ435:AN435"/>
    <mergeCell ref="AJ369:AN369"/>
    <mergeCell ref="AJ426:AN426"/>
    <mergeCell ref="AJ368:AN368"/>
    <mergeCell ref="AJ366:AN366"/>
    <mergeCell ref="B494:AH494"/>
    <mergeCell ref="Q461:AH461"/>
    <mergeCell ref="B460:AH460"/>
    <mergeCell ref="B416:AH416"/>
    <mergeCell ref="A530:AH530"/>
    <mergeCell ref="AA425:AI425"/>
    <mergeCell ref="AJ470:AN470"/>
    <mergeCell ref="B463:K463"/>
    <mergeCell ref="AJ486:AN486"/>
    <mergeCell ref="B466:AH466"/>
    <mergeCell ref="B458:F458"/>
    <mergeCell ref="AJ456:AN456"/>
    <mergeCell ref="AJ417:AN417"/>
    <mergeCell ref="B400:AH400"/>
    <mergeCell ref="B399:AH399"/>
    <mergeCell ref="AJ400:AN400"/>
    <mergeCell ref="AJ418:AN418"/>
    <mergeCell ref="B405:AH405"/>
    <mergeCell ref="AJ365:AN365"/>
    <mergeCell ref="B366:AH366"/>
    <mergeCell ref="B367:AH367"/>
    <mergeCell ref="B353:AH353"/>
    <mergeCell ref="B421:AH421"/>
    <mergeCell ref="B511:AH511"/>
    <mergeCell ref="AJ508:AN508"/>
    <mergeCell ref="B492:AN493"/>
    <mergeCell ref="AJ496:AN496"/>
    <mergeCell ref="AJ449:AN449"/>
    <mergeCell ref="AA432:AB432"/>
    <mergeCell ref="AF433:AI433"/>
    <mergeCell ref="A443:AH443"/>
    <mergeCell ref="B435:AH435"/>
    <mergeCell ref="Q458:AH458"/>
    <mergeCell ref="AJ495:AN495"/>
    <mergeCell ref="AJ490:AN490"/>
    <mergeCell ref="AJ484:AN484"/>
    <mergeCell ref="AJ471:AN471"/>
    <mergeCell ref="A506:AH506"/>
    <mergeCell ref="B507:AH507"/>
    <mergeCell ref="B457:AH457"/>
    <mergeCell ref="B456:AH456"/>
    <mergeCell ref="AJ479:AN479"/>
    <mergeCell ref="B491:AH491"/>
    <mergeCell ref="B509:AH509"/>
    <mergeCell ref="B490:AH490"/>
    <mergeCell ref="AJ467:AN467"/>
    <mergeCell ref="K458:L458"/>
    <mergeCell ref="AJ432:AN432"/>
    <mergeCell ref="AJ433:AN433"/>
    <mergeCell ref="AJ485:AN485"/>
    <mergeCell ref="B462:F462"/>
    <mergeCell ref="Q524:U524"/>
    <mergeCell ref="R528:V528"/>
    <mergeCell ref="X527:AE527"/>
    <mergeCell ref="X528:AE528"/>
    <mergeCell ref="I524:M524"/>
    <mergeCell ref="AF527:AI527"/>
    <mergeCell ref="AF528:AI528"/>
    <mergeCell ref="B465:AH465"/>
    <mergeCell ref="A203:AH203"/>
    <mergeCell ref="A396:AH396"/>
    <mergeCell ref="AJ343:AN343"/>
    <mergeCell ref="AH608:AI608"/>
    <mergeCell ref="G572:AN572"/>
    <mergeCell ref="B609:M609"/>
    <mergeCell ref="B576:F578"/>
    <mergeCell ref="AB610:AC610"/>
    <mergeCell ref="T608:U608"/>
    <mergeCell ref="AJ600:AN600"/>
    <mergeCell ref="A599:AH599"/>
    <mergeCell ref="G548:AN550"/>
    <mergeCell ref="Z610:AA610"/>
    <mergeCell ref="AJ553:AN553"/>
    <mergeCell ref="B542:F544"/>
    <mergeCell ref="Z609:AA609"/>
    <mergeCell ref="AH610:AI610"/>
    <mergeCell ref="P610:Q610"/>
    <mergeCell ref="AJ601:AN601"/>
    <mergeCell ref="A606:AH606"/>
    <mergeCell ref="B545:F547"/>
    <mergeCell ref="X610:Y610"/>
    <mergeCell ref="AJ609:AK609"/>
    <mergeCell ref="B554:AH554"/>
    <mergeCell ref="R207:AH207"/>
    <mergeCell ref="B253:E253"/>
    <mergeCell ref="K254:L254"/>
    <mergeCell ref="B150:AH150"/>
    <mergeCell ref="AJ65:AN65"/>
    <mergeCell ref="B71:AH71"/>
    <mergeCell ref="AJ71:AN71"/>
    <mergeCell ref="B86:AH86"/>
    <mergeCell ref="B87:AH87"/>
    <mergeCell ref="B88:AH88"/>
    <mergeCell ref="AJ86:AN86"/>
    <mergeCell ref="AJ88:AN88"/>
    <mergeCell ref="A414:AH414"/>
    <mergeCell ref="B409:AH409"/>
    <mergeCell ref="B410:AH410"/>
    <mergeCell ref="AJ410:AN410"/>
    <mergeCell ref="B343:AH343"/>
    <mergeCell ref="AJ339:AN339"/>
    <mergeCell ref="X341:AH341"/>
    <mergeCell ref="AJ208:AN208"/>
    <mergeCell ref="AJ233:AN233"/>
    <mergeCell ref="AJ204:AN204"/>
    <mergeCell ref="R206:AH206"/>
    <mergeCell ref="V256:Y256"/>
    <mergeCell ref="B108:AH108"/>
    <mergeCell ref="AJ205:AN205"/>
    <mergeCell ref="R193:AN193"/>
    <mergeCell ref="B180:AH181"/>
    <mergeCell ref="A232:AH232"/>
    <mergeCell ref="AJ212:AN212"/>
    <mergeCell ref="B212:AH212"/>
    <mergeCell ref="B146:AH146"/>
    <mergeCell ref="B254:E254"/>
    <mergeCell ref="AJ158:AN158"/>
    <mergeCell ref="B189:AH189"/>
    <mergeCell ref="B322:AH322"/>
    <mergeCell ref="B243:AH243"/>
    <mergeCell ref="H255:M255"/>
    <mergeCell ref="B523:AH523"/>
    <mergeCell ref="A501:AH501"/>
    <mergeCell ref="B139:AH139"/>
    <mergeCell ref="B113:AH114"/>
    <mergeCell ref="B158:AH158"/>
    <mergeCell ref="B159:AH159"/>
    <mergeCell ref="R215:U215"/>
    <mergeCell ref="B224:AH224"/>
    <mergeCell ref="AJ328:AN328"/>
    <mergeCell ref="S341:T341"/>
    <mergeCell ref="N341:O341"/>
    <mergeCell ref="K349:M349"/>
    <mergeCell ref="P349:R349"/>
    <mergeCell ref="B151:AH152"/>
    <mergeCell ref="AJ210:AN210"/>
    <mergeCell ref="B269:AH269"/>
    <mergeCell ref="AJ267:AN267"/>
    <mergeCell ref="AJ268:AN268"/>
    <mergeCell ref="AJ269:AN269"/>
    <mergeCell ref="AJ270:AN270"/>
    <mergeCell ref="U263:V263"/>
    <mergeCell ref="AJ340:AN340"/>
    <mergeCell ref="AJ151:AN151"/>
    <mergeCell ref="B275:AH275"/>
    <mergeCell ref="AJ293:AN293"/>
    <mergeCell ref="B294:AH294"/>
    <mergeCell ref="B229:AH230"/>
    <mergeCell ref="AJ229:AN229"/>
    <mergeCell ref="B288:AH288"/>
    <mergeCell ref="S351:T351"/>
    <mergeCell ref="N351:O351"/>
    <mergeCell ref="A249:AH249"/>
    <mergeCell ref="B149:AH149"/>
    <mergeCell ref="B169:AH169"/>
    <mergeCell ref="AJ383:AN383"/>
    <mergeCell ref="AJ384:AN384"/>
    <mergeCell ref="AJ385:AN385"/>
    <mergeCell ref="AJ386:AN386"/>
    <mergeCell ref="AJ387:AN387"/>
    <mergeCell ref="A389:AG389"/>
    <mergeCell ref="AJ390:AN390"/>
    <mergeCell ref="B251:AH251"/>
    <mergeCell ref="AJ251:AN251"/>
    <mergeCell ref="AJ327:AN327"/>
    <mergeCell ref="AJ288:AN288"/>
    <mergeCell ref="AJ173:AN173"/>
    <mergeCell ref="B205:AH205"/>
    <mergeCell ref="B176:AH177"/>
    <mergeCell ref="AJ169:AN169"/>
    <mergeCell ref="AJ170:AN170"/>
    <mergeCell ref="B237:AH237"/>
    <mergeCell ref="B233:AH234"/>
    <mergeCell ref="B245:AH245"/>
    <mergeCell ref="B244:AH244"/>
    <mergeCell ref="AJ354:AN354"/>
    <mergeCell ref="K341:M341"/>
    <mergeCell ref="AJ315:AN315"/>
    <mergeCell ref="B340:AH340"/>
    <mergeCell ref="B240:AF240"/>
    <mergeCell ref="AJ240:AN240"/>
    <mergeCell ref="B225:AN226"/>
    <mergeCell ref="B417:AH417"/>
    <mergeCell ref="B368:AH368"/>
    <mergeCell ref="AA338:AC338"/>
    <mergeCell ref="B210:AH211"/>
    <mergeCell ref="B214:AH214"/>
    <mergeCell ref="B213:AH213"/>
    <mergeCell ref="B174:AH174"/>
    <mergeCell ref="B236:AH236"/>
    <mergeCell ref="B179:AH179"/>
    <mergeCell ref="AJ178:AN178"/>
    <mergeCell ref="AJ200:AN200"/>
    <mergeCell ref="B207:Q207"/>
    <mergeCell ref="B185:AH185"/>
    <mergeCell ref="B184:AH184"/>
    <mergeCell ref="A183:AH183"/>
    <mergeCell ref="AE192:AI192"/>
    <mergeCell ref="B192:AD192"/>
    <mergeCell ref="B369:AH369"/>
    <mergeCell ref="B401:AH401"/>
    <mergeCell ref="B267:AH267"/>
    <mergeCell ref="AJ196:AN196"/>
    <mergeCell ref="A242:AH242"/>
    <mergeCell ref="B196:AH196"/>
    <mergeCell ref="B372:AH372"/>
    <mergeCell ref="AJ222:AN222"/>
    <mergeCell ref="AJ374:AN374"/>
    <mergeCell ref="AJ375:AN375"/>
    <mergeCell ref="U261:V261"/>
    <mergeCell ref="B360:AH361"/>
    <mergeCell ref="AJ294:AN294"/>
    <mergeCell ref="AJ391:AN391"/>
    <mergeCell ref="AJ392:AN392"/>
    <mergeCell ref="AJ393:AN393"/>
    <mergeCell ref="AJ394:AN394"/>
    <mergeCell ref="X349:AH349"/>
    <mergeCell ref="B352:AH352"/>
    <mergeCell ref="B334:L334"/>
    <mergeCell ref="B296:AH296"/>
    <mergeCell ref="B297:AH297"/>
    <mergeCell ref="B298:AH298"/>
    <mergeCell ref="AJ298:AN298"/>
    <mergeCell ref="B299:K299"/>
    <mergeCell ref="B290:AN290"/>
    <mergeCell ref="B341:J341"/>
    <mergeCell ref="B331:AH331"/>
    <mergeCell ref="AJ332:AN332"/>
    <mergeCell ref="L299:AN299"/>
    <mergeCell ref="G365:K365"/>
    <mergeCell ref="AJ297:AN297"/>
    <mergeCell ref="AJ373:AN373"/>
    <mergeCell ref="K348:W348"/>
    <mergeCell ref="AJ302:AN302"/>
    <mergeCell ref="B310:AH310"/>
    <mergeCell ref="B359:AH359"/>
    <mergeCell ref="U349:W349"/>
    <mergeCell ref="AJ325:AN325"/>
    <mergeCell ref="B304:AG304"/>
    <mergeCell ref="B305:AH305"/>
    <mergeCell ref="AJ306:AN306"/>
    <mergeCell ref="AJ304:AN304"/>
    <mergeCell ref="AJ305:AN305"/>
    <mergeCell ref="B622:F624"/>
    <mergeCell ref="G622:M622"/>
    <mergeCell ref="T614:U614"/>
    <mergeCell ref="AB614:AC614"/>
    <mergeCell ref="Z617:AA617"/>
    <mergeCell ref="AH621:AI621"/>
    <mergeCell ref="AF617:AG617"/>
    <mergeCell ref="N621:O621"/>
    <mergeCell ref="N626:O626"/>
    <mergeCell ref="X621:Y621"/>
    <mergeCell ref="AF623:AG623"/>
    <mergeCell ref="Z624:AA624"/>
    <mergeCell ref="R619:S619"/>
    <mergeCell ref="P626:Q626"/>
    <mergeCell ref="R626:S626"/>
    <mergeCell ref="AF624:AG624"/>
    <mergeCell ref="P623:Q623"/>
    <mergeCell ref="P624:Q624"/>
    <mergeCell ref="AB625:AC625"/>
    <mergeCell ref="N623:O623"/>
    <mergeCell ref="G623:M623"/>
    <mergeCell ref="R615:S615"/>
    <mergeCell ref="Z614:AA614"/>
    <mergeCell ref="B620:M620"/>
    <mergeCell ref="R617:S617"/>
    <mergeCell ref="R614:S614"/>
    <mergeCell ref="P615:Q615"/>
    <mergeCell ref="Z616:AA616"/>
    <mergeCell ref="AD616:AE616"/>
    <mergeCell ref="T621:U621"/>
    <mergeCell ref="AF621:AG621"/>
    <mergeCell ref="AF614:AG614"/>
    <mergeCell ref="D101:F101"/>
    <mergeCell ref="AM101:AN101"/>
    <mergeCell ref="N614:O614"/>
    <mergeCell ref="X613:Y613"/>
    <mergeCell ref="B604:AH604"/>
    <mergeCell ref="B607:AH607"/>
    <mergeCell ref="R527:V527"/>
    <mergeCell ref="AJ473:AN473"/>
    <mergeCell ref="B477:AH477"/>
    <mergeCell ref="M262:O262"/>
    <mergeCell ref="AJ519:AN519"/>
    <mergeCell ref="A489:AH489"/>
    <mergeCell ref="AJ475:AN475"/>
    <mergeCell ref="B528:P528"/>
    <mergeCell ref="B268:AH268"/>
    <mergeCell ref="B271:AH271"/>
    <mergeCell ref="B436:O436"/>
    <mergeCell ref="U262:V262"/>
    <mergeCell ref="U434:AN434"/>
    <mergeCell ref="B429:AH429"/>
    <mergeCell ref="B473:AH473"/>
    <mergeCell ref="B461:F461"/>
    <mergeCell ref="AJ171:AN171"/>
    <mergeCell ref="AJ316:AN316"/>
    <mergeCell ref="AJ172:AN172"/>
    <mergeCell ref="AJ596:AN596"/>
    <mergeCell ref="B289:AH289"/>
    <mergeCell ref="AJ295:AN295"/>
    <mergeCell ref="R261:S261"/>
    <mergeCell ref="AJ184:AN184"/>
    <mergeCell ref="B219:Q219"/>
    <mergeCell ref="B218:Q218"/>
    <mergeCell ref="B198:AH198"/>
    <mergeCell ref="B430:AH430"/>
    <mergeCell ref="B217:Q217"/>
    <mergeCell ref="AJ187:AN187"/>
    <mergeCell ref="R218:U218"/>
    <mergeCell ref="R219:AN219"/>
    <mergeCell ref="B603:AH603"/>
    <mergeCell ref="R609:S609"/>
    <mergeCell ref="A377:AI377"/>
    <mergeCell ref="AJ378:AN378"/>
    <mergeCell ref="AJ380:AN380"/>
    <mergeCell ref="AJ381:AN381"/>
    <mergeCell ref="AJ382:AN382"/>
    <mergeCell ref="AJ424:AN424"/>
    <mergeCell ref="B425:E425"/>
    <mergeCell ref="A454:AH454"/>
    <mergeCell ref="M458:P458"/>
    <mergeCell ref="B503:AN504"/>
    <mergeCell ref="V525:AA525"/>
    <mergeCell ref="N524:P524"/>
    <mergeCell ref="AJ534:AN534"/>
    <mergeCell ref="B538:AH538"/>
    <mergeCell ref="A455:AH455"/>
    <mergeCell ref="AJ498:AN498"/>
    <mergeCell ref="AJ537:AN537"/>
    <mergeCell ref="B571:AH571"/>
    <mergeCell ref="B570:AH570"/>
    <mergeCell ref="A569:AH569"/>
    <mergeCell ref="AJ407:AN407"/>
    <mergeCell ref="AJ411:AN411"/>
    <mergeCell ref="AJ303:AN303"/>
    <mergeCell ref="AJ557:AN557"/>
    <mergeCell ref="B276:AH276"/>
    <mergeCell ref="AJ276:AN276"/>
    <mergeCell ref="B597:AH597"/>
    <mergeCell ref="B596:AH596"/>
    <mergeCell ref="X609:Y609"/>
    <mergeCell ref="X615:Y615"/>
    <mergeCell ref="AD609:AE609"/>
    <mergeCell ref="R610:S610"/>
    <mergeCell ref="L593:N593"/>
    <mergeCell ref="S593:V593"/>
    <mergeCell ref="W593:Y593"/>
    <mergeCell ref="AH615:AI615"/>
    <mergeCell ref="Z613:AA613"/>
    <mergeCell ref="AJ570:AN570"/>
    <mergeCell ref="P614:Q614"/>
    <mergeCell ref="AB524:AF524"/>
    <mergeCell ref="A522:AH522"/>
    <mergeCell ref="Q525:U525"/>
    <mergeCell ref="AB525:AF525"/>
    <mergeCell ref="A595:AH595"/>
    <mergeCell ref="B601:AH601"/>
    <mergeCell ref="B562:AH563"/>
    <mergeCell ref="AJ562:AN562"/>
    <mergeCell ref="B564:AI565"/>
    <mergeCell ref="AJ564:AN564"/>
    <mergeCell ref="B566:AI567"/>
    <mergeCell ref="AJ566:AN566"/>
    <mergeCell ref="G573:AN575"/>
    <mergeCell ref="AH609:AI609"/>
    <mergeCell ref="B588:AH588"/>
    <mergeCell ref="A587:AH587"/>
    <mergeCell ref="AH613:AI613"/>
    <mergeCell ref="A798:AH798"/>
    <mergeCell ref="A799:AH799"/>
    <mergeCell ref="B802:AH802"/>
    <mergeCell ref="L772:Q772"/>
    <mergeCell ref="T772:AB772"/>
    <mergeCell ref="L773:Q773"/>
    <mergeCell ref="R720:S720"/>
    <mergeCell ref="T725:U725"/>
    <mergeCell ref="V725:W725"/>
    <mergeCell ref="AD719:AE719"/>
    <mergeCell ref="AF719:AG719"/>
    <mergeCell ref="AH719:AI719"/>
    <mergeCell ref="C722:O722"/>
    <mergeCell ref="X725:Y725"/>
    <mergeCell ref="Z725:AA725"/>
    <mergeCell ref="C729:O729"/>
    <mergeCell ref="P729:Q729"/>
    <mergeCell ref="R729:S729"/>
    <mergeCell ref="T729:U729"/>
    <mergeCell ref="AD729:AE729"/>
    <mergeCell ref="P725:Q725"/>
    <mergeCell ref="AF729:AG729"/>
    <mergeCell ref="AH729:AI729"/>
    <mergeCell ref="X733:Y733"/>
    <mergeCell ref="Z733:AA733"/>
    <mergeCell ref="AB733:AC733"/>
    <mergeCell ref="P739:Q739"/>
    <mergeCell ref="R739:S739"/>
    <mergeCell ref="T739:U739"/>
    <mergeCell ref="V739:W739"/>
    <mergeCell ref="P727:Q727"/>
    <mergeCell ref="V727:W727"/>
    <mergeCell ref="D662:J662"/>
    <mergeCell ref="W650:AD650"/>
    <mergeCell ref="B651:H651"/>
    <mergeCell ref="I651:M651"/>
    <mergeCell ref="N651:V651"/>
    <mergeCell ref="W651:AD651"/>
    <mergeCell ref="B652:H652"/>
    <mergeCell ref="I652:M652"/>
    <mergeCell ref="B496:AH496"/>
    <mergeCell ref="B497:AH497"/>
    <mergeCell ref="A115:AH115"/>
    <mergeCell ref="B117:AH117"/>
    <mergeCell ref="B118:G118"/>
    <mergeCell ref="H118:L118"/>
    <mergeCell ref="M118:Q118"/>
    <mergeCell ref="R118:V118"/>
    <mergeCell ref="B119:G119"/>
    <mergeCell ref="H119:L119"/>
    <mergeCell ref="M119:Q119"/>
    <mergeCell ref="R119:V119"/>
    <mergeCell ref="B120:G120"/>
    <mergeCell ref="H120:L120"/>
    <mergeCell ref="M261:O261"/>
    <mergeCell ref="K662:Q662"/>
    <mergeCell ref="R662:Y662"/>
    <mergeCell ref="Z662:AI662"/>
    <mergeCell ref="G576:AN578"/>
    <mergeCell ref="AJ589:AN589"/>
    <mergeCell ref="B238:AN239"/>
    <mergeCell ref="B195:Q195"/>
    <mergeCell ref="B208:AH208"/>
    <mergeCell ref="A591:AH591"/>
    <mergeCell ref="AJ808:AN808"/>
    <mergeCell ref="T773:AB773"/>
    <mergeCell ref="AJ807:AN807"/>
    <mergeCell ref="AJ759:AN759"/>
    <mergeCell ref="AJ760:AN760"/>
    <mergeCell ref="L774:Q774"/>
    <mergeCell ref="B764:AH764"/>
    <mergeCell ref="C793:J793"/>
    <mergeCell ref="K793:W793"/>
    <mergeCell ref="T774:AB774"/>
    <mergeCell ref="C780:R780"/>
    <mergeCell ref="S780:AA780"/>
    <mergeCell ref="C781:R781"/>
    <mergeCell ref="S781:AA781"/>
    <mergeCell ref="AH702:AI702"/>
    <mergeCell ref="X727:Y727"/>
    <mergeCell ref="Z727:AA727"/>
    <mergeCell ref="AD727:AE727"/>
    <mergeCell ref="AF727:AG727"/>
    <mergeCell ref="AH727:AI727"/>
    <mergeCell ref="AL727:AM727"/>
    <mergeCell ref="X728:Y728"/>
    <mergeCell ref="AH728:AI728"/>
    <mergeCell ref="AJ728:AK728"/>
    <mergeCell ref="AL728:AM728"/>
    <mergeCell ref="C724:O724"/>
    <mergeCell ref="T728:U728"/>
    <mergeCell ref="AL726:AM726"/>
    <mergeCell ref="B705:F705"/>
    <mergeCell ref="G705:J705"/>
    <mergeCell ref="K705:O705"/>
    <mergeCell ref="P705:Q705"/>
    <mergeCell ref="A817:AH817"/>
    <mergeCell ref="A583:AH583"/>
    <mergeCell ref="B617:M617"/>
    <mergeCell ref="V617:W617"/>
    <mergeCell ref="C782:R782"/>
    <mergeCell ref="S782:AA782"/>
    <mergeCell ref="B760:AH760"/>
    <mergeCell ref="A763:AH763"/>
    <mergeCell ref="A765:AH765"/>
    <mergeCell ref="A766:AH766"/>
    <mergeCell ref="AJ802:AN802"/>
    <mergeCell ref="B801:AH801"/>
    <mergeCell ref="B800:AH800"/>
    <mergeCell ref="B803:AN803"/>
    <mergeCell ref="B806:AH806"/>
    <mergeCell ref="AJ806:AN806"/>
    <mergeCell ref="AJ800:AN800"/>
    <mergeCell ref="AJ801:AN801"/>
    <mergeCell ref="A805:AH805"/>
    <mergeCell ref="B807:AH807"/>
    <mergeCell ref="B808:AH809"/>
    <mergeCell ref="B810:AH811"/>
    <mergeCell ref="B812:AH812"/>
    <mergeCell ref="X717:Y717"/>
    <mergeCell ref="A815:AH815"/>
    <mergeCell ref="AL723:AM723"/>
    <mergeCell ref="AJ810:AN810"/>
    <mergeCell ref="AJ812:AN812"/>
    <mergeCell ref="AJ755:AN755"/>
    <mergeCell ref="AD733:AE733"/>
    <mergeCell ref="C739:O739"/>
    <mergeCell ref="AJ726:AK726"/>
    <mergeCell ref="B818:AH818"/>
    <mergeCell ref="AH716:AI716"/>
    <mergeCell ref="AJ716:AK716"/>
    <mergeCell ref="AL716:AM716"/>
    <mergeCell ref="AJ718:AK718"/>
    <mergeCell ref="AL718:AM718"/>
    <mergeCell ref="P719:Q719"/>
    <mergeCell ref="R719:S719"/>
    <mergeCell ref="T719:U719"/>
    <mergeCell ref="V719:W719"/>
    <mergeCell ref="X719:Y719"/>
    <mergeCell ref="Z719:AA719"/>
    <mergeCell ref="R716:S716"/>
    <mergeCell ref="P718:Q718"/>
    <mergeCell ref="R718:S718"/>
    <mergeCell ref="T718:U718"/>
    <mergeCell ref="AF717:AG717"/>
    <mergeCell ref="AJ756:AN756"/>
    <mergeCell ref="AH730:AI730"/>
    <mergeCell ref="AJ730:AK730"/>
    <mergeCell ref="AL730:AM730"/>
    <mergeCell ref="R726:S726"/>
    <mergeCell ref="T726:U726"/>
    <mergeCell ref="V729:W729"/>
    <mergeCell ref="X729:Y729"/>
    <mergeCell ref="AB730:AC730"/>
    <mergeCell ref="AD730:AE730"/>
    <mergeCell ref="X730:Y730"/>
    <mergeCell ref="C723:O723"/>
    <mergeCell ref="P723:Q723"/>
    <mergeCell ref="AL729:AM729"/>
    <mergeCell ref="R728:S728"/>
    <mergeCell ref="A858:AH858"/>
    <mergeCell ref="B859:AH859"/>
    <mergeCell ref="B860:AE860"/>
    <mergeCell ref="AF860:AI860"/>
    <mergeCell ref="AJ860:AN860"/>
    <mergeCell ref="B861:AN861"/>
    <mergeCell ref="B862:K862"/>
    <mergeCell ref="B850:AH850"/>
    <mergeCell ref="B851:AE851"/>
    <mergeCell ref="AF851:AI851"/>
    <mergeCell ref="AJ851:AN851"/>
    <mergeCell ref="B852:AN852"/>
    <mergeCell ref="L862:T862"/>
    <mergeCell ref="U862:AN862"/>
    <mergeCell ref="C819:AN820"/>
    <mergeCell ref="B835:K835"/>
    <mergeCell ref="L835:T835"/>
    <mergeCell ref="U835:AN835"/>
    <mergeCell ref="A837:AH837"/>
    <mergeCell ref="B838:T838"/>
    <mergeCell ref="U838:X838"/>
    <mergeCell ref="Y838:AF838"/>
    <mergeCell ref="AG838:AM838"/>
    <mergeCell ref="U848:AN848"/>
    <mergeCell ref="B854:K854"/>
    <mergeCell ref="B839:T839"/>
    <mergeCell ref="U839:X839"/>
    <mergeCell ref="Y839:AF839"/>
    <mergeCell ref="AG839:AM839"/>
    <mergeCell ref="B840:T840"/>
    <mergeCell ref="L854:T854"/>
    <mergeCell ref="U854:AN854"/>
    <mergeCell ref="S705:U705"/>
    <mergeCell ref="W705:Y705"/>
    <mergeCell ref="Z705:AA705"/>
    <mergeCell ref="AB705:AF705"/>
    <mergeCell ref="AH705:AI705"/>
    <mergeCell ref="B706:F706"/>
    <mergeCell ref="G706:J706"/>
    <mergeCell ref="K706:O706"/>
    <mergeCell ref="P706:Q706"/>
    <mergeCell ref="S706:U706"/>
    <mergeCell ref="W706:Y706"/>
    <mergeCell ref="Z706:AA706"/>
    <mergeCell ref="AB706:AF706"/>
    <mergeCell ref="U840:X840"/>
    <mergeCell ref="B853:K853"/>
    <mergeCell ref="L853:T853"/>
    <mergeCell ref="U853:AN853"/>
    <mergeCell ref="A825:AH825"/>
    <mergeCell ref="A826:AH826"/>
    <mergeCell ref="B827:AH827"/>
    <mergeCell ref="AJ827:AN827"/>
    <mergeCell ref="B828:AN828"/>
    <mergeCell ref="B829:K829"/>
    <mergeCell ref="L829:T829"/>
    <mergeCell ref="U829:AN829"/>
    <mergeCell ref="B830:K830"/>
    <mergeCell ref="L830:T830"/>
    <mergeCell ref="U830:AN830"/>
    <mergeCell ref="B832:AH832"/>
    <mergeCell ref="AJ832:AN832"/>
    <mergeCell ref="B833:AN833"/>
    <mergeCell ref="B834:K834"/>
    <mergeCell ref="L834:T834"/>
    <mergeCell ref="U834:AN834"/>
    <mergeCell ref="B863:K863"/>
    <mergeCell ref="L863:T863"/>
    <mergeCell ref="U863:AN863"/>
    <mergeCell ref="B865:AH865"/>
    <mergeCell ref="B866:G866"/>
    <mergeCell ref="H866:K866"/>
    <mergeCell ref="D867:H867"/>
    <mergeCell ref="I867:M867"/>
    <mergeCell ref="P867:T867"/>
    <mergeCell ref="U867:Y867"/>
    <mergeCell ref="AB867:AE867"/>
    <mergeCell ref="AF867:AJ867"/>
    <mergeCell ref="C868:AM869"/>
    <mergeCell ref="Y840:AF840"/>
    <mergeCell ref="AG840:AM840"/>
    <mergeCell ref="B841:T841"/>
    <mergeCell ref="U841:X841"/>
    <mergeCell ref="Y841:AF841"/>
    <mergeCell ref="AG841:AM841"/>
    <mergeCell ref="A843:AH843"/>
    <mergeCell ref="B844:AH844"/>
    <mergeCell ref="B845:AE845"/>
    <mergeCell ref="AF845:AI845"/>
    <mergeCell ref="AJ845:AN845"/>
    <mergeCell ref="B846:AN846"/>
    <mergeCell ref="B847:K847"/>
    <mergeCell ref="L847:T847"/>
    <mergeCell ref="U847:AN847"/>
    <mergeCell ref="B848:K848"/>
    <mergeCell ref="L848:T848"/>
    <mergeCell ref="B856:AH856"/>
    <mergeCell ref="AJ856:AN856"/>
    <mergeCell ref="C726:O726"/>
    <mergeCell ref="AH726:AI726"/>
    <mergeCell ref="P726:Q726"/>
    <mergeCell ref="C725:O725"/>
    <mergeCell ref="B731:B736"/>
    <mergeCell ref="C731:O731"/>
    <mergeCell ref="P731:Q731"/>
    <mergeCell ref="R731:S731"/>
    <mergeCell ref="T731:U731"/>
    <mergeCell ref="V731:W731"/>
    <mergeCell ref="X731:Y731"/>
    <mergeCell ref="Z731:AA731"/>
    <mergeCell ref="AB731:AC731"/>
    <mergeCell ref="AD731:AE731"/>
    <mergeCell ref="AF731:AG731"/>
    <mergeCell ref="AH731:AI731"/>
    <mergeCell ref="C735:O735"/>
    <mergeCell ref="P735:Q735"/>
    <mergeCell ref="R735:S735"/>
    <mergeCell ref="T735:U735"/>
    <mergeCell ref="V735:W735"/>
    <mergeCell ref="X735:Y735"/>
    <mergeCell ref="Z735:AA735"/>
    <mergeCell ref="AB735:AC735"/>
    <mergeCell ref="AD735:AE735"/>
    <mergeCell ref="AF735:AG735"/>
    <mergeCell ref="AH735:AI735"/>
    <mergeCell ref="AH736:AI736"/>
    <mergeCell ref="R730:S730"/>
    <mergeCell ref="P732:Q732"/>
    <mergeCell ref="AJ731:AK731"/>
    <mergeCell ref="AL731:AM731"/>
    <mergeCell ref="AJ732:AK732"/>
    <mergeCell ref="AL732:AM732"/>
    <mergeCell ref="C733:O733"/>
    <mergeCell ref="P733:Q733"/>
    <mergeCell ref="R733:S733"/>
    <mergeCell ref="T733:U733"/>
    <mergeCell ref="V733:W733"/>
    <mergeCell ref="AJ733:AK733"/>
    <mergeCell ref="AL733:AM733"/>
    <mergeCell ref="C734:O734"/>
    <mergeCell ref="P734:Q734"/>
    <mergeCell ref="R734:S734"/>
    <mergeCell ref="T734:U734"/>
    <mergeCell ref="V734:W734"/>
    <mergeCell ref="AB734:AC734"/>
    <mergeCell ref="AD734:AE734"/>
    <mergeCell ref="AF734:AG734"/>
    <mergeCell ref="AH734:AI734"/>
    <mergeCell ref="AJ734:AK734"/>
    <mergeCell ref="AL734:AM734"/>
    <mergeCell ref="R732:S732"/>
    <mergeCell ref="T732:U732"/>
    <mergeCell ref="V732:W732"/>
    <mergeCell ref="X732:Y732"/>
    <mergeCell ref="Z732:AA732"/>
    <mergeCell ref="AB732:AC732"/>
    <mergeCell ref="AD732:AE732"/>
    <mergeCell ref="AF732:AG732"/>
    <mergeCell ref="AH732:AI732"/>
    <mergeCell ref="C732:O732"/>
    <mergeCell ref="AJ735:AK735"/>
    <mergeCell ref="AL735:AM735"/>
    <mergeCell ref="X734:Y734"/>
    <mergeCell ref="Z734:AA734"/>
    <mergeCell ref="AL736:AM736"/>
    <mergeCell ref="AD737:AE737"/>
    <mergeCell ref="AF737:AG737"/>
    <mergeCell ref="AH737:AI737"/>
    <mergeCell ref="AJ737:AK737"/>
    <mergeCell ref="AL737:AM737"/>
    <mergeCell ref="C740:O740"/>
    <mergeCell ref="P740:Q740"/>
    <mergeCell ref="R740:S740"/>
    <mergeCell ref="T740:U740"/>
    <mergeCell ref="V740:W740"/>
    <mergeCell ref="X740:Y740"/>
    <mergeCell ref="Z740:AA740"/>
    <mergeCell ref="AB740:AC740"/>
    <mergeCell ref="AD740:AE740"/>
    <mergeCell ref="AF740:AG740"/>
    <mergeCell ref="AH740:AI740"/>
    <mergeCell ref="AJ740:AK740"/>
    <mergeCell ref="C736:O736"/>
    <mergeCell ref="P736:Q736"/>
    <mergeCell ref="R736:S736"/>
    <mergeCell ref="T736:U736"/>
    <mergeCell ref="V736:W736"/>
    <mergeCell ref="X736:Y736"/>
    <mergeCell ref="Z736:AA736"/>
    <mergeCell ref="AB736:AC736"/>
    <mergeCell ref="AD736:AE736"/>
    <mergeCell ref="AF736:AG736"/>
    <mergeCell ref="AJ736:AK736"/>
    <mergeCell ref="C737:O737"/>
    <mergeCell ref="P737:Q737"/>
    <mergeCell ref="R737:S737"/>
    <mergeCell ref="T737:U737"/>
    <mergeCell ref="V737:W737"/>
    <mergeCell ref="X737:Y737"/>
    <mergeCell ref="Z737:AA737"/>
    <mergeCell ref="AB737:AC737"/>
    <mergeCell ref="T742:U742"/>
    <mergeCell ref="V742:W742"/>
    <mergeCell ref="X742:Y742"/>
    <mergeCell ref="Z742:AA742"/>
    <mergeCell ref="AB742:AC742"/>
    <mergeCell ref="AD742:AE742"/>
    <mergeCell ref="AF742:AG742"/>
    <mergeCell ref="AH742:AI742"/>
    <mergeCell ref="AJ742:AK742"/>
    <mergeCell ref="Z741:AA741"/>
    <mergeCell ref="AB741:AC741"/>
    <mergeCell ref="AD741:AE741"/>
    <mergeCell ref="AF741:AG741"/>
    <mergeCell ref="AH741:AI741"/>
    <mergeCell ref="AJ741:AK741"/>
    <mergeCell ref="T738:U738"/>
    <mergeCell ref="V738:W738"/>
    <mergeCell ref="X738:Y738"/>
    <mergeCell ref="Z738:AA738"/>
    <mergeCell ref="AB738:AC738"/>
    <mergeCell ref="AD738:AE738"/>
    <mergeCell ref="AF738:AG738"/>
    <mergeCell ref="AH738:AI738"/>
    <mergeCell ref="C745:O745"/>
    <mergeCell ref="P745:Q745"/>
    <mergeCell ref="R745:S745"/>
    <mergeCell ref="T745:U745"/>
    <mergeCell ref="V745:W745"/>
    <mergeCell ref="X745:Y745"/>
    <mergeCell ref="Z745:AA745"/>
    <mergeCell ref="AB745:AC745"/>
    <mergeCell ref="AD745:AE745"/>
    <mergeCell ref="AF745:AG745"/>
    <mergeCell ref="AH745:AI745"/>
    <mergeCell ref="AJ745:AK745"/>
    <mergeCell ref="AL745:AM745"/>
    <mergeCell ref="C741:O741"/>
    <mergeCell ref="P741:Q741"/>
    <mergeCell ref="R741:S741"/>
    <mergeCell ref="T741:U741"/>
    <mergeCell ref="V741:W741"/>
    <mergeCell ref="X741:Y741"/>
    <mergeCell ref="C742:O742"/>
    <mergeCell ref="C743:O743"/>
    <mergeCell ref="P743:Q743"/>
    <mergeCell ref="R743:S743"/>
    <mergeCell ref="T743:U743"/>
    <mergeCell ref="V743:W743"/>
    <mergeCell ref="X743:Y743"/>
    <mergeCell ref="Z743:AA743"/>
    <mergeCell ref="AB743:AC743"/>
    <mergeCell ref="AD743:AE743"/>
    <mergeCell ref="AF743:AG743"/>
    <mergeCell ref="AH743:AI743"/>
    <mergeCell ref="AJ743:AK743"/>
    <mergeCell ref="X746:Y746"/>
    <mergeCell ref="Z746:AA746"/>
    <mergeCell ref="AB746:AC746"/>
    <mergeCell ref="AD746:AE746"/>
    <mergeCell ref="AF746:AG746"/>
    <mergeCell ref="AH746:AI746"/>
    <mergeCell ref="AJ746:AK746"/>
    <mergeCell ref="AL746:AM746"/>
    <mergeCell ref="AL742:AM742"/>
    <mergeCell ref="Z747:AA747"/>
    <mergeCell ref="AB747:AC747"/>
    <mergeCell ref="AD747:AE747"/>
    <mergeCell ref="AF747:AG747"/>
    <mergeCell ref="AH747:AI747"/>
    <mergeCell ref="AJ747:AK747"/>
    <mergeCell ref="AL747:AM747"/>
    <mergeCell ref="X739:Y739"/>
    <mergeCell ref="Z739:AA739"/>
    <mergeCell ref="AB739:AC739"/>
    <mergeCell ref="AD739:AE739"/>
    <mergeCell ref="AF739:AG739"/>
    <mergeCell ref="AH739:AI739"/>
    <mergeCell ref="AJ739:AK739"/>
    <mergeCell ref="AL739:AM739"/>
    <mergeCell ref="AL740:AM740"/>
    <mergeCell ref="AH744:AI744"/>
    <mergeCell ref="AJ744:AK744"/>
    <mergeCell ref="AL744:AM744"/>
    <mergeCell ref="AL743:AM743"/>
    <mergeCell ref="AJ748:AK748"/>
    <mergeCell ref="AL748:AM748"/>
    <mergeCell ref="AL741:AM741"/>
    <mergeCell ref="C790:J790"/>
    <mergeCell ref="K790:W790"/>
    <mergeCell ref="X790:AG790"/>
    <mergeCell ref="C791:J791"/>
    <mergeCell ref="K791:W791"/>
    <mergeCell ref="X791:AG791"/>
    <mergeCell ref="AJ786:AN786"/>
    <mergeCell ref="C749:O749"/>
    <mergeCell ref="P749:Q749"/>
    <mergeCell ref="R749:S749"/>
    <mergeCell ref="T749:U749"/>
    <mergeCell ref="V749:W749"/>
    <mergeCell ref="X749:Y749"/>
    <mergeCell ref="Z749:AA749"/>
    <mergeCell ref="AH749:AI749"/>
    <mergeCell ref="AJ749:AK749"/>
    <mergeCell ref="AL749:AM749"/>
    <mergeCell ref="AH750:AI750"/>
    <mergeCell ref="AJ750:AK750"/>
    <mergeCell ref="AL750:AM750"/>
    <mergeCell ref="L769:S769"/>
    <mergeCell ref="L770:Q770"/>
    <mergeCell ref="P742:Q742"/>
    <mergeCell ref="R742:S742"/>
    <mergeCell ref="C746:O746"/>
    <mergeCell ref="P746:Q746"/>
    <mergeCell ref="R746:S746"/>
    <mergeCell ref="T746:U746"/>
    <mergeCell ref="V746:W746"/>
    <mergeCell ref="B751:AH751"/>
    <mergeCell ref="B754:AH754"/>
    <mergeCell ref="Z750:AA750"/>
    <mergeCell ref="AB750:AC750"/>
    <mergeCell ref="AD750:AE750"/>
    <mergeCell ref="AF750:AG750"/>
    <mergeCell ref="C748:O748"/>
    <mergeCell ref="P748:Q748"/>
    <mergeCell ref="R748:S748"/>
    <mergeCell ref="T748:U748"/>
    <mergeCell ref="V748:W748"/>
    <mergeCell ref="X748:Y748"/>
    <mergeCell ref="Z748:AA748"/>
    <mergeCell ref="AB748:AC748"/>
    <mergeCell ref="AD748:AE748"/>
    <mergeCell ref="AF748:AG748"/>
    <mergeCell ref="AH748:AI748"/>
    <mergeCell ref="AJ738:AK738"/>
    <mergeCell ref="AL738:AM738"/>
    <mergeCell ref="AB744:AC744"/>
    <mergeCell ref="AD744:AE744"/>
    <mergeCell ref="AF744:AG744"/>
    <mergeCell ref="C788:J788"/>
    <mergeCell ref="K788:W788"/>
    <mergeCell ref="X788:AG788"/>
    <mergeCell ref="C789:J789"/>
    <mergeCell ref="K789:W789"/>
    <mergeCell ref="X789:AG789"/>
    <mergeCell ref="B755:AH755"/>
    <mergeCell ref="B756:AH756"/>
    <mergeCell ref="B757:AI757"/>
    <mergeCell ref="B738:B750"/>
    <mergeCell ref="C738:O738"/>
    <mergeCell ref="P738:Q738"/>
    <mergeCell ref="R738:S738"/>
    <mergeCell ref="C747:O747"/>
    <mergeCell ref="P747:Q747"/>
    <mergeCell ref="R747:S747"/>
    <mergeCell ref="T747:U747"/>
    <mergeCell ref="V747:W747"/>
    <mergeCell ref="X747:Y747"/>
    <mergeCell ref="T770:AD770"/>
    <mergeCell ref="AJ754:AN754"/>
    <mergeCell ref="A762:AH762"/>
    <mergeCell ref="AJ764:AN764"/>
    <mergeCell ref="B759:AH759"/>
    <mergeCell ref="AJ757:AN757"/>
    <mergeCell ref="AJ751:AN751"/>
    <mergeCell ref="B752:AH752"/>
    <mergeCell ref="X793:AG793"/>
    <mergeCell ref="C794:J794"/>
    <mergeCell ref="K794:W794"/>
    <mergeCell ref="X794:AG794"/>
    <mergeCell ref="C795:J795"/>
    <mergeCell ref="K795:W795"/>
    <mergeCell ref="X795:AG795"/>
    <mergeCell ref="C796:W796"/>
    <mergeCell ref="X796:AG796"/>
    <mergeCell ref="C783:R783"/>
    <mergeCell ref="S783:AA783"/>
    <mergeCell ref="L771:Q771"/>
    <mergeCell ref="T771:AB771"/>
    <mergeCell ref="AB749:AC749"/>
    <mergeCell ref="AD749:AE749"/>
    <mergeCell ref="AF749:AG749"/>
    <mergeCell ref="C744:O744"/>
    <mergeCell ref="P744:Q744"/>
    <mergeCell ref="R744:S744"/>
    <mergeCell ref="T744:U744"/>
    <mergeCell ref="V744:W744"/>
    <mergeCell ref="X744:Y744"/>
    <mergeCell ref="Z744:AA744"/>
    <mergeCell ref="C792:J792"/>
    <mergeCell ref="K792:W792"/>
    <mergeCell ref="X792:AG792"/>
    <mergeCell ref="C750:O750"/>
    <mergeCell ref="P750:Q750"/>
    <mergeCell ref="R750:S750"/>
    <mergeCell ref="T750:U750"/>
    <mergeCell ref="V750:W750"/>
    <mergeCell ref="X750:Y750"/>
  </mergeCells>
  <phoneticPr fontId="1"/>
  <dataValidations xWindow="880" yWindow="381" count="20">
    <dataValidation type="list" allowBlank="1" showInputMessage="1" showErrorMessage="1" prompt="プルダウンメニューから選んでください" sqref="AJ64:AN64" xr:uid="{00000000-0002-0000-0200-000000000000}">
      <formula1>"いる,いない,現金支給"</formula1>
    </dataValidation>
    <dataValidation type="list" allowBlank="1" showInputMessage="1" showErrorMessage="1" prompt="プルダウンメニューから選んでください" sqref="AJ126:AN127 AJ82:AN82 AJ92:AN92 AJ137:AN138 AJ145:AN145 AJ150:AN151 AJ157:AN158 AJ168:AN168 AJ184:AN190 AJ204:AN205 AJ233:AN233 AJ243:AN245 AJ274:AN274 AJ40:AN41 AJ343:AN343 AJ350:AN350 AJ709:AN710 AJ346:AN346 AJ400:AN400 AJ426:AN426 AJ439:AN440 AJ444:AN444 AJ447:AN450 AJ460:AN460 AJ630:AN630 AJ310:AN311 AK485:AN486 AJ519:AN519 AJ511:AN514 AJ588:AN589 AJ600:AN604 AJ607:AN607 AJ641:AN642 AJ654:AN656 AJ658:AN658 AJ681:AN684 AJ635:AN637 AJ800:AN800 AJ806:AN806 AJ812:AN812 AJ25:AN26 AJ28:AN28 AJ32:AN32 AJ331:AN333 AJ313:AN313 AJ483:AN484 AK475:AN478 AJ633:AN633 AJ494:AN494 AJ676:AN677 AJ823:AN823 AJ498 AJ470:AN471 AJ250:AJ251 AK250:AN250 AJ284:AN284 AJ280 AK287:AN287 AJ292 AJ398:AN398 AJ68:AN68 AJ424:AN424 AJ475:AJ481 AJ485:AJ487 AJ490:AN490 AK495:AN495 AJ495:AJ496 AJ507:AN509 AJ552:AN554 AJ302:AN306 AJ669:AN669 AJ71:AN71 AJ240:AN240 AJ102:AN104 AJ178:AN178 AJ465:AN467 AJ473:AN473 AJ751:AN751 AJ566:AN566 AJ764:AN764 AJ287:AJ288 AJ327:AN329 AJ665:AN665 AJ667:AN667 AJ162:AN162 AJ325:AN325 AJ339:AN340 AJ407:AN408 AJ410:AN412 AJ402:AN403 AJ174:AN174 AJ353:AN354 AJ356:AN359 AJ687:AN695 AJ816:AN816 AJ227:AN227 AJ368:AN369 AJ95:AN98 AJ308:AN308 AJ428:AN428 AJ315:AN316 AJ210:AN210 AJ235:AN235 AJ767:AN785 AJ787:AN794 AJ371:AN376 AJ378:AN378 AJ380:AN385 AJ394:AN394 AJ391:AN391 AJ556:AN560 AJ592:AN593 AJ229:AN229 AJ562:AN562 AJ564:AN564 AJ754:AN760" xr:uid="{00000000-0002-0000-0200-000001000000}">
      <formula1>"いる,いない"</formula1>
    </dataValidation>
    <dataValidation imeMode="off" allowBlank="1" showInputMessage="1" showErrorMessage="1" sqref="H461:J462 S70:U70 AB70:AD70 AC432:AE433 H110:V111 K254:L254 U344:W345 G338:I338 AA338:AC338 K341:M341 P341:R341 U341:W341 L70:N70 K349:M349 P349:R349 U349:W349 K351:M351 P351:R351 U351:W351 H458:J458 AJ518:AM518 N609:AK616 G702:G706 AJ319:AM320 P344:R345 K344:M345 D101 L830:T830 L835:T835 L848:T848 L854:T854 B863:K863 I867:M867 U867:Y867 AF867:AJ867 AG838:AM841 H119:V120" xr:uid="{00000000-0002-0000-0200-000002000000}"/>
    <dataValidation imeMode="on" allowBlank="1" showInputMessage="1" showErrorMessage="1" sqref="K348:W348 J33:R33 V33:AG33 AE256 R206:R207 R219:AN219 L299:AN299 AJ425 M334:AN335 Z702:Z706 P436:AN436 H445:AN445 Q458:AH459 Q461:AH461 R193:AN195 L282:AN283 F425 AI279:AN279 P277:P278 Q278:AN278 AB702:AB706 B702:B706 K702:K706 P702:P706 F427 L863:T863 B854:K854 B830:K830 B848:K848 B835:K835 AI127" xr:uid="{00000000-0002-0000-0200-000003000000}"/>
    <dataValidation type="list" allowBlank="1" showInputMessage="1" showErrorMessage="1" prompt="プルダウンメニューから選んでください" sqref="AJ43:AN47 AJ141:AN141 AJ149:AN149 AJ155:AN155 AJ192:AN192 AJ196:AN196 AK432:AN433 AJ416:AN421 AJ666:AN666 AJ456:AN457 AJ312:AN312 AJ570:AN570 AJ362:AN367 AJ275:AJ276 AK275:AN275 AJ267:AN271 AJ281:AN281 AJ435:AN435 G434:K434 AJ12:AN22 AJ713:AN713 Y261:AC263 S365:W365 G365:K365 AJ532:AN534 AJ536:AN536 AJ430:AJ433 AK430:AN430 AJ293:AN298 AJ827:AN827 AJ832:AN832 AJ845:AN845 AJ851:AN851 AJ860:AN860 U838:U841 AJ786:AN786" xr:uid="{00000000-0002-0000-0200-000004000000}">
      <formula1>"有,無"</formula1>
    </dataValidation>
    <dataValidation type="list" allowBlank="1" showInputMessage="1" showErrorMessage="1" prompt="プルダウンメニューから選んでください_x000a_" sqref="AJ62:AN62 AJ59:AN59 AJ86:AN86 AJ88:AN88 AJ65:AN67 AJ76:AN76 AJ78:AN78 AJ51:AN52 AJ54:AN55" xr:uid="{00000000-0002-0000-0200-000005000000}">
      <formula1>"いる,いない"</formula1>
    </dataValidation>
    <dataValidation type="list" allowBlank="1" showInputMessage="1" showErrorMessage="1" prompt="プルダウンメニューから選んでください" sqref="AJ34:AN34 AJ169:AN173 AJ212:AN213 AJ161:AN161 AJ556:AN556 AJ355 AJ56 AJ360 AJ807:AN808 AJ810:AN810 AJ60 AJ405:AN406 AJ286:AN286 AJ347:AN347 AJ472:AN472 AJ322:AN322 AJ856:AN856 AJ393:AN393 AJ390:AN390 AJ130:AN130" xr:uid="{00000000-0002-0000-0200-000006000000}">
      <formula1>"いる,いない,該当なし"</formula1>
    </dataValidation>
    <dataValidation type="list" allowBlank="1" showInputMessage="1" showErrorMessage="1" prompt="プルダウンメニューから選んでください" sqref="AJ200:AN200 AJ222:AN222" xr:uid="{00000000-0002-0000-0200-000007000000}">
      <formula1>"いる,いない,短縮していない"</formula1>
    </dataValidation>
    <dataValidation type="list" allowBlank="1" showInputMessage="1" showErrorMessage="1" prompt="プルダウンメニューから選んでください" sqref="AJ208:AN208" xr:uid="{00000000-0002-0000-0200-000008000000}">
      <formula1>"いる,いない,１名のみ"</formula1>
    </dataValidation>
    <dataValidation type="list" allowBlank="1" showInputMessage="1" showErrorMessage="1" prompt="整備されている装置器具等について 「 ☑ 」 を選んでください" sqref="M257 K256 R257 O254:O255 P256 S255 V257 U254 U256 AA257 W255 AA254 Z256 AC255 G254:G257 N402:N403 V402:V403" xr:uid="{00000000-0002-0000-0200-000009000000}">
      <formula1>"☑,□"</formula1>
    </dataValidation>
    <dataValidation type="list" allowBlank="1" showInputMessage="1" showErrorMessage="1" prompt="プルダウンメニューから選んでください" sqref="AJ596:AN596 AJ536:AN537" xr:uid="{00000000-0002-0000-0200-00000A000000}">
      <formula1>"有,無,該当なし"</formula1>
    </dataValidation>
    <dataValidation type="list" allowBlank="1" showInputMessage="1" showErrorMessage="1" prompt="プルダウンメニューから選んでください" sqref="AJ801:AN802" xr:uid="{00000000-0002-0000-0200-00000B000000}">
      <formula1>"する,しない"</formula1>
    </dataValidation>
    <dataValidation type="list" allowBlank="1" showInputMessage="1" showErrorMessage="1" sqref="AJ48:AN48 AJ99:AN99 AJ77:AN77 AK35:AN35 AJ671:AN675 AJ452:AN452 AJ696:AN696" xr:uid="{00000000-0002-0000-0200-00000C000000}">
      <formula1>#REF!</formula1>
    </dataValidation>
    <dataValidation imeMode="on" allowBlank="1" showInputMessage="1" showErrorMessage="1" prompt="セル内で改行する場合は、「Alt」キーを押しながら「Shift」キーを押すと改行できます" sqref="U854:AN854 B225 G542:AN551 B503:AN504 G573:AN581 C84:AH85 B176:AH177 B238:B240 C238:AN239 B80:AH81 B179:B182 C180:AH182 C819 B84:B90 U863:AN863 U830:AN830 U835:AN835 U848:AN848 B113:AH114 B122:AH123" xr:uid="{00000000-0002-0000-0200-00000D000000}"/>
    <dataValidation imeMode="off" allowBlank="1" showInputMessage="1" showErrorMessage="1" prompt="時間を記入してください_x000a_【例】10:00" sqref="I524:M524" xr:uid="{00000000-0002-0000-0200-00000E000000}"/>
    <dataValidation imeMode="off" allowBlank="1" showInputMessage="1" showErrorMessage="1" prompt="時間を記入してください_x000a_【例】12:00" sqref="Q524:R528 S524:U526" xr:uid="{00000000-0002-0000-0200-00000F000000}"/>
    <dataValidation imeMode="off" allowBlank="1" showInputMessage="1" showErrorMessage="1" prompt="時間を記入してください_x000a_【例】15:00" sqref="AB524:AF526" xr:uid="{00000000-0002-0000-0200-000010000000}"/>
    <dataValidation type="list" showInputMessage="1" showErrorMessage="1" prompt="プルダウンメニューから選んでください" sqref="L463:P463" xr:uid="{00000000-0002-0000-0200-000011000000}">
      <formula1>"文書通知,口頭,その他"</formula1>
    </dataValidation>
    <dataValidation type="list" allowBlank="1" showInputMessage="1" showErrorMessage="1" prompt="プルダウンメニューから選んでください" sqref="AJ285:AN285" xr:uid="{00000000-0002-0000-0200-000012000000}">
      <formula1>"ある,ない"</formula1>
    </dataValidation>
    <dataValidation type="list" allowBlank="1" showInputMessage="1" showErrorMessage="1" prompt="プルダウンメニューから選んでください" sqref="AJ386:AN389 AJ392:AN392" xr:uid="{7FA6E5A5-8400-4C74-A70D-9726AB883B0E}">
      <formula1>"いる,いない,検討中"</formula1>
    </dataValidation>
  </dataValidations>
  <printOptions horizontalCentered="1"/>
  <pageMargins left="0.51181102362204722" right="0.39370078740157483" top="0.31496062992125984" bottom="0.39370078740157483" header="0.31496062992125984" footer="0.11811023622047245"/>
  <pageSetup paperSize="9" fitToHeight="0" orientation="landscape" r:id="rId1"/>
  <headerFooter>
    <oddFooter>&amp;P ページ</oddFooter>
  </headerFooter>
  <rowBreaks count="2" manualBreakCount="2">
    <brk id="568" max="40" man="1"/>
    <brk id="765"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9</xdr:col>
                    <xdr:colOff>0</xdr:colOff>
                    <xdr:row>57</xdr:row>
                    <xdr:rowOff>0</xdr:rowOff>
                  </from>
                  <to>
                    <xdr:col>13</xdr:col>
                    <xdr:colOff>161925</xdr:colOff>
                    <xdr:row>58</xdr:row>
                    <xdr:rowOff>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13</xdr:col>
                    <xdr:colOff>171450</xdr:colOff>
                    <xdr:row>57</xdr:row>
                    <xdr:rowOff>0</xdr:rowOff>
                  </from>
                  <to>
                    <xdr:col>17</xdr:col>
                    <xdr:colOff>161925</xdr:colOff>
                    <xdr:row>58</xdr:row>
                    <xdr:rowOff>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19</xdr:col>
                    <xdr:colOff>0</xdr:colOff>
                    <xdr:row>57</xdr:row>
                    <xdr:rowOff>0</xdr:rowOff>
                  </from>
                  <to>
                    <xdr:col>21</xdr:col>
                    <xdr:colOff>180975</xdr:colOff>
                    <xdr:row>58</xdr:row>
                    <xdr:rowOff>0</xdr:rowOff>
                  </to>
                </anchor>
              </controlPr>
            </control>
          </mc:Choice>
        </mc:AlternateContent>
        <mc:AlternateContent xmlns:mc="http://schemas.openxmlformats.org/markup-compatibility/2006">
          <mc:Choice Requires="x14">
            <control shapeId="2089" r:id="rId7" name="Check Box 41">
              <controlPr defaultSize="0" autoFill="0" autoLine="0" autoPict="0">
                <anchor moveWithCells="1">
                  <from>
                    <xdr:col>38</xdr:col>
                    <xdr:colOff>0</xdr:colOff>
                    <xdr:row>701</xdr:row>
                    <xdr:rowOff>19050</xdr:rowOff>
                  </from>
                  <to>
                    <xdr:col>39</xdr:col>
                    <xdr:colOff>190500</xdr:colOff>
                    <xdr:row>702</xdr:row>
                    <xdr:rowOff>0</xdr:rowOff>
                  </to>
                </anchor>
              </controlPr>
            </control>
          </mc:Choice>
        </mc:AlternateContent>
        <mc:AlternateContent xmlns:mc="http://schemas.openxmlformats.org/markup-compatibility/2006">
          <mc:Choice Requires="x14">
            <control shapeId="2090" r:id="rId8" name="Check Box 42">
              <controlPr defaultSize="0" autoFill="0" autoLine="0" autoPict="0">
                <anchor moveWithCells="1">
                  <from>
                    <xdr:col>35</xdr:col>
                    <xdr:colOff>0</xdr:colOff>
                    <xdr:row>700</xdr:row>
                    <xdr:rowOff>200025</xdr:rowOff>
                  </from>
                  <to>
                    <xdr:col>37</xdr:col>
                    <xdr:colOff>28575</xdr:colOff>
                    <xdr:row>701</xdr:row>
                    <xdr:rowOff>219075</xdr:rowOff>
                  </to>
                </anchor>
              </controlPr>
            </control>
          </mc:Choice>
        </mc:AlternateContent>
        <mc:AlternateContent xmlns:mc="http://schemas.openxmlformats.org/markup-compatibility/2006">
          <mc:Choice Requires="x14">
            <control shapeId="2091" r:id="rId9" name="Check Box 43">
              <controlPr defaultSize="0" autoFill="0" autoLine="0" autoPict="0">
                <anchor moveWithCells="1">
                  <from>
                    <xdr:col>35</xdr:col>
                    <xdr:colOff>0</xdr:colOff>
                    <xdr:row>701</xdr:row>
                    <xdr:rowOff>200025</xdr:rowOff>
                  </from>
                  <to>
                    <xdr:col>37</xdr:col>
                    <xdr:colOff>28575</xdr:colOff>
                    <xdr:row>702</xdr:row>
                    <xdr:rowOff>228600</xdr:rowOff>
                  </to>
                </anchor>
              </controlPr>
            </control>
          </mc:Choice>
        </mc:AlternateContent>
        <mc:AlternateContent xmlns:mc="http://schemas.openxmlformats.org/markup-compatibility/2006">
          <mc:Choice Requires="x14">
            <control shapeId="2093" r:id="rId10" name="Check Box 45">
              <controlPr defaultSize="0" autoFill="0" autoLine="0" autoPict="0">
                <anchor moveWithCells="1">
                  <from>
                    <xdr:col>35</xdr:col>
                    <xdr:colOff>0</xdr:colOff>
                    <xdr:row>702</xdr:row>
                    <xdr:rowOff>200025</xdr:rowOff>
                  </from>
                  <to>
                    <xdr:col>37</xdr:col>
                    <xdr:colOff>28575</xdr:colOff>
                    <xdr:row>704</xdr:row>
                    <xdr:rowOff>0</xdr:rowOff>
                  </to>
                </anchor>
              </controlPr>
            </control>
          </mc:Choice>
        </mc:AlternateContent>
        <mc:AlternateContent xmlns:mc="http://schemas.openxmlformats.org/markup-compatibility/2006">
          <mc:Choice Requires="x14">
            <control shapeId="2094" r:id="rId11" name="Check Box 46">
              <controlPr defaultSize="0" autoFill="0" autoLine="0" autoPict="0">
                <anchor moveWithCells="1">
                  <from>
                    <xdr:col>35</xdr:col>
                    <xdr:colOff>0</xdr:colOff>
                    <xdr:row>703</xdr:row>
                    <xdr:rowOff>200025</xdr:rowOff>
                  </from>
                  <to>
                    <xdr:col>37</xdr:col>
                    <xdr:colOff>28575</xdr:colOff>
                    <xdr:row>704</xdr:row>
                    <xdr:rowOff>228600</xdr:rowOff>
                  </to>
                </anchor>
              </controlPr>
            </control>
          </mc:Choice>
        </mc:AlternateContent>
        <mc:AlternateContent xmlns:mc="http://schemas.openxmlformats.org/markup-compatibility/2006">
          <mc:Choice Requires="x14">
            <control shapeId="2095" r:id="rId12" name="Check Box 47">
              <controlPr defaultSize="0" autoFill="0" autoLine="0" autoPict="0">
                <anchor moveWithCells="1">
                  <from>
                    <xdr:col>32</xdr:col>
                    <xdr:colOff>0</xdr:colOff>
                    <xdr:row>700</xdr:row>
                    <xdr:rowOff>190500</xdr:rowOff>
                  </from>
                  <to>
                    <xdr:col>33</xdr:col>
                    <xdr:colOff>152400</xdr:colOff>
                    <xdr:row>702</xdr:row>
                    <xdr:rowOff>19050</xdr:rowOff>
                  </to>
                </anchor>
              </controlPr>
            </control>
          </mc:Choice>
        </mc:AlternateContent>
        <mc:AlternateContent xmlns:mc="http://schemas.openxmlformats.org/markup-compatibility/2006">
          <mc:Choice Requires="x14">
            <control shapeId="2096" r:id="rId13" name="Check Box 48">
              <controlPr defaultSize="0" autoFill="0" autoLine="0" autoPict="0">
                <anchor moveWithCells="1">
                  <from>
                    <xdr:col>32</xdr:col>
                    <xdr:colOff>0</xdr:colOff>
                    <xdr:row>701</xdr:row>
                    <xdr:rowOff>190500</xdr:rowOff>
                  </from>
                  <to>
                    <xdr:col>33</xdr:col>
                    <xdr:colOff>152400</xdr:colOff>
                    <xdr:row>703</xdr:row>
                    <xdr:rowOff>28575</xdr:rowOff>
                  </to>
                </anchor>
              </controlPr>
            </control>
          </mc:Choice>
        </mc:AlternateContent>
        <mc:AlternateContent xmlns:mc="http://schemas.openxmlformats.org/markup-compatibility/2006">
          <mc:Choice Requires="x14">
            <control shapeId="2097" r:id="rId14" name="Check Box 49">
              <controlPr defaultSize="0" autoFill="0" autoLine="0" autoPict="0">
                <anchor moveWithCells="1">
                  <from>
                    <xdr:col>35</xdr:col>
                    <xdr:colOff>0</xdr:colOff>
                    <xdr:row>704</xdr:row>
                    <xdr:rowOff>200025</xdr:rowOff>
                  </from>
                  <to>
                    <xdr:col>37</xdr:col>
                    <xdr:colOff>28575</xdr:colOff>
                    <xdr:row>706</xdr:row>
                    <xdr:rowOff>0</xdr:rowOff>
                  </to>
                </anchor>
              </controlPr>
            </control>
          </mc:Choice>
        </mc:AlternateContent>
        <mc:AlternateContent xmlns:mc="http://schemas.openxmlformats.org/markup-compatibility/2006">
          <mc:Choice Requires="x14">
            <control shapeId="2098" r:id="rId15" name="Check Box 50">
              <controlPr defaultSize="0" autoFill="0" autoLine="0" autoPict="0">
                <anchor moveWithCells="1">
                  <from>
                    <xdr:col>38</xdr:col>
                    <xdr:colOff>0</xdr:colOff>
                    <xdr:row>701</xdr:row>
                    <xdr:rowOff>19050</xdr:rowOff>
                  </from>
                  <to>
                    <xdr:col>39</xdr:col>
                    <xdr:colOff>190500</xdr:colOff>
                    <xdr:row>702</xdr:row>
                    <xdr:rowOff>0</xdr:rowOff>
                  </to>
                </anchor>
              </controlPr>
            </control>
          </mc:Choice>
        </mc:AlternateContent>
        <mc:AlternateContent xmlns:mc="http://schemas.openxmlformats.org/markup-compatibility/2006">
          <mc:Choice Requires="x14">
            <control shapeId="2099" r:id="rId16" name="Check Box 51">
              <controlPr defaultSize="0" autoFill="0" autoLine="0" autoPict="0">
                <anchor moveWithCells="1">
                  <from>
                    <xdr:col>38</xdr:col>
                    <xdr:colOff>0</xdr:colOff>
                    <xdr:row>702</xdr:row>
                    <xdr:rowOff>19050</xdr:rowOff>
                  </from>
                  <to>
                    <xdr:col>39</xdr:col>
                    <xdr:colOff>190500</xdr:colOff>
                    <xdr:row>703</xdr:row>
                    <xdr:rowOff>0</xdr:rowOff>
                  </to>
                </anchor>
              </controlPr>
            </control>
          </mc:Choice>
        </mc:AlternateContent>
        <mc:AlternateContent xmlns:mc="http://schemas.openxmlformats.org/markup-compatibility/2006">
          <mc:Choice Requires="x14">
            <control shapeId="2100" r:id="rId17" name="Check Box 52">
              <controlPr defaultSize="0" autoFill="0" autoLine="0" autoPict="0">
                <anchor moveWithCells="1">
                  <from>
                    <xdr:col>38</xdr:col>
                    <xdr:colOff>0</xdr:colOff>
                    <xdr:row>702</xdr:row>
                    <xdr:rowOff>19050</xdr:rowOff>
                  </from>
                  <to>
                    <xdr:col>39</xdr:col>
                    <xdr:colOff>190500</xdr:colOff>
                    <xdr:row>703</xdr:row>
                    <xdr:rowOff>0</xdr:rowOff>
                  </to>
                </anchor>
              </controlPr>
            </control>
          </mc:Choice>
        </mc:AlternateContent>
        <mc:AlternateContent xmlns:mc="http://schemas.openxmlformats.org/markup-compatibility/2006">
          <mc:Choice Requires="x14">
            <control shapeId="2101" r:id="rId18" name="Check Box 53">
              <controlPr defaultSize="0" autoFill="0" autoLine="0" autoPict="0">
                <anchor moveWithCells="1">
                  <from>
                    <xdr:col>38</xdr:col>
                    <xdr:colOff>0</xdr:colOff>
                    <xdr:row>703</xdr:row>
                    <xdr:rowOff>19050</xdr:rowOff>
                  </from>
                  <to>
                    <xdr:col>39</xdr:col>
                    <xdr:colOff>190500</xdr:colOff>
                    <xdr:row>704</xdr:row>
                    <xdr:rowOff>0</xdr:rowOff>
                  </to>
                </anchor>
              </controlPr>
            </control>
          </mc:Choice>
        </mc:AlternateContent>
        <mc:AlternateContent xmlns:mc="http://schemas.openxmlformats.org/markup-compatibility/2006">
          <mc:Choice Requires="x14">
            <control shapeId="2102" r:id="rId19" name="Check Box 54">
              <controlPr defaultSize="0" autoFill="0" autoLine="0" autoPict="0">
                <anchor moveWithCells="1">
                  <from>
                    <xdr:col>38</xdr:col>
                    <xdr:colOff>0</xdr:colOff>
                    <xdr:row>703</xdr:row>
                    <xdr:rowOff>19050</xdr:rowOff>
                  </from>
                  <to>
                    <xdr:col>39</xdr:col>
                    <xdr:colOff>190500</xdr:colOff>
                    <xdr:row>704</xdr:row>
                    <xdr:rowOff>0</xdr:rowOff>
                  </to>
                </anchor>
              </controlPr>
            </control>
          </mc:Choice>
        </mc:AlternateContent>
        <mc:AlternateContent xmlns:mc="http://schemas.openxmlformats.org/markup-compatibility/2006">
          <mc:Choice Requires="x14">
            <control shapeId="2103" r:id="rId20" name="Check Box 55">
              <controlPr defaultSize="0" autoFill="0" autoLine="0" autoPict="0">
                <anchor moveWithCells="1">
                  <from>
                    <xdr:col>38</xdr:col>
                    <xdr:colOff>0</xdr:colOff>
                    <xdr:row>704</xdr:row>
                    <xdr:rowOff>19050</xdr:rowOff>
                  </from>
                  <to>
                    <xdr:col>39</xdr:col>
                    <xdr:colOff>190500</xdr:colOff>
                    <xdr:row>705</xdr:row>
                    <xdr:rowOff>0</xdr:rowOff>
                  </to>
                </anchor>
              </controlPr>
            </control>
          </mc:Choice>
        </mc:AlternateContent>
        <mc:AlternateContent xmlns:mc="http://schemas.openxmlformats.org/markup-compatibility/2006">
          <mc:Choice Requires="x14">
            <control shapeId="2104" r:id="rId21" name="Check Box 56">
              <controlPr defaultSize="0" autoFill="0" autoLine="0" autoPict="0">
                <anchor moveWithCells="1">
                  <from>
                    <xdr:col>38</xdr:col>
                    <xdr:colOff>0</xdr:colOff>
                    <xdr:row>704</xdr:row>
                    <xdr:rowOff>19050</xdr:rowOff>
                  </from>
                  <to>
                    <xdr:col>39</xdr:col>
                    <xdr:colOff>190500</xdr:colOff>
                    <xdr:row>705</xdr:row>
                    <xdr:rowOff>0</xdr:rowOff>
                  </to>
                </anchor>
              </controlPr>
            </control>
          </mc:Choice>
        </mc:AlternateContent>
        <mc:AlternateContent xmlns:mc="http://schemas.openxmlformats.org/markup-compatibility/2006">
          <mc:Choice Requires="x14">
            <control shapeId="2105" r:id="rId22" name="Check Box 57">
              <controlPr defaultSize="0" autoFill="0" autoLine="0" autoPict="0">
                <anchor moveWithCells="1">
                  <from>
                    <xdr:col>38</xdr:col>
                    <xdr:colOff>0</xdr:colOff>
                    <xdr:row>705</xdr:row>
                    <xdr:rowOff>19050</xdr:rowOff>
                  </from>
                  <to>
                    <xdr:col>39</xdr:col>
                    <xdr:colOff>190500</xdr:colOff>
                    <xdr:row>706</xdr:row>
                    <xdr:rowOff>0</xdr:rowOff>
                  </to>
                </anchor>
              </controlPr>
            </control>
          </mc:Choice>
        </mc:AlternateContent>
        <mc:AlternateContent xmlns:mc="http://schemas.openxmlformats.org/markup-compatibility/2006">
          <mc:Choice Requires="x14">
            <control shapeId="2106" r:id="rId23" name="Check Box 58">
              <controlPr defaultSize="0" autoFill="0" autoLine="0" autoPict="0">
                <anchor moveWithCells="1">
                  <from>
                    <xdr:col>32</xdr:col>
                    <xdr:colOff>0</xdr:colOff>
                    <xdr:row>702</xdr:row>
                    <xdr:rowOff>190500</xdr:rowOff>
                  </from>
                  <to>
                    <xdr:col>33</xdr:col>
                    <xdr:colOff>152400</xdr:colOff>
                    <xdr:row>704</xdr:row>
                    <xdr:rowOff>28575</xdr:rowOff>
                  </to>
                </anchor>
              </controlPr>
            </control>
          </mc:Choice>
        </mc:AlternateContent>
        <mc:AlternateContent xmlns:mc="http://schemas.openxmlformats.org/markup-compatibility/2006">
          <mc:Choice Requires="x14">
            <control shapeId="2107" r:id="rId24" name="Check Box 59">
              <controlPr defaultSize="0" autoFill="0" autoLine="0" autoPict="0">
                <anchor moveWithCells="1">
                  <from>
                    <xdr:col>32</xdr:col>
                    <xdr:colOff>0</xdr:colOff>
                    <xdr:row>703</xdr:row>
                    <xdr:rowOff>190500</xdr:rowOff>
                  </from>
                  <to>
                    <xdr:col>33</xdr:col>
                    <xdr:colOff>152400</xdr:colOff>
                    <xdr:row>705</xdr:row>
                    <xdr:rowOff>28575</xdr:rowOff>
                  </to>
                </anchor>
              </controlPr>
            </control>
          </mc:Choice>
        </mc:AlternateContent>
        <mc:AlternateContent xmlns:mc="http://schemas.openxmlformats.org/markup-compatibility/2006">
          <mc:Choice Requires="x14">
            <control shapeId="2108" r:id="rId25" name="Check Box 60">
              <controlPr defaultSize="0" autoFill="0" autoLine="0" autoPict="0">
                <anchor moveWithCells="1">
                  <from>
                    <xdr:col>32</xdr:col>
                    <xdr:colOff>0</xdr:colOff>
                    <xdr:row>704</xdr:row>
                    <xdr:rowOff>190500</xdr:rowOff>
                  </from>
                  <to>
                    <xdr:col>33</xdr:col>
                    <xdr:colOff>152400</xdr:colOff>
                    <xdr:row>706</xdr:row>
                    <xdr:rowOff>19050</xdr:rowOff>
                  </to>
                </anchor>
              </controlPr>
            </control>
          </mc:Choice>
        </mc:AlternateContent>
        <mc:AlternateContent xmlns:mc="http://schemas.openxmlformats.org/markup-compatibility/2006">
          <mc:Choice Requires="x14">
            <control shapeId="2109" r:id="rId26" name="Check Box 61">
              <controlPr defaultSize="0" autoFill="0" autoLine="0" autoPict="0">
                <anchor moveWithCells="1">
                  <from>
                    <xdr:col>17</xdr:col>
                    <xdr:colOff>0</xdr:colOff>
                    <xdr:row>700</xdr:row>
                    <xdr:rowOff>190500</xdr:rowOff>
                  </from>
                  <to>
                    <xdr:col>18</xdr:col>
                    <xdr:colOff>152400</xdr:colOff>
                    <xdr:row>702</xdr:row>
                    <xdr:rowOff>19050</xdr:rowOff>
                  </to>
                </anchor>
              </controlPr>
            </control>
          </mc:Choice>
        </mc:AlternateContent>
        <mc:AlternateContent xmlns:mc="http://schemas.openxmlformats.org/markup-compatibility/2006">
          <mc:Choice Requires="x14">
            <control shapeId="2110" r:id="rId27" name="Check Box 62">
              <controlPr defaultSize="0" autoFill="0" autoLine="0" autoPict="0">
                <anchor moveWithCells="1">
                  <from>
                    <xdr:col>17</xdr:col>
                    <xdr:colOff>0</xdr:colOff>
                    <xdr:row>701</xdr:row>
                    <xdr:rowOff>190500</xdr:rowOff>
                  </from>
                  <to>
                    <xdr:col>18</xdr:col>
                    <xdr:colOff>152400</xdr:colOff>
                    <xdr:row>703</xdr:row>
                    <xdr:rowOff>28575</xdr:rowOff>
                  </to>
                </anchor>
              </controlPr>
            </control>
          </mc:Choice>
        </mc:AlternateContent>
        <mc:AlternateContent xmlns:mc="http://schemas.openxmlformats.org/markup-compatibility/2006">
          <mc:Choice Requires="x14">
            <control shapeId="2111" r:id="rId28" name="Check Box 63">
              <controlPr defaultSize="0" autoFill="0" autoLine="0" autoPict="0">
                <anchor moveWithCells="1">
                  <from>
                    <xdr:col>17</xdr:col>
                    <xdr:colOff>0</xdr:colOff>
                    <xdr:row>702</xdr:row>
                    <xdr:rowOff>190500</xdr:rowOff>
                  </from>
                  <to>
                    <xdr:col>18</xdr:col>
                    <xdr:colOff>152400</xdr:colOff>
                    <xdr:row>704</xdr:row>
                    <xdr:rowOff>28575</xdr:rowOff>
                  </to>
                </anchor>
              </controlPr>
            </control>
          </mc:Choice>
        </mc:AlternateContent>
        <mc:AlternateContent xmlns:mc="http://schemas.openxmlformats.org/markup-compatibility/2006">
          <mc:Choice Requires="x14">
            <control shapeId="2112" r:id="rId29" name="Check Box 64">
              <controlPr defaultSize="0" autoFill="0" autoLine="0" autoPict="0">
                <anchor moveWithCells="1">
                  <from>
                    <xdr:col>17</xdr:col>
                    <xdr:colOff>0</xdr:colOff>
                    <xdr:row>703</xdr:row>
                    <xdr:rowOff>190500</xdr:rowOff>
                  </from>
                  <to>
                    <xdr:col>18</xdr:col>
                    <xdr:colOff>152400</xdr:colOff>
                    <xdr:row>705</xdr:row>
                    <xdr:rowOff>28575</xdr:rowOff>
                  </to>
                </anchor>
              </controlPr>
            </control>
          </mc:Choice>
        </mc:AlternateContent>
        <mc:AlternateContent xmlns:mc="http://schemas.openxmlformats.org/markup-compatibility/2006">
          <mc:Choice Requires="x14">
            <control shapeId="2113" r:id="rId30" name="Check Box 65">
              <controlPr defaultSize="0" autoFill="0" autoLine="0" autoPict="0">
                <anchor moveWithCells="1">
                  <from>
                    <xdr:col>17</xdr:col>
                    <xdr:colOff>0</xdr:colOff>
                    <xdr:row>704</xdr:row>
                    <xdr:rowOff>190500</xdr:rowOff>
                  </from>
                  <to>
                    <xdr:col>18</xdr:col>
                    <xdr:colOff>152400</xdr:colOff>
                    <xdr:row>706</xdr:row>
                    <xdr:rowOff>19050</xdr:rowOff>
                  </to>
                </anchor>
              </controlPr>
            </control>
          </mc:Choice>
        </mc:AlternateContent>
        <mc:AlternateContent xmlns:mc="http://schemas.openxmlformats.org/markup-compatibility/2006">
          <mc:Choice Requires="x14">
            <control shapeId="2114" r:id="rId31" name="Check Box 66">
              <controlPr defaultSize="0" autoFill="0" autoLine="0" autoPict="0">
                <anchor moveWithCells="1">
                  <from>
                    <xdr:col>21</xdr:col>
                    <xdr:colOff>0</xdr:colOff>
                    <xdr:row>700</xdr:row>
                    <xdr:rowOff>200025</xdr:rowOff>
                  </from>
                  <to>
                    <xdr:col>22</xdr:col>
                    <xdr:colOff>142875</xdr:colOff>
                    <xdr:row>701</xdr:row>
                    <xdr:rowOff>219075</xdr:rowOff>
                  </to>
                </anchor>
              </controlPr>
            </control>
          </mc:Choice>
        </mc:AlternateContent>
        <mc:AlternateContent xmlns:mc="http://schemas.openxmlformats.org/markup-compatibility/2006">
          <mc:Choice Requires="x14">
            <control shapeId="2115" r:id="rId32" name="Check Box 67">
              <controlPr defaultSize="0" autoFill="0" autoLine="0" autoPict="0">
                <anchor moveWithCells="1">
                  <from>
                    <xdr:col>21</xdr:col>
                    <xdr:colOff>0</xdr:colOff>
                    <xdr:row>701</xdr:row>
                    <xdr:rowOff>200025</xdr:rowOff>
                  </from>
                  <to>
                    <xdr:col>22</xdr:col>
                    <xdr:colOff>142875</xdr:colOff>
                    <xdr:row>702</xdr:row>
                    <xdr:rowOff>228600</xdr:rowOff>
                  </to>
                </anchor>
              </controlPr>
            </control>
          </mc:Choice>
        </mc:AlternateContent>
        <mc:AlternateContent xmlns:mc="http://schemas.openxmlformats.org/markup-compatibility/2006">
          <mc:Choice Requires="x14">
            <control shapeId="2116" r:id="rId33" name="Check Box 68">
              <controlPr defaultSize="0" autoFill="0" autoLine="0" autoPict="0">
                <anchor moveWithCells="1">
                  <from>
                    <xdr:col>21</xdr:col>
                    <xdr:colOff>0</xdr:colOff>
                    <xdr:row>702</xdr:row>
                    <xdr:rowOff>200025</xdr:rowOff>
                  </from>
                  <to>
                    <xdr:col>22</xdr:col>
                    <xdr:colOff>142875</xdr:colOff>
                    <xdr:row>704</xdr:row>
                    <xdr:rowOff>0</xdr:rowOff>
                  </to>
                </anchor>
              </controlPr>
            </control>
          </mc:Choice>
        </mc:AlternateContent>
        <mc:AlternateContent xmlns:mc="http://schemas.openxmlformats.org/markup-compatibility/2006">
          <mc:Choice Requires="x14">
            <control shapeId="2117" r:id="rId34" name="Check Box 69">
              <controlPr defaultSize="0" autoFill="0" autoLine="0" autoPict="0">
                <anchor moveWithCells="1">
                  <from>
                    <xdr:col>21</xdr:col>
                    <xdr:colOff>0</xdr:colOff>
                    <xdr:row>703</xdr:row>
                    <xdr:rowOff>200025</xdr:rowOff>
                  </from>
                  <to>
                    <xdr:col>22</xdr:col>
                    <xdr:colOff>142875</xdr:colOff>
                    <xdr:row>704</xdr:row>
                    <xdr:rowOff>228600</xdr:rowOff>
                  </to>
                </anchor>
              </controlPr>
            </control>
          </mc:Choice>
        </mc:AlternateContent>
        <mc:AlternateContent xmlns:mc="http://schemas.openxmlformats.org/markup-compatibility/2006">
          <mc:Choice Requires="x14">
            <control shapeId="2118" r:id="rId35" name="Check Box 70">
              <controlPr defaultSize="0" autoFill="0" autoLine="0" autoPict="0">
                <anchor moveWithCells="1">
                  <from>
                    <xdr:col>21</xdr:col>
                    <xdr:colOff>0</xdr:colOff>
                    <xdr:row>704</xdr:row>
                    <xdr:rowOff>200025</xdr:rowOff>
                  </from>
                  <to>
                    <xdr:col>22</xdr:col>
                    <xdr:colOff>142875</xdr:colOff>
                    <xdr:row>706</xdr:row>
                    <xdr:rowOff>0</xdr:rowOff>
                  </to>
                </anchor>
              </controlPr>
            </control>
          </mc:Choice>
        </mc:AlternateContent>
        <mc:AlternateContent xmlns:mc="http://schemas.openxmlformats.org/markup-compatibility/2006">
          <mc:Choice Requires="x14">
            <control shapeId="2120" r:id="rId36" name="Check Box 72">
              <controlPr defaultSize="0" autoFill="0" autoLine="0" autoPict="0">
                <anchor moveWithCells="1">
                  <from>
                    <xdr:col>6</xdr:col>
                    <xdr:colOff>0</xdr:colOff>
                    <xdr:row>52</xdr:row>
                    <xdr:rowOff>0</xdr:rowOff>
                  </from>
                  <to>
                    <xdr:col>8</xdr:col>
                    <xdr:colOff>161925</xdr:colOff>
                    <xdr:row>52</xdr:row>
                    <xdr:rowOff>238125</xdr:rowOff>
                  </to>
                </anchor>
              </controlPr>
            </control>
          </mc:Choice>
        </mc:AlternateContent>
        <mc:AlternateContent xmlns:mc="http://schemas.openxmlformats.org/markup-compatibility/2006">
          <mc:Choice Requires="x14">
            <control shapeId="2121" r:id="rId37" name="Check Box 73">
              <controlPr defaultSize="0" autoFill="0" autoLine="0" autoPict="0">
                <anchor moveWithCells="1">
                  <from>
                    <xdr:col>10</xdr:col>
                    <xdr:colOff>28575</xdr:colOff>
                    <xdr:row>52</xdr:row>
                    <xdr:rowOff>0</xdr:rowOff>
                  </from>
                  <to>
                    <xdr:col>14</xdr:col>
                    <xdr:colOff>0</xdr:colOff>
                    <xdr:row>52</xdr:row>
                    <xdr:rowOff>247650</xdr:rowOff>
                  </to>
                </anchor>
              </controlPr>
            </control>
          </mc:Choice>
        </mc:AlternateContent>
        <mc:AlternateContent xmlns:mc="http://schemas.openxmlformats.org/markup-compatibility/2006">
          <mc:Choice Requires="x14">
            <control shapeId="2122" r:id="rId38" name="Check Box 74">
              <controlPr defaultSize="0" autoFill="0" autoLine="0" autoPict="0">
                <anchor moveWithCells="1">
                  <from>
                    <xdr:col>14</xdr:col>
                    <xdr:colOff>171450</xdr:colOff>
                    <xdr:row>52</xdr:row>
                    <xdr:rowOff>0</xdr:rowOff>
                  </from>
                  <to>
                    <xdr:col>18</xdr:col>
                    <xdr:colOff>161925</xdr:colOff>
                    <xdr:row>52</xdr:row>
                    <xdr:rowOff>247650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V37"/>
  <sheetViews>
    <sheetView showGridLines="0" view="pageBreakPreview" topLeftCell="A21" zoomScale="90" zoomScaleNormal="90" zoomScaleSheetLayoutView="90" workbookViewId="0">
      <selection activeCell="J16" sqref="J16:K16"/>
    </sheetView>
  </sheetViews>
  <sheetFormatPr defaultRowHeight="18.75" x14ac:dyDescent="0.4"/>
  <cols>
    <col min="1" max="1" width="3.625" style="184" customWidth="1"/>
    <col min="2" max="5" width="5.625" style="184" customWidth="1"/>
    <col min="6" max="7" width="10.625" style="184" customWidth="1"/>
    <col min="8" max="19" width="5.625" style="184" customWidth="1"/>
    <col min="20" max="20" width="3.625" style="184" customWidth="1"/>
    <col min="21" max="16384" width="9" style="184"/>
  </cols>
  <sheetData>
    <row r="1" spans="1:22" ht="20.100000000000001" customHeight="1" x14ac:dyDescent="0.4">
      <c r="A1" s="184" t="s">
        <v>423</v>
      </c>
    </row>
    <row r="2" spans="1:22" ht="20.100000000000001" customHeight="1" x14ac:dyDescent="0.4">
      <c r="A2" s="184" t="s">
        <v>1214</v>
      </c>
      <c r="I2" s="184" t="s">
        <v>959</v>
      </c>
    </row>
    <row r="3" spans="1:22" ht="20.100000000000001" customHeight="1" thickBot="1" x14ac:dyDescent="0.45">
      <c r="J3" s="184" t="s">
        <v>312</v>
      </c>
    </row>
    <row r="4" spans="1:22" ht="20.100000000000001" customHeight="1" thickTop="1" thickBot="1" x14ac:dyDescent="0.45">
      <c r="A4" s="184" t="s">
        <v>313</v>
      </c>
      <c r="C4" s="752"/>
      <c r="D4" s="754"/>
      <c r="E4" s="184" t="s">
        <v>422</v>
      </c>
      <c r="F4" s="191" t="s">
        <v>944</v>
      </c>
      <c r="G4" s="321"/>
      <c r="H4" s="806" t="s">
        <v>945</v>
      </c>
      <c r="I4" s="807"/>
      <c r="J4" s="752"/>
      <c r="K4" s="754"/>
      <c r="L4" s="184" t="s">
        <v>946</v>
      </c>
    </row>
    <row r="5" spans="1:22" ht="20.100000000000001" customHeight="1" thickTop="1" x14ac:dyDescent="0.4">
      <c r="C5" s="1124" t="s">
        <v>947</v>
      </c>
      <c r="D5" s="1124"/>
      <c r="E5" s="1124"/>
      <c r="F5" s="1124"/>
      <c r="G5" s="1124"/>
      <c r="H5" s="1124"/>
      <c r="I5" s="1124"/>
      <c r="J5" s="1124"/>
      <c r="K5" s="1124"/>
      <c r="L5" s="1124"/>
      <c r="M5" s="1124"/>
      <c r="N5" s="1124"/>
      <c r="O5" s="1124"/>
      <c r="P5" s="1124"/>
      <c r="Q5" s="1124"/>
      <c r="R5" s="1124"/>
      <c r="S5" s="1124"/>
    </row>
    <row r="6" spans="1:22" ht="20.100000000000001" customHeight="1" thickBot="1" x14ac:dyDescent="0.45">
      <c r="C6" s="1124"/>
      <c r="D6" s="1124"/>
      <c r="E6" s="1124"/>
      <c r="F6" s="1124"/>
      <c r="G6" s="1124"/>
      <c r="H6" s="1124"/>
      <c r="I6" s="1124"/>
      <c r="J6" s="1124"/>
      <c r="K6" s="1124"/>
      <c r="L6" s="1124"/>
      <c r="M6" s="1124"/>
      <c r="N6" s="1124"/>
      <c r="O6" s="1124"/>
      <c r="P6" s="1124"/>
      <c r="Q6" s="1124"/>
      <c r="R6" s="1124"/>
      <c r="S6" s="1124"/>
    </row>
    <row r="7" spans="1:22" ht="20.100000000000001" customHeight="1" thickTop="1" thickBot="1" x14ac:dyDescent="0.45">
      <c r="A7" s="764" t="s">
        <v>948</v>
      </c>
      <c r="B7" s="764"/>
      <c r="C7" s="764"/>
      <c r="D7" s="764"/>
      <c r="E7" s="764"/>
      <c r="F7" s="764"/>
      <c r="G7" s="764"/>
      <c r="H7" s="764"/>
      <c r="I7" s="764"/>
      <c r="J7" s="764"/>
      <c r="K7" s="764"/>
      <c r="L7" s="764"/>
      <c r="M7" s="764"/>
      <c r="N7" s="187"/>
      <c r="O7" s="538"/>
      <c r="P7" s="539"/>
      <c r="Q7" s="539"/>
      <c r="R7" s="539"/>
      <c r="S7" s="540"/>
    </row>
    <row r="8" spans="1:22" ht="20.100000000000001" customHeight="1" thickTop="1" thickBot="1" x14ac:dyDescent="0.45">
      <c r="A8" s="205" t="s">
        <v>1215</v>
      </c>
      <c r="B8" s="322"/>
      <c r="C8" s="322"/>
      <c r="D8" s="322"/>
      <c r="E8" s="322"/>
      <c r="F8" s="322"/>
      <c r="G8" s="322"/>
      <c r="H8" s="322"/>
      <c r="I8" s="322"/>
      <c r="J8" s="322"/>
      <c r="K8" s="322"/>
      <c r="L8" s="322"/>
      <c r="M8" s="322"/>
      <c r="N8" s="322"/>
      <c r="O8" s="322"/>
      <c r="P8" s="322"/>
      <c r="Q8" s="322"/>
      <c r="R8" s="322"/>
      <c r="S8" s="322"/>
      <c r="T8" s="322"/>
    </row>
    <row r="9" spans="1:22" ht="39.950000000000003" customHeight="1" thickTop="1" thickBot="1" x14ac:dyDescent="0.45">
      <c r="A9" s="323"/>
      <c r="B9" s="1131" t="s">
        <v>420</v>
      </c>
      <c r="C9" s="1073"/>
      <c r="D9" s="1073"/>
      <c r="E9" s="1070" t="s">
        <v>419</v>
      </c>
      <c r="F9" s="1070" t="s">
        <v>1216</v>
      </c>
      <c r="G9" s="1070"/>
      <c r="H9" s="1070"/>
      <c r="I9" s="1070"/>
      <c r="J9" s="1070"/>
      <c r="K9" s="1070"/>
      <c r="L9" s="1135" t="s">
        <v>424</v>
      </c>
      <c r="M9" s="1136"/>
      <c r="N9" s="1136"/>
      <c r="O9" s="324"/>
      <c r="P9" s="1129" t="s">
        <v>425</v>
      </c>
      <c r="Q9" s="1129"/>
      <c r="R9" s="1129"/>
      <c r="S9" s="1130"/>
    </row>
    <row r="10" spans="1:22" ht="39.950000000000003" customHeight="1" thickTop="1" x14ac:dyDescent="0.4">
      <c r="A10" s="323"/>
      <c r="B10" s="1132"/>
      <c r="C10" s="680"/>
      <c r="D10" s="680"/>
      <c r="E10" s="1107"/>
      <c r="F10" s="1107" t="s">
        <v>949</v>
      </c>
      <c r="G10" s="1107"/>
      <c r="H10" s="1107"/>
      <c r="I10" s="1107"/>
      <c r="J10" s="1107" t="s">
        <v>955</v>
      </c>
      <c r="K10" s="1107"/>
      <c r="L10" s="1107" t="s">
        <v>949</v>
      </c>
      <c r="M10" s="1107"/>
      <c r="N10" s="1107"/>
      <c r="O10" s="1084"/>
      <c r="P10" s="1107"/>
      <c r="Q10" s="1107"/>
      <c r="R10" s="1107" t="s">
        <v>955</v>
      </c>
      <c r="S10" s="1110"/>
      <c r="V10" s="184" t="s">
        <v>370</v>
      </c>
    </row>
    <row r="11" spans="1:22" ht="39.950000000000003" customHeight="1" thickBot="1" x14ac:dyDescent="0.45">
      <c r="A11" s="323"/>
      <c r="B11" s="1133"/>
      <c r="C11" s="1134"/>
      <c r="D11" s="1134"/>
      <c r="E11" s="1072"/>
      <c r="F11" s="325" t="s">
        <v>516</v>
      </c>
      <c r="G11" s="325" t="s">
        <v>517</v>
      </c>
      <c r="H11" s="1075" t="s">
        <v>950</v>
      </c>
      <c r="I11" s="1075"/>
      <c r="J11" s="1072" t="s">
        <v>314</v>
      </c>
      <c r="K11" s="1072"/>
      <c r="L11" s="1125" t="s">
        <v>518</v>
      </c>
      <c r="M11" s="1126"/>
      <c r="N11" s="1127" t="s">
        <v>519</v>
      </c>
      <c r="O11" s="1127"/>
      <c r="P11" s="1075" t="s">
        <v>950</v>
      </c>
      <c r="Q11" s="1075"/>
      <c r="R11" s="1072" t="s">
        <v>314</v>
      </c>
      <c r="S11" s="1128"/>
    </row>
    <row r="12" spans="1:22" ht="39.950000000000003" customHeight="1" thickTop="1" x14ac:dyDescent="0.4">
      <c r="B12" s="1069" t="s">
        <v>315</v>
      </c>
      <c r="C12" s="1070"/>
      <c r="D12" s="1070"/>
      <c r="E12" s="327" t="s">
        <v>316</v>
      </c>
      <c r="F12" s="328"/>
      <c r="G12" s="329"/>
      <c r="H12" s="1066"/>
      <c r="I12" s="1067"/>
      <c r="J12" s="1114">
        <f>ROUNDDOWN((SUM(F12:I12))/3,1)</f>
        <v>0</v>
      </c>
      <c r="K12" s="1123"/>
      <c r="L12" s="1065"/>
      <c r="M12" s="1066"/>
      <c r="N12" s="1066"/>
      <c r="O12" s="1066"/>
      <c r="P12" s="1066"/>
      <c r="Q12" s="1067"/>
      <c r="R12" s="1114">
        <f>ROUNDDOWN((SUM(L12:Q12))/3,1)</f>
        <v>0</v>
      </c>
      <c r="S12" s="1115"/>
    </row>
    <row r="13" spans="1:22" ht="39.950000000000003" customHeight="1" x14ac:dyDescent="0.4">
      <c r="B13" s="1106" t="s">
        <v>317</v>
      </c>
      <c r="C13" s="1107"/>
      <c r="D13" s="1107"/>
      <c r="E13" s="1116" t="s">
        <v>318</v>
      </c>
      <c r="F13" s="331"/>
      <c r="G13" s="332"/>
      <c r="H13" s="1057"/>
      <c r="I13" s="1058"/>
      <c r="J13" s="1117">
        <f>ROUNDDOWN((SUM($F13:$I14))/6,1)</f>
        <v>0</v>
      </c>
      <c r="K13" s="1118"/>
      <c r="L13" s="1056"/>
      <c r="M13" s="1057"/>
      <c r="N13" s="1057"/>
      <c r="O13" s="1057"/>
      <c r="P13" s="1057"/>
      <c r="Q13" s="1058"/>
      <c r="R13" s="1117">
        <f>ROUNDDOWN((SUM($L13:$Q14))/6,1)</f>
        <v>0</v>
      </c>
      <c r="S13" s="1121"/>
    </row>
    <row r="14" spans="1:22" ht="39.950000000000003" customHeight="1" x14ac:dyDescent="0.4">
      <c r="B14" s="1106" t="s">
        <v>319</v>
      </c>
      <c r="C14" s="1107"/>
      <c r="D14" s="1107"/>
      <c r="E14" s="1116"/>
      <c r="F14" s="331"/>
      <c r="G14" s="332"/>
      <c r="H14" s="1057"/>
      <c r="I14" s="1058"/>
      <c r="J14" s="1119"/>
      <c r="K14" s="1120"/>
      <c r="L14" s="1056"/>
      <c r="M14" s="1057"/>
      <c r="N14" s="1057"/>
      <c r="O14" s="1057"/>
      <c r="P14" s="1057"/>
      <c r="Q14" s="1058"/>
      <c r="R14" s="1119"/>
      <c r="S14" s="1122"/>
    </row>
    <row r="15" spans="1:22" ht="39.950000000000003" customHeight="1" x14ac:dyDescent="0.4">
      <c r="B15" s="1106" t="s">
        <v>1239</v>
      </c>
      <c r="C15" s="1107"/>
      <c r="D15" s="1107"/>
      <c r="E15" s="330" t="s">
        <v>1241</v>
      </c>
      <c r="F15" s="331"/>
      <c r="G15" s="332"/>
      <c r="H15" s="1057"/>
      <c r="I15" s="1058"/>
      <c r="J15" s="1108">
        <f>ROUNDDOWN((SUM(F15:I15))/20,1)</f>
        <v>0</v>
      </c>
      <c r="K15" s="1109"/>
      <c r="L15" s="1056"/>
      <c r="M15" s="1057"/>
      <c r="N15" s="1057"/>
      <c r="O15" s="1057"/>
      <c r="P15" s="1057"/>
      <c r="Q15" s="1058"/>
      <c r="R15" s="1108">
        <f>ROUNDDOWN((SUM(L15:Q15))/20,1)</f>
        <v>0</v>
      </c>
      <c r="S15" s="1110"/>
    </row>
    <row r="16" spans="1:22" ht="39.950000000000003" customHeight="1" thickBot="1" x14ac:dyDescent="0.45">
      <c r="B16" s="1106" t="s">
        <v>1240</v>
      </c>
      <c r="C16" s="1107"/>
      <c r="D16" s="1107"/>
      <c r="E16" s="330" t="s">
        <v>1242</v>
      </c>
      <c r="F16" s="333"/>
      <c r="G16" s="334"/>
      <c r="H16" s="1111"/>
      <c r="I16" s="1112"/>
      <c r="J16" s="1108">
        <f>ROUNDDOWN((SUM(F16:I16))/30,1)</f>
        <v>0</v>
      </c>
      <c r="K16" s="1109"/>
      <c r="L16" s="1113"/>
      <c r="M16" s="1111"/>
      <c r="N16" s="1111"/>
      <c r="O16" s="1111"/>
      <c r="P16" s="1111"/>
      <c r="Q16" s="1112"/>
      <c r="R16" s="1108">
        <f>ROUNDDOWN((SUM(L16:Q16))/30,1)</f>
        <v>0</v>
      </c>
      <c r="S16" s="1110"/>
    </row>
    <row r="17" spans="1:20" ht="39.950000000000003" customHeight="1" thickTop="1" thickBot="1" x14ac:dyDescent="0.45">
      <c r="B17" s="1103" t="s">
        <v>1217</v>
      </c>
      <c r="C17" s="1076"/>
      <c r="D17" s="1076"/>
      <c r="E17" s="335"/>
      <c r="F17" s="336">
        <f>SUM(F$12:F$16)</f>
        <v>0</v>
      </c>
      <c r="G17" s="336">
        <f>SUM(G$12:G$16)</f>
        <v>0</v>
      </c>
      <c r="H17" s="1104">
        <f>SUM(H12:I16)</f>
        <v>0</v>
      </c>
      <c r="I17" s="1104"/>
      <c r="J17" s="1082">
        <f>ROUND(SUM(J12:K16),0)</f>
        <v>0</v>
      </c>
      <c r="K17" s="1105"/>
      <c r="L17" s="1104">
        <f>SUM(L12:M16)</f>
        <v>0</v>
      </c>
      <c r="M17" s="1104" t="str">
        <f>IF(SUM(M$12:M$16)=0,"",SUM(M$12:M$16))</f>
        <v/>
      </c>
      <c r="N17" s="1104">
        <f>SUM(N12:O16)</f>
        <v>0</v>
      </c>
      <c r="O17" s="1104" t="str">
        <f>IF(SUM(O$12:O$16)=0,"",SUM(O$12:O$16))</f>
        <v/>
      </c>
      <c r="P17" s="1104">
        <f>SUM(P12:Q16)</f>
        <v>0</v>
      </c>
      <c r="Q17" s="1104" t="str">
        <f>IF(SUM(Q$12:Q$16)=0,"",SUM(Q$12:Q$16))</f>
        <v/>
      </c>
      <c r="R17" s="1082">
        <f>ROUND(SUM(R12:S16),0)</f>
        <v>0</v>
      </c>
      <c r="S17" s="1083"/>
    </row>
    <row r="18" spans="1:20" ht="45" customHeight="1" thickBot="1" x14ac:dyDescent="0.45">
      <c r="A18" s="205"/>
      <c r="B18" s="1069" t="s">
        <v>956</v>
      </c>
      <c r="C18" s="1070"/>
      <c r="D18" s="1070"/>
      <c r="E18" s="1070"/>
      <c r="F18" s="1084"/>
      <c r="G18" s="1084"/>
      <c r="H18" s="1084"/>
      <c r="I18" s="1084"/>
      <c r="J18" s="337" t="s">
        <v>951</v>
      </c>
      <c r="K18" s="338" t="s">
        <v>952</v>
      </c>
      <c r="L18" s="1085"/>
      <c r="M18" s="1086"/>
      <c r="N18" s="1086"/>
      <c r="O18" s="1086"/>
      <c r="P18" s="1086"/>
      <c r="Q18" s="1087"/>
      <c r="R18" s="337" t="s">
        <v>951</v>
      </c>
      <c r="S18" s="339" t="s">
        <v>952</v>
      </c>
      <c r="T18" s="205"/>
    </row>
    <row r="19" spans="1:20" ht="39.950000000000003" customHeight="1" thickTop="1" thickBot="1" x14ac:dyDescent="0.45">
      <c r="A19" s="205"/>
      <c r="B19" s="1088" t="s">
        <v>320</v>
      </c>
      <c r="C19" s="1054" t="s">
        <v>957</v>
      </c>
      <c r="D19" s="1054"/>
      <c r="E19" s="1054"/>
      <c r="F19" s="1054"/>
      <c r="G19" s="1054"/>
      <c r="H19" s="1054"/>
      <c r="I19" s="1055"/>
      <c r="J19" s="340"/>
      <c r="K19" s="341"/>
      <c r="L19" s="1090"/>
      <c r="M19" s="1091"/>
      <c r="N19" s="1091"/>
      <c r="O19" s="1091"/>
      <c r="P19" s="1091"/>
      <c r="Q19" s="1092"/>
      <c r="R19" s="342"/>
      <c r="S19" s="343"/>
      <c r="T19" s="205"/>
    </row>
    <row r="20" spans="1:20" ht="15" customHeight="1" thickTop="1" thickBot="1" x14ac:dyDescent="0.45">
      <c r="A20" s="205"/>
      <c r="B20" s="1088"/>
      <c r="C20" s="1054" t="s">
        <v>321</v>
      </c>
      <c r="D20" s="1093"/>
      <c r="E20" s="1093"/>
      <c r="F20" s="1093"/>
      <c r="G20" s="1093"/>
      <c r="H20" s="1093"/>
      <c r="I20" s="1094"/>
      <c r="J20" s="344"/>
      <c r="K20" s="345" t="s">
        <v>953</v>
      </c>
      <c r="L20" s="1095"/>
      <c r="M20" s="1096"/>
      <c r="N20" s="1096"/>
      <c r="O20" s="1096"/>
      <c r="P20" s="1096"/>
      <c r="Q20" s="1097"/>
      <c r="R20" s="344"/>
      <c r="S20" s="346" t="s">
        <v>953</v>
      </c>
      <c r="T20" s="205"/>
    </row>
    <row r="21" spans="1:20" ht="30" customHeight="1" thickTop="1" x14ac:dyDescent="0.4">
      <c r="A21" s="205"/>
      <c r="B21" s="1088"/>
      <c r="C21" s="1093"/>
      <c r="D21" s="1093"/>
      <c r="E21" s="1093"/>
      <c r="F21" s="1093"/>
      <c r="G21" s="1093"/>
      <c r="H21" s="1093"/>
      <c r="I21" s="1094"/>
      <c r="J21" s="347"/>
      <c r="K21" s="348"/>
      <c r="L21" s="1095"/>
      <c r="M21" s="1096"/>
      <c r="N21" s="1096"/>
      <c r="O21" s="1096"/>
      <c r="P21" s="1096"/>
      <c r="Q21" s="1097"/>
      <c r="R21" s="347"/>
      <c r="S21" s="348"/>
      <c r="T21" s="205"/>
    </row>
    <row r="22" spans="1:20" ht="39.950000000000003" customHeight="1" thickBot="1" x14ac:dyDescent="0.45">
      <c r="A22" s="205"/>
      <c r="B22" s="1089"/>
      <c r="C22" s="1098" t="s">
        <v>958</v>
      </c>
      <c r="D22" s="1098"/>
      <c r="E22" s="1098"/>
      <c r="F22" s="1098"/>
      <c r="G22" s="1098"/>
      <c r="H22" s="1098"/>
      <c r="I22" s="1099"/>
      <c r="J22" s="349"/>
      <c r="K22" s="350"/>
      <c r="L22" s="1100"/>
      <c r="M22" s="1101"/>
      <c r="N22" s="1101"/>
      <c r="O22" s="1101"/>
      <c r="P22" s="1101"/>
      <c r="Q22" s="1102"/>
      <c r="R22" s="351"/>
      <c r="S22" s="350"/>
      <c r="T22" s="205"/>
    </row>
    <row r="23" spans="1:20" ht="39.950000000000003" customHeight="1" thickTop="1" thickBot="1" x14ac:dyDescent="0.45">
      <c r="A23" s="205"/>
      <c r="B23" s="1049" t="s">
        <v>311</v>
      </c>
      <c r="C23" s="1050"/>
      <c r="D23" s="1050"/>
      <c r="E23" s="1050"/>
      <c r="F23" s="1050"/>
      <c r="G23" s="1050"/>
      <c r="H23" s="1050"/>
      <c r="I23" s="1050"/>
      <c r="J23" s="1078">
        <f>SUM(J17,J19:J22,K19,K21:K22)</f>
        <v>0</v>
      </c>
      <c r="K23" s="1079"/>
      <c r="L23" s="1080"/>
      <c r="M23" s="1080"/>
      <c r="N23" s="1080"/>
      <c r="O23" s="1080"/>
      <c r="P23" s="1080"/>
      <c r="Q23" s="1080"/>
      <c r="R23" s="1078">
        <f>SUM(R17,R19:R22,S19,S21:S22)</f>
        <v>0</v>
      </c>
      <c r="S23" s="1079"/>
      <c r="T23" s="205"/>
    </row>
    <row r="24" spans="1:20" ht="45" customHeight="1" x14ac:dyDescent="0.4">
      <c r="B24" s="1068" t="s">
        <v>954</v>
      </c>
      <c r="C24" s="1068"/>
      <c r="D24" s="1068"/>
      <c r="E24" s="1068"/>
      <c r="F24" s="1068"/>
      <c r="G24" s="1068"/>
      <c r="H24" s="1068"/>
      <c r="I24" s="1068"/>
      <c r="J24" s="1068"/>
      <c r="K24" s="1068"/>
      <c r="L24" s="1068"/>
      <c r="M24" s="1068"/>
      <c r="N24" s="1068"/>
      <c r="O24" s="1068"/>
      <c r="P24" s="1068"/>
      <c r="Q24" s="1068"/>
      <c r="R24" s="1068"/>
      <c r="S24" s="1068"/>
      <c r="T24" s="352"/>
    </row>
    <row r="25" spans="1:20" ht="22.5" customHeight="1" x14ac:dyDescent="0.4">
      <c r="B25" s="1068" t="s">
        <v>421</v>
      </c>
      <c r="C25" s="1068"/>
      <c r="D25" s="1068"/>
      <c r="E25" s="1068"/>
      <c r="F25" s="1068"/>
      <c r="G25" s="1068"/>
      <c r="H25" s="1068"/>
      <c r="I25" s="1068"/>
      <c r="J25" s="1068"/>
      <c r="K25" s="1068"/>
      <c r="L25" s="1068"/>
      <c r="M25" s="1068"/>
      <c r="N25" s="1068"/>
      <c r="O25" s="1068"/>
      <c r="P25" s="1068"/>
      <c r="Q25" s="1068"/>
      <c r="R25" s="1068"/>
      <c r="S25" s="1068"/>
      <c r="T25" s="352"/>
    </row>
    <row r="26" spans="1:20" ht="51.75" customHeight="1" x14ac:dyDescent="0.4">
      <c r="B26" s="1068" t="s">
        <v>1218</v>
      </c>
      <c r="C26" s="1068"/>
      <c r="D26" s="1068"/>
      <c r="E26" s="1068"/>
      <c r="F26" s="1068"/>
      <c r="G26" s="1068"/>
      <c r="H26" s="1068"/>
      <c r="I26" s="1068"/>
      <c r="J26" s="1068"/>
      <c r="K26" s="1068"/>
      <c r="L26" s="1068"/>
      <c r="M26" s="1068"/>
      <c r="N26" s="1068"/>
      <c r="O26" s="1068"/>
      <c r="P26" s="1068"/>
      <c r="Q26" s="1068"/>
      <c r="R26" s="1068"/>
      <c r="S26" s="1068"/>
      <c r="T26" s="353"/>
    </row>
    <row r="27" spans="1:20" ht="20.100000000000001" customHeight="1" x14ac:dyDescent="0.4">
      <c r="A27" s="205"/>
      <c r="B27" s="1081"/>
      <c r="C27" s="1081"/>
      <c r="D27" s="1081"/>
      <c r="E27" s="1081"/>
      <c r="F27" s="1081"/>
      <c r="G27" s="1081"/>
      <c r="H27" s="1081"/>
      <c r="I27" s="1081"/>
      <c r="J27" s="1081"/>
      <c r="K27" s="1081"/>
      <c r="L27" s="1081"/>
      <c r="M27" s="1081"/>
      <c r="N27" s="1081"/>
      <c r="O27" s="1081"/>
      <c r="P27" s="1081"/>
      <c r="Q27" s="1081"/>
      <c r="R27" s="1081"/>
      <c r="S27" s="1081"/>
      <c r="T27" s="205"/>
    </row>
    <row r="28" spans="1:20" ht="20.100000000000001" customHeight="1" thickBot="1" x14ac:dyDescent="0.45">
      <c r="A28" s="205"/>
      <c r="B28" s="208" t="s">
        <v>322</v>
      </c>
      <c r="C28" s="208"/>
      <c r="D28" s="205"/>
      <c r="E28" s="205"/>
      <c r="F28" s="205"/>
      <c r="G28" s="205"/>
      <c r="H28" s="205"/>
      <c r="I28" s="205"/>
      <c r="J28" s="205"/>
      <c r="K28" s="205"/>
      <c r="L28" s="205"/>
      <c r="M28" s="205"/>
      <c r="N28" s="205"/>
      <c r="O28" s="205"/>
      <c r="P28" s="205"/>
      <c r="Q28" s="205"/>
      <c r="R28" s="205"/>
      <c r="S28" s="205"/>
      <c r="T28" s="205"/>
    </row>
    <row r="29" spans="1:20" ht="18.75" customHeight="1" x14ac:dyDescent="0.4">
      <c r="A29" s="205"/>
      <c r="B29" s="1069" t="s">
        <v>323</v>
      </c>
      <c r="C29" s="1070"/>
      <c r="D29" s="1070"/>
      <c r="E29" s="1070"/>
      <c r="F29" s="1070"/>
      <c r="G29" s="1070"/>
      <c r="H29" s="1070" t="s">
        <v>1219</v>
      </c>
      <c r="I29" s="1070"/>
      <c r="J29" s="1070"/>
      <c r="K29" s="1070"/>
      <c r="L29" s="1070"/>
      <c r="M29" s="1070"/>
      <c r="N29" s="1073" t="str">
        <f>L9&amp;DBCS(O9)&amp;P9</f>
        <v>監査前月月１日現在</v>
      </c>
      <c r="O29" s="1073"/>
      <c r="P29" s="1073"/>
      <c r="Q29" s="1073"/>
      <c r="R29" s="1073"/>
      <c r="S29" s="1074"/>
      <c r="T29" s="205"/>
    </row>
    <row r="30" spans="1:20" ht="18.75" customHeight="1" thickBot="1" x14ac:dyDescent="0.45">
      <c r="A30" s="205"/>
      <c r="B30" s="1071"/>
      <c r="C30" s="1072"/>
      <c r="D30" s="1072"/>
      <c r="E30" s="1072"/>
      <c r="F30" s="1072"/>
      <c r="G30" s="1072"/>
      <c r="H30" s="1075" t="s">
        <v>324</v>
      </c>
      <c r="I30" s="1075"/>
      <c r="J30" s="1075"/>
      <c r="K30" s="1075" t="s">
        <v>325</v>
      </c>
      <c r="L30" s="1075"/>
      <c r="M30" s="1075"/>
      <c r="N30" s="1076" t="s">
        <v>324</v>
      </c>
      <c r="O30" s="1076"/>
      <c r="P30" s="1076"/>
      <c r="Q30" s="1076" t="s">
        <v>326</v>
      </c>
      <c r="R30" s="1076"/>
      <c r="S30" s="1077"/>
      <c r="T30" s="205"/>
    </row>
    <row r="31" spans="1:20" ht="90" customHeight="1" thickTop="1" x14ac:dyDescent="0.4">
      <c r="A31" s="205"/>
      <c r="B31" s="1062" t="s">
        <v>1220</v>
      </c>
      <c r="C31" s="1063"/>
      <c r="D31" s="1063"/>
      <c r="E31" s="1063"/>
      <c r="F31" s="1063"/>
      <c r="G31" s="1064"/>
      <c r="H31" s="1065"/>
      <c r="I31" s="1066"/>
      <c r="J31" s="1066"/>
      <c r="K31" s="1066"/>
      <c r="L31" s="1066"/>
      <c r="M31" s="1066"/>
      <c r="N31" s="1066"/>
      <c r="O31" s="1066"/>
      <c r="P31" s="1066"/>
      <c r="Q31" s="1066"/>
      <c r="R31" s="1066"/>
      <c r="S31" s="1067"/>
      <c r="T31" s="205"/>
    </row>
    <row r="32" spans="1:20" ht="39.950000000000003" customHeight="1" x14ac:dyDescent="0.4">
      <c r="A32" s="205"/>
      <c r="B32" s="1053" t="s">
        <v>327</v>
      </c>
      <c r="C32" s="1054"/>
      <c r="D32" s="1054"/>
      <c r="E32" s="1054"/>
      <c r="F32" s="1054"/>
      <c r="G32" s="1055"/>
      <c r="H32" s="1056"/>
      <c r="I32" s="1057"/>
      <c r="J32" s="1057"/>
      <c r="K32" s="1057"/>
      <c r="L32" s="1057"/>
      <c r="M32" s="1057"/>
      <c r="N32" s="1057"/>
      <c r="O32" s="1057"/>
      <c r="P32" s="1057"/>
      <c r="Q32" s="1057"/>
      <c r="R32" s="1057"/>
      <c r="S32" s="1058"/>
      <c r="T32" s="205"/>
    </row>
    <row r="33" spans="1:20" ht="39.950000000000003" customHeight="1" x14ac:dyDescent="0.4">
      <c r="A33" s="205"/>
      <c r="B33" s="1053" t="s">
        <v>1221</v>
      </c>
      <c r="C33" s="1054"/>
      <c r="D33" s="1054"/>
      <c r="E33" s="1054"/>
      <c r="F33" s="1054"/>
      <c r="G33" s="1055"/>
      <c r="H33" s="1056"/>
      <c r="I33" s="1057"/>
      <c r="J33" s="1057"/>
      <c r="K33" s="1057"/>
      <c r="L33" s="1057"/>
      <c r="M33" s="1057"/>
      <c r="N33" s="1057"/>
      <c r="O33" s="1057"/>
      <c r="P33" s="1057"/>
      <c r="Q33" s="1057"/>
      <c r="R33" s="1057"/>
      <c r="S33" s="1058"/>
      <c r="T33" s="205"/>
    </row>
    <row r="34" spans="1:20" ht="39.950000000000003" customHeight="1" x14ac:dyDescent="0.4">
      <c r="A34" s="205"/>
      <c r="B34" s="1059" t="s">
        <v>1222</v>
      </c>
      <c r="C34" s="1060"/>
      <c r="D34" s="1060"/>
      <c r="E34" s="1060"/>
      <c r="F34" s="1060"/>
      <c r="G34" s="1061"/>
      <c r="H34" s="1056"/>
      <c r="I34" s="1057"/>
      <c r="J34" s="1057"/>
      <c r="K34" s="1057"/>
      <c r="L34" s="1057"/>
      <c r="M34" s="1057"/>
      <c r="N34" s="1057"/>
      <c r="O34" s="1057"/>
      <c r="P34" s="1057"/>
      <c r="Q34" s="1057"/>
      <c r="R34" s="1057"/>
      <c r="S34" s="1058"/>
      <c r="T34" s="205"/>
    </row>
    <row r="35" spans="1:20" ht="39.950000000000003" customHeight="1" thickBot="1" x14ac:dyDescent="0.45">
      <c r="A35" s="205"/>
      <c r="B35" s="1043" t="s">
        <v>328</v>
      </c>
      <c r="C35" s="1044"/>
      <c r="D35" s="1044"/>
      <c r="E35" s="1044"/>
      <c r="F35" s="1044"/>
      <c r="G35" s="1045"/>
      <c r="H35" s="1046"/>
      <c r="I35" s="1047"/>
      <c r="J35" s="1047"/>
      <c r="K35" s="1047"/>
      <c r="L35" s="1047"/>
      <c r="M35" s="1047"/>
      <c r="N35" s="1047"/>
      <c r="O35" s="1047"/>
      <c r="P35" s="1047"/>
      <c r="Q35" s="1047"/>
      <c r="R35" s="1047"/>
      <c r="S35" s="1048"/>
      <c r="T35" s="205"/>
    </row>
    <row r="36" spans="1:20" ht="35.1" customHeight="1" thickBot="1" x14ac:dyDescent="0.45">
      <c r="A36" s="205"/>
      <c r="B36" s="1049" t="s">
        <v>311</v>
      </c>
      <c r="C36" s="1050"/>
      <c r="D36" s="1050"/>
      <c r="E36" s="1050"/>
      <c r="F36" s="1050"/>
      <c r="G36" s="1050"/>
      <c r="H36" s="1051">
        <f>SUM(H31:J35)</f>
        <v>0</v>
      </c>
      <c r="I36" s="1051"/>
      <c r="J36" s="1051"/>
      <c r="K36" s="1051">
        <f>SUM(K31:M35)</f>
        <v>0</v>
      </c>
      <c r="L36" s="1051"/>
      <c r="M36" s="1051" t="str">
        <f>IF(SUM(M$31:N$35)=0,"",SUM(M$31:N$35))</f>
        <v/>
      </c>
      <c r="N36" s="1051">
        <f>SUM(N31:P35)</f>
        <v>0</v>
      </c>
      <c r="O36" s="1051" t="str">
        <f>IF(SUM(O$31:P$35)=0,"",SUM(O$31:P$35))</f>
        <v/>
      </c>
      <c r="P36" s="1051"/>
      <c r="Q36" s="1051">
        <f>SUM(Q31:S35)</f>
        <v>0</v>
      </c>
      <c r="R36" s="1051"/>
      <c r="S36" s="1052"/>
      <c r="T36" s="205"/>
    </row>
    <row r="37" spans="1:20" ht="20.100000000000001" customHeight="1" x14ac:dyDescent="0.4"/>
  </sheetData>
  <sheetProtection selectLockedCells="1"/>
  <mergeCells count="116">
    <mergeCell ref="C4:D4"/>
    <mergeCell ref="H4:I4"/>
    <mergeCell ref="J4:K4"/>
    <mergeCell ref="C5:S6"/>
    <mergeCell ref="A7:M7"/>
    <mergeCell ref="O7:S7"/>
    <mergeCell ref="J11:K11"/>
    <mergeCell ref="L11:M11"/>
    <mergeCell ref="N11:O11"/>
    <mergeCell ref="P11:Q11"/>
    <mergeCell ref="R11:S11"/>
    <mergeCell ref="P9:S9"/>
    <mergeCell ref="R10:S10"/>
    <mergeCell ref="B9:D11"/>
    <mergeCell ref="E9:E11"/>
    <mergeCell ref="F9:K9"/>
    <mergeCell ref="L9:N9"/>
    <mergeCell ref="F10:I10"/>
    <mergeCell ref="J10:K10"/>
    <mergeCell ref="L10:Q10"/>
    <mergeCell ref="H11:I11"/>
    <mergeCell ref="P12:Q12"/>
    <mergeCell ref="R12:S12"/>
    <mergeCell ref="B13:D13"/>
    <mergeCell ref="E13:E14"/>
    <mergeCell ref="H13:I13"/>
    <mergeCell ref="J13:K14"/>
    <mergeCell ref="L13:M13"/>
    <mergeCell ref="N13:O13"/>
    <mergeCell ref="P13:Q13"/>
    <mergeCell ref="R13:S14"/>
    <mergeCell ref="B14:D14"/>
    <mergeCell ref="H14:I14"/>
    <mergeCell ref="L14:M14"/>
    <mergeCell ref="N14:O14"/>
    <mergeCell ref="P14:Q14"/>
    <mergeCell ref="B12:D12"/>
    <mergeCell ref="H12:I12"/>
    <mergeCell ref="J12:K12"/>
    <mergeCell ref="L12:M12"/>
    <mergeCell ref="N12:O12"/>
    <mergeCell ref="B15:D15"/>
    <mergeCell ref="H15:I15"/>
    <mergeCell ref="J15:K15"/>
    <mergeCell ref="L15:M15"/>
    <mergeCell ref="N15:O15"/>
    <mergeCell ref="P15:Q15"/>
    <mergeCell ref="R15:S15"/>
    <mergeCell ref="B16:D16"/>
    <mergeCell ref="H16:I16"/>
    <mergeCell ref="J16:K16"/>
    <mergeCell ref="L16:M16"/>
    <mergeCell ref="N16:O16"/>
    <mergeCell ref="P16:Q16"/>
    <mergeCell ref="R16:S16"/>
    <mergeCell ref="R17:S17"/>
    <mergeCell ref="B18:I18"/>
    <mergeCell ref="L18:Q18"/>
    <mergeCell ref="B19:B22"/>
    <mergeCell ref="C19:I19"/>
    <mergeCell ref="L19:Q19"/>
    <mergeCell ref="C20:I21"/>
    <mergeCell ref="L20:Q21"/>
    <mergeCell ref="C22:I22"/>
    <mergeCell ref="L22:Q22"/>
    <mergeCell ref="B17:D17"/>
    <mergeCell ref="H17:I17"/>
    <mergeCell ref="J17:K17"/>
    <mergeCell ref="L17:M17"/>
    <mergeCell ref="N17:O17"/>
    <mergeCell ref="P17:Q17"/>
    <mergeCell ref="B26:S26"/>
    <mergeCell ref="B29:G30"/>
    <mergeCell ref="H29:M29"/>
    <mergeCell ref="N29:S29"/>
    <mergeCell ref="H30:J30"/>
    <mergeCell ref="K30:M30"/>
    <mergeCell ref="N30:P30"/>
    <mergeCell ref="Q30:S30"/>
    <mergeCell ref="B23:I23"/>
    <mergeCell ref="J23:K23"/>
    <mergeCell ref="L23:Q23"/>
    <mergeCell ref="R23:S23"/>
    <mergeCell ref="B24:S24"/>
    <mergeCell ref="B25:S25"/>
    <mergeCell ref="B27:S27"/>
    <mergeCell ref="B31:G31"/>
    <mergeCell ref="H31:J31"/>
    <mergeCell ref="K31:M31"/>
    <mergeCell ref="N31:P31"/>
    <mergeCell ref="Q31:S31"/>
    <mergeCell ref="B32:G32"/>
    <mergeCell ref="H32:J32"/>
    <mergeCell ref="K32:M32"/>
    <mergeCell ref="N32:P32"/>
    <mergeCell ref="Q32:S32"/>
    <mergeCell ref="B33:G33"/>
    <mergeCell ref="H33:J33"/>
    <mergeCell ref="K33:M33"/>
    <mergeCell ref="N33:P33"/>
    <mergeCell ref="Q33:S33"/>
    <mergeCell ref="B34:G34"/>
    <mergeCell ref="H34:J34"/>
    <mergeCell ref="K34:M34"/>
    <mergeCell ref="N34:P34"/>
    <mergeCell ref="Q34:S34"/>
    <mergeCell ref="B35:G35"/>
    <mergeCell ref="H35:J35"/>
    <mergeCell ref="K35:M35"/>
    <mergeCell ref="N35:P35"/>
    <mergeCell ref="Q35:S35"/>
    <mergeCell ref="B36:G36"/>
    <mergeCell ref="H36:J36"/>
    <mergeCell ref="K36:M36"/>
    <mergeCell ref="N36:P36"/>
    <mergeCell ref="Q36:S36"/>
  </mergeCells>
  <phoneticPr fontId="1"/>
  <dataValidations count="2">
    <dataValidation type="list" allowBlank="1" showInputMessage="1" showErrorMessage="1" prompt="プルダウンメニューから選んでください" sqref="O7:S7" xr:uid="{00000000-0002-0000-0300-000000000000}">
      <formula1>"いる,いない"</formula1>
    </dataValidation>
    <dataValidation imeMode="off" allowBlank="1" showInputMessage="1" showErrorMessage="1" sqref="J4:K4 C4:D4 G4 R21:R22 R19 H31:S35 J21:J22 J19 O9 L12:Q17 F12:I17" xr:uid="{00000000-0002-0000-0300-000001000000}"/>
  </dataValidations>
  <printOptions horizontalCentered="1"/>
  <pageMargins left="0.70866141732283472" right="0.70866141732283472" top="0.55118110236220474" bottom="0.47244094488188981" header="0.31496062992125984" footer="0.31496062992125984"/>
  <pageSetup paperSize="9" scale="6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F0"/>
  </sheetPr>
  <dimension ref="C1:K32"/>
  <sheetViews>
    <sheetView showGridLines="0" zoomScale="90" zoomScaleNormal="90" zoomScaleSheetLayoutView="90" workbookViewId="0">
      <selection activeCell="E5" sqref="E5"/>
    </sheetView>
  </sheetViews>
  <sheetFormatPr defaultRowHeight="18.75" x14ac:dyDescent="0.4"/>
  <cols>
    <col min="1" max="1" width="1.875" style="184" customWidth="1"/>
    <col min="2" max="2" width="2.625" style="184" customWidth="1"/>
    <col min="3" max="3" width="5.625" style="184" customWidth="1"/>
    <col min="4" max="4" width="35.625" style="184" customWidth="1"/>
    <col min="5" max="10" width="13.375" style="184" customWidth="1"/>
    <col min="11" max="11" width="2.625" style="184" customWidth="1"/>
    <col min="12" max="16384" width="9" style="184"/>
  </cols>
  <sheetData>
    <row r="1" spans="3:10" ht="5.25" customHeight="1" x14ac:dyDescent="0.4"/>
    <row r="2" spans="3:10" ht="24.95" customHeight="1" x14ac:dyDescent="0.4">
      <c r="C2" s="184" t="s">
        <v>426</v>
      </c>
    </row>
    <row r="3" spans="3:10" ht="24.95" customHeight="1" x14ac:dyDescent="0.4">
      <c r="C3" s="184" t="s">
        <v>1223</v>
      </c>
    </row>
    <row r="4" spans="3:10" ht="10.5" customHeight="1" x14ac:dyDescent="0.4"/>
    <row r="5" spans="3:10" ht="24.95" customHeight="1" thickBot="1" x14ac:dyDescent="0.45">
      <c r="C5" s="205" t="str">
        <f>"◎職員配置状況【監査前月 "&amp;DBCS(表1!O9)&amp;"月１日現在】    ※休業中の職員は除く"</f>
        <v>◎職員配置状況【監査前月 月１日現在】    ※休業中の職員は除く</v>
      </c>
      <c r="D5" s="322"/>
      <c r="E5" s="322"/>
      <c r="F5" s="322"/>
      <c r="G5" s="322"/>
      <c r="H5" s="322"/>
      <c r="I5" s="322"/>
    </row>
    <row r="6" spans="3:10" ht="24.95" customHeight="1" x14ac:dyDescent="0.4">
      <c r="C6" s="1144"/>
      <c r="D6" s="1145"/>
      <c r="E6" s="1150" t="s">
        <v>520</v>
      </c>
      <c r="F6" s="1138" t="s">
        <v>1224</v>
      </c>
      <c r="G6" s="1153" t="s">
        <v>329</v>
      </c>
      <c r="H6" s="1154"/>
      <c r="I6" s="1138" t="s">
        <v>521</v>
      </c>
      <c r="J6" s="1140" t="s">
        <v>522</v>
      </c>
    </row>
    <row r="7" spans="3:10" ht="129.94999999999999" customHeight="1" x14ac:dyDescent="0.4">
      <c r="C7" s="1146"/>
      <c r="D7" s="1147"/>
      <c r="E7" s="1151"/>
      <c r="F7" s="1152"/>
      <c r="G7" s="356" t="s">
        <v>1225</v>
      </c>
      <c r="H7" s="211" t="s">
        <v>1226</v>
      </c>
      <c r="I7" s="1139"/>
      <c r="J7" s="1141"/>
    </row>
    <row r="8" spans="3:10" ht="20.100000000000001" customHeight="1" thickBot="1" x14ac:dyDescent="0.45">
      <c r="C8" s="1148"/>
      <c r="D8" s="1149"/>
      <c r="E8" s="357" t="s">
        <v>330</v>
      </c>
      <c r="F8" s="358" t="s">
        <v>330</v>
      </c>
      <c r="G8" s="358" t="s">
        <v>330</v>
      </c>
      <c r="H8" s="358" t="s">
        <v>330</v>
      </c>
      <c r="I8" s="358" t="s">
        <v>330</v>
      </c>
      <c r="J8" s="359" t="s">
        <v>330</v>
      </c>
    </row>
    <row r="9" spans="3:10" ht="69.95" customHeight="1" thickTop="1" x14ac:dyDescent="0.4">
      <c r="C9" s="1155" t="s">
        <v>331</v>
      </c>
      <c r="D9" s="353" t="s">
        <v>332</v>
      </c>
      <c r="E9" s="360"/>
      <c r="F9" s="361"/>
      <c r="G9" s="361"/>
      <c r="H9" s="361"/>
      <c r="I9" s="361"/>
      <c r="J9" s="362"/>
    </row>
    <row r="10" spans="3:10" ht="24.95" customHeight="1" thickBot="1" x14ac:dyDescent="0.45">
      <c r="C10" s="1156"/>
      <c r="D10" s="363" t="s">
        <v>333</v>
      </c>
      <c r="E10" s="364"/>
      <c r="F10" s="365"/>
      <c r="G10" s="365"/>
      <c r="H10" s="365"/>
      <c r="I10" s="365"/>
      <c r="J10" s="366"/>
    </row>
    <row r="11" spans="3:10" ht="45" customHeight="1" x14ac:dyDescent="0.4">
      <c r="C11" s="1157" t="s">
        <v>334</v>
      </c>
      <c r="D11" s="1158"/>
      <c r="E11" s="367"/>
      <c r="F11" s="368"/>
      <c r="G11" s="368"/>
      <c r="H11" s="368"/>
      <c r="I11" s="368"/>
      <c r="J11" s="369"/>
    </row>
    <row r="12" spans="3:10" ht="45" customHeight="1" x14ac:dyDescent="0.4">
      <c r="C12" s="1159" t="s">
        <v>335</v>
      </c>
      <c r="D12" s="1160"/>
      <c r="E12" s="370"/>
      <c r="F12" s="371"/>
      <c r="G12" s="371"/>
      <c r="H12" s="371"/>
      <c r="I12" s="371"/>
      <c r="J12" s="372"/>
    </row>
    <row r="13" spans="3:10" ht="45" customHeight="1" x14ac:dyDescent="0.4">
      <c r="C13" s="1159" t="s">
        <v>336</v>
      </c>
      <c r="D13" s="1160"/>
      <c r="E13" s="370"/>
      <c r="F13" s="371"/>
      <c r="G13" s="371"/>
      <c r="H13" s="371"/>
      <c r="I13" s="371"/>
      <c r="J13" s="372"/>
    </row>
    <row r="14" spans="3:10" ht="45" customHeight="1" x14ac:dyDescent="0.4">
      <c r="C14" s="1142" t="s">
        <v>337</v>
      </c>
      <c r="D14" s="1143"/>
      <c r="E14" s="370"/>
      <c r="F14" s="371"/>
      <c r="G14" s="371"/>
      <c r="H14" s="371"/>
      <c r="I14" s="371"/>
      <c r="J14" s="372"/>
    </row>
    <row r="15" spans="3:10" ht="45" customHeight="1" x14ac:dyDescent="0.4">
      <c r="C15" s="1142" t="s">
        <v>338</v>
      </c>
      <c r="D15" s="1143"/>
      <c r="E15" s="370"/>
      <c r="F15" s="371"/>
      <c r="G15" s="371"/>
      <c r="H15" s="371"/>
      <c r="I15" s="371"/>
      <c r="J15" s="372"/>
    </row>
    <row r="16" spans="3:10" ht="45" customHeight="1" thickBot="1" x14ac:dyDescent="0.45">
      <c r="C16" s="1161" t="s">
        <v>339</v>
      </c>
      <c r="D16" s="1162"/>
      <c r="E16" s="373"/>
      <c r="F16" s="374"/>
      <c r="G16" s="374"/>
      <c r="H16" s="374"/>
      <c r="I16" s="374"/>
      <c r="J16" s="375"/>
    </row>
    <row r="17" spans="3:11" ht="45" customHeight="1" thickBot="1" x14ac:dyDescent="0.45">
      <c r="C17" s="1163" t="s">
        <v>340</v>
      </c>
      <c r="D17" s="1164"/>
      <c r="E17" s="377">
        <f>E$11-E$12-E$13-E$14-E$15-E$16</f>
        <v>0</v>
      </c>
      <c r="F17" s="378">
        <f t="shared" ref="F17:J17" si="0">F$11-F$12-F$13-F$14-F$15-F$16</f>
        <v>0</v>
      </c>
      <c r="G17" s="378">
        <f t="shared" si="0"/>
        <v>0</v>
      </c>
      <c r="H17" s="378">
        <f t="shared" si="0"/>
        <v>0</v>
      </c>
      <c r="I17" s="378">
        <f t="shared" si="0"/>
        <v>0</v>
      </c>
      <c r="J17" s="379">
        <f t="shared" si="0"/>
        <v>0</v>
      </c>
    </row>
    <row r="18" spans="3:11" ht="45" customHeight="1" thickTop="1" thickBot="1" x14ac:dyDescent="0.45">
      <c r="C18" s="1165" t="s">
        <v>341</v>
      </c>
      <c r="D18" s="1166"/>
      <c r="E18" s="380"/>
      <c r="F18" s="381"/>
      <c r="G18" s="381"/>
      <c r="H18" s="381"/>
      <c r="I18" s="382"/>
      <c r="J18" s="383"/>
    </row>
    <row r="19" spans="3:11" ht="45" customHeight="1" thickBot="1" x14ac:dyDescent="0.45">
      <c r="C19" s="1167" t="s">
        <v>342</v>
      </c>
      <c r="D19" s="384" t="s">
        <v>343</v>
      </c>
      <c r="E19" s="385"/>
      <c r="F19" s="386"/>
      <c r="G19" s="386"/>
      <c r="H19" s="387"/>
      <c r="I19" s="388"/>
      <c r="J19" s="389"/>
    </row>
    <row r="20" spans="3:11" ht="20.100000000000001" customHeight="1" thickTop="1" x14ac:dyDescent="0.4">
      <c r="C20" s="1168"/>
      <c r="D20" s="1172" t="s">
        <v>523</v>
      </c>
      <c r="E20" s="1170" t="s">
        <v>344</v>
      </c>
      <c r="F20" s="1171"/>
      <c r="G20" s="1171"/>
      <c r="H20" s="1190"/>
      <c r="I20" s="1176"/>
      <c r="J20" s="1178"/>
    </row>
    <row r="21" spans="3:11" ht="30" customHeight="1" x14ac:dyDescent="0.4">
      <c r="C21" s="1168"/>
      <c r="D21" s="1173"/>
      <c r="E21" s="1180" t="str">
        <f>表3!J31</f>
        <v/>
      </c>
      <c r="F21" s="1181"/>
      <c r="G21" s="1182"/>
      <c r="H21" s="1191"/>
      <c r="I21" s="1177"/>
      <c r="J21" s="1179"/>
    </row>
    <row r="22" spans="3:11" ht="20.100000000000001" customHeight="1" x14ac:dyDescent="0.4">
      <c r="C22" s="1168"/>
      <c r="D22" s="1174" t="s">
        <v>524</v>
      </c>
      <c r="E22" s="1183" t="s">
        <v>345</v>
      </c>
      <c r="F22" s="1184"/>
      <c r="G22" s="1184"/>
      <c r="H22" s="1184"/>
      <c r="I22" s="1176"/>
      <c r="J22" s="1178"/>
    </row>
    <row r="23" spans="3:11" ht="30" customHeight="1" thickBot="1" x14ac:dyDescent="0.45">
      <c r="C23" s="1169"/>
      <c r="D23" s="1175"/>
      <c r="E23" s="1187" t="str">
        <f>表3!J37</f>
        <v/>
      </c>
      <c r="F23" s="1188"/>
      <c r="G23" s="1188"/>
      <c r="H23" s="1189"/>
      <c r="I23" s="1185"/>
      <c r="J23" s="1186"/>
    </row>
    <row r="24" spans="3:11" ht="45" customHeight="1" thickBot="1" x14ac:dyDescent="0.45">
      <c r="C24" s="1165" t="s">
        <v>346</v>
      </c>
      <c r="D24" s="1192"/>
      <c r="E24" s="1193">
        <f>SUM(E10:G10,E18:G18,E21)</f>
        <v>0</v>
      </c>
      <c r="F24" s="1194"/>
      <c r="G24" s="1194"/>
      <c r="H24" s="390"/>
      <c r="I24" s="391"/>
      <c r="J24" s="392"/>
    </row>
    <row r="25" spans="3:11" ht="45" customHeight="1" thickBot="1" x14ac:dyDescent="0.45">
      <c r="C25" s="1195" t="s">
        <v>347</v>
      </c>
      <c r="D25" s="1196"/>
      <c r="E25" s="1193">
        <f>SUM(E10:H10,E18:H18,E23)</f>
        <v>0</v>
      </c>
      <c r="F25" s="1194"/>
      <c r="G25" s="1194"/>
      <c r="H25" s="1194"/>
      <c r="I25" s="391"/>
      <c r="J25" s="392"/>
    </row>
    <row r="26" spans="3:11" ht="9.9499999999999993" customHeight="1" x14ac:dyDescent="0.4">
      <c r="C26" s="393"/>
      <c r="D26" s="393"/>
      <c r="E26" s="393"/>
      <c r="F26" s="393"/>
      <c r="G26" s="393"/>
      <c r="H26" s="393"/>
      <c r="I26" s="393"/>
      <c r="J26" s="393"/>
    </row>
    <row r="27" spans="3:11" ht="35.1" customHeight="1" x14ac:dyDescent="0.4">
      <c r="C27" s="1137" t="s">
        <v>429</v>
      </c>
      <c r="D27" s="1137"/>
      <c r="E27" s="1137"/>
      <c r="F27" s="1137"/>
      <c r="G27" s="1137"/>
      <c r="H27" s="1137"/>
      <c r="I27" s="1137"/>
      <c r="J27" s="1137"/>
    </row>
    <row r="28" spans="3:11" ht="69.95" customHeight="1" x14ac:dyDescent="0.4">
      <c r="C28" s="1137" t="s">
        <v>804</v>
      </c>
      <c r="D28" s="1137"/>
      <c r="E28" s="1137"/>
      <c r="F28" s="1137"/>
      <c r="G28" s="1137"/>
      <c r="H28" s="1137"/>
      <c r="I28" s="1137"/>
      <c r="J28" s="1137"/>
    </row>
    <row r="29" spans="3:11" ht="35.1" customHeight="1" x14ac:dyDescent="0.4">
      <c r="C29" s="1137" t="s">
        <v>348</v>
      </c>
      <c r="D29" s="1137"/>
      <c r="E29" s="1137"/>
      <c r="F29" s="1137"/>
      <c r="G29" s="1137"/>
      <c r="H29" s="1137"/>
      <c r="I29" s="1137"/>
      <c r="J29" s="1137"/>
    </row>
    <row r="30" spans="3:11" ht="49.5" customHeight="1" x14ac:dyDescent="0.4">
      <c r="C30" s="1137" t="s">
        <v>1006</v>
      </c>
      <c r="D30" s="1137"/>
      <c r="E30" s="1137"/>
      <c r="F30" s="1137"/>
      <c r="G30" s="1137"/>
      <c r="H30" s="1137"/>
      <c r="I30" s="1137"/>
      <c r="J30" s="1137"/>
      <c r="K30" s="1137"/>
    </row>
    <row r="32" spans="3:11" x14ac:dyDescent="0.4">
      <c r="D32" s="394"/>
    </row>
  </sheetData>
  <sheetProtection selectLockedCells="1"/>
  <mergeCells count="35">
    <mergeCell ref="C29:J29"/>
    <mergeCell ref="C24:D24"/>
    <mergeCell ref="E24:G24"/>
    <mergeCell ref="C25:D25"/>
    <mergeCell ref="E25:H25"/>
    <mergeCell ref="C27:J27"/>
    <mergeCell ref="C28:J28"/>
    <mergeCell ref="J20:J21"/>
    <mergeCell ref="E21:G21"/>
    <mergeCell ref="E22:H22"/>
    <mergeCell ref="I22:I23"/>
    <mergeCell ref="J22:J23"/>
    <mergeCell ref="E23:H23"/>
    <mergeCell ref="H20:H21"/>
    <mergeCell ref="C19:C23"/>
    <mergeCell ref="E20:G20"/>
    <mergeCell ref="D20:D21"/>
    <mergeCell ref="D22:D23"/>
    <mergeCell ref="I20:I21"/>
    <mergeCell ref="C30:K30"/>
    <mergeCell ref="I6:I7"/>
    <mergeCell ref="J6:J7"/>
    <mergeCell ref="C15:D15"/>
    <mergeCell ref="C6:D8"/>
    <mergeCell ref="E6:E7"/>
    <mergeCell ref="F6:F7"/>
    <mergeCell ref="G6:H6"/>
    <mergeCell ref="C9:C10"/>
    <mergeCell ref="C11:D11"/>
    <mergeCell ref="C12:D12"/>
    <mergeCell ref="C13:D13"/>
    <mergeCell ref="C14:D14"/>
    <mergeCell ref="C16:D16"/>
    <mergeCell ref="C17:D17"/>
    <mergeCell ref="C18:D18"/>
  </mergeCells>
  <phoneticPr fontId="1"/>
  <dataValidations count="1">
    <dataValidation imeMode="off" allowBlank="1" showInputMessage="1" showErrorMessage="1" sqref="E9:J18 E19:H19" xr:uid="{00000000-0002-0000-0400-000000000000}"/>
  </dataValidations>
  <printOptions horizontalCentered="1"/>
  <pageMargins left="0.59055118110236227" right="0.59055118110236227" top="0.74803149606299213" bottom="0.74803149606299213" header="0.31496062992125984" footer="0.31496062992125984"/>
  <pageSetup paperSize="9" scale="6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sheetPr>
  <dimension ref="B1:K57"/>
  <sheetViews>
    <sheetView showGridLines="0" zoomScale="90" zoomScaleNormal="90" zoomScaleSheetLayoutView="90" workbookViewId="0">
      <selection activeCell="F3" sqref="F3"/>
    </sheetView>
  </sheetViews>
  <sheetFormatPr defaultRowHeight="18.75" x14ac:dyDescent="0.4"/>
  <cols>
    <col min="1" max="1" width="4.125" style="184" customWidth="1"/>
    <col min="2" max="2" width="3.625" style="184" customWidth="1"/>
    <col min="3" max="3" width="15.625" style="184" customWidth="1"/>
    <col min="4" max="4" width="5.625" style="184" customWidth="1"/>
    <col min="5" max="5" width="15.625" style="184" customWidth="1"/>
    <col min="6" max="7" width="10.625" style="184" customWidth="1"/>
    <col min="8" max="8" width="5.625" style="184" customWidth="1"/>
    <col min="9" max="9" width="20.625" style="184" customWidth="1"/>
    <col min="10" max="10" width="5.625" style="184" customWidth="1"/>
    <col min="11" max="11" width="18.25" style="184" customWidth="1"/>
    <col min="12" max="12" width="3.625" style="184" customWidth="1"/>
    <col min="13" max="13" width="9.375" style="184" bestFit="1" customWidth="1"/>
    <col min="14" max="16384" width="9" style="184"/>
  </cols>
  <sheetData>
    <row r="1" spans="2:11" ht="9" customHeight="1" x14ac:dyDescent="0.4"/>
    <row r="2" spans="2:11" ht="24.95" customHeight="1" x14ac:dyDescent="0.4">
      <c r="C2" s="184" t="s">
        <v>427</v>
      </c>
    </row>
    <row r="3" spans="2:11" ht="24.95" customHeight="1" x14ac:dyDescent="0.4">
      <c r="C3" s="184" t="s">
        <v>1223</v>
      </c>
    </row>
    <row r="4" spans="2:11" ht="11.25" customHeight="1" x14ac:dyDescent="0.4"/>
    <row r="5" spans="2:11" ht="24.95" customHeight="1" thickBot="1" x14ac:dyDescent="0.45">
      <c r="B5" s="353"/>
      <c r="C5" s="208" t="str">
        <f>"◎非常勤保育士等の常勤換算【監査前月 "&amp;DBCS(表1!O9)&amp;"月１日現在】"</f>
        <v>◎非常勤保育士等の常勤換算【監査前月 月１日現在】</v>
      </c>
      <c r="D5" s="353"/>
      <c r="E5" s="353"/>
      <c r="F5" s="353"/>
      <c r="G5" s="353"/>
      <c r="H5" s="353"/>
      <c r="I5" s="353"/>
      <c r="J5" s="208"/>
      <c r="K5" s="353"/>
    </row>
    <row r="6" spans="2:11" ht="43.5" customHeight="1" thickBot="1" x14ac:dyDescent="0.45">
      <c r="B6" s="205"/>
      <c r="C6" s="326" t="s">
        <v>349</v>
      </c>
      <c r="D6" s="1197" t="s">
        <v>379</v>
      </c>
      <c r="E6" s="1198"/>
      <c r="F6" s="1197" t="s">
        <v>350</v>
      </c>
      <c r="G6" s="1150"/>
      <c r="H6" s="445" t="s">
        <v>212</v>
      </c>
      <c r="I6" s="355" t="s">
        <v>351</v>
      </c>
      <c r="J6" s="1123" t="s">
        <v>352</v>
      </c>
      <c r="K6" s="1199"/>
    </row>
    <row r="7" spans="2:11" ht="30" customHeight="1" thickTop="1" x14ac:dyDescent="0.4">
      <c r="B7" s="205"/>
      <c r="C7" s="1200" t="s">
        <v>353</v>
      </c>
      <c r="D7" s="1205"/>
      <c r="E7" s="1206"/>
      <c r="F7" s="1201"/>
      <c r="G7" s="1202"/>
      <c r="H7" s="446" t="s">
        <v>212</v>
      </c>
      <c r="I7" s="447"/>
      <c r="J7" s="448"/>
      <c r="K7" s="449">
        <f>$F7*$I7</f>
        <v>0</v>
      </c>
    </row>
    <row r="8" spans="2:11" ht="30" customHeight="1" x14ac:dyDescent="0.4">
      <c r="B8" s="205"/>
      <c r="C8" s="1200"/>
      <c r="D8" s="1207"/>
      <c r="E8" s="1208"/>
      <c r="F8" s="1203"/>
      <c r="G8" s="1204"/>
      <c r="H8" s="446" t="s">
        <v>212</v>
      </c>
      <c r="I8" s="450"/>
      <c r="J8" s="448"/>
      <c r="K8" s="449">
        <f t="shared" ref="K8:K22" si="0">$F8*$I8</f>
        <v>0</v>
      </c>
    </row>
    <row r="9" spans="2:11" ht="30" customHeight="1" x14ac:dyDescent="0.4">
      <c r="B9" s="205"/>
      <c r="C9" s="1200"/>
      <c r="D9" s="1207"/>
      <c r="E9" s="1208"/>
      <c r="F9" s="1203"/>
      <c r="G9" s="1204"/>
      <c r="H9" s="446" t="s">
        <v>212</v>
      </c>
      <c r="I9" s="450"/>
      <c r="J9" s="448"/>
      <c r="K9" s="449">
        <f t="shared" si="0"/>
        <v>0</v>
      </c>
    </row>
    <row r="10" spans="2:11" ht="30" customHeight="1" x14ac:dyDescent="0.4">
      <c r="B10" s="205"/>
      <c r="C10" s="1200"/>
      <c r="D10" s="1207"/>
      <c r="E10" s="1208"/>
      <c r="F10" s="1203"/>
      <c r="G10" s="1204"/>
      <c r="H10" s="446" t="s">
        <v>212</v>
      </c>
      <c r="I10" s="450"/>
      <c r="J10" s="448"/>
      <c r="K10" s="449">
        <f t="shared" si="0"/>
        <v>0</v>
      </c>
    </row>
    <row r="11" spans="2:11" ht="30" customHeight="1" x14ac:dyDescent="0.4">
      <c r="B11" s="205"/>
      <c r="C11" s="1200"/>
      <c r="D11" s="1207"/>
      <c r="E11" s="1208"/>
      <c r="F11" s="1203"/>
      <c r="G11" s="1204"/>
      <c r="H11" s="446" t="s">
        <v>212</v>
      </c>
      <c r="I11" s="450"/>
      <c r="J11" s="448"/>
      <c r="K11" s="449">
        <f t="shared" si="0"/>
        <v>0</v>
      </c>
    </row>
    <row r="12" spans="2:11" ht="30" customHeight="1" x14ac:dyDescent="0.4">
      <c r="B12" s="205"/>
      <c r="C12" s="1200"/>
      <c r="D12" s="1207"/>
      <c r="E12" s="1208"/>
      <c r="F12" s="1203"/>
      <c r="G12" s="1204"/>
      <c r="H12" s="446" t="s">
        <v>212</v>
      </c>
      <c r="I12" s="450"/>
      <c r="J12" s="448"/>
      <c r="K12" s="449">
        <f t="shared" si="0"/>
        <v>0</v>
      </c>
    </row>
    <row r="13" spans="2:11" ht="30" customHeight="1" x14ac:dyDescent="0.4">
      <c r="B13" s="205"/>
      <c r="C13" s="1200"/>
      <c r="D13" s="1207"/>
      <c r="E13" s="1208"/>
      <c r="F13" s="1203"/>
      <c r="G13" s="1204"/>
      <c r="H13" s="446" t="s">
        <v>212</v>
      </c>
      <c r="I13" s="450"/>
      <c r="J13" s="448"/>
      <c r="K13" s="449">
        <f t="shared" si="0"/>
        <v>0</v>
      </c>
    </row>
    <row r="14" spans="2:11" ht="30" customHeight="1" x14ac:dyDescent="0.4">
      <c r="B14" s="205"/>
      <c r="C14" s="1200"/>
      <c r="D14" s="1207"/>
      <c r="E14" s="1208"/>
      <c r="F14" s="1203"/>
      <c r="G14" s="1204"/>
      <c r="H14" s="446" t="s">
        <v>212</v>
      </c>
      <c r="I14" s="450"/>
      <c r="J14" s="448"/>
      <c r="K14" s="449">
        <f t="shared" si="0"/>
        <v>0</v>
      </c>
    </row>
    <row r="15" spans="2:11" ht="30" customHeight="1" x14ac:dyDescent="0.4">
      <c r="B15" s="205"/>
      <c r="C15" s="1200"/>
      <c r="D15" s="1207"/>
      <c r="E15" s="1208"/>
      <c r="F15" s="1203"/>
      <c r="G15" s="1204"/>
      <c r="H15" s="446" t="s">
        <v>212</v>
      </c>
      <c r="I15" s="450"/>
      <c r="J15" s="448"/>
      <c r="K15" s="449">
        <f t="shared" si="0"/>
        <v>0</v>
      </c>
    </row>
    <row r="16" spans="2:11" ht="30" customHeight="1" x14ac:dyDescent="0.4">
      <c r="B16" s="205"/>
      <c r="C16" s="1200"/>
      <c r="D16" s="1207"/>
      <c r="E16" s="1208"/>
      <c r="F16" s="1203"/>
      <c r="G16" s="1204"/>
      <c r="H16" s="446" t="s">
        <v>212</v>
      </c>
      <c r="I16" s="450"/>
      <c r="J16" s="448"/>
      <c r="K16" s="449">
        <f t="shared" si="0"/>
        <v>0</v>
      </c>
    </row>
    <row r="17" spans="2:11" ht="30" customHeight="1" x14ac:dyDescent="0.4">
      <c r="B17" s="205"/>
      <c r="C17" s="1200" t="s">
        <v>354</v>
      </c>
      <c r="D17" s="1207"/>
      <c r="E17" s="1208"/>
      <c r="F17" s="1203"/>
      <c r="G17" s="1204"/>
      <c r="H17" s="446" t="s">
        <v>212</v>
      </c>
      <c r="I17" s="450"/>
      <c r="J17" s="448"/>
      <c r="K17" s="449">
        <f t="shared" si="0"/>
        <v>0</v>
      </c>
    </row>
    <row r="18" spans="2:11" ht="30" customHeight="1" x14ac:dyDescent="0.4">
      <c r="B18" s="205"/>
      <c r="C18" s="1200"/>
      <c r="D18" s="1207"/>
      <c r="E18" s="1208"/>
      <c r="F18" s="1203"/>
      <c r="G18" s="1204"/>
      <c r="H18" s="446" t="s">
        <v>212</v>
      </c>
      <c r="I18" s="450"/>
      <c r="J18" s="448"/>
      <c r="K18" s="449">
        <f t="shared" si="0"/>
        <v>0</v>
      </c>
    </row>
    <row r="19" spans="2:11" ht="30" customHeight="1" x14ac:dyDescent="0.4">
      <c r="B19" s="205"/>
      <c r="C19" s="1200"/>
      <c r="D19" s="1207"/>
      <c r="E19" s="1208"/>
      <c r="F19" s="1203"/>
      <c r="G19" s="1204"/>
      <c r="H19" s="446" t="s">
        <v>212</v>
      </c>
      <c r="I19" s="450"/>
      <c r="J19" s="448"/>
      <c r="K19" s="449">
        <f t="shared" si="0"/>
        <v>0</v>
      </c>
    </row>
    <row r="20" spans="2:11" ht="30" customHeight="1" x14ac:dyDescent="0.4">
      <c r="B20" s="205"/>
      <c r="C20" s="1200" t="s">
        <v>355</v>
      </c>
      <c r="D20" s="1207"/>
      <c r="E20" s="1208"/>
      <c r="F20" s="1203"/>
      <c r="G20" s="1204"/>
      <c r="H20" s="446" t="s">
        <v>212</v>
      </c>
      <c r="I20" s="450"/>
      <c r="J20" s="448"/>
      <c r="K20" s="449">
        <f t="shared" si="0"/>
        <v>0</v>
      </c>
    </row>
    <row r="21" spans="2:11" ht="30" customHeight="1" x14ac:dyDescent="0.4">
      <c r="B21" s="205"/>
      <c r="C21" s="1200"/>
      <c r="D21" s="1207"/>
      <c r="E21" s="1208"/>
      <c r="F21" s="1203"/>
      <c r="G21" s="1204"/>
      <c r="H21" s="446" t="s">
        <v>212</v>
      </c>
      <c r="I21" s="450"/>
      <c r="J21" s="448"/>
      <c r="K21" s="449">
        <f t="shared" si="0"/>
        <v>0</v>
      </c>
    </row>
    <row r="22" spans="2:11" ht="30" customHeight="1" thickBot="1" x14ac:dyDescent="0.45">
      <c r="B22" s="205"/>
      <c r="C22" s="1209"/>
      <c r="D22" s="1212"/>
      <c r="E22" s="1213"/>
      <c r="F22" s="1210"/>
      <c r="G22" s="1211"/>
      <c r="H22" s="446" t="s">
        <v>212</v>
      </c>
      <c r="I22" s="451"/>
      <c r="J22" s="452"/>
      <c r="K22" s="453">
        <f t="shared" si="0"/>
        <v>0</v>
      </c>
    </row>
    <row r="23" spans="2:11" ht="30" customHeight="1" thickTop="1" thickBot="1" x14ac:dyDescent="0.45">
      <c r="B23" s="205"/>
      <c r="C23" s="1214" t="s">
        <v>356</v>
      </c>
      <c r="D23" s="1151"/>
      <c r="E23" s="1151"/>
      <c r="F23" s="1151"/>
      <c r="G23" s="1151"/>
      <c r="H23" s="1215"/>
      <c r="I23" s="1216"/>
      <c r="J23" s="454" t="s">
        <v>357</v>
      </c>
      <c r="K23" s="455">
        <f>SUM($K$7:$K$22)</f>
        <v>0</v>
      </c>
    </row>
    <row r="24" spans="2:11" ht="30" customHeight="1" thickTop="1" x14ac:dyDescent="0.4">
      <c r="B24" s="205"/>
      <c r="C24" s="1217" t="s">
        <v>358</v>
      </c>
      <c r="D24" s="1205"/>
      <c r="E24" s="1206"/>
      <c r="F24" s="1201"/>
      <c r="G24" s="1202"/>
      <c r="H24" s="445" t="s">
        <v>212</v>
      </c>
      <c r="I24" s="447"/>
      <c r="J24" s="456"/>
      <c r="K24" s="457">
        <f>$F24*$I24</f>
        <v>0</v>
      </c>
    </row>
    <row r="25" spans="2:11" ht="30" customHeight="1" x14ac:dyDescent="0.4">
      <c r="B25" s="205"/>
      <c r="C25" s="1200"/>
      <c r="D25" s="1207"/>
      <c r="E25" s="1208"/>
      <c r="F25" s="1203"/>
      <c r="G25" s="1204"/>
      <c r="H25" s="446" t="s">
        <v>212</v>
      </c>
      <c r="I25" s="450"/>
      <c r="J25" s="448"/>
      <c r="K25" s="449">
        <f t="shared" ref="K25:K26" si="1">$F25*$I25</f>
        <v>0</v>
      </c>
    </row>
    <row r="26" spans="2:11" ht="30" customHeight="1" thickBot="1" x14ac:dyDescent="0.45">
      <c r="B26" s="205"/>
      <c r="C26" s="1200"/>
      <c r="D26" s="1212"/>
      <c r="E26" s="1213"/>
      <c r="F26" s="1210"/>
      <c r="G26" s="1211"/>
      <c r="H26" s="446" t="s">
        <v>212</v>
      </c>
      <c r="I26" s="451"/>
      <c r="J26" s="458"/>
      <c r="K26" s="459">
        <f t="shared" si="1"/>
        <v>0</v>
      </c>
    </row>
    <row r="27" spans="2:11" ht="30" customHeight="1" thickTop="1" thickBot="1" x14ac:dyDescent="0.45">
      <c r="B27" s="205"/>
      <c r="C27" s="1221" t="s">
        <v>359</v>
      </c>
      <c r="D27" s="1222"/>
      <c r="E27" s="1222"/>
      <c r="F27" s="1222"/>
      <c r="G27" s="1222"/>
      <c r="H27" s="1222"/>
      <c r="I27" s="1223"/>
      <c r="J27" s="460" t="s">
        <v>360</v>
      </c>
      <c r="K27" s="455">
        <f>SUM(K23,K24:K26)</f>
        <v>0</v>
      </c>
    </row>
    <row r="28" spans="2:11" ht="38.25" customHeight="1" x14ac:dyDescent="0.4">
      <c r="B28" s="1137" t="s">
        <v>865</v>
      </c>
      <c r="C28" s="912"/>
      <c r="D28" s="912"/>
      <c r="E28" s="912"/>
      <c r="F28" s="912"/>
      <c r="G28" s="912"/>
      <c r="H28" s="912"/>
      <c r="I28" s="912"/>
      <c r="J28" s="912"/>
      <c r="K28" s="912"/>
    </row>
    <row r="29" spans="2:11" ht="24.95" customHeight="1" thickBot="1" x14ac:dyDescent="0.45">
      <c r="B29" s="205"/>
      <c r="C29" s="354"/>
      <c r="D29" s="354"/>
      <c r="E29" s="205"/>
      <c r="F29" s="205"/>
      <c r="G29" s="205"/>
      <c r="H29" s="205"/>
      <c r="I29" s="205"/>
      <c r="J29" s="205"/>
      <c r="K29" s="205"/>
    </row>
    <row r="30" spans="2:11" ht="20.100000000000001" customHeight="1" thickBot="1" x14ac:dyDescent="0.45">
      <c r="B30" s="205"/>
      <c r="C30" s="1218" t="s">
        <v>361</v>
      </c>
      <c r="D30" s="1225"/>
      <c r="E30" s="1226" t="s">
        <v>362</v>
      </c>
      <c r="F30" s="1227"/>
      <c r="G30" s="1218" t="s">
        <v>430</v>
      </c>
      <c r="H30" s="1150"/>
      <c r="I30" s="1198"/>
      <c r="J30" s="1150" t="s">
        <v>363</v>
      </c>
      <c r="K30" s="1219"/>
    </row>
    <row r="31" spans="2:11" ht="20.100000000000001" customHeight="1" thickTop="1" x14ac:dyDescent="0.4">
      <c r="B31" s="205"/>
      <c r="C31" s="1220"/>
      <c r="D31" s="1151"/>
      <c r="E31" s="1230"/>
      <c r="F31" s="1231"/>
      <c r="G31" s="1151"/>
      <c r="H31" s="1151"/>
      <c r="I31" s="1228"/>
      <c r="J31" s="1188" t="str">
        <f>IF(E31="","",ROUNDDOWN(K23/E31,0))</f>
        <v/>
      </c>
      <c r="K31" s="1224"/>
    </row>
    <row r="32" spans="2:11" ht="20.100000000000001" customHeight="1" x14ac:dyDescent="0.4">
      <c r="B32" s="205"/>
      <c r="C32" s="1220"/>
      <c r="D32" s="1151"/>
      <c r="E32" s="1232"/>
      <c r="F32" s="1233"/>
      <c r="G32" s="1151"/>
      <c r="H32" s="1151"/>
      <c r="I32" s="1228"/>
      <c r="J32" s="1188"/>
      <c r="K32" s="1224"/>
    </row>
    <row r="33" spans="2:11" ht="20.100000000000001" customHeight="1" x14ac:dyDescent="0.4">
      <c r="B33" s="205"/>
      <c r="C33" s="1220"/>
      <c r="D33" s="1151"/>
      <c r="E33" s="1232"/>
      <c r="F33" s="1233"/>
      <c r="G33" s="1151"/>
      <c r="H33" s="1151"/>
      <c r="I33" s="1228"/>
      <c r="J33" s="1188"/>
      <c r="K33" s="1224"/>
    </row>
    <row r="34" spans="2:11" ht="20.100000000000001" customHeight="1" x14ac:dyDescent="0.4">
      <c r="B34" s="205"/>
      <c r="C34" s="1220"/>
      <c r="D34" s="1151"/>
      <c r="E34" s="1232"/>
      <c r="F34" s="1233"/>
      <c r="G34" s="1151"/>
      <c r="H34" s="1151"/>
      <c r="I34" s="1228"/>
      <c r="J34" s="1188"/>
      <c r="K34" s="1224"/>
    </row>
    <row r="35" spans="2:11" ht="20.100000000000001" customHeight="1" thickBot="1" x14ac:dyDescent="0.45">
      <c r="B35" s="205"/>
      <c r="C35" s="1221"/>
      <c r="D35" s="1222"/>
      <c r="E35" s="1234"/>
      <c r="F35" s="1235"/>
      <c r="G35" s="1222"/>
      <c r="H35" s="1222"/>
      <c r="I35" s="1229"/>
      <c r="J35" s="1222" t="s">
        <v>364</v>
      </c>
      <c r="K35" s="1223"/>
    </row>
    <row r="36" spans="2:11" ht="20.100000000000001" customHeight="1" x14ac:dyDescent="0.4">
      <c r="B36" s="205"/>
      <c r="C36" s="211"/>
      <c r="D36" s="211"/>
      <c r="E36" s="211"/>
      <c r="F36" s="376"/>
      <c r="G36" s="1218" t="s">
        <v>431</v>
      </c>
      <c r="H36" s="1150"/>
      <c r="I36" s="1219"/>
      <c r="J36" s="1218" t="s">
        <v>363</v>
      </c>
      <c r="K36" s="1219"/>
    </row>
    <row r="37" spans="2:11" ht="20.100000000000001" customHeight="1" x14ac:dyDescent="0.4">
      <c r="B37" s="205"/>
      <c r="C37" s="211"/>
      <c r="D37" s="211"/>
      <c r="E37" s="211"/>
      <c r="F37" s="376"/>
      <c r="G37" s="1220"/>
      <c r="H37" s="1151"/>
      <c r="I37" s="1216"/>
      <c r="J37" s="1187" t="str">
        <f>IF(E31="","",ROUNDDOWN(K27/E31,0))</f>
        <v/>
      </c>
      <c r="K37" s="1224"/>
    </row>
    <row r="38" spans="2:11" ht="20.100000000000001" customHeight="1" x14ac:dyDescent="0.4">
      <c r="B38" s="205"/>
      <c r="C38" s="211"/>
      <c r="D38" s="211"/>
      <c r="E38" s="211"/>
      <c r="F38" s="376"/>
      <c r="G38" s="1220"/>
      <c r="H38" s="1151"/>
      <c r="I38" s="1216"/>
      <c r="J38" s="1187"/>
      <c r="K38" s="1224"/>
    </row>
    <row r="39" spans="2:11" ht="20.100000000000001" customHeight="1" x14ac:dyDescent="0.4">
      <c r="B39" s="205"/>
      <c r="C39" s="211"/>
      <c r="D39" s="211"/>
      <c r="E39" s="211"/>
      <c r="F39" s="376"/>
      <c r="G39" s="1220"/>
      <c r="H39" s="1151"/>
      <c r="I39" s="1216"/>
      <c r="J39" s="1187"/>
      <c r="K39" s="1224"/>
    </row>
    <row r="40" spans="2:11" ht="20.100000000000001" customHeight="1" x14ac:dyDescent="0.4">
      <c r="B40" s="205"/>
      <c r="C40" s="211"/>
      <c r="D40" s="211"/>
      <c r="E40" s="211"/>
      <c r="F40" s="376"/>
      <c r="G40" s="1220"/>
      <c r="H40" s="1151"/>
      <c r="I40" s="1216"/>
      <c r="J40" s="1187"/>
      <c r="K40" s="1224"/>
    </row>
    <row r="41" spans="2:11" ht="20.100000000000001" customHeight="1" thickBot="1" x14ac:dyDescent="0.45">
      <c r="B41" s="205"/>
      <c r="C41" s="211"/>
      <c r="D41" s="211"/>
      <c r="E41" s="211"/>
      <c r="F41" s="376"/>
      <c r="G41" s="1221"/>
      <c r="H41" s="1222"/>
      <c r="I41" s="1223"/>
      <c r="J41" s="1221" t="s">
        <v>365</v>
      </c>
      <c r="K41" s="1223"/>
    </row>
    <row r="42" spans="2:11" x14ac:dyDescent="0.4">
      <c r="C42" s="461"/>
      <c r="D42" s="461"/>
    </row>
    <row r="43" spans="2:11" x14ac:dyDescent="0.4">
      <c r="C43" s="461"/>
      <c r="D43" s="461"/>
    </row>
    <row r="44" spans="2:11" x14ac:dyDescent="0.4">
      <c r="C44" s="461"/>
      <c r="D44" s="461"/>
    </row>
    <row r="45" spans="2:11" x14ac:dyDescent="0.4">
      <c r="C45" s="461"/>
      <c r="D45" s="461"/>
    </row>
    <row r="46" spans="2:11" x14ac:dyDescent="0.4">
      <c r="C46" s="461"/>
      <c r="D46" s="461"/>
    </row>
    <row r="47" spans="2:11" x14ac:dyDescent="0.4">
      <c r="C47" s="461"/>
      <c r="D47" s="461"/>
    </row>
    <row r="48" spans="2:11" x14ac:dyDescent="0.4">
      <c r="C48" s="461"/>
      <c r="D48" s="461"/>
    </row>
    <row r="49" spans="3:4" x14ac:dyDescent="0.4">
      <c r="C49" s="461"/>
      <c r="D49" s="461"/>
    </row>
    <row r="50" spans="3:4" x14ac:dyDescent="0.4">
      <c r="C50" s="461"/>
      <c r="D50" s="461"/>
    </row>
    <row r="51" spans="3:4" x14ac:dyDescent="0.4">
      <c r="C51" s="461"/>
      <c r="D51" s="461"/>
    </row>
    <row r="52" spans="3:4" x14ac:dyDescent="0.4">
      <c r="C52" s="461"/>
      <c r="D52" s="461"/>
    </row>
    <row r="53" spans="3:4" x14ac:dyDescent="0.4">
      <c r="C53" s="461"/>
      <c r="D53" s="461"/>
    </row>
    <row r="54" spans="3:4" x14ac:dyDescent="0.4">
      <c r="C54" s="461"/>
      <c r="D54" s="461"/>
    </row>
    <row r="55" spans="3:4" x14ac:dyDescent="0.4">
      <c r="C55" s="461"/>
      <c r="D55" s="461"/>
    </row>
    <row r="57" spans="3:4" x14ac:dyDescent="0.4">
      <c r="C57" s="462"/>
      <c r="D57" s="462"/>
    </row>
  </sheetData>
  <sheetProtection selectLockedCells="1"/>
  <mergeCells count="59">
    <mergeCell ref="D14:E14"/>
    <mergeCell ref="D15:E15"/>
    <mergeCell ref="D16:E16"/>
    <mergeCell ref="D17:E17"/>
    <mergeCell ref="D18:E18"/>
    <mergeCell ref="D9:E9"/>
    <mergeCell ref="D10:E10"/>
    <mergeCell ref="D11:E11"/>
    <mergeCell ref="D12:E12"/>
    <mergeCell ref="D13:E13"/>
    <mergeCell ref="G36:I41"/>
    <mergeCell ref="J36:K36"/>
    <mergeCell ref="J37:K40"/>
    <mergeCell ref="J41:K41"/>
    <mergeCell ref="C27:I27"/>
    <mergeCell ref="B28:K28"/>
    <mergeCell ref="C30:D35"/>
    <mergeCell ref="E30:F30"/>
    <mergeCell ref="G30:I35"/>
    <mergeCell ref="J30:K30"/>
    <mergeCell ref="E31:F35"/>
    <mergeCell ref="J31:K34"/>
    <mergeCell ref="J35:K35"/>
    <mergeCell ref="C23:I23"/>
    <mergeCell ref="C24:C26"/>
    <mergeCell ref="F24:G24"/>
    <mergeCell ref="F25:G25"/>
    <mergeCell ref="F26:G26"/>
    <mergeCell ref="D24:E24"/>
    <mergeCell ref="D25:E25"/>
    <mergeCell ref="D26:E26"/>
    <mergeCell ref="C17:C19"/>
    <mergeCell ref="F17:G17"/>
    <mergeCell ref="F18:G18"/>
    <mergeCell ref="F19:G19"/>
    <mergeCell ref="C20:C22"/>
    <mergeCell ref="F20:G20"/>
    <mergeCell ref="F21:G21"/>
    <mergeCell ref="F22:G22"/>
    <mergeCell ref="D19:E19"/>
    <mergeCell ref="D20:E20"/>
    <mergeCell ref="D21:E21"/>
    <mergeCell ref="D22:E22"/>
    <mergeCell ref="D6:E6"/>
    <mergeCell ref="F6:G6"/>
    <mergeCell ref="J6:K6"/>
    <mergeCell ref="C7:C16"/>
    <mergeCell ref="F7:G7"/>
    <mergeCell ref="F8:G8"/>
    <mergeCell ref="F9:G9"/>
    <mergeCell ref="F10:G10"/>
    <mergeCell ref="F11:G11"/>
    <mergeCell ref="F12:G12"/>
    <mergeCell ref="F13:G13"/>
    <mergeCell ref="F14:G14"/>
    <mergeCell ref="F15:G15"/>
    <mergeCell ref="F16:G16"/>
    <mergeCell ref="D7:E7"/>
    <mergeCell ref="D8:E8"/>
  </mergeCells>
  <phoneticPr fontId="1"/>
  <dataValidations count="1">
    <dataValidation imeMode="off" allowBlank="1" showInputMessage="1" showErrorMessage="1" sqref="F24:G26 I24:I26 F7:G22 I7:I22" xr:uid="{00000000-0002-0000-0500-000000000000}"/>
  </dataValidations>
  <printOptions horizontalCentered="1"/>
  <pageMargins left="0.70866141732283472" right="0.70866141732283472" top="0.74803149606299213" bottom="0.74803149606299213" header="0.31496062992125984" footer="0.31496062992125984"/>
  <pageSetup paperSize="9" scale="6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F0"/>
  </sheetPr>
  <dimension ref="B1:Q42"/>
  <sheetViews>
    <sheetView showGridLines="0" zoomScale="95" zoomScaleNormal="95" zoomScaleSheetLayoutView="95" workbookViewId="0">
      <selection activeCell="C11" sqref="C11:Q13"/>
    </sheetView>
  </sheetViews>
  <sheetFormatPr defaultRowHeight="18.75" x14ac:dyDescent="0.4"/>
  <cols>
    <col min="1" max="1" width="2" style="75" customWidth="1"/>
    <col min="2" max="2" width="5.625" style="75" customWidth="1"/>
    <col min="3" max="3" width="10.625" style="75" customWidth="1"/>
    <col min="4" max="4" width="10" style="75" customWidth="1"/>
    <col min="5" max="7" width="5.625" style="75" customWidth="1"/>
    <col min="8" max="8" width="5" style="75" customWidth="1"/>
    <col min="9" max="9" width="4.375" style="75" customWidth="1"/>
    <col min="10" max="16" width="5.625" style="75" customWidth="1"/>
    <col min="17" max="17" width="10" style="75" customWidth="1"/>
    <col min="18" max="18" width="3.625" style="75" customWidth="1"/>
    <col min="19" max="16384" width="9" style="75"/>
  </cols>
  <sheetData>
    <row r="1" spans="2:17" ht="16.5" customHeight="1" x14ac:dyDescent="0.4"/>
    <row r="2" spans="2:17" ht="20.100000000000001" customHeight="1" x14ac:dyDescent="0.4">
      <c r="B2" s="75" t="s">
        <v>428</v>
      </c>
    </row>
    <row r="3" spans="2:17" ht="20.100000000000001" customHeight="1" x14ac:dyDescent="0.4">
      <c r="B3" s="1311" t="s">
        <v>1002</v>
      </c>
      <c r="C3" s="1311"/>
      <c r="D3" s="1311"/>
      <c r="E3" s="1311"/>
      <c r="F3" s="1311"/>
      <c r="G3" s="1311"/>
      <c r="H3" s="1311"/>
      <c r="I3" s="1311"/>
      <c r="J3" s="1311"/>
      <c r="K3" s="1311"/>
      <c r="L3" s="1311"/>
      <c r="M3" s="1311"/>
      <c r="N3" s="1311"/>
      <c r="O3" s="1311"/>
      <c r="P3" s="1311"/>
      <c r="Q3" s="1311"/>
    </row>
    <row r="4" spans="2:17" ht="20.100000000000001" customHeight="1" x14ac:dyDescent="0.4"/>
    <row r="5" spans="2:17" ht="20.100000000000001" customHeight="1" x14ac:dyDescent="0.4">
      <c r="C5" s="1311" t="s">
        <v>1003</v>
      </c>
      <c r="D5" s="1311"/>
      <c r="E5" s="1311"/>
      <c r="F5" s="1311"/>
      <c r="G5" s="1311"/>
      <c r="H5" s="1311"/>
      <c r="I5" s="1311"/>
      <c r="J5" s="1311"/>
      <c r="K5" s="1311"/>
      <c r="L5" s="1311"/>
      <c r="M5" s="1311"/>
      <c r="N5" s="1311"/>
      <c r="O5" s="1311"/>
      <c r="P5" s="1311"/>
      <c r="Q5" s="1311"/>
    </row>
    <row r="6" spans="2:17" ht="20.100000000000001" customHeight="1" x14ac:dyDescent="0.4"/>
    <row r="7" spans="2:17" ht="20.100000000000001" customHeight="1" x14ac:dyDescent="0.4">
      <c r="C7" s="1283" t="str">
        <f>"【監査前月 "&amp;DBCS(表1!O9)&amp;"月１日現在】"</f>
        <v>【監査前月 月１日現在】</v>
      </c>
      <c r="D7" s="1283"/>
      <c r="E7" s="1283"/>
      <c r="F7" s="1283"/>
      <c r="G7" s="1283"/>
      <c r="H7" s="1283"/>
      <c r="I7" s="1283"/>
      <c r="J7" s="1283"/>
      <c r="K7" s="1283"/>
      <c r="L7" s="1283"/>
      <c r="M7" s="1283"/>
      <c r="N7" s="1283"/>
      <c r="O7" s="1283"/>
      <c r="P7" s="1283"/>
      <c r="Q7" s="1283"/>
    </row>
    <row r="8" spans="2:17" ht="24.95" customHeight="1" thickBot="1" x14ac:dyDescent="0.45">
      <c r="C8" s="81" t="s">
        <v>1004</v>
      </c>
      <c r="D8" s="86" t="s">
        <v>215</v>
      </c>
      <c r="E8" s="1312" t="s">
        <v>222</v>
      </c>
      <c r="F8" s="1313"/>
      <c r="G8" s="1312" t="s">
        <v>432</v>
      </c>
      <c r="H8" s="1313"/>
      <c r="I8" s="1312" t="s">
        <v>223</v>
      </c>
      <c r="J8" s="1313"/>
      <c r="K8" s="1312" t="s">
        <v>434</v>
      </c>
      <c r="L8" s="1313"/>
      <c r="M8" s="1312" t="s">
        <v>216</v>
      </c>
      <c r="N8" s="1313"/>
      <c r="O8" s="1312" t="s">
        <v>435</v>
      </c>
      <c r="P8" s="1313"/>
      <c r="Q8" s="86" t="s">
        <v>217</v>
      </c>
    </row>
    <row r="9" spans="2:17" ht="24.95" customHeight="1" thickTop="1" thickBot="1" x14ac:dyDescent="0.45">
      <c r="C9" s="87" t="s">
        <v>1005</v>
      </c>
      <c r="D9" s="88"/>
      <c r="E9" s="1314"/>
      <c r="F9" s="1315"/>
      <c r="G9" s="1314"/>
      <c r="H9" s="1315"/>
      <c r="I9" s="1314"/>
      <c r="J9" s="1315"/>
      <c r="K9" s="1314"/>
      <c r="L9" s="1315"/>
      <c r="M9" s="1314"/>
      <c r="N9" s="1315"/>
      <c r="O9" s="1314"/>
      <c r="P9" s="1316"/>
      <c r="Q9" s="89">
        <f>SUM(D9:P9)</f>
        <v>0</v>
      </c>
    </row>
    <row r="10" spans="2:17" ht="20.100000000000001" customHeight="1" thickTop="1" x14ac:dyDescent="0.4"/>
    <row r="11" spans="2:17" ht="20.100000000000001" customHeight="1" x14ac:dyDescent="0.4">
      <c r="C11" s="1310" t="s">
        <v>525</v>
      </c>
      <c r="D11" s="1310"/>
      <c r="E11" s="1310"/>
      <c r="F11" s="1310"/>
      <c r="G11" s="1310"/>
      <c r="H11" s="1310"/>
      <c r="I11" s="1310"/>
      <c r="J11" s="1310"/>
      <c r="K11" s="1310"/>
      <c r="L11" s="1310"/>
      <c r="M11" s="1310"/>
      <c r="N11" s="1310"/>
      <c r="O11" s="1310"/>
      <c r="P11" s="1310"/>
      <c r="Q11" s="1310"/>
    </row>
    <row r="12" spans="2:17" ht="20.100000000000001" customHeight="1" x14ac:dyDescent="0.4">
      <c r="C12" s="1310"/>
      <c r="D12" s="1310"/>
      <c r="E12" s="1310"/>
      <c r="F12" s="1310"/>
      <c r="G12" s="1310"/>
      <c r="H12" s="1310"/>
      <c r="I12" s="1310"/>
      <c r="J12" s="1310"/>
      <c r="K12" s="1310"/>
      <c r="L12" s="1310"/>
      <c r="M12" s="1310"/>
      <c r="N12" s="1310"/>
      <c r="O12" s="1310"/>
      <c r="P12" s="1310"/>
      <c r="Q12" s="1310"/>
    </row>
    <row r="13" spans="2:17" ht="20.100000000000001" customHeight="1" x14ac:dyDescent="0.4">
      <c r="C13" s="1310"/>
      <c r="D13" s="1310"/>
      <c r="E13" s="1310"/>
      <c r="F13" s="1310"/>
      <c r="G13" s="1310"/>
      <c r="H13" s="1310"/>
      <c r="I13" s="1310"/>
      <c r="J13" s="1310"/>
      <c r="K13" s="1310"/>
      <c r="L13" s="1310"/>
      <c r="M13" s="1310"/>
      <c r="N13" s="1310"/>
      <c r="O13" s="1310"/>
      <c r="P13" s="1310"/>
      <c r="Q13" s="1310"/>
    </row>
    <row r="14" spans="2:17" ht="20.100000000000001" customHeight="1" x14ac:dyDescent="0.4">
      <c r="C14" s="1282" t="s">
        <v>978</v>
      </c>
      <c r="D14" s="1282"/>
      <c r="E14" s="1282"/>
      <c r="F14" s="1282"/>
      <c r="G14" s="1282"/>
      <c r="H14" s="1282"/>
      <c r="I14" s="1282"/>
      <c r="J14" s="1282"/>
      <c r="K14" s="1282"/>
      <c r="L14" s="1282"/>
      <c r="M14" s="1282"/>
      <c r="N14" s="1282"/>
      <c r="O14" s="1282"/>
      <c r="P14" s="1282"/>
      <c r="Q14" s="1282"/>
    </row>
    <row r="15" spans="2:17" ht="24.95" customHeight="1" x14ac:dyDescent="0.4">
      <c r="C15" s="1283" t="str">
        <f>"【監査前月 "&amp;DBCS(表1!O9)&amp;"月１日現在】"</f>
        <v>【監査前月 月１日現在】</v>
      </c>
      <c r="D15" s="1283"/>
      <c r="E15" s="1283"/>
      <c r="F15" s="1283"/>
      <c r="G15" s="1283"/>
      <c r="H15" s="1283"/>
      <c r="I15" s="1283"/>
      <c r="J15" s="1283"/>
      <c r="K15" s="1283"/>
      <c r="L15" s="1283"/>
      <c r="M15" s="1283"/>
      <c r="N15" s="1283"/>
      <c r="O15" s="1283"/>
      <c r="P15" s="1283"/>
      <c r="Q15" s="1283"/>
    </row>
    <row r="16" spans="2:17" ht="22.5" customHeight="1" x14ac:dyDescent="0.4">
      <c r="C16" s="1284" t="s">
        <v>7</v>
      </c>
      <c r="D16" s="1285"/>
      <c r="E16" s="1288" t="s">
        <v>225</v>
      </c>
      <c r="F16" s="1289"/>
      <c r="G16" s="1289"/>
      <c r="H16" s="1289"/>
      <c r="I16" s="1289"/>
      <c r="J16" s="1289"/>
      <c r="K16" s="1289"/>
      <c r="L16" s="1290"/>
      <c r="M16" s="1284" t="s">
        <v>433</v>
      </c>
      <c r="N16" s="1291"/>
      <c r="O16" s="1291"/>
      <c r="P16" s="1291"/>
      <c r="Q16" s="1285"/>
    </row>
    <row r="17" spans="3:17" ht="22.5" customHeight="1" thickBot="1" x14ac:dyDescent="0.45">
      <c r="C17" s="1286"/>
      <c r="D17" s="1287"/>
      <c r="E17" s="1288" t="s">
        <v>224</v>
      </c>
      <c r="F17" s="1289"/>
      <c r="G17" s="90"/>
      <c r="H17" s="1305" t="s">
        <v>8</v>
      </c>
      <c r="I17" s="1305"/>
      <c r="J17" s="90"/>
      <c r="K17" s="1294" t="s">
        <v>226</v>
      </c>
      <c r="L17" s="1295"/>
      <c r="M17" s="1248"/>
      <c r="N17" s="1249"/>
      <c r="O17" s="1249"/>
      <c r="P17" s="1249"/>
      <c r="Q17" s="1292"/>
    </row>
    <row r="18" spans="3:17" ht="30" customHeight="1" thickTop="1" x14ac:dyDescent="0.4">
      <c r="C18" s="1284" t="s">
        <v>218</v>
      </c>
      <c r="D18" s="1285"/>
      <c r="E18" s="1284">
        <v>1.65</v>
      </c>
      <c r="F18" s="1291"/>
      <c r="G18" s="91" t="s">
        <v>212</v>
      </c>
      <c r="H18" s="1275"/>
      <c r="I18" s="1276"/>
      <c r="J18" s="91" t="s">
        <v>213</v>
      </c>
      <c r="K18" s="1308">
        <f>$E18*$H18</f>
        <v>0</v>
      </c>
      <c r="L18" s="1309"/>
      <c r="M18" s="1284" t="s">
        <v>9</v>
      </c>
      <c r="N18" s="1291"/>
      <c r="O18" s="1318"/>
      <c r="P18" s="1277"/>
      <c r="Q18" s="1278"/>
    </row>
    <row r="19" spans="3:17" ht="30" customHeight="1" thickBot="1" x14ac:dyDescent="0.45">
      <c r="C19" s="1248"/>
      <c r="D19" s="1292"/>
      <c r="E19" s="1303">
        <v>3.3</v>
      </c>
      <c r="F19" s="1304"/>
      <c r="G19" s="80" t="s">
        <v>212</v>
      </c>
      <c r="H19" s="1271"/>
      <c r="I19" s="1272"/>
      <c r="J19" s="80" t="s">
        <v>213</v>
      </c>
      <c r="K19" s="1306">
        <f>$E19*$H19</f>
        <v>0</v>
      </c>
      <c r="L19" s="1307"/>
      <c r="M19" s="1303" t="s">
        <v>10</v>
      </c>
      <c r="N19" s="1304"/>
      <c r="O19" s="1317"/>
      <c r="P19" s="1251"/>
      <c r="Q19" s="1252"/>
    </row>
    <row r="20" spans="3:17" ht="30" customHeight="1" thickTop="1" thickBot="1" x14ac:dyDescent="0.45">
      <c r="C20" s="1286"/>
      <c r="D20" s="1287"/>
      <c r="E20" s="1286" t="s">
        <v>217</v>
      </c>
      <c r="F20" s="1300"/>
      <c r="G20" s="92"/>
      <c r="H20" s="1249"/>
      <c r="I20" s="1249"/>
      <c r="J20" s="92"/>
      <c r="K20" s="1246">
        <f>SUM($K$18:$L$19)</f>
        <v>0</v>
      </c>
      <c r="L20" s="1247"/>
      <c r="M20" s="1236" t="s">
        <v>217</v>
      </c>
      <c r="N20" s="1237"/>
      <c r="O20" s="1237"/>
      <c r="P20" s="1296">
        <f>SUM(P18:Q19)</f>
        <v>0</v>
      </c>
      <c r="Q20" s="1297"/>
    </row>
    <row r="21" spans="3:17" ht="30" customHeight="1" thickTop="1" x14ac:dyDescent="0.4">
      <c r="C21" s="1284" t="s">
        <v>219</v>
      </c>
      <c r="D21" s="1285"/>
      <c r="E21" s="1288">
        <v>1.98</v>
      </c>
      <c r="F21" s="1289"/>
      <c r="G21" s="93" t="s">
        <v>212</v>
      </c>
      <c r="H21" s="1275"/>
      <c r="I21" s="1276"/>
      <c r="J21" s="93" t="s">
        <v>213</v>
      </c>
      <c r="K21" s="1298">
        <f>$E21*$H21</f>
        <v>0</v>
      </c>
      <c r="L21" s="1299"/>
      <c r="M21" s="1288" t="s">
        <v>220</v>
      </c>
      <c r="N21" s="1289"/>
      <c r="O21" s="1302"/>
      <c r="P21" s="1277"/>
      <c r="Q21" s="1278"/>
    </row>
    <row r="22" spans="3:17" ht="30" customHeight="1" thickBot="1" x14ac:dyDescent="0.45">
      <c r="C22" s="1286"/>
      <c r="D22" s="1287"/>
      <c r="E22" s="1288">
        <v>3.3</v>
      </c>
      <c r="F22" s="1289"/>
      <c r="G22" s="93" t="s">
        <v>212</v>
      </c>
      <c r="H22" s="1271"/>
      <c r="I22" s="1272"/>
      <c r="J22" s="93" t="s">
        <v>213</v>
      </c>
      <c r="K22" s="1298">
        <f>$E22*$H22</f>
        <v>0</v>
      </c>
      <c r="L22" s="1299"/>
      <c r="M22" s="1286" t="s">
        <v>221</v>
      </c>
      <c r="N22" s="1300"/>
      <c r="O22" s="1301"/>
      <c r="P22" s="1251"/>
      <c r="Q22" s="1252"/>
    </row>
    <row r="23" spans="3:17" ht="20.100000000000001" customHeight="1" thickTop="1" x14ac:dyDescent="0.4">
      <c r="C23" s="94" t="s">
        <v>806</v>
      </c>
    </row>
    <row r="24" spans="3:17" ht="20.100000000000001" customHeight="1" x14ac:dyDescent="0.4">
      <c r="C24" s="75" t="s">
        <v>982</v>
      </c>
    </row>
    <row r="25" spans="3:17" ht="20.100000000000001" customHeight="1" x14ac:dyDescent="0.4"/>
    <row r="26" spans="3:17" x14ac:dyDescent="0.4">
      <c r="C26" s="1282" t="s">
        <v>977</v>
      </c>
      <c r="D26" s="1282"/>
      <c r="E26" s="1282"/>
      <c r="F26" s="1282"/>
      <c r="G26" s="1282"/>
      <c r="H26" s="1282"/>
      <c r="I26" s="1282"/>
      <c r="J26" s="1282"/>
      <c r="K26" s="1282"/>
      <c r="L26" s="1282"/>
      <c r="M26" s="1282"/>
      <c r="N26" s="1282"/>
      <c r="O26" s="1282"/>
      <c r="P26" s="1282"/>
      <c r="Q26" s="1282"/>
    </row>
    <row r="27" spans="3:17" x14ac:dyDescent="0.4">
      <c r="C27" s="1283" t="s">
        <v>980</v>
      </c>
      <c r="D27" s="1283"/>
      <c r="E27" s="1283"/>
      <c r="F27" s="1283"/>
      <c r="G27" s="1283"/>
      <c r="H27" s="1283"/>
      <c r="I27" s="1283"/>
      <c r="J27" s="1283"/>
      <c r="K27" s="1283"/>
      <c r="L27" s="1283"/>
      <c r="M27" s="1283"/>
      <c r="N27" s="1283"/>
      <c r="O27" s="1283"/>
      <c r="P27" s="1283"/>
      <c r="Q27" s="1283"/>
    </row>
    <row r="28" spans="3:17" x14ac:dyDescent="0.4">
      <c r="C28" s="1284" t="s">
        <v>960</v>
      </c>
      <c r="D28" s="1285"/>
      <c r="E28" s="1288" t="s">
        <v>225</v>
      </c>
      <c r="F28" s="1289"/>
      <c r="G28" s="1289"/>
      <c r="H28" s="1289"/>
      <c r="I28" s="1289"/>
      <c r="J28" s="1289"/>
      <c r="K28" s="1289"/>
      <c r="L28" s="1290"/>
      <c r="M28" s="1284" t="s">
        <v>433</v>
      </c>
      <c r="N28" s="1291"/>
      <c r="O28" s="1291"/>
      <c r="P28" s="1291"/>
      <c r="Q28" s="1285"/>
    </row>
    <row r="29" spans="3:17" x14ac:dyDescent="0.4">
      <c r="C29" s="1286"/>
      <c r="D29" s="1287"/>
      <c r="E29" s="1288" t="s">
        <v>224</v>
      </c>
      <c r="F29" s="1289"/>
      <c r="G29" s="1293" t="s">
        <v>961</v>
      </c>
      <c r="H29" s="1293"/>
      <c r="I29" s="1293"/>
      <c r="J29" s="1293"/>
      <c r="K29" s="1294" t="s">
        <v>226</v>
      </c>
      <c r="L29" s="1295"/>
      <c r="M29" s="1248"/>
      <c r="N29" s="1249"/>
      <c r="O29" s="1249"/>
      <c r="P29" s="1249"/>
      <c r="Q29" s="1292"/>
    </row>
    <row r="30" spans="3:17" ht="19.5" thickBot="1" x14ac:dyDescent="0.45">
      <c r="C30" s="112" t="s">
        <v>962</v>
      </c>
      <c r="D30" s="113"/>
      <c r="E30" s="110"/>
      <c r="F30" s="91"/>
      <c r="G30" s="119"/>
      <c r="H30" s="120"/>
      <c r="I30" s="120"/>
      <c r="J30" s="119"/>
      <c r="K30" s="115"/>
      <c r="L30" s="116"/>
      <c r="M30" s="110"/>
      <c r="N30" s="91"/>
      <c r="O30" s="91"/>
      <c r="P30" s="121"/>
      <c r="Q30" s="122"/>
    </row>
    <row r="31" spans="3:17" ht="19.5" thickTop="1" x14ac:dyDescent="0.4">
      <c r="C31" s="1261" t="s">
        <v>963</v>
      </c>
      <c r="D31" s="1262"/>
      <c r="E31" s="1279" t="s">
        <v>964</v>
      </c>
      <c r="F31" s="1280"/>
      <c r="G31" s="1281"/>
      <c r="H31" s="1275"/>
      <c r="I31" s="1276"/>
      <c r="J31" s="80" t="s">
        <v>213</v>
      </c>
      <c r="K31" s="1259">
        <f>IF(H31=0,0,IF(H31=1,180,IF(H31&gt;=2,320+100*(H31-2),"")))</f>
        <v>0</v>
      </c>
      <c r="L31" s="1260"/>
      <c r="M31" s="1248" t="s">
        <v>9</v>
      </c>
      <c r="N31" s="1249"/>
      <c r="O31" s="1250"/>
      <c r="P31" s="1277"/>
      <c r="Q31" s="1278"/>
    </row>
    <row r="32" spans="3:17" ht="28.5" customHeight="1" x14ac:dyDescent="0.4">
      <c r="C32" s="1240" t="s">
        <v>965</v>
      </c>
      <c r="D32" s="1241"/>
      <c r="E32" s="1248">
        <v>1.65</v>
      </c>
      <c r="F32" s="1249">
        <v>1.65</v>
      </c>
      <c r="G32" s="80" t="s">
        <v>212</v>
      </c>
      <c r="H32" s="1269"/>
      <c r="I32" s="1270"/>
      <c r="J32" s="80" t="s">
        <v>213</v>
      </c>
      <c r="K32" s="1259">
        <f>$E32*$H32</f>
        <v>0</v>
      </c>
      <c r="L32" s="1260"/>
      <c r="M32" s="1248" t="s">
        <v>10</v>
      </c>
      <c r="N32" s="1249"/>
      <c r="O32" s="1250"/>
      <c r="P32" s="1273"/>
      <c r="Q32" s="1274"/>
    </row>
    <row r="33" spans="3:17" ht="28.5" customHeight="1" x14ac:dyDescent="0.4">
      <c r="C33" s="1240" t="s">
        <v>966</v>
      </c>
      <c r="D33" s="1241"/>
      <c r="E33" s="1248">
        <v>3.3</v>
      </c>
      <c r="F33" s="1249">
        <v>1.65</v>
      </c>
      <c r="G33" s="80" t="s">
        <v>212</v>
      </c>
      <c r="H33" s="1269"/>
      <c r="I33" s="1270"/>
      <c r="J33" s="80" t="s">
        <v>213</v>
      </c>
      <c r="K33" s="1259">
        <f>$E33*$H33</f>
        <v>0</v>
      </c>
      <c r="L33" s="1260"/>
      <c r="M33" s="1248" t="s">
        <v>967</v>
      </c>
      <c r="N33" s="1249"/>
      <c r="O33" s="1250"/>
      <c r="P33" s="1273"/>
      <c r="Q33" s="1274"/>
    </row>
    <row r="34" spans="3:17" ht="28.5" customHeight="1" thickBot="1" x14ac:dyDescent="0.45">
      <c r="C34" s="1240" t="s">
        <v>968</v>
      </c>
      <c r="D34" s="1241"/>
      <c r="E34" s="1248">
        <v>1.98</v>
      </c>
      <c r="F34" s="1249">
        <v>1.65</v>
      </c>
      <c r="G34" s="80" t="s">
        <v>212</v>
      </c>
      <c r="H34" s="1269"/>
      <c r="I34" s="1270"/>
      <c r="J34" s="80" t="s">
        <v>213</v>
      </c>
      <c r="K34" s="1259">
        <f>$E34*$H34</f>
        <v>0</v>
      </c>
      <c r="L34" s="1260"/>
      <c r="M34" s="1248" t="s">
        <v>969</v>
      </c>
      <c r="N34" s="1249"/>
      <c r="O34" s="1250"/>
      <c r="P34" s="1251"/>
      <c r="Q34" s="1252"/>
    </row>
    <row r="35" spans="3:17" ht="28.5" customHeight="1" thickTop="1" thickBot="1" x14ac:dyDescent="0.45">
      <c r="C35" s="1240" t="s">
        <v>970</v>
      </c>
      <c r="D35" s="1241"/>
      <c r="E35" s="1248">
        <v>1.98</v>
      </c>
      <c r="F35" s="1249">
        <v>1.65</v>
      </c>
      <c r="G35" s="80" t="s">
        <v>212</v>
      </c>
      <c r="H35" s="1271"/>
      <c r="I35" s="1272"/>
      <c r="J35" s="80" t="s">
        <v>213</v>
      </c>
      <c r="K35" s="1259">
        <f>$E35*$H35</f>
        <v>0</v>
      </c>
      <c r="L35" s="1260"/>
      <c r="M35" s="123"/>
      <c r="N35" s="124"/>
      <c r="O35" s="124"/>
      <c r="P35" s="117"/>
      <c r="Q35" s="125"/>
    </row>
    <row r="36" spans="3:17" ht="19.5" thickTop="1" x14ac:dyDescent="0.4">
      <c r="C36" s="112"/>
      <c r="D36" s="113"/>
      <c r="E36" s="1236" t="s">
        <v>217</v>
      </c>
      <c r="F36" s="1237"/>
      <c r="G36" s="126"/>
      <c r="H36" s="1249"/>
      <c r="I36" s="1249"/>
      <c r="J36" s="126"/>
      <c r="K36" s="1253">
        <f>SUM(K31:L34)</f>
        <v>0</v>
      </c>
      <c r="L36" s="1254"/>
      <c r="M36" s="1255" t="s">
        <v>217</v>
      </c>
      <c r="N36" s="1256"/>
      <c r="O36" s="1256"/>
      <c r="P36" s="1257">
        <f>SUM(P31:Q34)</f>
        <v>0</v>
      </c>
      <c r="Q36" s="1258"/>
    </row>
    <row r="37" spans="3:17" ht="19.5" thickBot="1" x14ac:dyDescent="0.45">
      <c r="C37" s="110" t="s">
        <v>971</v>
      </c>
      <c r="D37" s="111"/>
      <c r="E37" s="110"/>
      <c r="F37" s="91"/>
      <c r="G37" s="119"/>
      <c r="H37" s="119"/>
      <c r="I37" s="119"/>
      <c r="J37" s="119"/>
      <c r="K37" s="115"/>
      <c r="L37" s="116"/>
      <c r="M37" s="110"/>
      <c r="N37" s="91"/>
      <c r="O37" s="91"/>
      <c r="P37" s="121"/>
      <c r="Q37" s="122"/>
    </row>
    <row r="38" spans="3:17" ht="19.5" thickTop="1" x14ac:dyDescent="0.4">
      <c r="C38" s="1261" t="s">
        <v>963</v>
      </c>
      <c r="D38" s="1262"/>
      <c r="E38" s="1267" t="s">
        <v>972</v>
      </c>
      <c r="F38" s="1268"/>
      <c r="G38" s="1268"/>
      <c r="H38" s="1263"/>
      <c r="I38" s="1264"/>
      <c r="J38" s="80" t="s">
        <v>213</v>
      </c>
      <c r="K38" s="1259">
        <f>IF(H38=0,0,IF(H38&lt;=2,330+30*(H38-1),IF(H38&gt;=3,400+80*(H38-3),"")))</f>
        <v>0</v>
      </c>
      <c r="L38" s="1260"/>
      <c r="M38" s="127" t="s">
        <v>973</v>
      </c>
      <c r="N38" s="80"/>
      <c r="O38" s="80"/>
      <c r="P38" s="117"/>
      <c r="Q38" s="118"/>
    </row>
    <row r="39" spans="3:17" x14ac:dyDescent="0.4">
      <c r="C39" s="1240" t="s">
        <v>970</v>
      </c>
      <c r="D39" s="1241"/>
      <c r="E39" s="1248">
        <v>3.3</v>
      </c>
      <c r="F39" s="1249">
        <v>1.65</v>
      </c>
      <c r="G39" s="80" t="s">
        <v>212</v>
      </c>
      <c r="H39" s="1265"/>
      <c r="I39" s="1266"/>
      <c r="J39" s="80" t="s">
        <v>213</v>
      </c>
      <c r="K39" s="1259">
        <f>$E39*$H39</f>
        <v>0</v>
      </c>
      <c r="L39" s="1260"/>
      <c r="M39" s="127" t="s">
        <v>974</v>
      </c>
      <c r="N39" s="80"/>
      <c r="O39" s="80"/>
      <c r="P39" s="117"/>
      <c r="Q39" s="118"/>
    </row>
    <row r="40" spans="3:17" ht="19.5" thickBot="1" x14ac:dyDescent="0.45">
      <c r="C40" s="1240" t="s">
        <v>968</v>
      </c>
      <c r="D40" s="1241"/>
      <c r="E40" s="1248">
        <v>3.3</v>
      </c>
      <c r="F40" s="1249">
        <v>1.65</v>
      </c>
      <c r="G40" s="80" t="s">
        <v>212</v>
      </c>
      <c r="H40" s="1242"/>
      <c r="I40" s="1243"/>
      <c r="J40" s="80" t="s">
        <v>213</v>
      </c>
      <c r="K40" s="1259">
        <f>$E40*$H40</f>
        <v>0</v>
      </c>
      <c r="L40" s="1260"/>
      <c r="M40" s="127" t="s">
        <v>975</v>
      </c>
      <c r="N40" s="80"/>
      <c r="O40" s="80"/>
      <c r="P40" s="117"/>
      <c r="Q40" s="118"/>
    </row>
    <row r="41" spans="3:17" ht="20.25" thickTop="1" thickBot="1" x14ac:dyDescent="0.45">
      <c r="C41" s="109"/>
      <c r="D41" s="114"/>
      <c r="E41" s="1236" t="s">
        <v>217</v>
      </c>
      <c r="F41" s="1237"/>
      <c r="G41" s="1244" t="s">
        <v>976</v>
      </c>
      <c r="H41" s="1245"/>
      <c r="I41" s="1245"/>
      <c r="J41" s="1244"/>
      <c r="K41" s="1246">
        <f>IF(C18="①",K38+K40,IF(C18="②",K39+K40,MAX(K38,K39)+K40))</f>
        <v>0</v>
      </c>
      <c r="L41" s="1247"/>
      <c r="M41" s="1236" t="s">
        <v>217</v>
      </c>
      <c r="N41" s="1237"/>
      <c r="O41" s="1237"/>
      <c r="P41" s="1238"/>
      <c r="Q41" s="1239"/>
    </row>
    <row r="42" spans="3:17" ht="19.5" thickTop="1" x14ac:dyDescent="0.4">
      <c r="C42" s="94" t="s">
        <v>981</v>
      </c>
    </row>
  </sheetData>
  <sheetProtection selectLockedCells="1"/>
  <mergeCells count="109">
    <mergeCell ref="M20:O20"/>
    <mergeCell ref="C11:Q13"/>
    <mergeCell ref="C5:Q5"/>
    <mergeCell ref="B3:Q3"/>
    <mergeCell ref="C7:Q7"/>
    <mergeCell ref="C15:Q15"/>
    <mergeCell ref="E8:F8"/>
    <mergeCell ref="E9:F9"/>
    <mergeCell ref="G9:H9"/>
    <mergeCell ref="I9:J9"/>
    <mergeCell ref="K9:L9"/>
    <mergeCell ref="M9:N9"/>
    <mergeCell ref="O9:P9"/>
    <mergeCell ref="K8:L8"/>
    <mergeCell ref="I8:J8"/>
    <mergeCell ref="G8:H8"/>
    <mergeCell ref="O8:P8"/>
    <mergeCell ref="M8:N8"/>
    <mergeCell ref="M19:O19"/>
    <mergeCell ref="M18:O18"/>
    <mergeCell ref="M16:Q17"/>
    <mergeCell ref="P19:Q19"/>
    <mergeCell ref="P18:Q18"/>
    <mergeCell ref="C21:D22"/>
    <mergeCell ref="C18:D20"/>
    <mergeCell ref="C16:D17"/>
    <mergeCell ref="E16:L16"/>
    <mergeCell ref="E22:F22"/>
    <mergeCell ref="E21:F21"/>
    <mergeCell ref="E20:F20"/>
    <mergeCell ref="E19:F19"/>
    <mergeCell ref="E18:F18"/>
    <mergeCell ref="E17:F17"/>
    <mergeCell ref="H17:I17"/>
    <mergeCell ref="H19:I19"/>
    <mergeCell ref="K19:L19"/>
    <mergeCell ref="H18:I18"/>
    <mergeCell ref="K18:L18"/>
    <mergeCell ref="K17:L17"/>
    <mergeCell ref="H21:I21"/>
    <mergeCell ref="H22:I22"/>
    <mergeCell ref="C31:D31"/>
    <mergeCell ref="H31:I31"/>
    <mergeCell ref="K31:L31"/>
    <mergeCell ref="M31:O31"/>
    <mergeCell ref="P31:Q31"/>
    <mergeCell ref="E31:G31"/>
    <mergeCell ref="C14:Q14"/>
    <mergeCell ref="C26:Q26"/>
    <mergeCell ref="C27:Q27"/>
    <mergeCell ref="C28:D29"/>
    <mergeCell ref="E28:L28"/>
    <mergeCell ref="M28:Q29"/>
    <mergeCell ref="E29:F29"/>
    <mergeCell ref="G29:J29"/>
    <mergeCell ref="K29:L29"/>
    <mergeCell ref="P20:Q20"/>
    <mergeCell ref="K20:L20"/>
    <mergeCell ref="K21:L21"/>
    <mergeCell ref="K22:L22"/>
    <mergeCell ref="M22:O22"/>
    <mergeCell ref="M21:O21"/>
    <mergeCell ref="P22:Q22"/>
    <mergeCell ref="P21:Q21"/>
    <mergeCell ref="H20:I20"/>
    <mergeCell ref="E38:G38"/>
    <mergeCell ref="C34:D34"/>
    <mergeCell ref="E34:F34"/>
    <mergeCell ref="H34:I34"/>
    <mergeCell ref="K34:L34"/>
    <mergeCell ref="E35:F35"/>
    <mergeCell ref="H35:I35"/>
    <mergeCell ref="K35:L35"/>
    <mergeCell ref="P32:Q32"/>
    <mergeCell ref="C33:D33"/>
    <mergeCell ref="E33:F33"/>
    <mergeCell ref="H33:I33"/>
    <mergeCell ref="K33:L33"/>
    <mergeCell ref="M33:O33"/>
    <mergeCell ref="P33:Q33"/>
    <mergeCell ref="C32:D32"/>
    <mergeCell ref="E32:F32"/>
    <mergeCell ref="H32:I32"/>
    <mergeCell ref="K32:L32"/>
    <mergeCell ref="M32:O32"/>
    <mergeCell ref="M41:O41"/>
    <mergeCell ref="P41:Q41"/>
    <mergeCell ref="C40:D40"/>
    <mergeCell ref="H40:I40"/>
    <mergeCell ref="E41:F41"/>
    <mergeCell ref="G41:J41"/>
    <mergeCell ref="K41:L41"/>
    <mergeCell ref="M34:O34"/>
    <mergeCell ref="P34:Q34"/>
    <mergeCell ref="C35:D35"/>
    <mergeCell ref="E36:F36"/>
    <mergeCell ref="H36:I36"/>
    <mergeCell ref="K36:L36"/>
    <mergeCell ref="M36:O36"/>
    <mergeCell ref="P36:Q36"/>
    <mergeCell ref="E40:F40"/>
    <mergeCell ref="K40:L40"/>
    <mergeCell ref="C38:D38"/>
    <mergeCell ref="H38:I38"/>
    <mergeCell ref="K38:L38"/>
    <mergeCell ref="C39:D39"/>
    <mergeCell ref="E39:F39"/>
    <mergeCell ref="H39:I39"/>
    <mergeCell ref="K39:L39"/>
  </mergeCells>
  <phoneticPr fontId="1"/>
  <dataValidations count="1">
    <dataValidation imeMode="off" allowBlank="1" showInputMessage="1" showErrorMessage="1" sqref="H18:I19 H21:I22 P21:P22 P18:P19 D9:E9 Q9 G9 I9 K9 M9 O9 H31:I34 H38:I38 P31:P35 P41" xr:uid="{00000000-0002-0000-0600-000000000000}"/>
  </dataValidations>
  <printOptions horizontalCentered="1"/>
  <pageMargins left="0.51181102362204722" right="0.51181102362204722" top="0.74803149606299213" bottom="0.74803149606299213" header="0.31496062992125984" footer="0.31496062992125984"/>
  <pageSetup paperSize="9" scale="6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B1:J30"/>
  <sheetViews>
    <sheetView showGridLines="0" zoomScale="90" zoomScaleNormal="90" zoomScaleSheetLayoutView="90" workbookViewId="0">
      <selection activeCell="F12" sqref="F12:G12"/>
    </sheetView>
  </sheetViews>
  <sheetFormatPr defaultRowHeight="18.75" x14ac:dyDescent="0.4"/>
  <cols>
    <col min="1" max="1" width="3" style="76" customWidth="1"/>
    <col min="2" max="2" width="3.625" style="76" customWidth="1"/>
    <col min="3" max="3" width="24.125" style="76" customWidth="1"/>
    <col min="4" max="4" width="16.125" style="76" customWidth="1"/>
    <col min="5" max="5" width="6.5" style="76" customWidth="1"/>
    <col min="6" max="7" width="10.625" style="76" customWidth="1"/>
    <col min="8" max="8" width="26.875" style="76" customWidth="1"/>
    <col min="9" max="9" width="5.625" style="76" customWidth="1"/>
    <col min="10" max="10" width="14.375" style="76" customWidth="1"/>
    <col min="11" max="11" width="3.625" style="76" customWidth="1"/>
    <col min="12" max="12" width="9.375" style="76" bestFit="1" customWidth="1"/>
    <col min="13" max="16384" width="9" style="76"/>
  </cols>
  <sheetData>
    <row r="1" spans="2:10" ht="12.75" customHeight="1" x14ac:dyDescent="0.4"/>
    <row r="2" spans="2:10" ht="24.95" customHeight="1" x14ac:dyDescent="0.4">
      <c r="C2" s="76" t="s">
        <v>611</v>
      </c>
    </row>
    <row r="3" spans="2:10" ht="24.95" customHeight="1" x14ac:dyDescent="0.4">
      <c r="C3" s="76" t="s">
        <v>612</v>
      </c>
    </row>
    <row r="4" spans="2:10" ht="20.100000000000001" customHeight="1" x14ac:dyDescent="0.4"/>
    <row r="5" spans="2:10" ht="43.5" customHeight="1" x14ac:dyDescent="0.4">
      <c r="B5" s="82"/>
      <c r="C5" s="95" t="s">
        <v>613</v>
      </c>
      <c r="D5" s="95" t="s">
        <v>614</v>
      </c>
      <c r="E5" s="95" t="s">
        <v>619</v>
      </c>
      <c r="F5" s="1325" t="s">
        <v>615</v>
      </c>
      <c r="G5" s="1325"/>
      <c r="H5" s="95" t="s">
        <v>616</v>
      </c>
      <c r="I5" s="1325" t="s">
        <v>617</v>
      </c>
      <c r="J5" s="1325"/>
    </row>
    <row r="6" spans="2:10" ht="30" customHeight="1" thickBot="1" x14ac:dyDescent="0.45">
      <c r="B6" s="82" t="s">
        <v>474</v>
      </c>
      <c r="C6" s="101" t="s">
        <v>623</v>
      </c>
      <c r="D6" s="101" t="s">
        <v>621</v>
      </c>
      <c r="E6" s="101">
        <v>10</v>
      </c>
      <c r="F6" s="1326" t="s">
        <v>620</v>
      </c>
      <c r="G6" s="1326"/>
      <c r="H6" s="102" t="s">
        <v>622</v>
      </c>
      <c r="I6" s="1328" t="s">
        <v>618</v>
      </c>
      <c r="J6" s="1328"/>
    </row>
    <row r="7" spans="2:10" ht="30" customHeight="1" thickTop="1" x14ac:dyDescent="0.4">
      <c r="B7" s="82"/>
      <c r="C7" s="103"/>
      <c r="D7" s="104"/>
      <c r="E7" s="104"/>
      <c r="F7" s="1327"/>
      <c r="G7" s="1327"/>
      <c r="H7" s="83"/>
      <c r="I7" s="1329" t="s">
        <v>618</v>
      </c>
      <c r="J7" s="1330"/>
    </row>
    <row r="8" spans="2:10" ht="30" customHeight="1" x14ac:dyDescent="0.4">
      <c r="B8" s="82"/>
      <c r="C8" s="105"/>
      <c r="D8" s="106"/>
      <c r="E8" s="106"/>
      <c r="F8" s="1323"/>
      <c r="G8" s="1323"/>
      <c r="H8" s="84"/>
      <c r="I8" s="1319" t="s">
        <v>618</v>
      </c>
      <c r="J8" s="1320"/>
    </row>
    <row r="9" spans="2:10" ht="30" customHeight="1" x14ac:dyDescent="0.4">
      <c r="B9" s="82"/>
      <c r="C9" s="105"/>
      <c r="D9" s="106"/>
      <c r="E9" s="106"/>
      <c r="F9" s="1323"/>
      <c r="G9" s="1323"/>
      <c r="H9" s="84"/>
      <c r="I9" s="1319" t="s">
        <v>618</v>
      </c>
      <c r="J9" s="1320"/>
    </row>
    <row r="10" spans="2:10" ht="30" customHeight="1" x14ac:dyDescent="0.4">
      <c r="B10" s="82"/>
      <c r="C10" s="105"/>
      <c r="D10" s="106"/>
      <c r="E10" s="106"/>
      <c r="F10" s="1323"/>
      <c r="G10" s="1323"/>
      <c r="H10" s="84"/>
      <c r="I10" s="1319" t="s">
        <v>618</v>
      </c>
      <c r="J10" s="1320"/>
    </row>
    <row r="11" spans="2:10" ht="30" customHeight="1" x14ac:dyDescent="0.4">
      <c r="B11" s="82"/>
      <c r="C11" s="105"/>
      <c r="D11" s="106"/>
      <c r="E11" s="106"/>
      <c r="F11" s="1323"/>
      <c r="G11" s="1323"/>
      <c r="H11" s="84"/>
      <c r="I11" s="1319" t="s">
        <v>618</v>
      </c>
      <c r="J11" s="1320"/>
    </row>
    <row r="12" spans="2:10" ht="30" customHeight="1" x14ac:dyDescent="0.4">
      <c r="B12" s="82"/>
      <c r="C12" s="105"/>
      <c r="D12" s="106"/>
      <c r="E12" s="106"/>
      <c r="F12" s="1323"/>
      <c r="G12" s="1323"/>
      <c r="H12" s="84"/>
      <c r="I12" s="1319" t="s">
        <v>618</v>
      </c>
      <c r="J12" s="1320"/>
    </row>
    <row r="13" spans="2:10" ht="30" customHeight="1" x14ac:dyDescent="0.4">
      <c r="B13" s="82"/>
      <c r="C13" s="105"/>
      <c r="D13" s="106"/>
      <c r="E13" s="106"/>
      <c r="F13" s="1323"/>
      <c r="G13" s="1323"/>
      <c r="H13" s="84"/>
      <c r="I13" s="1319" t="s">
        <v>618</v>
      </c>
      <c r="J13" s="1320"/>
    </row>
    <row r="14" spans="2:10" ht="30" customHeight="1" x14ac:dyDescent="0.4">
      <c r="B14" s="82"/>
      <c r="C14" s="105"/>
      <c r="D14" s="106"/>
      <c r="E14" s="106"/>
      <c r="F14" s="1323"/>
      <c r="G14" s="1323"/>
      <c r="H14" s="84"/>
      <c r="I14" s="1319" t="s">
        <v>618</v>
      </c>
      <c r="J14" s="1320"/>
    </row>
    <row r="15" spans="2:10" ht="30" customHeight="1" x14ac:dyDescent="0.4">
      <c r="B15" s="82"/>
      <c r="C15" s="105"/>
      <c r="D15" s="106"/>
      <c r="E15" s="106"/>
      <c r="F15" s="1323"/>
      <c r="G15" s="1323"/>
      <c r="H15" s="84"/>
      <c r="I15" s="1319" t="s">
        <v>618</v>
      </c>
      <c r="J15" s="1320"/>
    </row>
    <row r="16" spans="2:10" ht="30" customHeight="1" x14ac:dyDescent="0.4">
      <c r="B16" s="82"/>
      <c r="C16" s="105"/>
      <c r="D16" s="106"/>
      <c r="E16" s="106"/>
      <c r="F16" s="1323"/>
      <c r="G16" s="1323"/>
      <c r="H16" s="84"/>
      <c r="I16" s="1319" t="s">
        <v>618</v>
      </c>
      <c r="J16" s="1320"/>
    </row>
    <row r="17" spans="2:10" ht="30" customHeight="1" x14ac:dyDescent="0.4">
      <c r="B17" s="82"/>
      <c r="C17" s="105"/>
      <c r="D17" s="106"/>
      <c r="E17" s="106"/>
      <c r="F17" s="1323"/>
      <c r="G17" s="1323"/>
      <c r="H17" s="84"/>
      <c r="I17" s="1319" t="s">
        <v>618</v>
      </c>
      <c r="J17" s="1320"/>
    </row>
    <row r="18" spans="2:10" ht="30" customHeight="1" x14ac:dyDescent="0.4">
      <c r="B18" s="82"/>
      <c r="C18" s="105"/>
      <c r="D18" s="106"/>
      <c r="E18" s="106"/>
      <c r="F18" s="1323"/>
      <c r="G18" s="1323"/>
      <c r="H18" s="84"/>
      <c r="I18" s="1319" t="s">
        <v>618</v>
      </c>
      <c r="J18" s="1320"/>
    </row>
    <row r="19" spans="2:10" ht="30" customHeight="1" x14ac:dyDescent="0.4">
      <c r="B19" s="82"/>
      <c r="C19" s="105"/>
      <c r="D19" s="106"/>
      <c r="E19" s="106"/>
      <c r="F19" s="1323"/>
      <c r="G19" s="1323"/>
      <c r="H19" s="84"/>
      <c r="I19" s="1319" t="s">
        <v>618</v>
      </c>
      <c r="J19" s="1320"/>
    </row>
    <row r="20" spans="2:10" ht="30" customHeight="1" x14ac:dyDescent="0.4">
      <c r="B20" s="82"/>
      <c r="C20" s="105"/>
      <c r="D20" s="106"/>
      <c r="E20" s="106"/>
      <c r="F20" s="1323"/>
      <c r="G20" s="1323"/>
      <c r="H20" s="84"/>
      <c r="I20" s="1319" t="s">
        <v>618</v>
      </c>
      <c r="J20" s="1320"/>
    </row>
    <row r="21" spans="2:10" ht="30" customHeight="1" thickBot="1" x14ac:dyDescent="0.45">
      <c r="B21" s="82"/>
      <c r="C21" s="107"/>
      <c r="D21" s="108"/>
      <c r="E21" s="108"/>
      <c r="F21" s="1324"/>
      <c r="G21" s="1324"/>
      <c r="H21" s="85"/>
      <c r="I21" s="1321" t="s">
        <v>618</v>
      </c>
      <c r="J21" s="1322"/>
    </row>
    <row r="22" spans="2:10" ht="19.5" thickTop="1" x14ac:dyDescent="0.4">
      <c r="C22" s="78"/>
      <c r="D22" s="78"/>
    </row>
    <row r="23" spans="2:10" x14ac:dyDescent="0.4">
      <c r="C23" s="78"/>
      <c r="D23" s="78"/>
    </row>
    <row r="24" spans="2:10" x14ac:dyDescent="0.4">
      <c r="C24" s="78"/>
      <c r="D24" s="78"/>
    </row>
    <row r="25" spans="2:10" x14ac:dyDescent="0.4">
      <c r="C25" s="78"/>
      <c r="D25" s="78"/>
    </row>
    <row r="26" spans="2:10" x14ac:dyDescent="0.4">
      <c r="C26" s="78"/>
      <c r="D26" s="78"/>
    </row>
    <row r="27" spans="2:10" x14ac:dyDescent="0.4">
      <c r="C27" s="78"/>
      <c r="D27" s="78"/>
    </row>
    <row r="28" spans="2:10" x14ac:dyDescent="0.4">
      <c r="C28" s="78"/>
      <c r="D28" s="78"/>
    </row>
    <row r="30" spans="2:10" x14ac:dyDescent="0.4">
      <c r="C30" s="79"/>
      <c r="D30" s="79"/>
    </row>
  </sheetData>
  <sheetProtection selectLockedCells="1"/>
  <mergeCells count="34">
    <mergeCell ref="F9:G9"/>
    <mergeCell ref="F10:G10"/>
    <mergeCell ref="F11:G11"/>
    <mergeCell ref="F5:G5"/>
    <mergeCell ref="I5:J5"/>
    <mergeCell ref="F6:G6"/>
    <mergeCell ref="F7:G7"/>
    <mergeCell ref="F8:G8"/>
    <mergeCell ref="I11:J11"/>
    <mergeCell ref="I6:J6"/>
    <mergeCell ref="I7:J7"/>
    <mergeCell ref="I8:J8"/>
    <mergeCell ref="I9:J9"/>
    <mergeCell ref="I10:J10"/>
    <mergeCell ref="F19:G19"/>
    <mergeCell ref="F20:G20"/>
    <mergeCell ref="F21:G21"/>
    <mergeCell ref="F12:G12"/>
    <mergeCell ref="F13:G13"/>
    <mergeCell ref="F14:G14"/>
    <mergeCell ref="F15:G15"/>
    <mergeCell ref="F16:G16"/>
    <mergeCell ref="F17:G17"/>
    <mergeCell ref="F18:G18"/>
    <mergeCell ref="I18:J18"/>
    <mergeCell ref="I19:J19"/>
    <mergeCell ref="I20:J20"/>
    <mergeCell ref="I21:J21"/>
    <mergeCell ref="I12:J12"/>
    <mergeCell ref="I13:J13"/>
    <mergeCell ref="I14:J14"/>
    <mergeCell ref="I15:J15"/>
    <mergeCell ref="I16:J16"/>
    <mergeCell ref="I17:J17"/>
  </mergeCells>
  <phoneticPr fontId="1"/>
  <dataValidations count="1">
    <dataValidation imeMode="off" allowBlank="1" showInputMessage="1" showErrorMessage="1" sqref="F6:H21" xr:uid="{00000000-0002-0000-0700-000000000000}"/>
  </dataValidations>
  <printOptions horizontalCentered="1"/>
  <pageMargins left="0.51181102362204722" right="0.51181102362204722" top="0.74803149606299213" bottom="0.74803149606299213" header="0.31496062992125984" footer="0.31496062992125984"/>
  <pageSetup paperSize="9" scale="69"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B1:I16"/>
  <sheetViews>
    <sheetView zoomScaleNormal="100" workbookViewId="0">
      <selection activeCell="G5" sqref="G5"/>
    </sheetView>
  </sheetViews>
  <sheetFormatPr defaultRowHeight="18.75" x14ac:dyDescent="0.4"/>
  <cols>
    <col min="1" max="1" width="1.875" style="241" customWidth="1"/>
    <col min="2" max="2" width="3.625" style="241" customWidth="1"/>
    <col min="3" max="3" width="5.625" style="241" customWidth="1"/>
    <col min="4" max="9" width="13.375" style="241" customWidth="1"/>
    <col min="10" max="16384" width="9" style="241"/>
  </cols>
  <sheetData>
    <row r="1" spans="2:9" x14ac:dyDescent="0.4">
      <c r="B1" s="241" t="s">
        <v>802</v>
      </c>
    </row>
    <row r="2" spans="2:9" x14ac:dyDescent="0.4">
      <c r="B2" s="241" t="s">
        <v>636</v>
      </c>
    </row>
    <row r="3" spans="2:9" x14ac:dyDescent="0.4">
      <c r="I3" s="395" t="s">
        <v>641</v>
      </c>
    </row>
    <row r="4" spans="2:9" ht="39.950000000000003" customHeight="1" thickBot="1" x14ac:dyDescent="0.45">
      <c r="C4" s="1331" t="s">
        <v>653</v>
      </c>
      <c r="D4" s="1331"/>
      <c r="E4" s="396" t="s">
        <v>637</v>
      </c>
      <c r="F4" s="396" t="s">
        <v>638</v>
      </c>
      <c r="G4" s="397" t="s">
        <v>639</v>
      </c>
      <c r="H4" s="396" t="s">
        <v>640</v>
      </c>
      <c r="I4" s="396" t="s">
        <v>326</v>
      </c>
    </row>
    <row r="5" spans="2:9" ht="30" customHeight="1" thickTop="1" x14ac:dyDescent="0.4">
      <c r="C5" s="1332" t="s">
        <v>1227</v>
      </c>
      <c r="D5" s="398" t="s">
        <v>642</v>
      </c>
      <c r="E5" s="399" t="s">
        <v>646</v>
      </c>
      <c r="F5" s="400" t="s">
        <v>645</v>
      </c>
      <c r="G5" s="400" t="s">
        <v>645</v>
      </c>
      <c r="H5" s="400" t="s">
        <v>645</v>
      </c>
      <c r="I5" s="401" t="s">
        <v>645</v>
      </c>
    </row>
    <row r="6" spans="2:9" ht="30" customHeight="1" x14ac:dyDescent="0.4">
      <c r="C6" s="1332"/>
      <c r="D6" s="398" t="s">
        <v>643</v>
      </c>
      <c r="E6" s="402" t="s">
        <v>646</v>
      </c>
      <c r="F6" s="403" t="s">
        <v>645</v>
      </c>
      <c r="G6" s="403" t="s">
        <v>645</v>
      </c>
      <c r="H6" s="403" t="s">
        <v>645</v>
      </c>
      <c r="I6" s="404" t="s">
        <v>645</v>
      </c>
    </row>
    <row r="7" spans="2:9" ht="30" customHeight="1" x14ac:dyDescent="0.4">
      <c r="C7" s="1332"/>
      <c r="D7" s="398" t="s">
        <v>644</v>
      </c>
      <c r="E7" s="402" t="s">
        <v>646</v>
      </c>
      <c r="F7" s="403" t="s">
        <v>645</v>
      </c>
      <c r="G7" s="403" t="s">
        <v>645</v>
      </c>
      <c r="H7" s="403" t="s">
        <v>645</v>
      </c>
      <c r="I7" s="404" t="s">
        <v>645</v>
      </c>
    </row>
    <row r="8" spans="2:9" ht="30" customHeight="1" x14ac:dyDescent="0.4">
      <c r="C8" s="1332" t="s">
        <v>1228</v>
      </c>
      <c r="D8" s="398" t="s">
        <v>642</v>
      </c>
      <c r="E8" s="402" t="s">
        <v>646</v>
      </c>
      <c r="F8" s="403" t="s">
        <v>645</v>
      </c>
      <c r="G8" s="403" t="s">
        <v>645</v>
      </c>
      <c r="H8" s="403" t="s">
        <v>645</v>
      </c>
      <c r="I8" s="404" t="s">
        <v>645</v>
      </c>
    </row>
    <row r="9" spans="2:9" ht="30" customHeight="1" x14ac:dyDescent="0.4">
      <c r="C9" s="1332"/>
      <c r="D9" s="398" t="s">
        <v>643</v>
      </c>
      <c r="E9" s="402" t="s">
        <v>646</v>
      </c>
      <c r="F9" s="403" t="s">
        <v>645</v>
      </c>
      <c r="G9" s="403" t="s">
        <v>645</v>
      </c>
      <c r="H9" s="403" t="s">
        <v>645</v>
      </c>
      <c r="I9" s="404" t="s">
        <v>645</v>
      </c>
    </row>
    <row r="10" spans="2:9" ht="30" customHeight="1" x14ac:dyDescent="0.4">
      <c r="C10" s="1332"/>
      <c r="D10" s="398" t="s">
        <v>644</v>
      </c>
      <c r="E10" s="402" t="s">
        <v>646</v>
      </c>
      <c r="F10" s="403" t="s">
        <v>645</v>
      </c>
      <c r="G10" s="403" t="s">
        <v>645</v>
      </c>
      <c r="H10" s="403" t="s">
        <v>645</v>
      </c>
      <c r="I10" s="404" t="s">
        <v>645</v>
      </c>
    </row>
    <row r="11" spans="2:9" ht="30" customHeight="1" x14ac:dyDescent="0.4">
      <c r="C11" s="1332" t="s">
        <v>1133</v>
      </c>
      <c r="D11" s="398" t="s">
        <v>642</v>
      </c>
      <c r="E11" s="402" t="s">
        <v>646</v>
      </c>
      <c r="F11" s="403" t="s">
        <v>645</v>
      </c>
      <c r="G11" s="403" t="s">
        <v>645</v>
      </c>
      <c r="H11" s="403" t="s">
        <v>645</v>
      </c>
      <c r="I11" s="404" t="s">
        <v>645</v>
      </c>
    </row>
    <row r="12" spans="2:9" ht="30" customHeight="1" x14ac:dyDescent="0.4">
      <c r="C12" s="1332"/>
      <c r="D12" s="398" t="s">
        <v>643</v>
      </c>
      <c r="E12" s="402" t="s">
        <v>646</v>
      </c>
      <c r="F12" s="403" t="s">
        <v>645</v>
      </c>
      <c r="G12" s="403" t="s">
        <v>645</v>
      </c>
      <c r="H12" s="403" t="s">
        <v>645</v>
      </c>
      <c r="I12" s="404" t="s">
        <v>645</v>
      </c>
    </row>
    <row r="13" spans="2:9" ht="30" customHeight="1" thickBot="1" x14ac:dyDescent="0.45">
      <c r="C13" s="1332"/>
      <c r="D13" s="398" t="s">
        <v>799</v>
      </c>
      <c r="E13" s="405" t="s">
        <v>646</v>
      </c>
      <c r="F13" s="406" t="s">
        <v>645</v>
      </c>
      <c r="G13" s="406" t="s">
        <v>645</v>
      </c>
      <c r="H13" s="406" t="s">
        <v>645</v>
      </c>
      <c r="I13" s="407" t="s">
        <v>645</v>
      </c>
    </row>
    <row r="14" spans="2:9" ht="18.75" customHeight="1" thickTop="1" x14ac:dyDescent="0.4">
      <c r="C14" s="1333" t="s">
        <v>647</v>
      </c>
      <c r="D14" s="1333"/>
      <c r="E14" s="841"/>
      <c r="F14" s="841"/>
      <c r="G14" s="841"/>
      <c r="H14" s="841"/>
      <c r="I14" s="841"/>
    </row>
    <row r="15" spans="2:9" ht="18.75" customHeight="1" x14ac:dyDescent="0.4">
      <c r="C15" s="241" t="s">
        <v>648</v>
      </c>
    </row>
    <row r="16" spans="2:9" x14ac:dyDescent="0.4">
      <c r="C16" s="841" t="s">
        <v>1229</v>
      </c>
      <c r="D16" s="841"/>
      <c r="E16" s="841"/>
      <c r="F16" s="841"/>
      <c r="G16" s="841"/>
      <c r="H16" s="841"/>
      <c r="I16" s="841"/>
    </row>
  </sheetData>
  <mergeCells count="6">
    <mergeCell ref="C16:I16"/>
    <mergeCell ref="C4:D4"/>
    <mergeCell ref="C5:C7"/>
    <mergeCell ref="C8:C10"/>
    <mergeCell ref="C11:C13"/>
    <mergeCell ref="C14:I14"/>
  </mergeCells>
  <phoneticPr fontId="1"/>
  <printOptions horizontalCentered="1"/>
  <pageMargins left="0.31496062992125984" right="0.31496062992125984" top="0.74803149606299213" bottom="0.74803149606299213" header="0.31496062992125984" footer="0.31496062992125984"/>
  <pageSetup paperSize="9" scale="98"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00B0F0"/>
  </sheetPr>
  <dimension ref="C3:M107"/>
  <sheetViews>
    <sheetView showGridLines="0" zoomScale="90" zoomScaleNormal="90" zoomScaleSheetLayoutView="90" workbookViewId="0">
      <pane ySplit="7" topLeftCell="A8" activePane="bottomLeft" state="frozen"/>
      <selection activeCell="C4" sqref="C4:M4"/>
      <selection pane="bottomLeft" activeCell="I8" sqref="I8"/>
    </sheetView>
  </sheetViews>
  <sheetFormatPr defaultRowHeight="18.75" x14ac:dyDescent="0.4"/>
  <cols>
    <col min="1" max="1" width="5.625" customWidth="1"/>
    <col min="2" max="2" width="3.125" customWidth="1"/>
    <col min="3" max="3" width="5.625" customWidth="1"/>
    <col min="4" max="4" width="12.625" customWidth="1"/>
    <col min="5" max="5" width="15.625" customWidth="1"/>
    <col min="6" max="7" width="12.625" customWidth="1"/>
    <col min="8" max="8" width="15.625" customWidth="1"/>
    <col min="9" max="9" width="10.625" customWidth="1"/>
    <col min="10" max="12" width="8.125" customWidth="1"/>
    <col min="13" max="13" width="15.625" customWidth="1"/>
    <col min="14" max="14" width="3.125" customWidth="1"/>
  </cols>
  <sheetData>
    <row r="3" spans="3:13" ht="30" x14ac:dyDescent="0.4">
      <c r="C3" s="1334" t="s">
        <v>473</v>
      </c>
      <c r="D3" s="1335"/>
      <c r="E3" s="1335"/>
      <c r="F3" s="1335"/>
      <c r="G3" s="1335"/>
      <c r="H3" s="1335"/>
      <c r="I3" s="1335"/>
      <c r="J3" s="1335"/>
      <c r="K3" s="1335"/>
      <c r="L3" s="1335"/>
      <c r="M3" s="1335"/>
    </row>
    <row r="4" spans="3:13" ht="19.5" thickBot="1" x14ac:dyDescent="0.45">
      <c r="C4" s="1336" t="e">
        <f>"【監査前月 "&amp;DBCS(#REF!)&amp;"月１日現在】"</f>
        <v>#REF!</v>
      </c>
      <c r="D4" s="1336"/>
      <c r="E4" s="1336"/>
      <c r="F4" s="1336"/>
      <c r="G4" s="1336"/>
      <c r="H4" s="1336"/>
      <c r="I4" s="1336"/>
      <c r="J4" s="1336"/>
      <c r="K4" s="1336"/>
      <c r="L4" s="1336"/>
      <c r="M4" s="1336"/>
    </row>
    <row r="5" spans="3:13" ht="65.099999999999994" customHeight="1" thickBot="1" x14ac:dyDescent="0.45">
      <c r="C5" s="22" t="s">
        <v>459</v>
      </c>
      <c r="D5" s="23" t="s">
        <v>455</v>
      </c>
      <c r="E5" s="23" t="s">
        <v>456</v>
      </c>
      <c r="F5" s="63" t="s">
        <v>451</v>
      </c>
      <c r="G5" s="64" t="s">
        <v>515</v>
      </c>
      <c r="H5" s="23" t="s">
        <v>452</v>
      </c>
      <c r="I5" s="24" t="s">
        <v>514</v>
      </c>
      <c r="J5" s="69" t="s">
        <v>453</v>
      </c>
      <c r="K5" s="70" t="s">
        <v>458</v>
      </c>
      <c r="L5" s="25" t="s">
        <v>471</v>
      </c>
      <c r="M5" s="26" t="s">
        <v>454</v>
      </c>
    </row>
    <row r="6" spans="3:13" ht="20.100000000000001" customHeight="1" x14ac:dyDescent="0.4">
      <c r="C6" s="27" t="s">
        <v>474</v>
      </c>
      <c r="D6" s="28" t="s">
        <v>469</v>
      </c>
      <c r="E6" s="28" t="s">
        <v>479</v>
      </c>
      <c r="F6" s="65" t="s">
        <v>476</v>
      </c>
      <c r="G6" s="66"/>
      <c r="H6" s="29" t="s">
        <v>468</v>
      </c>
      <c r="I6" s="30"/>
      <c r="J6" s="71" t="s">
        <v>477</v>
      </c>
      <c r="K6" s="72"/>
      <c r="L6" s="28"/>
      <c r="M6" s="31"/>
    </row>
    <row r="7" spans="3:13" ht="20.100000000000001" customHeight="1" thickBot="1" x14ac:dyDescent="0.45">
      <c r="C7" s="32" t="s">
        <v>474</v>
      </c>
      <c r="D7" s="19" t="s">
        <v>475</v>
      </c>
      <c r="E7" s="19" t="s">
        <v>480</v>
      </c>
      <c r="F7" s="67" t="s">
        <v>325</v>
      </c>
      <c r="G7" s="68" t="s">
        <v>478</v>
      </c>
      <c r="H7" s="20" t="s">
        <v>470</v>
      </c>
      <c r="I7" s="21" t="s">
        <v>472</v>
      </c>
      <c r="J7" s="73" t="s">
        <v>457</v>
      </c>
      <c r="K7" s="74">
        <v>80</v>
      </c>
      <c r="L7" s="19"/>
      <c r="M7" s="33"/>
    </row>
    <row r="8" spans="3:13" ht="24.95" customHeight="1" thickTop="1" x14ac:dyDescent="0.4">
      <c r="C8" s="34" t="str">
        <f>IF(E8="","",1)</f>
        <v/>
      </c>
      <c r="D8" s="36"/>
      <c r="E8" s="37"/>
      <c r="F8" s="38"/>
      <c r="G8" s="39"/>
      <c r="H8" s="40"/>
      <c r="I8" s="40"/>
      <c r="J8" s="41"/>
      <c r="K8" s="42"/>
      <c r="L8" s="37"/>
      <c r="M8" s="43"/>
    </row>
    <row r="9" spans="3:13" ht="24.95" customHeight="1" x14ac:dyDescent="0.4">
      <c r="C9" s="34" t="str">
        <f>IF(E9="","",C8+1)</f>
        <v/>
      </c>
      <c r="D9" s="44"/>
      <c r="E9" s="45"/>
      <c r="F9" s="46"/>
      <c r="G9" s="47"/>
      <c r="H9" s="48"/>
      <c r="I9" s="48"/>
      <c r="J9" s="49"/>
      <c r="K9" s="50"/>
      <c r="L9" s="45"/>
      <c r="M9" s="51"/>
    </row>
    <row r="10" spans="3:13" ht="24.95" customHeight="1" x14ac:dyDescent="0.4">
      <c r="C10" s="34" t="str">
        <f t="shared" ref="C10:C73" si="0">IF(E10="","",C9+1)</f>
        <v/>
      </c>
      <c r="D10" s="44"/>
      <c r="E10" s="45"/>
      <c r="F10" s="46"/>
      <c r="G10" s="47"/>
      <c r="H10" s="48"/>
      <c r="I10" s="48"/>
      <c r="J10" s="49"/>
      <c r="K10" s="50"/>
      <c r="L10" s="45"/>
      <c r="M10" s="51"/>
    </row>
    <row r="11" spans="3:13" ht="24.95" customHeight="1" x14ac:dyDescent="0.4">
      <c r="C11" s="34" t="str">
        <f t="shared" si="0"/>
        <v/>
      </c>
      <c r="D11" s="44"/>
      <c r="E11" s="45"/>
      <c r="F11" s="46"/>
      <c r="G11" s="47"/>
      <c r="H11" s="48"/>
      <c r="I11" s="48"/>
      <c r="J11" s="49"/>
      <c r="K11" s="50"/>
      <c r="L11" s="45"/>
      <c r="M11" s="51"/>
    </row>
    <row r="12" spans="3:13" ht="24.95" customHeight="1" x14ac:dyDescent="0.4">
      <c r="C12" s="34" t="str">
        <f t="shared" si="0"/>
        <v/>
      </c>
      <c r="D12" s="44"/>
      <c r="E12" s="45"/>
      <c r="F12" s="46"/>
      <c r="G12" s="47"/>
      <c r="H12" s="48"/>
      <c r="I12" s="48"/>
      <c r="J12" s="49"/>
      <c r="K12" s="50"/>
      <c r="L12" s="45"/>
      <c r="M12" s="51"/>
    </row>
    <row r="13" spans="3:13" ht="24.95" customHeight="1" x14ac:dyDescent="0.4">
      <c r="C13" s="34" t="str">
        <f t="shared" si="0"/>
        <v/>
      </c>
      <c r="D13" s="44"/>
      <c r="E13" s="45"/>
      <c r="F13" s="46"/>
      <c r="G13" s="47"/>
      <c r="H13" s="48"/>
      <c r="I13" s="48"/>
      <c r="J13" s="49"/>
      <c r="K13" s="50"/>
      <c r="L13" s="45"/>
      <c r="M13" s="51"/>
    </row>
    <row r="14" spans="3:13" ht="24.95" customHeight="1" x14ac:dyDescent="0.4">
      <c r="C14" s="34" t="str">
        <f t="shared" si="0"/>
        <v/>
      </c>
      <c r="D14" s="44"/>
      <c r="E14" s="45"/>
      <c r="F14" s="46"/>
      <c r="G14" s="47"/>
      <c r="H14" s="48"/>
      <c r="I14" s="48"/>
      <c r="J14" s="49"/>
      <c r="K14" s="50"/>
      <c r="L14" s="45"/>
      <c r="M14" s="51"/>
    </row>
    <row r="15" spans="3:13" ht="24.95" customHeight="1" x14ac:dyDescent="0.4">
      <c r="C15" s="34" t="str">
        <f t="shared" si="0"/>
        <v/>
      </c>
      <c r="D15" s="44"/>
      <c r="E15" s="45"/>
      <c r="F15" s="46"/>
      <c r="G15" s="47"/>
      <c r="H15" s="48"/>
      <c r="I15" s="48"/>
      <c r="J15" s="49"/>
      <c r="K15" s="50"/>
      <c r="L15" s="45"/>
      <c r="M15" s="51"/>
    </row>
    <row r="16" spans="3:13" ht="24.95" customHeight="1" x14ac:dyDescent="0.4">
      <c r="C16" s="34" t="str">
        <f t="shared" si="0"/>
        <v/>
      </c>
      <c r="D16" s="44"/>
      <c r="E16" s="45"/>
      <c r="F16" s="46"/>
      <c r="G16" s="47"/>
      <c r="H16" s="48"/>
      <c r="I16" s="48"/>
      <c r="J16" s="49"/>
      <c r="K16" s="50"/>
      <c r="L16" s="45"/>
      <c r="M16" s="51"/>
    </row>
    <row r="17" spans="3:13" ht="24.95" customHeight="1" x14ac:dyDescent="0.4">
      <c r="C17" s="34" t="str">
        <f t="shared" si="0"/>
        <v/>
      </c>
      <c r="D17" s="44"/>
      <c r="E17" s="45"/>
      <c r="F17" s="46"/>
      <c r="G17" s="47"/>
      <c r="H17" s="48"/>
      <c r="I17" s="48"/>
      <c r="J17" s="49"/>
      <c r="K17" s="50"/>
      <c r="L17" s="45"/>
      <c r="M17" s="51"/>
    </row>
    <row r="18" spans="3:13" ht="24.95" customHeight="1" x14ac:dyDescent="0.4">
      <c r="C18" s="34" t="str">
        <f t="shared" si="0"/>
        <v/>
      </c>
      <c r="D18" s="44"/>
      <c r="E18" s="45"/>
      <c r="F18" s="46"/>
      <c r="G18" s="47"/>
      <c r="H18" s="48"/>
      <c r="I18" s="48"/>
      <c r="J18" s="49"/>
      <c r="K18" s="50"/>
      <c r="L18" s="45"/>
      <c r="M18" s="51"/>
    </row>
    <row r="19" spans="3:13" ht="24.95" customHeight="1" x14ac:dyDescent="0.4">
      <c r="C19" s="34" t="str">
        <f t="shared" si="0"/>
        <v/>
      </c>
      <c r="D19" s="44"/>
      <c r="E19" s="45"/>
      <c r="F19" s="46"/>
      <c r="G19" s="47"/>
      <c r="H19" s="48"/>
      <c r="I19" s="48"/>
      <c r="J19" s="49"/>
      <c r="K19" s="50"/>
      <c r="L19" s="45"/>
      <c r="M19" s="51"/>
    </row>
    <row r="20" spans="3:13" ht="24.95" customHeight="1" x14ac:dyDescent="0.4">
      <c r="C20" s="34" t="str">
        <f t="shared" si="0"/>
        <v/>
      </c>
      <c r="D20" s="44"/>
      <c r="E20" s="45"/>
      <c r="F20" s="46"/>
      <c r="G20" s="47"/>
      <c r="H20" s="48"/>
      <c r="I20" s="48"/>
      <c r="J20" s="49"/>
      <c r="K20" s="50"/>
      <c r="L20" s="45"/>
      <c r="M20" s="51"/>
    </row>
    <row r="21" spans="3:13" ht="24.95" customHeight="1" x14ac:dyDescent="0.4">
      <c r="C21" s="34" t="str">
        <f t="shared" si="0"/>
        <v/>
      </c>
      <c r="D21" s="44"/>
      <c r="E21" s="45"/>
      <c r="F21" s="46"/>
      <c r="G21" s="47"/>
      <c r="H21" s="48"/>
      <c r="I21" s="48"/>
      <c r="J21" s="49"/>
      <c r="K21" s="50"/>
      <c r="L21" s="45"/>
      <c r="M21" s="51"/>
    </row>
    <row r="22" spans="3:13" ht="24.95" customHeight="1" x14ac:dyDescent="0.4">
      <c r="C22" s="34" t="str">
        <f t="shared" si="0"/>
        <v/>
      </c>
      <c r="D22" s="44"/>
      <c r="E22" s="45"/>
      <c r="F22" s="46"/>
      <c r="G22" s="47"/>
      <c r="H22" s="48"/>
      <c r="I22" s="48"/>
      <c r="J22" s="49"/>
      <c r="K22" s="50"/>
      <c r="L22" s="45"/>
      <c r="M22" s="51"/>
    </row>
    <row r="23" spans="3:13" ht="24.95" customHeight="1" x14ac:dyDescent="0.4">
      <c r="C23" s="34" t="str">
        <f t="shared" si="0"/>
        <v/>
      </c>
      <c r="D23" s="44"/>
      <c r="E23" s="45"/>
      <c r="F23" s="46"/>
      <c r="G23" s="47"/>
      <c r="H23" s="48"/>
      <c r="I23" s="48"/>
      <c r="J23" s="49"/>
      <c r="K23" s="50"/>
      <c r="L23" s="45"/>
      <c r="M23" s="51"/>
    </row>
    <row r="24" spans="3:13" ht="24.95" customHeight="1" x14ac:dyDescent="0.4">
      <c r="C24" s="34" t="str">
        <f t="shared" si="0"/>
        <v/>
      </c>
      <c r="D24" s="44"/>
      <c r="E24" s="45"/>
      <c r="F24" s="46"/>
      <c r="G24" s="47"/>
      <c r="H24" s="48"/>
      <c r="I24" s="48"/>
      <c r="J24" s="49"/>
      <c r="K24" s="50"/>
      <c r="L24" s="45"/>
      <c r="M24" s="51"/>
    </row>
    <row r="25" spans="3:13" ht="24.95" customHeight="1" x14ac:dyDescent="0.4">
      <c r="C25" s="34" t="str">
        <f t="shared" si="0"/>
        <v/>
      </c>
      <c r="D25" s="44"/>
      <c r="E25" s="45"/>
      <c r="F25" s="46"/>
      <c r="G25" s="47"/>
      <c r="H25" s="48"/>
      <c r="I25" s="48"/>
      <c r="J25" s="49"/>
      <c r="K25" s="50"/>
      <c r="L25" s="45"/>
      <c r="M25" s="51"/>
    </row>
    <row r="26" spans="3:13" ht="24.95" customHeight="1" x14ac:dyDescent="0.4">
      <c r="C26" s="34" t="str">
        <f t="shared" si="0"/>
        <v/>
      </c>
      <c r="D26" s="44"/>
      <c r="E26" s="45"/>
      <c r="F26" s="46"/>
      <c r="G26" s="47"/>
      <c r="H26" s="48"/>
      <c r="I26" s="48"/>
      <c r="J26" s="49"/>
      <c r="K26" s="50"/>
      <c r="L26" s="45"/>
      <c r="M26" s="51"/>
    </row>
    <row r="27" spans="3:13" ht="24.95" customHeight="1" x14ac:dyDescent="0.4">
      <c r="C27" s="34" t="str">
        <f t="shared" si="0"/>
        <v/>
      </c>
      <c r="D27" s="44"/>
      <c r="E27" s="45"/>
      <c r="F27" s="46"/>
      <c r="G27" s="47"/>
      <c r="H27" s="48"/>
      <c r="I27" s="48"/>
      <c r="J27" s="49"/>
      <c r="K27" s="50"/>
      <c r="L27" s="45"/>
      <c r="M27" s="51"/>
    </row>
    <row r="28" spans="3:13" ht="24.95" customHeight="1" x14ac:dyDescent="0.4">
      <c r="C28" s="34" t="str">
        <f t="shared" si="0"/>
        <v/>
      </c>
      <c r="D28" s="44"/>
      <c r="E28" s="45"/>
      <c r="F28" s="46"/>
      <c r="G28" s="47"/>
      <c r="H28" s="48"/>
      <c r="I28" s="48"/>
      <c r="J28" s="49"/>
      <c r="K28" s="50"/>
      <c r="L28" s="45"/>
      <c r="M28" s="51"/>
    </row>
    <row r="29" spans="3:13" ht="24.95" customHeight="1" x14ac:dyDescent="0.4">
      <c r="C29" s="34" t="str">
        <f t="shared" si="0"/>
        <v/>
      </c>
      <c r="D29" s="44"/>
      <c r="E29" s="45"/>
      <c r="F29" s="46"/>
      <c r="G29" s="47"/>
      <c r="H29" s="48"/>
      <c r="I29" s="48"/>
      <c r="J29" s="49"/>
      <c r="K29" s="50"/>
      <c r="L29" s="45"/>
      <c r="M29" s="51"/>
    </row>
    <row r="30" spans="3:13" ht="24.95" customHeight="1" x14ac:dyDescent="0.4">
      <c r="C30" s="34" t="str">
        <f t="shared" si="0"/>
        <v/>
      </c>
      <c r="D30" s="44"/>
      <c r="E30" s="45"/>
      <c r="F30" s="46"/>
      <c r="G30" s="47"/>
      <c r="H30" s="48"/>
      <c r="I30" s="48"/>
      <c r="J30" s="49"/>
      <c r="K30" s="50"/>
      <c r="L30" s="45"/>
      <c r="M30" s="51"/>
    </row>
    <row r="31" spans="3:13" ht="24.95" customHeight="1" x14ac:dyDescent="0.4">
      <c r="C31" s="34" t="str">
        <f t="shared" si="0"/>
        <v/>
      </c>
      <c r="D31" s="44"/>
      <c r="E31" s="45"/>
      <c r="F31" s="46"/>
      <c r="G31" s="47"/>
      <c r="H31" s="48"/>
      <c r="I31" s="48"/>
      <c r="J31" s="49"/>
      <c r="K31" s="50"/>
      <c r="L31" s="45"/>
      <c r="M31" s="51"/>
    </row>
    <row r="32" spans="3:13" ht="24.95" customHeight="1" x14ac:dyDescent="0.4">
      <c r="C32" s="34" t="str">
        <f t="shared" si="0"/>
        <v/>
      </c>
      <c r="D32" s="44"/>
      <c r="E32" s="45"/>
      <c r="F32" s="46"/>
      <c r="G32" s="47"/>
      <c r="H32" s="48"/>
      <c r="I32" s="48"/>
      <c r="J32" s="49"/>
      <c r="K32" s="50"/>
      <c r="L32" s="45"/>
      <c r="M32" s="51"/>
    </row>
    <row r="33" spans="3:13" ht="24.95" customHeight="1" x14ac:dyDescent="0.4">
      <c r="C33" s="34" t="str">
        <f t="shared" si="0"/>
        <v/>
      </c>
      <c r="D33" s="44"/>
      <c r="E33" s="45"/>
      <c r="F33" s="46"/>
      <c r="G33" s="47"/>
      <c r="H33" s="48"/>
      <c r="I33" s="48"/>
      <c r="J33" s="49"/>
      <c r="K33" s="50"/>
      <c r="L33" s="45"/>
      <c r="M33" s="51"/>
    </row>
    <row r="34" spans="3:13" ht="24.95" customHeight="1" x14ac:dyDescent="0.4">
      <c r="C34" s="34" t="str">
        <f t="shared" si="0"/>
        <v/>
      </c>
      <c r="D34" s="44"/>
      <c r="E34" s="45"/>
      <c r="F34" s="46"/>
      <c r="G34" s="47"/>
      <c r="H34" s="48"/>
      <c r="I34" s="48"/>
      <c r="J34" s="49"/>
      <c r="K34" s="50"/>
      <c r="L34" s="45"/>
      <c r="M34" s="51"/>
    </row>
    <row r="35" spans="3:13" ht="24.95" customHeight="1" x14ac:dyDescent="0.4">
      <c r="C35" s="34" t="str">
        <f t="shared" si="0"/>
        <v/>
      </c>
      <c r="D35" s="44"/>
      <c r="E35" s="45"/>
      <c r="F35" s="46"/>
      <c r="G35" s="47"/>
      <c r="H35" s="48"/>
      <c r="I35" s="48"/>
      <c r="J35" s="49"/>
      <c r="K35" s="50"/>
      <c r="L35" s="45"/>
      <c r="M35" s="51"/>
    </row>
    <row r="36" spans="3:13" ht="24.95" customHeight="1" x14ac:dyDescent="0.4">
      <c r="C36" s="34" t="str">
        <f t="shared" si="0"/>
        <v/>
      </c>
      <c r="D36" s="44"/>
      <c r="E36" s="45"/>
      <c r="F36" s="46"/>
      <c r="G36" s="47"/>
      <c r="H36" s="48"/>
      <c r="I36" s="48"/>
      <c r="J36" s="49"/>
      <c r="K36" s="50"/>
      <c r="L36" s="45"/>
      <c r="M36" s="51"/>
    </row>
    <row r="37" spans="3:13" ht="24.95" customHeight="1" x14ac:dyDescent="0.4">
      <c r="C37" s="34" t="str">
        <f t="shared" si="0"/>
        <v/>
      </c>
      <c r="D37" s="44"/>
      <c r="E37" s="45"/>
      <c r="F37" s="46"/>
      <c r="G37" s="47"/>
      <c r="H37" s="48"/>
      <c r="I37" s="48"/>
      <c r="J37" s="49"/>
      <c r="K37" s="50"/>
      <c r="L37" s="45"/>
      <c r="M37" s="51"/>
    </row>
    <row r="38" spans="3:13" ht="24.95" customHeight="1" x14ac:dyDescent="0.4">
      <c r="C38" s="34" t="str">
        <f t="shared" si="0"/>
        <v/>
      </c>
      <c r="D38" s="44"/>
      <c r="E38" s="45"/>
      <c r="F38" s="46"/>
      <c r="G38" s="47"/>
      <c r="H38" s="48"/>
      <c r="I38" s="48"/>
      <c r="J38" s="49"/>
      <c r="K38" s="50"/>
      <c r="L38" s="45"/>
      <c r="M38" s="51"/>
    </row>
    <row r="39" spans="3:13" ht="24.95" customHeight="1" x14ac:dyDescent="0.4">
      <c r="C39" s="34" t="str">
        <f t="shared" si="0"/>
        <v/>
      </c>
      <c r="D39" s="44"/>
      <c r="E39" s="45"/>
      <c r="F39" s="46"/>
      <c r="G39" s="47"/>
      <c r="H39" s="48"/>
      <c r="I39" s="48"/>
      <c r="J39" s="49"/>
      <c r="K39" s="50"/>
      <c r="L39" s="45"/>
      <c r="M39" s="51"/>
    </row>
    <row r="40" spans="3:13" ht="24.95" customHeight="1" x14ac:dyDescent="0.4">
      <c r="C40" s="34" t="str">
        <f t="shared" si="0"/>
        <v/>
      </c>
      <c r="D40" s="44"/>
      <c r="E40" s="45"/>
      <c r="F40" s="46"/>
      <c r="G40" s="47"/>
      <c r="H40" s="48"/>
      <c r="I40" s="48"/>
      <c r="J40" s="49"/>
      <c r="K40" s="50"/>
      <c r="L40" s="45"/>
      <c r="M40" s="51"/>
    </row>
    <row r="41" spans="3:13" ht="24.95" customHeight="1" x14ac:dyDescent="0.4">
      <c r="C41" s="34" t="str">
        <f t="shared" si="0"/>
        <v/>
      </c>
      <c r="D41" s="44"/>
      <c r="E41" s="45"/>
      <c r="F41" s="46"/>
      <c r="G41" s="47"/>
      <c r="H41" s="48"/>
      <c r="I41" s="48"/>
      <c r="J41" s="49"/>
      <c r="K41" s="50"/>
      <c r="L41" s="45"/>
      <c r="M41" s="51"/>
    </row>
    <row r="42" spans="3:13" ht="24.95" customHeight="1" x14ac:dyDescent="0.4">
      <c r="C42" s="34" t="str">
        <f t="shared" si="0"/>
        <v/>
      </c>
      <c r="D42" s="44"/>
      <c r="E42" s="45"/>
      <c r="F42" s="46"/>
      <c r="G42" s="47"/>
      <c r="H42" s="48"/>
      <c r="I42" s="48"/>
      <c r="J42" s="49"/>
      <c r="K42" s="50"/>
      <c r="L42" s="45"/>
      <c r="M42" s="51"/>
    </row>
    <row r="43" spans="3:13" ht="24.95" customHeight="1" x14ac:dyDescent="0.4">
      <c r="C43" s="34" t="str">
        <f t="shared" si="0"/>
        <v/>
      </c>
      <c r="D43" s="44"/>
      <c r="E43" s="45"/>
      <c r="F43" s="46"/>
      <c r="G43" s="47"/>
      <c r="H43" s="48"/>
      <c r="I43" s="48"/>
      <c r="J43" s="49"/>
      <c r="K43" s="50"/>
      <c r="L43" s="45"/>
      <c r="M43" s="51"/>
    </row>
    <row r="44" spans="3:13" ht="24.95" customHeight="1" x14ac:dyDescent="0.4">
      <c r="C44" s="34" t="str">
        <f t="shared" si="0"/>
        <v/>
      </c>
      <c r="D44" s="44"/>
      <c r="E44" s="45"/>
      <c r="F44" s="46"/>
      <c r="G44" s="47"/>
      <c r="H44" s="48"/>
      <c r="I44" s="48"/>
      <c r="J44" s="49"/>
      <c r="K44" s="50"/>
      <c r="L44" s="45"/>
      <c r="M44" s="51"/>
    </row>
    <row r="45" spans="3:13" ht="24.95" customHeight="1" x14ac:dyDescent="0.4">
      <c r="C45" s="34" t="str">
        <f t="shared" si="0"/>
        <v/>
      </c>
      <c r="D45" s="44"/>
      <c r="E45" s="45"/>
      <c r="F45" s="46"/>
      <c r="G45" s="47"/>
      <c r="H45" s="48"/>
      <c r="I45" s="48"/>
      <c r="J45" s="49"/>
      <c r="K45" s="50"/>
      <c r="L45" s="45"/>
      <c r="M45" s="51"/>
    </row>
    <row r="46" spans="3:13" ht="24.95" customHeight="1" x14ac:dyDescent="0.4">
      <c r="C46" s="34" t="str">
        <f t="shared" si="0"/>
        <v/>
      </c>
      <c r="D46" s="44"/>
      <c r="E46" s="45"/>
      <c r="F46" s="46"/>
      <c r="G46" s="47"/>
      <c r="H46" s="48"/>
      <c r="I46" s="48"/>
      <c r="J46" s="49"/>
      <c r="K46" s="50"/>
      <c r="L46" s="45"/>
      <c r="M46" s="51"/>
    </row>
    <row r="47" spans="3:13" ht="24.95" customHeight="1" x14ac:dyDescent="0.4">
      <c r="C47" s="34" t="str">
        <f t="shared" si="0"/>
        <v/>
      </c>
      <c r="D47" s="44"/>
      <c r="E47" s="45"/>
      <c r="F47" s="46"/>
      <c r="G47" s="47"/>
      <c r="H47" s="48"/>
      <c r="I47" s="48"/>
      <c r="J47" s="49"/>
      <c r="K47" s="50"/>
      <c r="L47" s="45"/>
      <c r="M47" s="51"/>
    </row>
    <row r="48" spans="3:13" ht="24.95" customHeight="1" x14ac:dyDescent="0.4">
      <c r="C48" s="34" t="str">
        <f t="shared" si="0"/>
        <v/>
      </c>
      <c r="D48" s="44"/>
      <c r="E48" s="45"/>
      <c r="F48" s="46"/>
      <c r="G48" s="47"/>
      <c r="H48" s="48"/>
      <c r="I48" s="48"/>
      <c r="J48" s="49"/>
      <c r="K48" s="50"/>
      <c r="L48" s="45"/>
      <c r="M48" s="51"/>
    </row>
    <row r="49" spans="3:13" ht="24.95" customHeight="1" x14ac:dyDescent="0.4">
      <c r="C49" s="34" t="str">
        <f t="shared" si="0"/>
        <v/>
      </c>
      <c r="D49" s="44"/>
      <c r="E49" s="45"/>
      <c r="F49" s="46"/>
      <c r="G49" s="47"/>
      <c r="H49" s="48"/>
      <c r="I49" s="48"/>
      <c r="J49" s="49"/>
      <c r="K49" s="50"/>
      <c r="L49" s="45"/>
      <c r="M49" s="51"/>
    </row>
    <row r="50" spans="3:13" ht="24.95" customHeight="1" x14ac:dyDescent="0.4">
      <c r="C50" s="34" t="str">
        <f t="shared" si="0"/>
        <v/>
      </c>
      <c r="D50" s="44"/>
      <c r="E50" s="45"/>
      <c r="F50" s="46"/>
      <c r="G50" s="47"/>
      <c r="H50" s="48"/>
      <c r="I50" s="48"/>
      <c r="J50" s="49"/>
      <c r="K50" s="50"/>
      <c r="L50" s="45"/>
      <c r="M50" s="51"/>
    </row>
    <row r="51" spans="3:13" ht="24.95" customHeight="1" x14ac:dyDescent="0.4">
      <c r="C51" s="34" t="str">
        <f t="shared" si="0"/>
        <v/>
      </c>
      <c r="D51" s="44"/>
      <c r="E51" s="45"/>
      <c r="F51" s="46"/>
      <c r="G51" s="47"/>
      <c r="H51" s="48"/>
      <c r="I51" s="48"/>
      <c r="J51" s="49"/>
      <c r="K51" s="50"/>
      <c r="L51" s="45"/>
      <c r="M51" s="51"/>
    </row>
    <row r="52" spans="3:13" ht="24.95" customHeight="1" x14ac:dyDescent="0.4">
      <c r="C52" s="34" t="str">
        <f t="shared" si="0"/>
        <v/>
      </c>
      <c r="D52" s="44"/>
      <c r="E52" s="45"/>
      <c r="F52" s="46"/>
      <c r="G52" s="47"/>
      <c r="H52" s="48"/>
      <c r="I52" s="48"/>
      <c r="J52" s="49"/>
      <c r="K52" s="50"/>
      <c r="L52" s="45"/>
      <c r="M52" s="51"/>
    </row>
    <row r="53" spans="3:13" ht="24.95" customHeight="1" x14ac:dyDescent="0.4">
      <c r="C53" s="34" t="str">
        <f t="shared" si="0"/>
        <v/>
      </c>
      <c r="D53" s="44"/>
      <c r="E53" s="45"/>
      <c r="F53" s="46"/>
      <c r="G53" s="47"/>
      <c r="H53" s="48"/>
      <c r="I53" s="48"/>
      <c r="J53" s="49"/>
      <c r="K53" s="50"/>
      <c r="L53" s="45"/>
      <c r="M53" s="51"/>
    </row>
    <row r="54" spans="3:13" ht="24.95" customHeight="1" x14ac:dyDescent="0.4">
      <c r="C54" s="34" t="str">
        <f t="shared" si="0"/>
        <v/>
      </c>
      <c r="D54" s="44"/>
      <c r="E54" s="45"/>
      <c r="F54" s="46"/>
      <c r="G54" s="47"/>
      <c r="H54" s="48"/>
      <c r="I54" s="48"/>
      <c r="J54" s="49"/>
      <c r="K54" s="50"/>
      <c r="L54" s="45"/>
      <c r="M54" s="51"/>
    </row>
    <row r="55" spans="3:13" ht="24.95" customHeight="1" x14ac:dyDescent="0.4">
      <c r="C55" s="34" t="str">
        <f t="shared" si="0"/>
        <v/>
      </c>
      <c r="D55" s="44"/>
      <c r="E55" s="45"/>
      <c r="F55" s="46"/>
      <c r="G55" s="47"/>
      <c r="H55" s="48"/>
      <c r="I55" s="48"/>
      <c r="J55" s="49"/>
      <c r="K55" s="50"/>
      <c r="L55" s="45"/>
      <c r="M55" s="51"/>
    </row>
    <row r="56" spans="3:13" ht="24.95" customHeight="1" x14ac:dyDescent="0.4">
      <c r="C56" s="34" t="str">
        <f t="shared" si="0"/>
        <v/>
      </c>
      <c r="D56" s="44"/>
      <c r="E56" s="45"/>
      <c r="F56" s="46"/>
      <c r="G56" s="47"/>
      <c r="H56" s="48"/>
      <c r="I56" s="48"/>
      <c r="J56" s="49"/>
      <c r="K56" s="50"/>
      <c r="L56" s="45"/>
      <c r="M56" s="51"/>
    </row>
    <row r="57" spans="3:13" ht="24.95" customHeight="1" x14ac:dyDescent="0.4">
      <c r="C57" s="34" t="str">
        <f t="shared" si="0"/>
        <v/>
      </c>
      <c r="D57" s="44"/>
      <c r="E57" s="45"/>
      <c r="F57" s="46"/>
      <c r="G57" s="47"/>
      <c r="H57" s="48"/>
      <c r="I57" s="48"/>
      <c r="J57" s="49"/>
      <c r="K57" s="50"/>
      <c r="L57" s="45"/>
      <c r="M57" s="51"/>
    </row>
    <row r="58" spans="3:13" ht="24.95" customHeight="1" x14ac:dyDescent="0.4">
      <c r="C58" s="34" t="str">
        <f t="shared" si="0"/>
        <v/>
      </c>
      <c r="D58" s="44"/>
      <c r="E58" s="45"/>
      <c r="F58" s="46"/>
      <c r="G58" s="47"/>
      <c r="H58" s="48"/>
      <c r="I58" s="48"/>
      <c r="J58" s="49"/>
      <c r="K58" s="50"/>
      <c r="L58" s="45"/>
      <c r="M58" s="51"/>
    </row>
    <row r="59" spans="3:13" ht="24.95" customHeight="1" x14ac:dyDescent="0.4">
      <c r="C59" s="34" t="str">
        <f t="shared" si="0"/>
        <v/>
      </c>
      <c r="D59" s="44"/>
      <c r="E59" s="45"/>
      <c r="F59" s="46"/>
      <c r="G59" s="47"/>
      <c r="H59" s="48"/>
      <c r="I59" s="48"/>
      <c r="J59" s="49"/>
      <c r="K59" s="50"/>
      <c r="L59" s="45"/>
      <c r="M59" s="51"/>
    </row>
    <row r="60" spans="3:13" ht="24.95" customHeight="1" x14ac:dyDescent="0.4">
      <c r="C60" s="34" t="str">
        <f t="shared" si="0"/>
        <v/>
      </c>
      <c r="D60" s="44"/>
      <c r="E60" s="45"/>
      <c r="F60" s="46"/>
      <c r="G60" s="47"/>
      <c r="H60" s="48"/>
      <c r="I60" s="48"/>
      <c r="J60" s="49"/>
      <c r="K60" s="50"/>
      <c r="L60" s="45"/>
      <c r="M60" s="51"/>
    </row>
    <row r="61" spans="3:13" ht="24.95" customHeight="1" x14ac:dyDescent="0.4">
      <c r="C61" s="34" t="str">
        <f t="shared" si="0"/>
        <v/>
      </c>
      <c r="D61" s="44"/>
      <c r="E61" s="45"/>
      <c r="F61" s="46"/>
      <c r="G61" s="47"/>
      <c r="H61" s="48"/>
      <c r="I61" s="48"/>
      <c r="J61" s="49"/>
      <c r="K61" s="50"/>
      <c r="L61" s="45"/>
      <c r="M61" s="51"/>
    </row>
    <row r="62" spans="3:13" ht="24.95" customHeight="1" x14ac:dyDescent="0.4">
      <c r="C62" s="34" t="str">
        <f t="shared" si="0"/>
        <v/>
      </c>
      <c r="D62" s="44"/>
      <c r="E62" s="45"/>
      <c r="F62" s="46"/>
      <c r="G62" s="47"/>
      <c r="H62" s="48"/>
      <c r="I62" s="48"/>
      <c r="J62" s="49"/>
      <c r="K62" s="50"/>
      <c r="L62" s="45"/>
      <c r="M62" s="51"/>
    </row>
    <row r="63" spans="3:13" ht="24.95" customHeight="1" x14ac:dyDescent="0.4">
      <c r="C63" s="34" t="str">
        <f t="shared" si="0"/>
        <v/>
      </c>
      <c r="D63" s="44"/>
      <c r="E63" s="45"/>
      <c r="F63" s="46"/>
      <c r="G63" s="47"/>
      <c r="H63" s="48"/>
      <c r="I63" s="48"/>
      <c r="J63" s="49"/>
      <c r="K63" s="50"/>
      <c r="L63" s="45"/>
      <c r="M63" s="51"/>
    </row>
    <row r="64" spans="3:13" ht="24.95" customHeight="1" x14ac:dyDescent="0.4">
      <c r="C64" s="34" t="str">
        <f t="shared" si="0"/>
        <v/>
      </c>
      <c r="D64" s="44"/>
      <c r="E64" s="45"/>
      <c r="F64" s="46"/>
      <c r="G64" s="47"/>
      <c r="H64" s="48"/>
      <c r="I64" s="48"/>
      <c r="J64" s="49"/>
      <c r="K64" s="50"/>
      <c r="L64" s="45"/>
      <c r="M64" s="51"/>
    </row>
    <row r="65" spans="3:13" ht="24.95" customHeight="1" x14ac:dyDescent="0.4">
      <c r="C65" s="34" t="str">
        <f t="shared" si="0"/>
        <v/>
      </c>
      <c r="D65" s="44"/>
      <c r="E65" s="45"/>
      <c r="F65" s="46"/>
      <c r="G65" s="47"/>
      <c r="H65" s="48"/>
      <c r="I65" s="48"/>
      <c r="J65" s="49"/>
      <c r="K65" s="50"/>
      <c r="L65" s="45"/>
      <c r="M65" s="51"/>
    </row>
    <row r="66" spans="3:13" ht="24.95" customHeight="1" x14ac:dyDescent="0.4">
      <c r="C66" s="34" t="str">
        <f t="shared" si="0"/>
        <v/>
      </c>
      <c r="D66" s="44"/>
      <c r="E66" s="45"/>
      <c r="F66" s="46"/>
      <c r="G66" s="47"/>
      <c r="H66" s="48"/>
      <c r="I66" s="48"/>
      <c r="J66" s="49"/>
      <c r="K66" s="50"/>
      <c r="L66" s="45"/>
      <c r="M66" s="51"/>
    </row>
    <row r="67" spans="3:13" ht="24.95" customHeight="1" x14ac:dyDescent="0.4">
      <c r="C67" s="34" t="str">
        <f t="shared" si="0"/>
        <v/>
      </c>
      <c r="D67" s="44"/>
      <c r="E67" s="45"/>
      <c r="F67" s="46"/>
      <c r="G67" s="47"/>
      <c r="H67" s="48"/>
      <c r="I67" s="48"/>
      <c r="J67" s="49"/>
      <c r="K67" s="50"/>
      <c r="L67" s="45"/>
      <c r="M67" s="51"/>
    </row>
    <row r="68" spans="3:13" ht="24.95" customHeight="1" x14ac:dyDescent="0.4">
      <c r="C68" s="34" t="str">
        <f t="shared" si="0"/>
        <v/>
      </c>
      <c r="D68" s="44"/>
      <c r="E68" s="45"/>
      <c r="F68" s="46"/>
      <c r="G68" s="47"/>
      <c r="H68" s="48"/>
      <c r="I68" s="48"/>
      <c r="J68" s="49"/>
      <c r="K68" s="50"/>
      <c r="L68" s="45"/>
      <c r="M68" s="51"/>
    </row>
    <row r="69" spans="3:13" ht="24.95" customHeight="1" x14ac:dyDescent="0.4">
      <c r="C69" s="34" t="str">
        <f t="shared" si="0"/>
        <v/>
      </c>
      <c r="D69" s="44"/>
      <c r="E69" s="45"/>
      <c r="F69" s="46"/>
      <c r="G69" s="47"/>
      <c r="H69" s="48"/>
      <c r="I69" s="48"/>
      <c r="J69" s="49"/>
      <c r="K69" s="50"/>
      <c r="L69" s="45"/>
      <c r="M69" s="51"/>
    </row>
    <row r="70" spans="3:13" ht="24.95" customHeight="1" x14ac:dyDescent="0.4">
      <c r="C70" s="34" t="str">
        <f t="shared" si="0"/>
        <v/>
      </c>
      <c r="D70" s="44"/>
      <c r="E70" s="45"/>
      <c r="F70" s="46"/>
      <c r="G70" s="47"/>
      <c r="H70" s="48"/>
      <c r="I70" s="48"/>
      <c r="J70" s="49"/>
      <c r="K70" s="50"/>
      <c r="L70" s="45"/>
      <c r="M70" s="51"/>
    </row>
    <row r="71" spans="3:13" ht="24.95" customHeight="1" x14ac:dyDescent="0.4">
      <c r="C71" s="34" t="str">
        <f t="shared" si="0"/>
        <v/>
      </c>
      <c r="D71" s="44"/>
      <c r="E71" s="45"/>
      <c r="F71" s="46"/>
      <c r="G71" s="47"/>
      <c r="H71" s="48"/>
      <c r="I71" s="48"/>
      <c r="J71" s="49"/>
      <c r="K71" s="50"/>
      <c r="L71" s="45"/>
      <c r="M71" s="51"/>
    </row>
    <row r="72" spans="3:13" ht="24.95" customHeight="1" x14ac:dyDescent="0.4">
      <c r="C72" s="34" t="str">
        <f t="shared" si="0"/>
        <v/>
      </c>
      <c r="D72" s="44"/>
      <c r="E72" s="45"/>
      <c r="F72" s="46"/>
      <c r="G72" s="47"/>
      <c r="H72" s="48"/>
      <c r="I72" s="48"/>
      <c r="J72" s="49"/>
      <c r="K72" s="50"/>
      <c r="L72" s="45"/>
      <c r="M72" s="51"/>
    </row>
    <row r="73" spans="3:13" ht="24.95" customHeight="1" x14ac:dyDescent="0.4">
      <c r="C73" s="34" t="str">
        <f t="shared" si="0"/>
        <v/>
      </c>
      <c r="D73" s="44"/>
      <c r="E73" s="45"/>
      <c r="F73" s="46"/>
      <c r="G73" s="47"/>
      <c r="H73" s="48"/>
      <c r="I73" s="48"/>
      <c r="J73" s="49"/>
      <c r="K73" s="50"/>
      <c r="L73" s="45"/>
      <c r="M73" s="51"/>
    </row>
    <row r="74" spans="3:13" ht="24.95" customHeight="1" x14ac:dyDescent="0.4">
      <c r="C74" s="34" t="str">
        <f t="shared" ref="C74:C107" si="1">IF(E74="","",C73+1)</f>
        <v/>
      </c>
      <c r="D74" s="44"/>
      <c r="E74" s="45"/>
      <c r="F74" s="46"/>
      <c r="G74" s="47"/>
      <c r="H74" s="48"/>
      <c r="I74" s="48"/>
      <c r="J74" s="49"/>
      <c r="K74" s="50"/>
      <c r="L74" s="45"/>
      <c r="M74" s="51"/>
    </row>
    <row r="75" spans="3:13" ht="24.95" customHeight="1" x14ac:dyDescent="0.4">
      <c r="C75" s="34" t="str">
        <f t="shared" si="1"/>
        <v/>
      </c>
      <c r="D75" s="44"/>
      <c r="E75" s="45"/>
      <c r="F75" s="46"/>
      <c r="G75" s="47"/>
      <c r="H75" s="48"/>
      <c r="I75" s="48"/>
      <c r="J75" s="49"/>
      <c r="K75" s="50"/>
      <c r="L75" s="45"/>
      <c r="M75" s="51"/>
    </row>
    <row r="76" spans="3:13" ht="24.95" customHeight="1" x14ac:dyDescent="0.4">
      <c r="C76" s="34" t="str">
        <f t="shared" si="1"/>
        <v/>
      </c>
      <c r="D76" s="44"/>
      <c r="E76" s="45"/>
      <c r="F76" s="46"/>
      <c r="G76" s="47"/>
      <c r="H76" s="48"/>
      <c r="I76" s="48"/>
      <c r="J76" s="49"/>
      <c r="K76" s="50"/>
      <c r="L76" s="45"/>
      <c r="M76" s="51"/>
    </row>
    <row r="77" spans="3:13" ht="24.95" customHeight="1" x14ac:dyDescent="0.4">
      <c r="C77" s="34" t="str">
        <f t="shared" si="1"/>
        <v/>
      </c>
      <c r="D77" s="44"/>
      <c r="E77" s="45"/>
      <c r="F77" s="46"/>
      <c r="G77" s="47"/>
      <c r="H77" s="48"/>
      <c r="I77" s="48"/>
      <c r="J77" s="49"/>
      <c r="K77" s="50"/>
      <c r="L77" s="45"/>
      <c r="M77" s="51"/>
    </row>
    <row r="78" spans="3:13" ht="24.95" customHeight="1" x14ac:dyDescent="0.4">
      <c r="C78" s="34" t="str">
        <f t="shared" si="1"/>
        <v/>
      </c>
      <c r="D78" s="44"/>
      <c r="E78" s="45"/>
      <c r="F78" s="46"/>
      <c r="G78" s="47"/>
      <c r="H78" s="48"/>
      <c r="I78" s="48"/>
      <c r="J78" s="49"/>
      <c r="K78" s="50"/>
      <c r="L78" s="45"/>
      <c r="M78" s="51"/>
    </row>
    <row r="79" spans="3:13" ht="24.95" customHeight="1" x14ac:dyDescent="0.4">
      <c r="C79" s="34" t="str">
        <f t="shared" si="1"/>
        <v/>
      </c>
      <c r="D79" s="44"/>
      <c r="E79" s="45"/>
      <c r="F79" s="46"/>
      <c r="G79" s="47"/>
      <c r="H79" s="48"/>
      <c r="I79" s="48"/>
      <c r="J79" s="49"/>
      <c r="K79" s="50"/>
      <c r="L79" s="45"/>
      <c r="M79" s="51"/>
    </row>
    <row r="80" spans="3:13" ht="24.95" customHeight="1" x14ac:dyDescent="0.4">
      <c r="C80" s="34" t="str">
        <f t="shared" si="1"/>
        <v/>
      </c>
      <c r="D80" s="44"/>
      <c r="E80" s="45"/>
      <c r="F80" s="46"/>
      <c r="G80" s="47"/>
      <c r="H80" s="48"/>
      <c r="I80" s="48"/>
      <c r="J80" s="49"/>
      <c r="K80" s="50"/>
      <c r="L80" s="45"/>
      <c r="M80" s="51"/>
    </row>
    <row r="81" spans="3:13" ht="24.95" customHeight="1" x14ac:dyDescent="0.4">
      <c r="C81" s="34" t="str">
        <f t="shared" si="1"/>
        <v/>
      </c>
      <c r="D81" s="44"/>
      <c r="E81" s="45"/>
      <c r="F81" s="46"/>
      <c r="G81" s="47"/>
      <c r="H81" s="48"/>
      <c r="I81" s="48"/>
      <c r="J81" s="49"/>
      <c r="K81" s="50"/>
      <c r="L81" s="45"/>
      <c r="M81" s="51"/>
    </row>
    <row r="82" spans="3:13" ht="24.95" customHeight="1" x14ac:dyDescent="0.4">
      <c r="C82" s="34" t="str">
        <f t="shared" si="1"/>
        <v/>
      </c>
      <c r="D82" s="44"/>
      <c r="E82" s="45"/>
      <c r="F82" s="46"/>
      <c r="G82" s="47"/>
      <c r="H82" s="48"/>
      <c r="I82" s="48"/>
      <c r="J82" s="49"/>
      <c r="K82" s="50"/>
      <c r="L82" s="45"/>
      <c r="M82" s="51"/>
    </row>
    <row r="83" spans="3:13" ht="24.95" customHeight="1" x14ac:dyDescent="0.4">
      <c r="C83" s="34" t="str">
        <f t="shared" si="1"/>
        <v/>
      </c>
      <c r="D83" s="44"/>
      <c r="E83" s="45"/>
      <c r="F83" s="46"/>
      <c r="G83" s="47"/>
      <c r="H83" s="48"/>
      <c r="I83" s="48"/>
      <c r="J83" s="49"/>
      <c r="K83" s="50"/>
      <c r="L83" s="45"/>
      <c r="M83" s="51"/>
    </row>
    <row r="84" spans="3:13" ht="24.95" customHeight="1" x14ac:dyDescent="0.4">
      <c r="C84" s="34" t="str">
        <f t="shared" si="1"/>
        <v/>
      </c>
      <c r="D84" s="44"/>
      <c r="E84" s="45"/>
      <c r="F84" s="46"/>
      <c r="G84" s="47"/>
      <c r="H84" s="48"/>
      <c r="I84" s="48"/>
      <c r="J84" s="49"/>
      <c r="K84" s="50"/>
      <c r="L84" s="45"/>
      <c r="M84" s="51"/>
    </row>
    <row r="85" spans="3:13" ht="24.95" customHeight="1" x14ac:dyDescent="0.4">
      <c r="C85" s="34" t="str">
        <f t="shared" si="1"/>
        <v/>
      </c>
      <c r="D85" s="44"/>
      <c r="E85" s="45"/>
      <c r="F85" s="46"/>
      <c r="G85" s="47"/>
      <c r="H85" s="48"/>
      <c r="I85" s="48"/>
      <c r="J85" s="49"/>
      <c r="K85" s="50"/>
      <c r="L85" s="45"/>
      <c r="M85" s="51"/>
    </row>
    <row r="86" spans="3:13" ht="24.95" customHeight="1" x14ac:dyDescent="0.4">
      <c r="C86" s="34" t="str">
        <f t="shared" si="1"/>
        <v/>
      </c>
      <c r="D86" s="44"/>
      <c r="E86" s="45"/>
      <c r="F86" s="46"/>
      <c r="G86" s="47"/>
      <c r="H86" s="48"/>
      <c r="I86" s="48"/>
      <c r="J86" s="49"/>
      <c r="K86" s="50"/>
      <c r="L86" s="45"/>
      <c r="M86" s="51"/>
    </row>
    <row r="87" spans="3:13" ht="24.95" customHeight="1" x14ac:dyDescent="0.4">
      <c r="C87" s="34" t="str">
        <f t="shared" si="1"/>
        <v/>
      </c>
      <c r="D87" s="44"/>
      <c r="E87" s="45"/>
      <c r="F87" s="46"/>
      <c r="G87" s="47"/>
      <c r="H87" s="48"/>
      <c r="I87" s="48"/>
      <c r="J87" s="49"/>
      <c r="K87" s="50"/>
      <c r="L87" s="45"/>
      <c r="M87" s="51"/>
    </row>
    <row r="88" spans="3:13" ht="24.95" customHeight="1" x14ac:dyDescent="0.4">
      <c r="C88" s="34" t="str">
        <f t="shared" si="1"/>
        <v/>
      </c>
      <c r="D88" s="44"/>
      <c r="E88" s="45"/>
      <c r="F88" s="46"/>
      <c r="G88" s="47"/>
      <c r="H88" s="48"/>
      <c r="I88" s="48"/>
      <c r="J88" s="49"/>
      <c r="K88" s="50"/>
      <c r="L88" s="45"/>
      <c r="M88" s="51"/>
    </row>
    <row r="89" spans="3:13" ht="24.95" customHeight="1" x14ac:dyDescent="0.4">
      <c r="C89" s="34" t="str">
        <f t="shared" si="1"/>
        <v/>
      </c>
      <c r="D89" s="44"/>
      <c r="E89" s="45"/>
      <c r="F89" s="46"/>
      <c r="G89" s="47"/>
      <c r="H89" s="48"/>
      <c r="I89" s="48"/>
      <c r="J89" s="49"/>
      <c r="K89" s="50"/>
      <c r="L89" s="45"/>
      <c r="M89" s="51"/>
    </row>
    <row r="90" spans="3:13" ht="24.95" customHeight="1" x14ac:dyDescent="0.4">
      <c r="C90" s="34" t="str">
        <f t="shared" si="1"/>
        <v/>
      </c>
      <c r="D90" s="44"/>
      <c r="E90" s="45"/>
      <c r="F90" s="46"/>
      <c r="G90" s="47"/>
      <c r="H90" s="48"/>
      <c r="I90" s="48"/>
      <c r="J90" s="49"/>
      <c r="K90" s="50"/>
      <c r="L90" s="45"/>
      <c r="M90" s="51"/>
    </row>
    <row r="91" spans="3:13" ht="24.95" customHeight="1" x14ac:dyDescent="0.4">
      <c r="C91" s="34" t="str">
        <f t="shared" si="1"/>
        <v/>
      </c>
      <c r="D91" s="44"/>
      <c r="E91" s="45"/>
      <c r="F91" s="46"/>
      <c r="G91" s="47"/>
      <c r="H91" s="48"/>
      <c r="I91" s="48"/>
      <c r="J91" s="49"/>
      <c r="K91" s="50"/>
      <c r="L91" s="45"/>
      <c r="M91" s="51"/>
    </row>
    <row r="92" spans="3:13" ht="24.95" customHeight="1" x14ac:dyDescent="0.4">
      <c r="C92" s="34" t="str">
        <f t="shared" si="1"/>
        <v/>
      </c>
      <c r="D92" s="44"/>
      <c r="E92" s="45"/>
      <c r="F92" s="46"/>
      <c r="G92" s="47"/>
      <c r="H92" s="48"/>
      <c r="I92" s="48"/>
      <c r="J92" s="49"/>
      <c r="K92" s="50"/>
      <c r="L92" s="45"/>
      <c r="M92" s="51"/>
    </row>
    <row r="93" spans="3:13" ht="24.95" customHeight="1" x14ac:dyDescent="0.4">
      <c r="C93" s="34" t="str">
        <f t="shared" si="1"/>
        <v/>
      </c>
      <c r="D93" s="44"/>
      <c r="E93" s="45"/>
      <c r="F93" s="46"/>
      <c r="G93" s="47"/>
      <c r="H93" s="48"/>
      <c r="I93" s="48"/>
      <c r="J93" s="49"/>
      <c r="K93" s="50"/>
      <c r="L93" s="45"/>
      <c r="M93" s="51"/>
    </row>
    <row r="94" spans="3:13" ht="24.95" customHeight="1" x14ac:dyDescent="0.4">
      <c r="C94" s="34" t="str">
        <f t="shared" si="1"/>
        <v/>
      </c>
      <c r="D94" s="44"/>
      <c r="E94" s="45"/>
      <c r="F94" s="46"/>
      <c r="G94" s="47"/>
      <c r="H94" s="48"/>
      <c r="I94" s="48"/>
      <c r="J94" s="49"/>
      <c r="K94" s="50"/>
      <c r="L94" s="45"/>
      <c r="M94" s="51"/>
    </row>
    <row r="95" spans="3:13" ht="24.95" customHeight="1" x14ac:dyDescent="0.4">
      <c r="C95" s="34" t="str">
        <f t="shared" si="1"/>
        <v/>
      </c>
      <c r="D95" s="44"/>
      <c r="E95" s="45"/>
      <c r="F95" s="46"/>
      <c r="G95" s="47"/>
      <c r="H95" s="48"/>
      <c r="I95" s="48"/>
      <c r="J95" s="49"/>
      <c r="K95" s="50"/>
      <c r="L95" s="45"/>
      <c r="M95" s="51"/>
    </row>
    <row r="96" spans="3:13" ht="24.95" customHeight="1" x14ac:dyDescent="0.4">
      <c r="C96" s="34" t="str">
        <f t="shared" si="1"/>
        <v/>
      </c>
      <c r="D96" s="44"/>
      <c r="E96" s="45"/>
      <c r="F96" s="46"/>
      <c r="G96" s="47"/>
      <c r="H96" s="48"/>
      <c r="I96" s="48"/>
      <c r="J96" s="49"/>
      <c r="K96" s="50"/>
      <c r="L96" s="45"/>
      <c r="M96" s="51"/>
    </row>
    <row r="97" spans="3:13" ht="24.95" customHeight="1" x14ac:dyDescent="0.4">
      <c r="C97" s="34" t="str">
        <f t="shared" si="1"/>
        <v/>
      </c>
      <c r="D97" s="44"/>
      <c r="E97" s="45"/>
      <c r="F97" s="46"/>
      <c r="G97" s="47"/>
      <c r="H97" s="48"/>
      <c r="I97" s="48"/>
      <c r="J97" s="49"/>
      <c r="K97" s="50"/>
      <c r="L97" s="45"/>
      <c r="M97" s="51"/>
    </row>
    <row r="98" spans="3:13" ht="24.95" customHeight="1" x14ac:dyDescent="0.4">
      <c r="C98" s="34" t="str">
        <f t="shared" si="1"/>
        <v/>
      </c>
      <c r="D98" s="44"/>
      <c r="E98" s="45"/>
      <c r="F98" s="46"/>
      <c r="G98" s="47"/>
      <c r="H98" s="48"/>
      <c r="I98" s="48"/>
      <c r="J98" s="49"/>
      <c r="K98" s="50"/>
      <c r="L98" s="45"/>
      <c r="M98" s="51"/>
    </row>
    <row r="99" spans="3:13" ht="24.95" customHeight="1" x14ac:dyDescent="0.4">
      <c r="C99" s="34" t="str">
        <f t="shared" si="1"/>
        <v/>
      </c>
      <c r="D99" s="44"/>
      <c r="E99" s="45"/>
      <c r="F99" s="46"/>
      <c r="G99" s="47"/>
      <c r="H99" s="48"/>
      <c r="I99" s="48"/>
      <c r="J99" s="49"/>
      <c r="K99" s="50"/>
      <c r="L99" s="45"/>
      <c r="M99" s="51"/>
    </row>
    <row r="100" spans="3:13" ht="24.95" customHeight="1" x14ac:dyDescent="0.4">
      <c r="C100" s="34" t="str">
        <f t="shared" si="1"/>
        <v/>
      </c>
      <c r="D100" s="44"/>
      <c r="E100" s="45"/>
      <c r="F100" s="46"/>
      <c r="G100" s="47"/>
      <c r="H100" s="48"/>
      <c r="I100" s="48"/>
      <c r="J100" s="49"/>
      <c r="K100" s="50"/>
      <c r="L100" s="45"/>
      <c r="M100" s="51"/>
    </row>
    <row r="101" spans="3:13" ht="24.95" customHeight="1" x14ac:dyDescent="0.4">
      <c r="C101" s="34" t="str">
        <f t="shared" si="1"/>
        <v/>
      </c>
      <c r="D101" s="44"/>
      <c r="E101" s="45"/>
      <c r="F101" s="46"/>
      <c r="G101" s="47"/>
      <c r="H101" s="48"/>
      <c r="I101" s="48"/>
      <c r="J101" s="49"/>
      <c r="K101" s="50"/>
      <c r="L101" s="45"/>
      <c r="M101" s="51"/>
    </row>
    <row r="102" spans="3:13" ht="24.95" customHeight="1" x14ac:dyDescent="0.4">
      <c r="C102" s="34" t="str">
        <f t="shared" si="1"/>
        <v/>
      </c>
      <c r="D102" s="44"/>
      <c r="E102" s="45"/>
      <c r="F102" s="46"/>
      <c r="G102" s="47"/>
      <c r="H102" s="48"/>
      <c r="I102" s="48"/>
      <c r="J102" s="49"/>
      <c r="K102" s="50"/>
      <c r="L102" s="45"/>
      <c r="M102" s="51"/>
    </row>
    <row r="103" spans="3:13" ht="24.95" customHeight="1" x14ac:dyDescent="0.4">
      <c r="C103" s="34" t="str">
        <f t="shared" si="1"/>
        <v/>
      </c>
      <c r="D103" s="44"/>
      <c r="E103" s="45"/>
      <c r="F103" s="46"/>
      <c r="G103" s="47"/>
      <c r="H103" s="48"/>
      <c r="I103" s="48"/>
      <c r="J103" s="49"/>
      <c r="K103" s="50"/>
      <c r="L103" s="45"/>
      <c r="M103" s="51"/>
    </row>
    <row r="104" spans="3:13" ht="24.95" customHeight="1" x14ac:dyDescent="0.4">
      <c r="C104" s="34" t="str">
        <f t="shared" si="1"/>
        <v/>
      </c>
      <c r="D104" s="44"/>
      <c r="E104" s="45"/>
      <c r="F104" s="46"/>
      <c r="G104" s="47"/>
      <c r="H104" s="48"/>
      <c r="I104" s="48"/>
      <c r="J104" s="49"/>
      <c r="K104" s="50"/>
      <c r="L104" s="45"/>
      <c r="M104" s="51"/>
    </row>
    <row r="105" spans="3:13" ht="24.95" customHeight="1" x14ac:dyDescent="0.4">
      <c r="C105" s="34" t="str">
        <f t="shared" si="1"/>
        <v/>
      </c>
      <c r="D105" s="44"/>
      <c r="E105" s="45"/>
      <c r="F105" s="46"/>
      <c r="G105" s="47"/>
      <c r="H105" s="48"/>
      <c r="I105" s="48"/>
      <c r="J105" s="49"/>
      <c r="K105" s="50"/>
      <c r="L105" s="45"/>
      <c r="M105" s="51"/>
    </row>
    <row r="106" spans="3:13" ht="24.95" customHeight="1" x14ac:dyDescent="0.4">
      <c r="C106" s="34" t="str">
        <f t="shared" si="1"/>
        <v/>
      </c>
      <c r="D106" s="44"/>
      <c r="E106" s="45"/>
      <c r="F106" s="46"/>
      <c r="G106" s="47"/>
      <c r="H106" s="48"/>
      <c r="I106" s="48"/>
      <c r="J106" s="49"/>
      <c r="K106" s="50"/>
      <c r="L106" s="45"/>
      <c r="M106" s="51"/>
    </row>
    <row r="107" spans="3:13" ht="24.95" customHeight="1" thickBot="1" x14ac:dyDescent="0.45">
      <c r="C107" s="35" t="str">
        <f t="shared" si="1"/>
        <v/>
      </c>
      <c r="D107" s="52"/>
      <c r="E107" s="53"/>
      <c r="F107" s="54"/>
      <c r="G107" s="55"/>
      <c r="H107" s="56"/>
      <c r="I107" s="56"/>
      <c r="J107" s="57"/>
      <c r="K107" s="58"/>
      <c r="L107" s="53"/>
      <c r="M107" s="59"/>
    </row>
  </sheetData>
  <sheetProtection sheet="1" objects="1" scenarios="1" selectLockedCells="1"/>
  <mergeCells count="2">
    <mergeCell ref="C3:M3"/>
    <mergeCell ref="C4:M4"/>
  </mergeCells>
  <phoneticPr fontId="1"/>
  <dataValidations count="14">
    <dataValidation type="list" allowBlank="1" showInputMessage="1" showErrorMessage="1" sqref="J6:J7" xr:uid="{00000000-0002-0000-0900-000000000000}">
      <formula1>"常勤,非常勤"</formula1>
    </dataValidation>
    <dataValidation type="list" allowBlank="1" showInputMessage="1" showErrorMessage="1" sqref="L6:L7" xr:uid="{00000000-0002-0000-0900-000001000000}">
      <formula1>"休"</formula1>
    </dataValidation>
    <dataValidation imeMode="on" allowBlank="1" showInputMessage="1" showErrorMessage="1" sqref="M6:M107 D8:E107" xr:uid="{00000000-0002-0000-0900-000002000000}"/>
    <dataValidation imeMode="off" allowBlank="1" showInputMessage="1" showErrorMessage="1" sqref="K6:K7" xr:uid="{00000000-0002-0000-0900-000003000000}"/>
    <dataValidation type="list" imeMode="on" allowBlank="1" showInputMessage="1" showErrorMessage="1" sqref="F6:F7" xr:uid="{00000000-0002-0000-0900-000004000000}">
      <formula1>"0歳児,1歳児,2歳児,3歳児,4歳児,5歳児,病児保育事業,一時預かり事業,地域子育て支援拠点事業,県単一時保育事業,県単障がい児保育事業,フリー,その他"</formula1>
    </dataValidation>
    <dataValidation type="list" imeMode="on" allowBlank="1" showInputMessage="1" showErrorMessage="1" sqref="H6:H7" xr:uid="{00000000-0002-0000-0900-000005000000}">
      <formula1>"保育士,保育士・幼稚園教諭,幼稚園教諭,小学校教諭,養護教諭,看護師,保健師,准看護師,子育て支援員,家庭的保育者,管理栄養士,栄養士,調理師,その他"</formula1>
    </dataValidation>
    <dataValidation type="list" imeMode="on" allowBlank="1" showInputMessage="1" showErrorMessage="1" sqref="I6:I7" xr:uid="{00000000-0002-0000-0900-000006000000}">
      <formula1>"１年未満,１年以上２年未満,２年以上"</formula1>
    </dataValidation>
    <dataValidation type="list" imeMode="on" allowBlank="1" showInputMessage="1" showErrorMessage="1" prompt="プルダウンメニューから選んでください_x000a_子育て支援員・家庭的保育者の場合は、右欄に保育業務経験の年数を記入してください" sqref="H8:H107" xr:uid="{00000000-0002-0000-0900-000007000000}">
      <formula1>"保育士,保育士・幼稚園教諭,幼稚園教諭,小学校教諭,養護教諭,看護師,保健師,准看護師,子育て支援員,家庭的保育者,管理栄養士,栄養士,調理師,その他"</formula1>
    </dataValidation>
    <dataValidation type="list" imeMode="on" allowBlank="1" showInputMessage="1" showErrorMessage="1" prompt="子育て支援員・家庭的保育者の場合はプルダウンメニューから選んでください_x000a_その他の方は記入不要です" sqref="I8:I107" xr:uid="{00000000-0002-0000-0900-000008000000}">
      <formula1>"１年未満,１年以上２年未満,２年以上"</formula1>
    </dataValidation>
    <dataValidation type="list" allowBlank="1" showInputMessage="1" showErrorMessage="1" prompt="プルダウンメニューから選んでください_x000a_非常勤の場合は、右欄に勤務時間数（月計）を記入してください" sqref="J8:J107" xr:uid="{00000000-0002-0000-0900-000009000000}">
      <formula1>"常勤,非常勤"</formula1>
    </dataValidation>
    <dataValidation imeMode="off" allowBlank="1" showInputMessage="1" showErrorMessage="1" prompt="非常勤の場合は、勤務時間数（月計）を記入してください" sqref="K8:K107" xr:uid="{00000000-0002-0000-0900-00000A000000}"/>
    <dataValidation type="list" allowBlank="1" showInputMessage="1" showErrorMessage="1" prompt="休業中の方はプルダウンメニューから「休」を選んでください_x000a_その他の方は空欄で結構です" sqref="L8:L107" xr:uid="{00000000-0002-0000-0900-00000B000000}">
      <formula1>"休"</formula1>
    </dataValidation>
    <dataValidation imeMode="on" allowBlank="1" showInputMessage="1" showErrorMessage="1" prompt="担当業務で「その他」を選んだ方は具体的に記入してください" sqref="G8:G107" xr:uid="{00000000-0002-0000-0900-00000C000000}"/>
    <dataValidation type="list" imeMode="on" allowBlank="1" showInputMessage="1" showErrorMessage="1" prompt="プルダウンメニューから選んでください_x000a_「その他」の場合は右欄に具体的な業務を記入してください" sqref="F8:F107" xr:uid="{00000000-0002-0000-0900-00000D000000}">
      <formula1>"0歳児,1歳児,2歳児,3歳児,4歳児,5歳児,病児保育事業,一時預かり事業,地域子育て支援拠点事業,県単一時保育事業,県単障がい児保育事業,フリー,調理・給食,その他"</formula1>
    </dataValidation>
  </dataValidations>
  <pageMargins left="0.59055118110236227" right="0.59055118110236227" top="0.74803149606299213" bottom="0.59055118110236227" header="0.31496062992125984" footer="0.31496062992125984"/>
  <pageSetup paperSize="9" scale="63" orientation="portrait" r:id="rId1"/>
  <rowBreaks count="2" manualBreakCount="2">
    <brk id="47" min="1" max="13" man="1"/>
    <brk id="87" min="1" max="1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C1:G29"/>
  <sheetViews>
    <sheetView zoomScaleNormal="100" workbookViewId="0">
      <selection activeCell="D8" sqref="D8:E8"/>
    </sheetView>
  </sheetViews>
  <sheetFormatPr defaultRowHeight="18.75" x14ac:dyDescent="0.4"/>
  <cols>
    <col min="1" max="2" width="2" style="241" customWidth="1"/>
    <col min="3" max="4" width="3.625" style="241" customWidth="1"/>
    <col min="5" max="5" width="25.625" style="241" customWidth="1"/>
    <col min="6" max="7" width="20.625" style="241" customWidth="1"/>
    <col min="8" max="16384" width="9" style="241"/>
  </cols>
  <sheetData>
    <row r="1" spans="3:7" x14ac:dyDescent="0.4">
      <c r="C1" s="241" t="s">
        <v>803</v>
      </c>
    </row>
    <row r="2" spans="3:7" x14ac:dyDescent="0.4">
      <c r="C2" s="241" t="s">
        <v>1230</v>
      </c>
    </row>
    <row r="3" spans="3:7" x14ac:dyDescent="0.4">
      <c r="C3" s="408" t="s">
        <v>1231</v>
      </c>
    </row>
    <row r="4" spans="3:7" x14ac:dyDescent="0.4">
      <c r="C4" s="1337" t="s">
        <v>778</v>
      </c>
      <c r="D4" s="1337"/>
      <c r="E4" s="1337"/>
      <c r="F4" s="409" t="s">
        <v>1232</v>
      </c>
      <c r="G4" s="409" t="s">
        <v>1233</v>
      </c>
    </row>
    <row r="5" spans="3:7" ht="19.5" thickBot="1" x14ac:dyDescent="0.45">
      <c r="C5" s="1337"/>
      <c r="D5" s="1337"/>
      <c r="E5" s="1337"/>
      <c r="F5" s="410" t="s">
        <v>779</v>
      </c>
      <c r="G5" s="410" t="s">
        <v>780</v>
      </c>
    </row>
    <row r="6" spans="3:7" ht="18.75" customHeight="1" thickTop="1" x14ac:dyDescent="0.4">
      <c r="C6" s="1338" t="s">
        <v>788</v>
      </c>
      <c r="D6" s="1339" t="s">
        <v>781</v>
      </c>
      <c r="E6" s="1340"/>
      <c r="F6" s="411"/>
      <c r="G6" s="412"/>
    </row>
    <row r="7" spans="3:7" x14ac:dyDescent="0.4">
      <c r="C7" s="1338"/>
      <c r="D7" s="1339" t="s">
        <v>782</v>
      </c>
      <c r="E7" s="1340"/>
      <c r="F7" s="413"/>
      <c r="G7" s="414"/>
    </row>
    <row r="8" spans="3:7" x14ac:dyDescent="0.4">
      <c r="C8" s="1338"/>
      <c r="D8" s="1339" t="s">
        <v>783</v>
      </c>
      <c r="E8" s="1340"/>
      <c r="F8" s="413"/>
      <c r="G8" s="414"/>
    </row>
    <row r="9" spans="3:7" x14ac:dyDescent="0.4">
      <c r="C9" s="1338"/>
      <c r="D9" s="1339" t="s">
        <v>784</v>
      </c>
      <c r="E9" s="1340"/>
      <c r="F9" s="413"/>
      <c r="G9" s="414"/>
    </row>
    <row r="10" spans="3:7" x14ac:dyDescent="0.4">
      <c r="C10" s="1338"/>
      <c r="D10" s="1339" t="s">
        <v>785</v>
      </c>
      <c r="E10" s="1340"/>
      <c r="F10" s="413"/>
      <c r="G10" s="414"/>
    </row>
    <row r="11" spans="3:7" x14ac:dyDescent="0.4">
      <c r="C11" s="1338"/>
      <c r="D11" s="1339" t="s">
        <v>786</v>
      </c>
      <c r="E11" s="1340"/>
      <c r="F11" s="413"/>
      <c r="G11" s="414"/>
    </row>
    <row r="12" spans="3:7" x14ac:dyDescent="0.4">
      <c r="C12" s="1338"/>
      <c r="D12" s="1339" t="s">
        <v>787</v>
      </c>
      <c r="E12" s="1340"/>
      <c r="F12" s="413"/>
      <c r="G12" s="414"/>
    </row>
    <row r="13" spans="3:7" x14ac:dyDescent="0.4">
      <c r="C13" s="1338"/>
      <c r="D13" s="1339"/>
      <c r="E13" s="1340"/>
      <c r="F13" s="413"/>
      <c r="G13" s="414"/>
    </row>
    <row r="14" spans="3:7" x14ac:dyDescent="0.4">
      <c r="C14" s="1338"/>
      <c r="D14" s="1338" t="s">
        <v>326</v>
      </c>
      <c r="E14" s="415"/>
      <c r="F14" s="413"/>
      <c r="G14" s="414"/>
    </row>
    <row r="15" spans="3:7" x14ac:dyDescent="0.4">
      <c r="C15" s="1338"/>
      <c r="D15" s="1338"/>
      <c r="E15" s="415"/>
      <c r="F15" s="413"/>
      <c r="G15" s="414"/>
    </row>
    <row r="16" spans="3:7" x14ac:dyDescent="0.4">
      <c r="C16" s="1338"/>
      <c r="D16" s="1338"/>
      <c r="E16" s="415"/>
      <c r="F16" s="413"/>
      <c r="G16" s="414"/>
    </row>
    <row r="17" spans="3:7" x14ac:dyDescent="0.4">
      <c r="C17" s="1338"/>
      <c r="D17" s="1338"/>
      <c r="E17" s="415"/>
      <c r="F17" s="413"/>
      <c r="G17" s="414"/>
    </row>
    <row r="18" spans="3:7" x14ac:dyDescent="0.4">
      <c r="C18" s="1338"/>
      <c r="D18" s="1338"/>
      <c r="E18" s="415"/>
      <c r="F18" s="413"/>
      <c r="G18" s="414"/>
    </row>
    <row r="19" spans="3:7" x14ac:dyDescent="0.4">
      <c r="C19" s="1338"/>
      <c r="D19" s="1338"/>
      <c r="E19" s="415"/>
      <c r="F19" s="413"/>
      <c r="G19" s="414"/>
    </row>
    <row r="20" spans="3:7" x14ac:dyDescent="0.4">
      <c r="C20" s="1338" t="s">
        <v>789</v>
      </c>
      <c r="D20" s="1337"/>
      <c r="E20" s="1341"/>
      <c r="F20" s="413"/>
      <c r="G20" s="414"/>
    </row>
    <row r="21" spans="3:7" x14ac:dyDescent="0.4">
      <c r="C21" s="1338"/>
      <c r="D21" s="1337"/>
      <c r="E21" s="1341"/>
      <c r="F21" s="413"/>
      <c r="G21" s="414"/>
    </row>
    <row r="22" spans="3:7" x14ac:dyDescent="0.4">
      <c r="C22" s="1338"/>
      <c r="D22" s="1337"/>
      <c r="E22" s="1341"/>
      <c r="F22" s="413"/>
      <c r="G22" s="414"/>
    </row>
    <row r="23" spans="3:7" x14ac:dyDescent="0.4">
      <c r="C23" s="1338"/>
      <c r="D23" s="1337"/>
      <c r="E23" s="1341"/>
      <c r="F23" s="413"/>
      <c r="G23" s="414"/>
    </row>
    <row r="24" spans="3:7" x14ac:dyDescent="0.4">
      <c r="C24" s="1338"/>
      <c r="D24" s="1337"/>
      <c r="E24" s="1341"/>
      <c r="F24" s="413"/>
      <c r="G24" s="414"/>
    </row>
    <row r="25" spans="3:7" x14ac:dyDescent="0.4">
      <c r="C25" s="1338"/>
      <c r="D25" s="1337"/>
      <c r="E25" s="1341"/>
      <c r="F25" s="413"/>
      <c r="G25" s="414"/>
    </row>
    <row r="26" spans="3:7" x14ac:dyDescent="0.4">
      <c r="C26" s="1338"/>
      <c r="D26" s="1337"/>
      <c r="E26" s="1341"/>
      <c r="F26" s="413"/>
      <c r="G26" s="414"/>
    </row>
    <row r="27" spans="3:7" x14ac:dyDescent="0.4">
      <c r="C27" s="1338"/>
      <c r="D27" s="1337"/>
      <c r="E27" s="1341"/>
      <c r="F27" s="413"/>
      <c r="G27" s="414"/>
    </row>
    <row r="28" spans="3:7" ht="19.5" thickBot="1" x14ac:dyDescent="0.45">
      <c r="C28" s="1338"/>
      <c r="D28" s="1337"/>
      <c r="E28" s="1341"/>
      <c r="F28" s="416"/>
      <c r="G28" s="417"/>
    </row>
    <row r="29" spans="3:7" ht="19.5" thickTop="1" x14ac:dyDescent="0.4"/>
  </sheetData>
  <mergeCells count="21">
    <mergeCell ref="D22:E22"/>
    <mergeCell ref="D23:E23"/>
    <mergeCell ref="D24:E24"/>
    <mergeCell ref="D25:E25"/>
    <mergeCell ref="D26:E26"/>
    <mergeCell ref="C4:E5"/>
    <mergeCell ref="C6:C19"/>
    <mergeCell ref="C20:C28"/>
    <mergeCell ref="D6:E6"/>
    <mergeCell ref="D7:E7"/>
    <mergeCell ref="D8:E8"/>
    <mergeCell ref="D9:E9"/>
    <mergeCell ref="D10:E10"/>
    <mergeCell ref="D11:E11"/>
    <mergeCell ref="D12:E12"/>
    <mergeCell ref="D13:E13"/>
    <mergeCell ref="D20:E20"/>
    <mergeCell ref="D14:D19"/>
    <mergeCell ref="D27:E27"/>
    <mergeCell ref="D28:E28"/>
    <mergeCell ref="D21:E21"/>
  </mergeCells>
  <phoneticPr fontId="1"/>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4E385-9B38-40C8-8753-7B20C3CDA369}">
  <sheetPr>
    <tabColor rgb="FF00B0F0"/>
  </sheetPr>
  <dimension ref="A1:M25"/>
  <sheetViews>
    <sheetView zoomScaleNormal="100" workbookViewId="0">
      <selection activeCell="F11" sqref="F11"/>
    </sheetView>
  </sheetViews>
  <sheetFormatPr defaultRowHeight="18.75" x14ac:dyDescent="0.4"/>
  <cols>
    <col min="1" max="1" width="3.625" customWidth="1"/>
    <col min="3" max="3" width="12.625" customWidth="1"/>
    <col min="4" max="5" width="15.625" customWidth="1"/>
  </cols>
  <sheetData>
    <row r="1" spans="1:13" ht="19.5" thickBot="1" x14ac:dyDescent="0.45">
      <c r="A1" t="s">
        <v>1047</v>
      </c>
    </row>
    <row r="2" spans="1:13" x14ac:dyDescent="0.4">
      <c r="A2" s="1346" t="s">
        <v>1048</v>
      </c>
      <c r="B2" s="1346" t="s">
        <v>1049</v>
      </c>
      <c r="C2" s="1347" t="s">
        <v>1050</v>
      </c>
      <c r="D2" s="1349" t="s">
        <v>1051</v>
      </c>
      <c r="E2" s="1346" t="s">
        <v>379</v>
      </c>
      <c r="F2" s="1346" t="s">
        <v>1052</v>
      </c>
      <c r="G2" s="1346"/>
      <c r="H2" s="1346"/>
      <c r="I2" s="1346"/>
      <c r="J2" s="1346"/>
      <c r="K2" s="1350"/>
      <c r="L2" s="1342" t="s">
        <v>1053</v>
      </c>
      <c r="M2" s="1344" t="s">
        <v>1054</v>
      </c>
    </row>
    <row r="3" spans="1:13" ht="50.1" customHeight="1" x14ac:dyDescent="0.4">
      <c r="A3" s="1346"/>
      <c r="B3" s="1346"/>
      <c r="C3" s="1348"/>
      <c r="D3" s="1349"/>
      <c r="E3" s="1346"/>
      <c r="F3" s="134" t="s">
        <v>1055</v>
      </c>
      <c r="G3" s="135" t="s">
        <v>1243</v>
      </c>
      <c r="H3" s="136" t="s">
        <v>1056</v>
      </c>
      <c r="I3" s="136" t="s">
        <v>1244</v>
      </c>
      <c r="J3" s="463" t="s">
        <v>1057</v>
      </c>
      <c r="K3" s="137" t="s">
        <v>1058</v>
      </c>
      <c r="L3" s="1343"/>
      <c r="M3" s="1345"/>
    </row>
    <row r="4" spans="1:13" x14ac:dyDescent="0.4">
      <c r="A4" s="18" t="s">
        <v>474</v>
      </c>
      <c r="B4" s="132" t="s">
        <v>324</v>
      </c>
      <c r="C4" s="132" t="s">
        <v>1059</v>
      </c>
      <c r="D4" s="132" t="s">
        <v>1060</v>
      </c>
      <c r="E4" s="133" t="s">
        <v>1061</v>
      </c>
      <c r="F4" s="19" t="s">
        <v>1062</v>
      </c>
      <c r="G4" s="19" t="s">
        <v>1062</v>
      </c>
      <c r="H4" s="19" t="s">
        <v>1062</v>
      </c>
      <c r="I4" s="19"/>
      <c r="J4" s="19"/>
      <c r="K4" s="138"/>
      <c r="L4" s="139">
        <v>3</v>
      </c>
      <c r="M4" s="140" t="s">
        <v>1062</v>
      </c>
    </row>
    <row r="5" spans="1:13" x14ac:dyDescent="0.4">
      <c r="A5" s="18">
        <v>1</v>
      </c>
      <c r="B5" s="18"/>
      <c r="C5" s="18"/>
      <c r="D5" s="18"/>
      <c r="E5" s="14"/>
      <c r="F5" s="141"/>
      <c r="G5" s="142"/>
      <c r="H5" s="142"/>
      <c r="I5" s="142"/>
      <c r="J5" s="142"/>
      <c r="K5" s="143"/>
      <c r="L5" s="144"/>
      <c r="M5" s="145"/>
    </row>
    <row r="6" spans="1:13" x14ac:dyDescent="0.4">
      <c r="A6" s="18">
        <v>2</v>
      </c>
      <c r="B6" s="18"/>
      <c r="C6" s="18"/>
      <c r="D6" s="18"/>
      <c r="E6" s="14"/>
      <c r="F6" s="141"/>
      <c r="G6" s="142"/>
      <c r="H6" s="142"/>
      <c r="I6" s="142"/>
      <c r="J6" s="142"/>
      <c r="K6" s="143"/>
      <c r="L6" s="144"/>
      <c r="M6" s="145"/>
    </row>
    <row r="7" spans="1:13" x14ac:dyDescent="0.4">
      <c r="A7" s="18">
        <v>3</v>
      </c>
      <c r="B7" s="18"/>
      <c r="C7" s="18"/>
      <c r="D7" s="18"/>
      <c r="E7" s="14"/>
      <c r="F7" s="141"/>
      <c r="G7" s="142"/>
      <c r="H7" s="142"/>
      <c r="I7" s="142"/>
      <c r="J7" s="142"/>
      <c r="K7" s="143"/>
      <c r="L7" s="144"/>
      <c r="M7" s="145"/>
    </row>
    <row r="8" spans="1:13" x14ac:dyDescent="0.4">
      <c r="A8" s="18">
        <v>4</v>
      </c>
      <c r="B8" s="18"/>
      <c r="C8" s="18"/>
      <c r="D8" s="18"/>
      <c r="E8" s="14"/>
      <c r="F8" s="141"/>
      <c r="G8" s="142"/>
      <c r="H8" s="142"/>
      <c r="I8" s="142"/>
      <c r="J8" s="142"/>
      <c r="K8" s="143"/>
      <c r="L8" s="144"/>
      <c r="M8" s="145"/>
    </row>
    <row r="9" spans="1:13" x14ac:dyDescent="0.4">
      <c r="A9" s="18">
        <v>5</v>
      </c>
      <c r="B9" s="18"/>
      <c r="C9" s="18"/>
      <c r="D9" s="18"/>
      <c r="E9" s="14"/>
      <c r="F9" s="141"/>
      <c r="G9" s="142"/>
      <c r="H9" s="142"/>
      <c r="I9" s="142"/>
      <c r="J9" s="142"/>
      <c r="K9" s="143"/>
      <c r="L9" s="144"/>
      <c r="M9" s="145"/>
    </row>
    <row r="10" spans="1:13" x14ac:dyDescent="0.4">
      <c r="A10" s="18">
        <v>6</v>
      </c>
      <c r="B10" s="18"/>
      <c r="C10" s="18"/>
      <c r="D10" s="18"/>
      <c r="E10" s="14"/>
      <c r="F10" s="141"/>
      <c r="G10" s="142"/>
      <c r="H10" s="142"/>
      <c r="I10" s="142"/>
      <c r="J10" s="142"/>
      <c r="K10" s="143"/>
      <c r="L10" s="144"/>
      <c r="M10" s="145"/>
    </row>
    <row r="11" spans="1:13" x14ac:dyDescent="0.4">
      <c r="A11" s="18">
        <v>7</v>
      </c>
      <c r="B11" s="18"/>
      <c r="C11" s="18"/>
      <c r="D11" s="18"/>
      <c r="E11" s="14"/>
      <c r="F11" s="141"/>
      <c r="G11" s="142"/>
      <c r="H11" s="142"/>
      <c r="I11" s="142"/>
      <c r="J11" s="142"/>
      <c r="K11" s="143"/>
      <c r="L11" s="144"/>
      <c r="M11" s="145"/>
    </row>
    <row r="12" spans="1:13" x14ac:dyDescent="0.4">
      <c r="A12" s="18">
        <v>8</v>
      </c>
      <c r="B12" s="18"/>
      <c r="C12" s="18"/>
      <c r="D12" s="18"/>
      <c r="E12" s="14"/>
      <c r="F12" s="141"/>
      <c r="G12" s="142"/>
      <c r="H12" s="142"/>
      <c r="I12" s="142"/>
      <c r="J12" s="142"/>
      <c r="K12" s="143"/>
      <c r="L12" s="144"/>
      <c r="M12" s="145"/>
    </row>
    <row r="13" spans="1:13" x14ac:dyDescent="0.4">
      <c r="A13" s="18">
        <v>9</v>
      </c>
      <c r="B13" s="18"/>
      <c r="C13" s="18"/>
      <c r="D13" s="18"/>
      <c r="E13" s="14"/>
      <c r="F13" s="141"/>
      <c r="G13" s="142"/>
      <c r="H13" s="142"/>
      <c r="I13" s="142"/>
      <c r="J13" s="142"/>
      <c r="K13" s="143"/>
      <c r="L13" s="144"/>
      <c r="M13" s="145"/>
    </row>
    <row r="14" spans="1:13" x14ac:dyDescent="0.4">
      <c r="A14" s="18">
        <v>10</v>
      </c>
      <c r="B14" s="18"/>
      <c r="C14" s="18"/>
      <c r="D14" s="18"/>
      <c r="E14" s="14"/>
      <c r="F14" s="141"/>
      <c r="G14" s="142"/>
      <c r="H14" s="142"/>
      <c r="I14" s="142"/>
      <c r="J14" s="142"/>
      <c r="K14" s="143"/>
      <c r="L14" s="144"/>
      <c r="M14" s="145"/>
    </row>
    <row r="15" spans="1:13" x14ac:dyDescent="0.4">
      <c r="A15" s="18">
        <v>11</v>
      </c>
      <c r="B15" s="18"/>
      <c r="C15" s="18"/>
      <c r="D15" s="18"/>
      <c r="E15" s="14"/>
      <c r="F15" s="141"/>
      <c r="G15" s="142"/>
      <c r="H15" s="142"/>
      <c r="I15" s="142"/>
      <c r="J15" s="142"/>
      <c r="K15" s="143"/>
      <c r="L15" s="144"/>
      <c r="M15" s="145"/>
    </row>
    <row r="16" spans="1:13" x14ac:dyDescent="0.4">
      <c r="A16" s="18">
        <v>12</v>
      </c>
      <c r="B16" s="18"/>
      <c r="C16" s="18"/>
      <c r="D16" s="18"/>
      <c r="E16" s="14"/>
      <c r="F16" s="141"/>
      <c r="G16" s="142"/>
      <c r="H16" s="142"/>
      <c r="I16" s="142"/>
      <c r="J16" s="142"/>
      <c r="K16" s="143"/>
      <c r="L16" s="144"/>
      <c r="M16" s="145"/>
    </row>
    <row r="17" spans="1:13" x14ac:dyDescent="0.4">
      <c r="A17" s="18">
        <v>13</v>
      </c>
      <c r="B17" s="18"/>
      <c r="C17" s="18"/>
      <c r="D17" s="18"/>
      <c r="E17" s="14"/>
      <c r="F17" s="141"/>
      <c r="G17" s="142"/>
      <c r="H17" s="142"/>
      <c r="I17" s="142"/>
      <c r="J17" s="142"/>
      <c r="K17" s="143"/>
      <c r="L17" s="144"/>
      <c r="M17" s="145"/>
    </row>
    <row r="18" spans="1:13" x14ac:dyDescent="0.4">
      <c r="A18" s="18">
        <v>14</v>
      </c>
      <c r="B18" s="18"/>
      <c r="C18" s="18"/>
      <c r="D18" s="18"/>
      <c r="E18" s="14"/>
      <c r="F18" s="141"/>
      <c r="G18" s="142"/>
      <c r="H18" s="142"/>
      <c r="I18" s="142"/>
      <c r="J18" s="142"/>
      <c r="K18" s="143"/>
      <c r="L18" s="144"/>
      <c r="M18" s="145"/>
    </row>
    <row r="19" spans="1:13" x14ac:dyDescent="0.4">
      <c r="A19" s="18">
        <v>15</v>
      </c>
      <c r="B19" s="18"/>
      <c r="C19" s="18"/>
      <c r="D19" s="18"/>
      <c r="E19" s="14"/>
      <c r="F19" s="141"/>
      <c r="G19" s="142"/>
      <c r="H19" s="142"/>
      <c r="I19" s="142"/>
      <c r="J19" s="142"/>
      <c r="K19" s="143"/>
      <c r="L19" s="144"/>
      <c r="M19" s="145"/>
    </row>
    <row r="20" spans="1:13" x14ac:dyDescent="0.4">
      <c r="A20" s="18">
        <v>16</v>
      </c>
      <c r="B20" s="18"/>
      <c r="C20" s="18"/>
      <c r="D20" s="18"/>
      <c r="E20" s="14"/>
      <c r="F20" s="141"/>
      <c r="G20" s="142"/>
      <c r="H20" s="142"/>
      <c r="I20" s="142"/>
      <c r="J20" s="142"/>
      <c r="K20" s="143"/>
      <c r="L20" s="144"/>
      <c r="M20" s="145"/>
    </row>
    <row r="21" spans="1:13" x14ac:dyDescent="0.4">
      <c r="A21" s="18">
        <v>17</v>
      </c>
      <c r="B21" s="18"/>
      <c r="C21" s="18"/>
      <c r="D21" s="18"/>
      <c r="E21" s="14"/>
      <c r="F21" s="141"/>
      <c r="G21" s="142"/>
      <c r="H21" s="142"/>
      <c r="I21" s="142"/>
      <c r="J21" s="142"/>
      <c r="K21" s="143"/>
      <c r="L21" s="144"/>
      <c r="M21" s="145"/>
    </row>
    <row r="22" spans="1:13" x14ac:dyDescent="0.4">
      <c r="A22" s="18">
        <v>18</v>
      </c>
      <c r="B22" s="18"/>
      <c r="C22" s="18"/>
      <c r="D22" s="18"/>
      <c r="E22" s="14"/>
      <c r="F22" s="141"/>
      <c r="G22" s="142"/>
      <c r="H22" s="142"/>
      <c r="I22" s="142"/>
      <c r="J22" s="142"/>
      <c r="K22" s="143"/>
      <c r="L22" s="144"/>
      <c r="M22" s="145"/>
    </row>
    <row r="23" spans="1:13" x14ac:dyDescent="0.4">
      <c r="A23" s="18">
        <v>19</v>
      </c>
      <c r="B23" s="18"/>
      <c r="C23" s="18"/>
      <c r="D23" s="18"/>
      <c r="E23" s="14"/>
      <c r="F23" s="141"/>
      <c r="G23" s="142"/>
      <c r="H23" s="142"/>
      <c r="I23" s="142"/>
      <c r="J23" s="142"/>
      <c r="K23" s="143"/>
      <c r="L23" s="144"/>
      <c r="M23" s="145"/>
    </row>
    <row r="24" spans="1:13" ht="19.5" thickBot="1" x14ac:dyDescent="0.45">
      <c r="A24" s="18">
        <v>20</v>
      </c>
      <c r="B24" s="18"/>
      <c r="C24" s="18"/>
      <c r="D24" s="18"/>
      <c r="E24" s="14"/>
      <c r="F24" s="146"/>
      <c r="G24" s="147"/>
      <c r="H24" s="147"/>
      <c r="I24" s="147"/>
      <c r="J24" s="147"/>
      <c r="K24" s="148"/>
      <c r="L24" s="149"/>
      <c r="M24" s="150"/>
    </row>
    <row r="25" spans="1:13" ht="19.5" x14ac:dyDescent="0.4">
      <c r="B25" s="151" t="s">
        <v>1063</v>
      </c>
    </row>
  </sheetData>
  <mergeCells count="8">
    <mergeCell ref="L2:L3"/>
    <mergeCell ref="M2:M3"/>
    <mergeCell ref="A2:A3"/>
    <mergeCell ref="B2:B3"/>
    <mergeCell ref="C2:C3"/>
    <mergeCell ref="D2:D3"/>
    <mergeCell ref="E2:E3"/>
    <mergeCell ref="F2:K2"/>
  </mergeCells>
  <phoneticPr fontId="1"/>
  <pageMargins left="0.25" right="0.25"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A1:M18"/>
  <sheetViews>
    <sheetView zoomScaleNormal="100" workbookViewId="0">
      <selection activeCell="F10" sqref="F10"/>
    </sheetView>
  </sheetViews>
  <sheetFormatPr defaultRowHeight="18.75" x14ac:dyDescent="0.4"/>
  <cols>
    <col min="1" max="1" width="3.625" style="194" customWidth="1"/>
    <col min="2" max="2" width="15.625" style="194" customWidth="1"/>
    <col min="3" max="12" width="9" style="194"/>
    <col min="13" max="13" width="20.625" style="194" customWidth="1"/>
    <col min="14" max="16384" width="9" style="194"/>
  </cols>
  <sheetData>
    <row r="1" spans="1:13" x14ac:dyDescent="0.4">
      <c r="A1" s="185" t="s">
        <v>771</v>
      </c>
    </row>
    <row r="2" spans="1:13" ht="20.25" thickBot="1" x14ac:dyDescent="0.45">
      <c r="B2" s="418" t="s">
        <v>707</v>
      </c>
      <c r="G2" s="188" t="s">
        <v>708</v>
      </c>
    </row>
    <row r="3" spans="1:13" ht="24.95" customHeight="1" x14ac:dyDescent="0.4">
      <c r="B3" s="1357"/>
      <c r="C3" s="1359" t="s">
        <v>716</v>
      </c>
      <c r="D3" s="1353"/>
      <c r="E3" s="1353"/>
      <c r="F3" s="1353"/>
      <c r="G3" s="1353"/>
      <c r="H3" s="1353"/>
      <c r="I3" s="1353"/>
      <c r="J3" s="1353"/>
      <c r="K3" s="1351" t="s">
        <v>717</v>
      </c>
      <c r="L3" s="1353" t="s">
        <v>718</v>
      </c>
      <c r="M3" s="1355" t="s">
        <v>719</v>
      </c>
    </row>
    <row r="4" spans="1:13" ht="24.95" customHeight="1" thickBot="1" x14ac:dyDescent="0.45">
      <c r="B4" s="1358"/>
      <c r="C4" s="419" t="s">
        <v>709</v>
      </c>
      <c r="D4" s="420" t="s">
        <v>710</v>
      </c>
      <c r="E4" s="420" t="s">
        <v>711</v>
      </c>
      <c r="F4" s="420" t="s">
        <v>712</v>
      </c>
      <c r="G4" s="420" t="s">
        <v>713</v>
      </c>
      <c r="H4" s="420" t="s">
        <v>714</v>
      </c>
      <c r="I4" s="420" t="s">
        <v>715</v>
      </c>
      <c r="J4" s="420" t="s">
        <v>311</v>
      </c>
      <c r="K4" s="1352"/>
      <c r="L4" s="1354"/>
      <c r="M4" s="1356"/>
    </row>
    <row r="5" spans="1:13" ht="24.95" customHeight="1" thickBot="1" x14ac:dyDescent="0.45">
      <c r="B5" s="421" t="s">
        <v>1234</v>
      </c>
      <c r="C5" s="422"/>
      <c r="D5" s="423"/>
      <c r="E5" s="423"/>
      <c r="F5" s="423"/>
      <c r="G5" s="423"/>
      <c r="H5" s="423"/>
      <c r="I5" s="423"/>
      <c r="J5" s="423"/>
      <c r="K5" s="423"/>
      <c r="L5" s="424"/>
      <c r="M5" s="425"/>
    </row>
    <row r="6" spans="1:13" ht="24.95" customHeight="1" x14ac:dyDescent="0.4">
      <c r="B6" s="426" t="s">
        <v>1235</v>
      </c>
      <c r="C6" s="427"/>
      <c r="D6" s="428"/>
      <c r="E6" s="428"/>
      <c r="F6" s="428"/>
      <c r="G6" s="428"/>
      <c r="H6" s="428"/>
      <c r="I6" s="428"/>
      <c r="J6" s="428"/>
      <c r="K6" s="428"/>
      <c r="L6" s="429"/>
      <c r="M6" s="430"/>
    </row>
    <row r="7" spans="1:13" ht="24.95" customHeight="1" x14ac:dyDescent="0.4">
      <c r="B7" s="431" t="s">
        <v>720</v>
      </c>
      <c r="C7" s="432"/>
      <c r="D7" s="433"/>
      <c r="E7" s="433"/>
      <c r="F7" s="433"/>
      <c r="G7" s="433"/>
      <c r="H7" s="433"/>
      <c r="I7" s="433"/>
      <c r="J7" s="433"/>
      <c r="K7" s="433"/>
      <c r="L7" s="434"/>
      <c r="M7" s="435"/>
    </row>
    <row r="8" spans="1:13" ht="24.95" customHeight="1" x14ac:dyDescent="0.4">
      <c r="B8" s="431" t="s">
        <v>721</v>
      </c>
      <c r="C8" s="432"/>
      <c r="D8" s="433"/>
      <c r="E8" s="433"/>
      <c r="F8" s="433"/>
      <c r="G8" s="433"/>
      <c r="H8" s="433"/>
      <c r="I8" s="433"/>
      <c r="J8" s="433"/>
      <c r="K8" s="433"/>
      <c r="L8" s="434"/>
      <c r="M8" s="435"/>
    </row>
    <row r="9" spans="1:13" ht="24.95" customHeight="1" x14ac:dyDescent="0.4">
      <c r="B9" s="431" t="s">
        <v>722</v>
      </c>
      <c r="C9" s="432"/>
      <c r="D9" s="433"/>
      <c r="E9" s="433"/>
      <c r="F9" s="433"/>
      <c r="G9" s="433"/>
      <c r="H9" s="433"/>
      <c r="I9" s="433"/>
      <c r="J9" s="433"/>
      <c r="K9" s="433"/>
      <c r="L9" s="434"/>
      <c r="M9" s="435"/>
    </row>
    <row r="10" spans="1:13" ht="24.95" customHeight="1" x14ac:dyDescent="0.4">
      <c r="B10" s="431" t="s">
        <v>723</v>
      </c>
      <c r="C10" s="432"/>
      <c r="D10" s="433"/>
      <c r="E10" s="433"/>
      <c r="F10" s="433"/>
      <c r="G10" s="433"/>
      <c r="H10" s="433"/>
      <c r="I10" s="433"/>
      <c r="J10" s="433"/>
      <c r="K10" s="433"/>
      <c r="L10" s="434"/>
      <c r="M10" s="435"/>
    </row>
    <row r="11" spans="1:13" ht="24.95" customHeight="1" x14ac:dyDescent="0.4">
      <c r="B11" s="431" t="s">
        <v>724</v>
      </c>
      <c r="C11" s="432"/>
      <c r="D11" s="433"/>
      <c r="E11" s="433"/>
      <c r="F11" s="433"/>
      <c r="G11" s="433"/>
      <c r="H11" s="433"/>
      <c r="I11" s="433"/>
      <c r="J11" s="433"/>
      <c r="K11" s="433"/>
      <c r="L11" s="434"/>
      <c r="M11" s="435"/>
    </row>
    <row r="12" spans="1:13" ht="24.95" customHeight="1" x14ac:dyDescent="0.4">
      <c r="B12" s="431" t="s">
        <v>294</v>
      </c>
      <c r="C12" s="432"/>
      <c r="D12" s="433"/>
      <c r="E12" s="433"/>
      <c r="F12" s="433"/>
      <c r="G12" s="433"/>
      <c r="H12" s="433"/>
      <c r="I12" s="433"/>
      <c r="J12" s="433"/>
      <c r="K12" s="433"/>
      <c r="L12" s="434"/>
      <c r="M12" s="435"/>
    </row>
    <row r="13" spans="1:13" ht="24.95" customHeight="1" x14ac:dyDescent="0.4">
      <c r="B13" s="431" t="s">
        <v>295</v>
      </c>
      <c r="C13" s="432"/>
      <c r="D13" s="433"/>
      <c r="E13" s="433"/>
      <c r="F13" s="433"/>
      <c r="G13" s="433"/>
      <c r="H13" s="433"/>
      <c r="I13" s="433"/>
      <c r="J13" s="433"/>
      <c r="K13" s="433"/>
      <c r="L13" s="434"/>
      <c r="M13" s="435"/>
    </row>
    <row r="14" spans="1:13" ht="24.95" customHeight="1" x14ac:dyDescent="0.4">
      <c r="B14" s="431" t="s">
        <v>296</v>
      </c>
      <c r="C14" s="432"/>
      <c r="D14" s="433"/>
      <c r="E14" s="433"/>
      <c r="F14" s="433"/>
      <c r="G14" s="433"/>
      <c r="H14" s="433"/>
      <c r="I14" s="433"/>
      <c r="J14" s="433"/>
      <c r="K14" s="433"/>
      <c r="L14" s="434"/>
      <c r="M14" s="435"/>
    </row>
    <row r="15" spans="1:13" ht="24.95" customHeight="1" x14ac:dyDescent="0.4">
      <c r="B15" s="436" t="s">
        <v>1236</v>
      </c>
      <c r="C15" s="432"/>
      <c r="D15" s="433"/>
      <c r="E15" s="433"/>
      <c r="F15" s="433"/>
      <c r="G15" s="433"/>
      <c r="H15" s="433"/>
      <c r="I15" s="433"/>
      <c r="J15" s="433"/>
      <c r="K15" s="433"/>
      <c r="L15" s="434"/>
      <c r="M15" s="435"/>
    </row>
    <row r="16" spans="1:13" ht="24.95" customHeight="1" x14ac:dyDescent="0.4">
      <c r="B16" s="431" t="s">
        <v>725</v>
      </c>
      <c r="C16" s="432"/>
      <c r="D16" s="433"/>
      <c r="E16" s="433"/>
      <c r="F16" s="433"/>
      <c r="G16" s="433"/>
      <c r="H16" s="433"/>
      <c r="I16" s="433"/>
      <c r="J16" s="433"/>
      <c r="K16" s="433"/>
      <c r="L16" s="434"/>
      <c r="M16" s="435"/>
    </row>
    <row r="17" spans="2:13" ht="24.95" customHeight="1" thickBot="1" x14ac:dyDescent="0.45">
      <c r="B17" s="437" t="s">
        <v>726</v>
      </c>
      <c r="C17" s="438"/>
      <c r="D17" s="439"/>
      <c r="E17" s="439"/>
      <c r="F17" s="439"/>
      <c r="G17" s="439"/>
      <c r="H17" s="439"/>
      <c r="I17" s="439"/>
      <c r="J17" s="439"/>
      <c r="K17" s="439"/>
      <c r="L17" s="440"/>
      <c r="M17" s="425"/>
    </row>
    <row r="18" spans="2:13" ht="60" customHeight="1" thickBot="1" x14ac:dyDescent="0.45">
      <c r="B18" s="441" t="s">
        <v>1237</v>
      </c>
      <c r="C18" s="442">
        <f>SUM(C6:C17)</f>
        <v>0</v>
      </c>
      <c r="D18" s="443">
        <f t="shared" ref="D18:M18" si="0">SUM(D6:D17)</f>
        <v>0</v>
      </c>
      <c r="E18" s="443">
        <f t="shared" si="0"/>
        <v>0</v>
      </c>
      <c r="F18" s="443">
        <f t="shared" si="0"/>
        <v>0</v>
      </c>
      <c r="G18" s="443">
        <f t="shared" si="0"/>
        <v>0</v>
      </c>
      <c r="H18" s="443">
        <f t="shared" si="0"/>
        <v>0</v>
      </c>
      <c r="I18" s="443">
        <f t="shared" si="0"/>
        <v>0</v>
      </c>
      <c r="J18" s="443">
        <f t="shared" si="0"/>
        <v>0</v>
      </c>
      <c r="K18" s="443">
        <f t="shared" si="0"/>
        <v>0</v>
      </c>
      <c r="L18" s="424">
        <f t="shared" si="0"/>
        <v>0</v>
      </c>
      <c r="M18" s="444">
        <f t="shared" si="0"/>
        <v>0</v>
      </c>
    </row>
  </sheetData>
  <mergeCells count="5">
    <mergeCell ref="K3:K4"/>
    <mergeCell ref="L3:L4"/>
    <mergeCell ref="M3:M4"/>
    <mergeCell ref="B3:B4"/>
    <mergeCell ref="C3:J3"/>
  </mergeCells>
  <phoneticPr fontId="1"/>
  <pageMargins left="0.25" right="0.25"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
    <tabColor rgb="FFFFFF00"/>
  </sheetPr>
  <dimension ref="B2:L93"/>
  <sheetViews>
    <sheetView showGridLines="0" topLeftCell="A37" zoomScaleNormal="100" zoomScaleSheetLayoutView="100" workbookViewId="0">
      <selection activeCell="B9" sqref="B9"/>
    </sheetView>
  </sheetViews>
  <sheetFormatPr defaultRowHeight="18.75" x14ac:dyDescent="0.4"/>
  <cols>
    <col min="1" max="1" width="3.625" customWidth="1"/>
    <col min="10" max="10" width="3.625" customWidth="1"/>
    <col min="11" max="11" width="5.625" customWidth="1"/>
  </cols>
  <sheetData>
    <row r="2" spans="2:12" ht="30" x14ac:dyDescent="0.4">
      <c r="B2" s="16" t="s">
        <v>437</v>
      </c>
    </row>
    <row r="5" spans="2:12" x14ac:dyDescent="0.4">
      <c r="B5" t="s">
        <v>13</v>
      </c>
    </row>
    <row r="6" spans="2:12" x14ac:dyDescent="0.4">
      <c r="B6" t="s">
        <v>12</v>
      </c>
    </row>
    <row r="7" spans="2:12" x14ac:dyDescent="0.4">
      <c r="B7" t="s">
        <v>14</v>
      </c>
    </row>
    <row r="8" spans="2:12" x14ac:dyDescent="0.4">
      <c r="B8" t="s">
        <v>15</v>
      </c>
    </row>
    <row r="9" spans="2:12" x14ac:dyDescent="0.4">
      <c r="B9" t="s">
        <v>16</v>
      </c>
    </row>
    <row r="10" spans="2:12" x14ac:dyDescent="0.4">
      <c r="B10" t="s">
        <v>17</v>
      </c>
    </row>
    <row r="13" spans="2:12" x14ac:dyDescent="0.4">
      <c r="B13" t="s">
        <v>18</v>
      </c>
    </row>
    <row r="14" spans="2:12" x14ac:dyDescent="0.4">
      <c r="B14" t="s">
        <v>19</v>
      </c>
      <c r="L14" s="17"/>
    </row>
    <row r="15" spans="2:12" x14ac:dyDescent="0.4">
      <c r="B15" t="s">
        <v>20</v>
      </c>
    </row>
    <row r="16" spans="2:12" x14ac:dyDescent="0.4">
      <c r="B16" t="s">
        <v>21</v>
      </c>
    </row>
    <row r="17" spans="2:2" x14ac:dyDescent="0.4">
      <c r="B17" t="s">
        <v>22</v>
      </c>
    </row>
    <row r="18" spans="2:2" x14ac:dyDescent="0.4">
      <c r="B18" t="s">
        <v>23</v>
      </c>
    </row>
    <row r="19" spans="2:2" x14ac:dyDescent="0.4">
      <c r="B19" t="s">
        <v>24</v>
      </c>
    </row>
    <row r="20" spans="2:2" x14ac:dyDescent="0.4">
      <c r="B20" t="s">
        <v>25</v>
      </c>
    </row>
    <row r="21" spans="2:2" x14ac:dyDescent="0.4">
      <c r="B21" t="s">
        <v>26</v>
      </c>
    </row>
    <row r="22" spans="2:2" x14ac:dyDescent="0.4">
      <c r="B22" t="s">
        <v>27</v>
      </c>
    </row>
    <row r="23" spans="2:2" x14ac:dyDescent="0.4">
      <c r="B23" t="s">
        <v>28</v>
      </c>
    </row>
    <row r="26" spans="2:2" x14ac:dyDescent="0.4">
      <c r="B26" t="s">
        <v>29</v>
      </c>
    </row>
    <row r="27" spans="2:2" x14ac:dyDescent="0.4">
      <c r="B27" t="s">
        <v>30</v>
      </c>
    </row>
    <row r="28" spans="2:2" x14ac:dyDescent="0.4">
      <c r="B28" t="s">
        <v>31</v>
      </c>
    </row>
    <row r="29" spans="2:2" x14ac:dyDescent="0.4">
      <c r="B29" t="s">
        <v>32</v>
      </c>
    </row>
    <row r="30" spans="2:2" x14ac:dyDescent="0.4">
      <c r="B30" t="s">
        <v>33</v>
      </c>
    </row>
    <row r="31" spans="2:2" x14ac:dyDescent="0.4">
      <c r="B31" t="s">
        <v>34</v>
      </c>
    </row>
    <row r="34" spans="2:2" x14ac:dyDescent="0.4">
      <c r="B34" t="s">
        <v>35</v>
      </c>
    </row>
    <row r="35" spans="2:2" x14ac:dyDescent="0.4">
      <c r="B35" t="s">
        <v>36</v>
      </c>
    </row>
    <row r="36" spans="2:2" x14ac:dyDescent="0.4">
      <c r="B36" t="s">
        <v>37</v>
      </c>
    </row>
    <row r="37" spans="2:2" x14ac:dyDescent="0.4">
      <c r="B37" t="s">
        <v>38</v>
      </c>
    </row>
    <row r="38" spans="2:2" x14ac:dyDescent="0.4">
      <c r="B38" t="s">
        <v>39</v>
      </c>
    </row>
    <row r="39" spans="2:2" x14ac:dyDescent="0.4">
      <c r="B39" t="s">
        <v>40</v>
      </c>
    </row>
    <row r="42" spans="2:2" x14ac:dyDescent="0.4">
      <c r="B42" t="s">
        <v>41</v>
      </c>
    </row>
    <row r="43" spans="2:2" x14ac:dyDescent="0.4">
      <c r="B43" t="s">
        <v>42</v>
      </c>
    </row>
    <row r="44" spans="2:2" x14ac:dyDescent="0.4">
      <c r="B44" t="s">
        <v>43</v>
      </c>
    </row>
    <row r="45" spans="2:2" x14ac:dyDescent="0.4">
      <c r="B45" t="s">
        <v>44</v>
      </c>
    </row>
    <row r="46" spans="2:2" x14ac:dyDescent="0.4">
      <c r="B46" t="s">
        <v>45</v>
      </c>
    </row>
    <row r="49" spans="2:2" x14ac:dyDescent="0.4">
      <c r="B49" t="s">
        <v>46</v>
      </c>
    </row>
    <row r="50" spans="2:2" x14ac:dyDescent="0.4">
      <c r="B50" t="s">
        <v>47</v>
      </c>
    </row>
    <row r="51" spans="2:2" x14ac:dyDescent="0.4">
      <c r="B51" t="s">
        <v>48</v>
      </c>
    </row>
    <row r="52" spans="2:2" x14ac:dyDescent="0.4">
      <c r="B52" t="s">
        <v>49</v>
      </c>
    </row>
    <row r="53" spans="2:2" x14ac:dyDescent="0.4">
      <c r="B53" t="s">
        <v>50</v>
      </c>
    </row>
    <row r="54" spans="2:2" x14ac:dyDescent="0.4">
      <c r="B54" t="s">
        <v>51</v>
      </c>
    </row>
    <row r="55" spans="2:2" x14ac:dyDescent="0.4">
      <c r="B55" t="s">
        <v>52</v>
      </c>
    </row>
    <row r="56" spans="2:2" x14ac:dyDescent="0.4">
      <c r="B56" t="s">
        <v>53</v>
      </c>
    </row>
    <row r="57" spans="2:2" x14ac:dyDescent="0.4">
      <c r="B57" t="s">
        <v>54</v>
      </c>
    </row>
    <row r="58" spans="2:2" x14ac:dyDescent="0.4">
      <c r="B58" t="s">
        <v>55</v>
      </c>
    </row>
    <row r="59" spans="2:2" x14ac:dyDescent="0.4">
      <c r="B59" t="s">
        <v>56</v>
      </c>
    </row>
    <row r="62" spans="2:2" x14ac:dyDescent="0.4">
      <c r="B62" t="s">
        <v>57</v>
      </c>
    </row>
    <row r="63" spans="2:2" x14ac:dyDescent="0.4">
      <c r="B63" t="s">
        <v>58</v>
      </c>
    </row>
    <row r="64" spans="2:2" x14ac:dyDescent="0.4">
      <c r="B64" t="s">
        <v>59</v>
      </c>
    </row>
    <row r="67" spans="2:3" x14ac:dyDescent="0.4">
      <c r="B67" t="s">
        <v>60</v>
      </c>
    </row>
    <row r="68" spans="2:3" x14ac:dyDescent="0.4">
      <c r="B68" t="s">
        <v>61</v>
      </c>
    </row>
    <row r="71" spans="2:3" x14ac:dyDescent="0.4">
      <c r="B71" t="s">
        <v>62</v>
      </c>
    </row>
    <row r="74" spans="2:3" x14ac:dyDescent="0.4">
      <c r="B74" t="s">
        <v>63</v>
      </c>
    </row>
    <row r="75" spans="2:3" x14ac:dyDescent="0.4">
      <c r="B75" t="s">
        <v>64</v>
      </c>
    </row>
    <row r="76" spans="2:3" x14ac:dyDescent="0.4">
      <c r="B76" s="76" t="s">
        <v>530</v>
      </c>
      <c r="C76" s="75"/>
    </row>
    <row r="77" spans="2:3" x14ac:dyDescent="0.4">
      <c r="B77" s="75" t="s">
        <v>531</v>
      </c>
      <c r="C77" s="75"/>
    </row>
    <row r="78" spans="2:3" x14ac:dyDescent="0.4">
      <c r="B78" s="75" t="s">
        <v>532</v>
      </c>
      <c r="C78" s="75"/>
    </row>
    <row r="81" spans="2:2" x14ac:dyDescent="0.4">
      <c r="B81" t="s">
        <v>65</v>
      </c>
    </row>
    <row r="82" spans="2:2" x14ac:dyDescent="0.4">
      <c r="B82" t="s">
        <v>66</v>
      </c>
    </row>
    <row r="83" spans="2:2" x14ac:dyDescent="0.4">
      <c r="B83" t="s">
        <v>67</v>
      </c>
    </row>
    <row r="84" spans="2:2" x14ac:dyDescent="0.4">
      <c r="B84" t="s">
        <v>68</v>
      </c>
    </row>
    <row r="85" spans="2:2" x14ac:dyDescent="0.4">
      <c r="B85" t="s">
        <v>69</v>
      </c>
    </row>
    <row r="86" spans="2:2" x14ac:dyDescent="0.4">
      <c r="B86" t="s">
        <v>70</v>
      </c>
    </row>
    <row r="87" spans="2:2" x14ac:dyDescent="0.4">
      <c r="B87" t="s">
        <v>71</v>
      </c>
    </row>
    <row r="90" spans="2:2" x14ac:dyDescent="0.4">
      <c r="B90" t="s">
        <v>72</v>
      </c>
    </row>
    <row r="91" spans="2:2" x14ac:dyDescent="0.4">
      <c r="B91" t="s">
        <v>73</v>
      </c>
    </row>
    <row r="92" spans="2:2" x14ac:dyDescent="0.4">
      <c r="B92" t="s">
        <v>74</v>
      </c>
    </row>
    <row r="93" spans="2:2" x14ac:dyDescent="0.4">
      <c r="B93" t="s">
        <v>75</v>
      </c>
    </row>
  </sheetData>
  <sheetProtection sheet="1" objects="1" scenarios="1" selectLockedCells="1"/>
  <phoneticPr fontId="1"/>
  <printOptions horizontalCentered="1"/>
  <pageMargins left="0.70866141732283472" right="0.70866141732283472" top="0.74803149606299213" bottom="0.74803149606299213" header="0.31496062992125984" footer="0.31496062992125984"/>
  <pageSetup paperSize="9" orientation="portrait" r:id="rId1"/>
  <rowBreaks count="2" manualBreakCount="2">
    <brk id="39" max="9" man="1"/>
    <brk id="78" max="9" man="1"/>
  </rowBreaks>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D331C-42CA-407D-8F28-72A2CE438CF3}">
  <sheetPr>
    <tabColor rgb="FF0070C0"/>
  </sheetPr>
  <dimension ref="A1:F31"/>
  <sheetViews>
    <sheetView view="pageBreakPreview" zoomScale="85" zoomScaleNormal="100" zoomScaleSheetLayoutView="85" workbookViewId="0">
      <selection activeCell="B11" sqref="B11:C11"/>
    </sheetView>
  </sheetViews>
  <sheetFormatPr defaultRowHeight="18.75" x14ac:dyDescent="0.4"/>
  <cols>
    <col min="1" max="1" width="5" style="75" customWidth="1"/>
    <col min="2" max="2" width="107.625" style="98" customWidth="1"/>
    <col min="3" max="3" width="14.875" style="75" customWidth="1"/>
    <col min="4" max="16384" width="9" style="75"/>
  </cols>
  <sheetData>
    <row r="1" spans="1:6" ht="15.75" customHeight="1" x14ac:dyDescent="0.4">
      <c r="A1" s="75" t="s">
        <v>1093</v>
      </c>
    </row>
    <row r="2" spans="1:6" ht="20.25" customHeight="1" x14ac:dyDescent="0.4">
      <c r="A2" s="1360" t="s">
        <v>1094</v>
      </c>
      <c r="B2" s="1360"/>
      <c r="C2" s="1360"/>
    </row>
    <row r="3" spans="1:6" ht="47.25" customHeight="1" thickBot="1" x14ac:dyDescent="0.45">
      <c r="A3" s="1361" t="s">
        <v>1095</v>
      </c>
      <c r="B3" s="1361"/>
      <c r="C3" s="1361"/>
    </row>
    <row r="4" spans="1:6" ht="26.25" customHeight="1" x14ac:dyDescent="0.4">
      <c r="A4" s="131" t="s">
        <v>1096</v>
      </c>
      <c r="B4" s="128" t="s">
        <v>1097</v>
      </c>
      <c r="C4" s="129" t="s">
        <v>1098</v>
      </c>
    </row>
    <row r="5" spans="1:6" ht="47.1" customHeight="1" x14ac:dyDescent="0.4">
      <c r="A5" s="1362" t="s">
        <v>1099</v>
      </c>
      <c r="B5" s="156" t="s">
        <v>1100</v>
      </c>
      <c r="C5" s="157"/>
      <c r="D5" s="158"/>
      <c r="E5" s="158"/>
      <c r="F5" s="158"/>
    </row>
    <row r="6" spans="1:6" ht="23.45" customHeight="1" x14ac:dyDescent="0.4">
      <c r="A6" s="1363"/>
      <c r="B6" s="1365" t="s">
        <v>1101</v>
      </c>
      <c r="C6" s="1366"/>
      <c r="D6" s="158"/>
      <c r="E6" s="158"/>
      <c r="F6" s="158"/>
    </row>
    <row r="7" spans="1:6" ht="45.75" customHeight="1" x14ac:dyDescent="0.4">
      <c r="A7" s="1364"/>
      <c r="B7" s="1367" t="s">
        <v>1102</v>
      </c>
      <c r="C7" s="1368"/>
      <c r="D7" s="158"/>
      <c r="E7" s="158"/>
      <c r="F7" s="158"/>
    </row>
    <row r="8" spans="1:6" ht="23.45" customHeight="1" x14ac:dyDescent="0.4">
      <c r="A8" s="1362" t="s">
        <v>1103</v>
      </c>
      <c r="B8" s="159" t="s">
        <v>1104</v>
      </c>
      <c r="C8" s="160"/>
      <c r="D8" s="158"/>
      <c r="E8" s="158"/>
      <c r="F8" s="158"/>
    </row>
    <row r="9" spans="1:6" ht="23.45" customHeight="1" x14ac:dyDescent="0.4">
      <c r="A9" s="1363"/>
      <c r="B9" s="1376" t="s">
        <v>1105</v>
      </c>
      <c r="C9" s="1377"/>
      <c r="D9" s="158"/>
      <c r="E9" s="158"/>
      <c r="F9" s="158"/>
    </row>
    <row r="10" spans="1:6" ht="36.75" customHeight="1" x14ac:dyDescent="0.4">
      <c r="A10" s="1363"/>
      <c r="B10" s="1369" t="s">
        <v>1106</v>
      </c>
      <c r="C10" s="1370"/>
      <c r="D10" s="158"/>
      <c r="E10" s="161"/>
      <c r="F10" s="158"/>
    </row>
    <row r="11" spans="1:6" ht="41.25" customHeight="1" x14ac:dyDescent="0.4">
      <c r="A11" s="1363"/>
      <c r="B11" s="1369" t="s">
        <v>1106</v>
      </c>
      <c r="C11" s="1370"/>
      <c r="D11" s="158"/>
      <c r="E11" s="161"/>
      <c r="F11" s="158"/>
    </row>
    <row r="12" spans="1:6" ht="36.75" customHeight="1" x14ac:dyDescent="0.4">
      <c r="A12" s="1363"/>
      <c r="B12" s="1369" t="s">
        <v>1107</v>
      </c>
      <c r="C12" s="1370"/>
      <c r="D12" s="158"/>
      <c r="E12" s="161"/>
      <c r="F12" s="158"/>
    </row>
    <row r="13" spans="1:6" ht="39" customHeight="1" x14ac:dyDescent="0.4">
      <c r="A13" s="1364"/>
      <c r="B13" s="1369" t="s">
        <v>1108</v>
      </c>
      <c r="C13" s="1370"/>
      <c r="D13" s="158"/>
      <c r="E13" s="158"/>
      <c r="F13" s="158"/>
    </row>
    <row r="14" spans="1:6" ht="39" customHeight="1" x14ac:dyDescent="0.4">
      <c r="A14" s="1362" t="s">
        <v>1109</v>
      </c>
      <c r="B14" s="162" t="s">
        <v>1110</v>
      </c>
      <c r="C14" s="163"/>
      <c r="D14" s="158"/>
      <c r="E14" s="158"/>
      <c r="F14" s="158"/>
    </row>
    <row r="15" spans="1:6" s="167" customFormat="1" ht="39" customHeight="1" x14ac:dyDescent="0.4">
      <c r="A15" s="1363"/>
      <c r="B15" s="164" t="s">
        <v>1111</v>
      </c>
      <c r="C15" s="165"/>
      <c r="D15" s="166"/>
    </row>
    <row r="16" spans="1:6" ht="40.5" customHeight="1" x14ac:dyDescent="0.4">
      <c r="A16" s="1364"/>
      <c r="B16" s="162" t="s">
        <v>1112</v>
      </c>
      <c r="C16" s="163"/>
      <c r="D16" s="158"/>
    </row>
    <row r="17" spans="1:4" ht="23.65" customHeight="1" x14ac:dyDescent="0.4">
      <c r="A17" s="1362" t="s">
        <v>1113</v>
      </c>
      <c r="B17" s="162" t="s">
        <v>1114</v>
      </c>
      <c r="C17" s="168"/>
      <c r="D17" s="158"/>
    </row>
    <row r="18" spans="1:4" ht="23.65" customHeight="1" x14ac:dyDescent="0.4">
      <c r="A18" s="1363"/>
      <c r="B18" s="169" t="s">
        <v>1115</v>
      </c>
      <c r="C18" s="163"/>
      <c r="D18" s="158"/>
    </row>
    <row r="19" spans="1:4" ht="35.25" customHeight="1" x14ac:dyDescent="0.4">
      <c r="A19" s="1363"/>
      <c r="B19" s="162" t="s">
        <v>1116</v>
      </c>
      <c r="C19" s="130"/>
    </row>
    <row r="20" spans="1:4" ht="26.25" customHeight="1" x14ac:dyDescent="0.4">
      <c r="A20" s="1363"/>
      <c r="B20" s="162" t="s">
        <v>1117</v>
      </c>
      <c r="C20" s="130"/>
    </row>
    <row r="21" spans="1:4" ht="26.25" customHeight="1" x14ac:dyDescent="0.4">
      <c r="A21" s="1363"/>
      <c r="B21" s="156" t="s">
        <v>1118</v>
      </c>
      <c r="C21" s="157"/>
    </row>
    <row r="22" spans="1:4" ht="26.25" customHeight="1" x14ac:dyDescent="0.4">
      <c r="A22" s="1364"/>
      <c r="B22" s="99" t="s">
        <v>1119</v>
      </c>
      <c r="C22" s="165"/>
    </row>
    <row r="23" spans="1:4" ht="25.5" customHeight="1" x14ac:dyDescent="0.4">
      <c r="A23" s="1363"/>
      <c r="B23" s="170" t="s">
        <v>1120</v>
      </c>
      <c r="C23" s="165"/>
    </row>
    <row r="24" spans="1:4" ht="25.5" customHeight="1" x14ac:dyDescent="0.4">
      <c r="A24" s="1363"/>
      <c r="B24" s="171" t="s">
        <v>1121</v>
      </c>
      <c r="C24" s="165"/>
    </row>
    <row r="25" spans="1:4" ht="19.5" customHeight="1" x14ac:dyDescent="0.4">
      <c r="A25" s="1363"/>
      <c r="B25" s="172" t="s">
        <v>1122</v>
      </c>
      <c r="C25" s="173"/>
    </row>
    <row r="26" spans="1:4" ht="68.25" customHeight="1" x14ac:dyDescent="0.4">
      <c r="A26" s="1363"/>
      <c r="B26" s="1372" t="s">
        <v>1123</v>
      </c>
      <c r="C26" s="1373"/>
    </row>
    <row r="27" spans="1:4" ht="39" customHeight="1" x14ac:dyDescent="0.4">
      <c r="A27" s="1363"/>
      <c r="B27" s="170" t="s">
        <v>1124</v>
      </c>
      <c r="C27" s="130"/>
    </row>
    <row r="28" spans="1:4" ht="27" customHeight="1" x14ac:dyDescent="0.4">
      <c r="A28" s="1363"/>
      <c r="B28" s="1374" t="s">
        <v>1122</v>
      </c>
      <c r="C28" s="1375"/>
    </row>
    <row r="29" spans="1:4" ht="68.25" customHeight="1" x14ac:dyDescent="0.4">
      <c r="A29" s="1363"/>
      <c r="B29" s="1372" t="s">
        <v>1123</v>
      </c>
      <c r="C29" s="1373"/>
    </row>
    <row r="30" spans="1:4" ht="57" customHeight="1" thickBot="1" x14ac:dyDescent="0.45">
      <c r="A30" s="1371"/>
      <c r="B30" s="174" t="s">
        <v>1125</v>
      </c>
      <c r="C30" s="175"/>
    </row>
    <row r="31" spans="1:4" x14ac:dyDescent="0.4">
      <c r="A31" s="100"/>
    </row>
  </sheetData>
  <mergeCells count="17">
    <mergeCell ref="B13:C13"/>
    <mergeCell ref="A14:A16"/>
    <mergeCell ref="A17:A22"/>
    <mergeCell ref="A23:A30"/>
    <mergeCell ref="B26:C26"/>
    <mergeCell ref="B28:C28"/>
    <mergeCell ref="B29:C29"/>
    <mergeCell ref="A8:A13"/>
    <mergeCell ref="B9:C9"/>
    <mergeCell ref="B10:C10"/>
    <mergeCell ref="B11:C11"/>
    <mergeCell ref="B12:C12"/>
    <mergeCell ref="A2:C2"/>
    <mergeCell ref="A3:C3"/>
    <mergeCell ref="A5:A7"/>
    <mergeCell ref="B6:C6"/>
    <mergeCell ref="B7:C7"/>
  </mergeCells>
  <phoneticPr fontId="1"/>
  <dataValidations count="1">
    <dataValidation type="custom" allowBlank="1" showInputMessage="1" showErrorMessage="1" sqref="C5 C27 C30 C19:C21" xr:uid="{FCA44370-B385-4187-834B-68DCBA911A35}">
      <formula1>"いる,いない,"</formula1>
    </dataValidation>
  </dataValidations>
  <printOptions horizontalCentered="1"/>
  <pageMargins left="0.25" right="0.25" top="0.75" bottom="0.75" header="0.3" footer="0.3"/>
  <pageSetup paperSize="9" scale="6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xdr:col>
                    <xdr:colOff>47625</xdr:colOff>
                    <xdr:row>4</xdr:row>
                    <xdr:rowOff>161925</xdr:rowOff>
                  </from>
                  <to>
                    <xdr:col>2</xdr:col>
                    <xdr:colOff>523875</xdr:colOff>
                    <xdr:row>4</xdr:row>
                    <xdr:rowOff>504825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2</xdr:col>
                    <xdr:colOff>561975</xdr:colOff>
                    <xdr:row>4</xdr:row>
                    <xdr:rowOff>152400</xdr:rowOff>
                  </from>
                  <to>
                    <xdr:col>2</xdr:col>
                    <xdr:colOff>1028700</xdr:colOff>
                    <xdr:row>4</xdr:row>
                    <xdr:rowOff>504825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2</xdr:col>
                    <xdr:colOff>47625</xdr:colOff>
                    <xdr:row>18</xdr:row>
                    <xdr:rowOff>38100</xdr:rowOff>
                  </from>
                  <to>
                    <xdr:col>2</xdr:col>
                    <xdr:colOff>666750</xdr:colOff>
                    <xdr:row>18</xdr:row>
                    <xdr:rowOff>276225</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xdr:col>
                    <xdr:colOff>533400</xdr:colOff>
                    <xdr:row>18</xdr:row>
                    <xdr:rowOff>28575</xdr:rowOff>
                  </from>
                  <to>
                    <xdr:col>3</xdr:col>
                    <xdr:colOff>19050</xdr:colOff>
                    <xdr:row>18</xdr:row>
                    <xdr:rowOff>266700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2</xdr:col>
                    <xdr:colOff>38100</xdr:colOff>
                    <xdr:row>19</xdr:row>
                    <xdr:rowOff>47625</xdr:rowOff>
                  </from>
                  <to>
                    <xdr:col>2</xdr:col>
                    <xdr:colOff>657225</xdr:colOff>
                    <xdr:row>19</xdr:row>
                    <xdr:rowOff>285750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2</xdr:col>
                    <xdr:colOff>561975</xdr:colOff>
                    <xdr:row>21</xdr:row>
                    <xdr:rowOff>66675</xdr:rowOff>
                  </from>
                  <to>
                    <xdr:col>3</xdr:col>
                    <xdr:colOff>47625</xdr:colOff>
                    <xdr:row>21</xdr:row>
                    <xdr:rowOff>304800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2</xdr:col>
                    <xdr:colOff>38100</xdr:colOff>
                    <xdr:row>20</xdr:row>
                    <xdr:rowOff>66675</xdr:rowOff>
                  </from>
                  <to>
                    <xdr:col>2</xdr:col>
                    <xdr:colOff>657225</xdr:colOff>
                    <xdr:row>20</xdr:row>
                    <xdr:rowOff>304800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2</xdr:col>
                    <xdr:colOff>523875</xdr:colOff>
                    <xdr:row>20</xdr:row>
                    <xdr:rowOff>66675</xdr:rowOff>
                  </from>
                  <to>
                    <xdr:col>3</xdr:col>
                    <xdr:colOff>9525</xdr:colOff>
                    <xdr:row>20</xdr:row>
                    <xdr:rowOff>304800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2</xdr:col>
                    <xdr:colOff>38100</xdr:colOff>
                    <xdr:row>26</xdr:row>
                    <xdr:rowOff>152400</xdr:rowOff>
                  </from>
                  <to>
                    <xdr:col>2</xdr:col>
                    <xdr:colOff>647700</xdr:colOff>
                    <xdr:row>26</xdr:row>
                    <xdr:rowOff>400050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2</xdr:col>
                    <xdr:colOff>504825</xdr:colOff>
                    <xdr:row>26</xdr:row>
                    <xdr:rowOff>152400</xdr:rowOff>
                  </from>
                  <to>
                    <xdr:col>3</xdr:col>
                    <xdr:colOff>0</xdr:colOff>
                    <xdr:row>26</xdr:row>
                    <xdr:rowOff>390525</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2</xdr:col>
                    <xdr:colOff>47625</xdr:colOff>
                    <xdr:row>13</xdr:row>
                    <xdr:rowOff>19050</xdr:rowOff>
                  </from>
                  <to>
                    <xdr:col>2</xdr:col>
                    <xdr:colOff>523875</xdr:colOff>
                    <xdr:row>13</xdr:row>
                    <xdr:rowOff>295275</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2</xdr:col>
                    <xdr:colOff>542925</xdr:colOff>
                    <xdr:row>13</xdr:row>
                    <xdr:rowOff>38100</xdr:rowOff>
                  </from>
                  <to>
                    <xdr:col>2</xdr:col>
                    <xdr:colOff>1009650</xdr:colOff>
                    <xdr:row>13</xdr:row>
                    <xdr:rowOff>276225</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2</xdr:col>
                    <xdr:colOff>66675</xdr:colOff>
                    <xdr:row>21</xdr:row>
                    <xdr:rowOff>47625</xdr:rowOff>
                  </from>
                  <to>
                    <xdr:col>2</xdr:col>
                    <xdr:colOff>685800</xdr:colOff>
                    <xdr:row>21</xdr:row>
                    <xdr:rowOff>314325</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2</xdr:col>
                    <xdr:colOff>533400</xdr:colOff>
                    <xdr:row>19</xdr:row>
                    <xdr:rowOff>47625</xdr:rowOff>
                  </from>
                  <to>
                    <xdr:col>3</xdr:col>
                    <xdr:colOff>19050</xdr:colOff>
                    <xdr:row>19</xdr:row>
                    <xdr:rowOff>285750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2</xdr:col>
                    <xdr:colOff>57150</xdr:colOff>
                    <xdr:row>17</xdr:row>
                    <xdr:rowOff>19050</xdr:rowOff>
                  </from>
                  <to>
                    <xdr:col>2</xdr:col>
                    <xdr:colOff>676275</xdr:colOff>
                    <xdr:row>17</xdr:row>
                    <xdr:rowOff>276225</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2</xdr:col>
                    <xdr:colOff>542925</xdr:colOff>
                    <xdr:row>17</xdr:row>
                    <xdr:rowOff>9525</xdr:rowOff>
                  </from>
                  <to>
                    <xdr:col>3</xdr:col>
                    <xdr:colOff>47625</xdr:colOff>
                    <xdr:row>17</xdr:row>
                    <xdr:rowOff>257175</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2</xdr:col>
                    <xdr:colOff>57150</xdr:colOff>
                    <xdr:row>16</xdr:row>
                    <xdr:rowOff>28575</xdr:rowOff>
                  </from>
                  <to>
                    <xdr:col>2</xdr:col>
                    <xdr:colOff>676275</xdr:colOff>
                    <xdr:row>16</xdr:row>
                    <xdr:rowOff>247650</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2</xdr:col>
                    <xdr:colOff>523875</xdr:colOff>
                    <xdr:row>16</xdr:row>
                    <xdr:rowOff>28575</xdr:rowOff>
                  </from>
                  <to>
                    <xdr:col>3</xdr:col>
                    <xdr:colOff>9525</xdr:colOff>
                    <xdr:row>16</xdr:row>
                    <xdr:rowOff>238125</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2</xdr:col>
                    <xdr:colOff>47625</xdr:colOff>
                    <xdr:row>13</xdr:row>
                    <xdr:rowOff>19050</xdr:rowOff>
                  </from>
                  <to>
                    <xdr:col>2</xdr:col>
                    <xdr:colOff>523875</xdr:colOff>
                    <xdr:row>13</xdr:row>
                    <xdr:rowOff>295275</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2</xdr:col>
                    <xdr:colOff>581025</xdr:colOff>
                    <xdr:row>14</xdr:row>
                    <xdr:rowOff>57150</xdr:rowOff>
                  </from>
                  <to>
                    <xdr:col>2</xdr:col>
                    <xdr:colOff>1047750</xdr:colOff>
                    <xdr:row>14</xdr:row>
                    <xdr:rowOff>295275</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from>
                    <xdr:col>2</xdr:col>
                    <xdr:colOff>57150</xdr:colOff>
                    <xdr:row>14</xdr:row>
                    <xdr:rowOff>47625</xdr:rowOff>
                  </from>
                  <to>
                    <xdr:col>2</xdr:col>
                    <xdr:colOff>533400</xdr:colOff>
                    <xdr:row>14</xdr:row>
                    <xdr:rowOff>314325</xdr:rowOff>
                  </to>
                </anchor>
              </controlPr>
            </control>
          </mc:Choice>
        </mc:AlternateContent>
        <mc:AlternateContent xmlns:mc="http://schemas.openxmlformats.org/markup-compatibility/2006">
          <mc:Choice Requires="x14">
            <control shapeId="11286" r:id="rId25" name="Check Box 22">
              <controlPr defaultSize="0" autoFill="0" autoLine="0" autoPict="0">
                <anchor moveWithCells="1">
                  <from>
                    <xdr:col>2</xdr:col>
                    <xdr:colOff>38100</xdr:colOff>
                    <xdr:row>7</xdr:row>
                    <xdr:rowOff>0</xdr:rowOff>
                  </from>
                  <to>
                    <xdr:col>2</xdr:col>
                    <xdr:colOff>514350</xdr:colOff>
                    <xdr:row>8</xdr:row>
                    <xdr:rowOff>47625</xdr:rowOff>
                  </to>
                </anchor>
              </controlPr>
            </control>
          </mc:Choice>
        </mc:AlternateContent>
        <mc:AlternateContent xmlns:mc="http://schemas.openxmlformats.org/markup-compatibility/2006">
          <mc:Choice Requires="x14">
            <control shapeId="11287" r:id="rId26" name="Check Box 23">
              <controlPr defaultSize="0" autoFill="0" autoLine="0" autoPict="0">
                <anchor moveWithCells="1">
                  <from>
                    <xdr:col>2</xdr:col>
                    <xdr:colOff>571500</xdr:colOff>
                    <xdr:row>7</xdr:row>
                    <xdr:rowOff>19050</xdr:rowOff>
                  </from>
                  <to>
                    <xdr:col>2</xdr:col>
                    <xdr:colOff>1038225</xdr:colOff>
                    <xdr:row>8</xdr:row>
                    <xdr:rowOff>0</xdr:rowOff>
                  </to>
                </anchor>
              </controlPr>
            </control>
          </mc:Choice>
        </mc:AlternateContent>
        <mc:AlternateContent xmlns:mc="http://schemas.openxmlformats.org/markup-compatibility/2006">
          <mc:Choice Requires="x14">
            <control shapeId="11288" r:id="rId27" name="Check Box 24">
              <controlPr defaultSize="0" autoFill="0" autoLine="0" autoPict="0">
                <anchor moveWithCells="1">
                  <from>
                    <xdr:col>2</xdr:col>
                    <xdr:colOff>47625</xdr:colOff>
                    <xdr:row>15</xdr:row>
                    <xdr:rowOff>133350</xdr:rowOff>
                  </from>
                  <to>
                    <xdr:col>2</xdr:col>
                    <xdr:colOff>666750</xdr:colOff>
                    <xdr:row>15</xdr:row>
                    <xdr:rowOff>371475</xdr:rowOff>
                  </to>
                </anchor>
              </controlPr>
            </control>
          </mc:Choice>
        </mc:AlternateContent>
        <mc:AlternateContent xmlns:mc="http://schemas.openxmlformats.org/markup-compatibility/2006">
          <mc:Choice Requires="x14">
            <control shapeId="11289" r:id="rId28" name="Check Box 25">
              <controlPr defaultSize="0" autoFill="0" autoLine="0" autoPict="0">
                <anchor moveWithCells="1">
                  <from>
                    <xdr:col>2</xdr:col>
                    <xdr:colOff>542925</xdr:colOff>
                    <xdr:row>15</xdr:row>
                    <xdr:rowOff>133350</xdr:rowOff>
                  </from>
                  <to>
                    <xdr:col>3</xdr:col>
                    <xdr:colOff>28575</xdr:colOff>
                    <xdr:row>15</xdr:row>
                    <xdr:rowOff>371475</xdr:rowOff>
                  </to>
                </anchor>
              </controlPr>
            </control>
          </mc:Choice>
        </mc:AlternateContent>
        <mc:AlternateContent xmlns:mc="http://schemas.openxmlformats.org/markup-compatibility/2006">
          <mc:Choice Requires="x14">
            <control shapeId="11290" r:id="rId29" name="Check Box 26">
              <controlPr defaultSize="0" autoFill="0" autoLine="0" autoPict="0">
                <anchor moveWithCells="1">
                  <from>
                    <xdr:col>2</xdr:col>
                    <xdr:colOff>47625</xdr:colOff>
                    <xdr:row>18</xdr:row>
                    <xdr:rowOff>219075</xdr:rowOff>
                  </from>
                  <to>
                    <xdr:col>2</xdr:col>
                    <xdr:colOff>666750</xdr:colOff>
                    <xdr:row>19</xdr:row>
                    <xdr:rowOff>9525</xdr:rowOff>
                  </to>
                </anchor>
              </controlPr>
            </control>
          </mc:Choice>
        </mc:AlternateContent>
        <mc:AlternateContent xmlns:mc="http://schemas.openxmlformats.org/markup-compatibility/2006">
          <mc:Choice Requires="x14">
            <control shapeId="11291" r:id="rId30" name="Check Box 27">
              <controlPr defaultSize="0" autoFill="0" autoLine="0" autoPict="0">
                <anchor moveWithCells="1">
                  <from>
                    <xdr:col>2</xdr:col>
                    <xdr:colOff>28575</xdr:colOff>
                    <xdr:row>29</xdr:row>
                    <xdr:rowOff>0</xdr:rowOff>
                  </from>
                  <to>
                    <xdr:col>2</xdr:col>
                    <xdr:colOff>647700</xdr:colOff>
                    <xdr:row>29</xdr:row>
                    <xdr:rowOff>238125</xdr:rowOff>
                  </to>
                </anchor>
              </controlPr>
            </control>
          </mc:Choice>
        </mc:AlternateContent>
        <mc:AlternateContent xmlns:mc="http://schemas.openxmlformats.org/markup-compatibility/2006">
          <mc:Choice Requires="x14">
            <control shapeId="11292" r:id="rId31" name="Check Box 28">
              <controlPr defaultSize="0" autoFill="0" autoLine="0" autoPict="0">
                <anchor moveWithCells="1">
                  <from>
                    <xdr:col>2</xdr:col>
                    <xdr:colOff>533400</xdr:colOff>
                    <xdr:row>29</xdr:row>
                    <xdr:rowOff>0</xdr:rowOff>
                  </from>
                  <to>
                    <xdr:col>3</xdr:col>
                    <xdr:colOff>19050</xdr:colOff>
                    <xdr:row>29</xdr:row>
                    <xdr:rowOff>238125</xdr:rowOff>
                  </to>
                </anchor>
              </controlPr>
            </control>
          </mc:Choice>
        </mc:AlternateContent>
        <mc:AlternateContent xmlns:mc="http://schemas.openxmlformats.org/markup-compatibility/2006">
          <mc:Choice Requires="x14">
            <control shapeId="11293" r:id="rId32" name="Check Box 29">
              <controlPr defaultSize="0" autoFill="0" autoLine="0" autoPict="0">
                <anchor moveWithCells="1">
                  <from>
                    <xdr:col>2</xdr:col>
                    <xdr:colOff>19050</xdr:colOff>
                    <xdr:row>29</xdr:row>
                    <xdr:rowOff>238125</xdr:rowOff>
                  </from>
                  <to>
                    <xdr:col>2</xdr:col>
                    <xdr:colOff>638175</xdr:colOff>
                    <xdr:row>29</xdr:row>
                    <xdr:rowOff>476250</xdr:rowOff>
                  </to>
                </anchor>
              </controlPr>
            </control>
          </mc:Choice>
        </mc:AlternateContent>
        <mc:AlternateContent xmlns:mc="http://schemas.openxmlformats.org/markup-compatibility/2006">
          <mc:Choice Requires="x14">
            <control shapeId="11294" r:id="rId33" name="Check Box 30">
              <controlPr defaultSize="0" autoFill="0" autoLine="0" autoPict="0">
                <anchor moveWithCells="1">
                  <from>
                    <xdr:col>2</xdr:col>
                    <xdr:colOff>66675</xdr:colOff>
                    <xdr:row>22</xdr:row>
                    <xdr:rowOff>38100</xdr:rowOff>
                  </from>
                  <to>
                    <xdr:col>2</xdr:col>
                    <xdr:colOff>676275</xdr:colOff>
                    <xdr:row>22</xdr:row>
                    <xdr:rowOff>285750</xdr:rowOff>
                  </to>
                </anchor>
              </controlPr>
            </control>
          </mc:Choice>
        </mc:AlternateContent>
        <mc:AlternateContent xmlns:mc="http://schemas.openxmlformats.org/markup-compatibility/2006">
          <mc:Choice Requires="x14">
            <control shapeId="11295" r:id="rId34" name="Check Box 31">
              <controlPr defaultSize="0" autoFill="0" autoLine="0" autoPict="0">
                <anchor moveWithCells="1">
                  <from>
                    <xdr:col>2</xdr:col>
                    <xdr:colOff>66675</xdr:colOff>
                    <xdr:row>23</xdr:row>
                    <xdr:rowOff>38100</xdr:rowOff>
                  </from>
                  <to>
                    <xdr:col>2</xdr:col>
                    <xdr:colOff>676275</xdr:colOff>
                    <xdr:row>23</xdr:row>
                    <xdr:rowOff>285750</xdr:rowOff>
                  </to>
                </anchor>
              </controlPr>
            </control>
          </mc:Choice>
        </mc:AlternateContent>
        <mc:AlternateContent xmlns:mc="http://schemas.openxmlformats.org/markup-compatibility/2006">
          <mc:Choice Requires="x14">
            <control shapeId="11296" r:id="rId35" name="Check Box 32">
              <controlPr defaultSize="0" autoFill="0" autoLine="0" autoPict="0">
                <anchor moveWithCells="1">
                  <from>
                    <xdr:col>2</xdr:col>
                    <xdr:colOff>571500</xdr:colOff>
                    <xdr:row>22</xdr:row>
                    <xdr:rowOff>47625</xdr:rowOff>
                  </from>
                  <to>
                    <xdr:col>3</xdr:col>
                    <xdr:colOff>66675</xdr:colOff>
                    <xdr:row>22</xdr:row>
                    <xdr:rowOff>285750</xdr:rowOff>
                  </to>
                </anchor>
              </controlPr>
            </control>
          </mc:Choice>
        </mc:AlternateContent>
        <mc:AlternateContent xmlns:mc="http://schemas.openxmlformats.org/markup-compatibility/2006">
          <mc:Choice Requires="x14">
            <control shapeId="11297" r:id="rId36" name="Check Box 33">
              <controlPr defaultSize="0" autoFill="0" autoLine="0" autoPict="0">
                <anchor moveWithCells="1">
                  <from>
                    <xdr:col>2</xdr:col>
                    <xdr:colOff>581025</xdr:colOff>
                    <xdr:row>23</xdr:row>
                    <xdr:rowOff>38100</xdr:rowOff>
                  </from>
                  <to>
                    <xdr:col>3</xdr:col>
                    <xdr:colOff>76200</xdr:colOff>
                    <xdr:row>23</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表紙①</vt:lpstr>
      <vt:lpstr>表紙</vt:lpstr>
      <vt:lpstr>監査調書</vt:lpstr>
      <vt:lpstr>表1</vt:lpstr>
      <vt:lpstr>表2</vt:lpstr>
      <vt:lpstr>表3</vt:lpstr>
      <vt:lpstr>表4</vt:lpstr>
      <vt:lpstr>表5</vt:lpstr>
      <vt:lpstr>表6</vt:lpstr>
      <vt:lpstr>職員名簿</vt:lpstr>
      <vt:lpstr>表7</vt:lpstr>
      <vt:lpstr>表8</vt:lpstr>
      <vt:lpstr>児童の入所状況</vt:lpstr>
      <vt:lpstr>目次</vt:lpstr>
      <vt:lpstr>虐待等防止</vt:lpstr>
      <vt:lpstr>監査調書!Print_Area</vt:lpstr>
      <vt:lpstr>虐待等防止!Print_Area</vt:lpstr>
      <vt:lpstr>職員名簿!Print_Area</vt:lpstr>
      <vt:lpstr>表1!Print_Area</vt:lpstr>
      <vt:lpstr>表2!Print_Area</vt:lpstr>
      <vt:lpstr>表3!Print_Area</vt:lpstr>
      <vt:lpstr>表4!Print_Area</vt:lpstr>
      <vt:lpstr>表5!Print_Area</vt:lpstr>
      <vt:lpstr>表紙!Print_Area</vt:lpstr>
      <vt:lpstr>目次!Print_Area</vt:lpstr>
      <vt:lpstr>虐待等防止!Print_Titles</vt:lpstr>
      <vt:lpstr>職員名簿!Print_Titles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竹下　泰弘</dc:creator>
  <cp:lastModifiedBy>遠所　健太郎</cp:lastModifiedBy>
  <cp:lastPrinted>2024-06-21T04:06:47Z</cp:lastPrinted>
  <dcterms:created xsi:type="dcterms:W3CDTF">2020-07-08T04:38:13Z</dcterms:created>
  <dcterms:modified xsi:type="dcterms:W3CDTF">2024-07-24T02:49:55Z</dcterms:modified>
</cp:coreProperties>
</file>