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表紙①" sheetId="22" r:id="rId1"/>
    <sheet name="表紙" sheetId="5" state="hidden" r:id="rId2"/>
    <sheet name="監査調書" sheetId="1" r:id="rId3"/>
    <sheet name="表1" sheetId="7" r:id="rId4"/>
    <sheet name="表2" sheetId="9" r:id="rId5"/>
    <sheet name="表3" sheetId="2" r:id="rId6"/>
    <sheet name="表4" sheetId="13" r:id="rId7"/>
    <sheet name="表5" sheetId="14" r:id="rId8"/>
    <sheet name="表6" sheetId="23" r:id="rId9"/>
    <sheet name="職員名簿" sheetId="12" state="hidden" r:id="rId10"/>
    <sheet name="表7" sheetId="24" r:id="rId11"/>
    <sheet name="児童の入所状況" sheetId="19" r:id="rId12"/>
    <sheet name="目次" sheetId="3" state="hidden" r:id="rId13"/>
    <sheet name="虐待等防止" sheetId="25" r:id="rId14"/>
    <sheet name="date" sheetId="10" r:id="rId15"/>
  </sheets>
  <definedNames>
    <definedName name="_xlnm.Print_Area" localSheetId="2">監査調書!$A$7:$AN$893</definedName>
    <definedName name="_xlnm.Print_Area" localSheetId="5">表3!$B$1:$R$20</definedName>
    <definedName name="_xlnm.Print_Area" localSheetId="12">目次!$A$1:$J$93</definedName>
    <definedName name="_xlnm.Print_Area" localSheetId="1">表紙!$A$2:$F$29</definedName>
    <definedName name="_xlnm.Print_Area" localSheetId="3">表1!$B$2:$Y$30</definedName>
    <definedName name="_xlnm.Print_Area" localSheetId="4">表2!$B$1:$L$28</definedName>
    <definedName name="_xlnm.Print_Area" localSheetId="9">職員名簿!$B$2:$N$108</definedName>
    <definedName name="_xlnm.Print_Titles" localSheetId="9">職員名簿!$4:$5</definedName>
    <definedName name="_xlnm.Print_Area" localSheetId="6">表4!$B$2:$K$22</definedName>
    <definedName name="_xlnm.Print_Area" localSheetId="0">'表紙①'!$A:$E</definedName>
    <definedName name="_xlnm.Print_Area" localSheetId="8">表6!$B:$G</definedName>
    <definedName name="_xlnm.Print_Area" localSheetId="13">虐待等防止!$A$1:$C$31</definedName>
    <definedName name="_xlnm.Print_Titles" localSheetId="13">虐待等防止!$1:$4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<sst xmlns="http://schemas.openxmlformats.org/spreadsheetml/2006/main" xmlns:r="http://schemas.openxmlformats.org/officeDocument/2006/relationships" count="1185" uniqueCount="1185">
  <si>
    <t>保育所等監査調書</t>
  </si>
  <si>
    <t>記入者職名・氏名</t>
  </si>
  <si>
    <t>Ｏ157検査実施者数</t>
  </si>
  <si>
    <t>氏名</t>
    <rPh sb="0" eb="2">
      <t>シメイ</t>
    </rPh>
    <phoneticPr fontId="1"/>
  </si>
  <si>
    <t>設置者名</t>
  </si>
  <si>
    <t>（８） 苦情解決の仕組み     ★確認資料：苦情解決処理要領、苦情処理記録、掲示物、園だより等</t>
  </si>
  <si>
    <r>
      <t xml:space="preserve"> 以下の書類を添付してください。</t>
    </r>
    <r>
      <rPr>
        <b/>
        <sz val="12"/>
        <color auto="1"/>
        <rFont val="游ゴシック"/>
      </rPr>
      <t>(データによる提出も可)</t>
    </r>
    <rPh sb="1" eb="3">
      <t>イカ</t>
    </rPh>
    <rPh sb="23" eb="25">
      <t>テイシュツ</t>
    </rPh>
    <rPh sb="26" eb="27">
      <t>カ</t>
    </rPh>
    <phoneticPr fontId="1"/>
  </si>
  <si>
    <t>(6) 検食</t>
  </si>
  <si>
    <t>(10) 秘密の保持、個人情報の保護</t>
  </si>
  <si>
    <t>○年次有給休暇を取得しやすい職場環境の整備に努めているか</t>
  </si>
  <si>
    <t>施設所在地</t>
    <rPh sb="0" eb="2">
      <t>シセツ</t>
    </rPh>
    <rPh sb="2" eb="5">
      <t>ショザイチ</t>
    </rPh>
    <phoneticPr fontId="1"/>
  </si>
  <si>
    <t>短時間
認定</t>
    <rPh sb="0" eb="3">
      <t>タンジカン</t>
    </rPh>
    <phoneticPr fontId="1"/>
  </si>
  <si>
    <r>
      <t>　（未提出の法人、</t>
    </r>
    <r>
      <rPr>
        <sz val="11"/>
        <color auto="1"/>
        <rFont val="游ゴシック"/>
      </rPr>
      <t>理事長及び園長の</t>
    </r>
    <r>
      <rPr>
        <sz val="11"/>
        <color theme="1"/>
        <rFont val="游ゴシック"/>
      </rPr>
      <t>変更があった法人）</t>
    </r>
    <rPh sb="9" eb="12">
      <t>リジチョウ</t>
    </rPh>
    <rPh sb="12" eb="13">
      <t>オヨ</t>
    </rPh>
    <rPh sb="14" eb="16">
      <t>エンチョウ</t>
    </rPh>
    <phoneticPr fontId="1"/>
  </si>
  <si>
    <t>施設長名</t>
  </si>
  <si>
    <t>・睡眠中の子どもの顔色、呼吸状態をきめ細かく観察しているか</t>
  </si>
  <si>
    <t>(2) 管理体制の確立</t>
  </si>
  <si>
    <t>）</t>
  </si>
  <si>
    <t>施設名</t>
  </si>
  <si>
    <t>特例配置者</t>
  </si>
  <si>
    <t>令和６年度</t>
    <rPh sb="0" eb="1">
      <t>レイ</t>
    </rPh>
    <rPh sb="1" eb="2">
      <t>ワ</t>
    </rPh>
    <rPh sb="3" eb="4">
      <t>トシ</t>
    </rPh>
    <rPh sb="4" eb="5">
      <t>ド</t>
    </rPh>
    <phoneticPr fontId="1"/>
  </si>
  <si>
    <t>離乳食についての配慮事項</t>
  </si>
  <si>
    <t>電話番号</t>
  </si>
  <si>
    <t>・卒業後の受け皿の確保をしている</t>
    <rPh sb="1" eb="4">
      <t>ソツギョウゴ</t>
    </rPh>
    <rPh sb="5" eb="6">
      <t>ウ</t>
    </rPh>
    <rPh sb="7" eb="8">
      <t>ザラ</t>
    </rPh>
    <rPh sb="9" eb="11">
      <t>カクホ</t>
    </rPh>
    <phoneticPr fontId="1"/>
  </si>
  <si>
    <t>Ｆ Ａ Ｘ</t>
  </si>
  <si>
    <t>(2) 所長の設置状況</t>
  </si>
  <si>
    <t>(4) 利用者負担額の受領</t>
  </si>
  <si>
    <t>○園外保育時の事故発生に備えてマニュアルを作成しているか</t>
    <rPh sb="1" eb="5">
      <t>エンガイホイク</t>
    </rPh>
    <rPh sb="5" eb="6">
      <t>ジ</t>
    </rPh>
    <rPh sb="7" eb="9">
      <t>ジコ</t>
    </rPh>
    <rPh sb="9" eb="11">
      <t>ハッセイ</t>
    </rPh>
    <rPh sb="12" eb="13">
      <t>ソナ</t>
    </rPh>
    <rPh sb="21" eb="23">
      <t>サクセイ</t>
    </rPh>
    <phoneticPr fontId="1"/>
  </si>
  <si>
    <t>市に報告しているか</t>
    <rPh sb="0" eb="1">
      <t>シ</t>
    </rPh>
    <rPh sb="2" eb="4">
      <t>ホウコク</t>
    </rPh>
    <phoneticPr fontId="1"/>
  </si>
  <si>
    <t>(1) 児童の健康診断の実施状況</t>
  </si>
  <si>
    <t>表１</t>
    <rPh sb="0" eb="1">
      <t>ヒョウ</t>
    </rPh>
    <phoneticPr fontId="1"/>
  </si>
  <si>
    <t>・再検査結果の確認をしているか</t>
    <rPh sb="1" eb="4">
      <t>サイケンサ</t>
    </rPh>
    <rPh sb="4" eb="6">
      <t>ケッカ</t>
    </rPh>
    <rPh sb="7" eb="9">
      <t>カクニン</t>
    </rPh>
    <phoneticPr fontId="1"/>
  </si>
  <si>
    <t>(5) 旅費</t>
  </si>
  <si>
    <t>年齢区分</t>
  </si>
  <si>
    <t>作成しているか</t>
    <rPh sb="0" eb="2">
      <t>サクセイ</t>
    </rPh>
    <phoneticPr fontId="1"/>
  </si>
  <si>
    <t>○備品等購入積立資産への積立支出があるか</t>
  </si>
  <si>
    <t>目　次</t>
    <rPh sb="0" eb="1">
      <t>メ</t>
    </rPh>
    <rPh sb="2" eb="3">
      <t>ツギ</t>
    </rPh>
    <phoneticPr fontId="1"/>
  </si>
  <si>
    <t>人数(名)</t>
    <rPh sb="0" eb="2">
      <t>ニンズウ</t>
    </rPh>
    <rPh sb="3" eb="4">
      <t>メイ</t>
    </rPh>
    <phoneticPr fontId="1"/>
  </si>
  <si>
    <t>２月</t>
    <rPh sb="1" eb="2">
      <t>ガツ</t>
    </rPh>
    <phoneticPr fontId="1"/>
  </si>
  <si>
    <t>・苦情解決結果の公表件数</t>
  </si>
  <si>
    <t>乳児室</t>
    <rPh sb="0" eb="2">
      <t>ニュウジ</t>
    </rPh>
    <rPh sb="2" eb="3">
      <t>シツ</t>
    </rPh>
    <phoneticPr fontId="1"/>
  </si>
  <si>
    <r>
      <t>○児童の給食費の徴収額</t>
    </r>
    <r>
      <rPr>
        <sz val="10"/>
        <color auto="1"/>
        <rFont val="游ゴシック"/>
      </rPr>
      <t xml:space="preserve">  ※該当がある場合のみ記載</t>
    </r>
    <rPh sb="1" eb="3">
      <t>ジドウ</t>
    </rPh>
    <rPh sb="4" eb="7">
      <t>キュウショクヒ</t>
    </rPh>
    <rPh sb="8" eb="10">
      <t>チョウシュウ</t>
    </rPh>
    <rPh sb="10" eb="11">
      <t>ガク</t>
    </rPh>
    <rPh sb="14" eb="16">
      <t>ガイトウ</t>
    </rPh>
    <rPh sb="19" eb="21">
      <t>バアイ</t>
    </rPh>
    <rPh sb="23" eb="25">
      <t>キサイ</t>
    </rPh>
    <phoneticPr fontId="1"/>
  </si>
  <si>
    <t>回実施</t>
  </si>
  <si>
    <t>(5) 安全管理体制</t>
  </si>
  <si>
    <t>（８）自動車を運行する場合の所在確認</t>
    <rPh sb="3" eb="6">
      <t>ジドウシャ</t>
    </rPh>
    <rPh sb="7" eb="9">
      <t>ウンコウ</t>
    </rPh>
    <rPh sb="11" eb="13">
      <t>バアイ</t>
    </rPh>
    <rPh sb="14" eb="18">
      <t>ショザイカクニン</t>
    </rPh>
    <phoneticPr fontId="1"/>
  </si>
  <si>
    <t>ほふく室</t>
    <rPh sb="3" eb="4">
      <t>シツ</t>
    </rPh>
    <phoneticPr fontId="1"/>
  </si>
  <si>
    <t>・行事への参加等に関する支援</t>
    <rPh sb="1" eb="3">
      <t>ギョウジ</t>
    </rPh>
    <rPh sb="5" eb="7">
      <t>サンカ</t>
    </rPh>
    <rPh sb="7" eb="8">
      <t>トウ</t>
    </rPh>
    <rPh sb="9" eb="10">
      <t>カン</t>
    </rPh>
    <rPh sb="12" eb="14">
      <t>シエン</t>
    </rPh>
    <phoneticPr fontId="1"/>
  </si>
  <si>
    <t>(2) 記録の状況</t>
  </si>
  <si>
    <t>私的契約児</t>
    <rPh sb="0" eb="2">
      <t>シテキ</t>
    </rPh>
    <rPh sb="2" eb="4">
      <t>ケイヤク</t>
    </rPh>
    <rPh sb="4" eb="5">
      <t>ジ</t>
    </rPh>
    <phoneticPr fontId="1"/>
  </si>
  <si>
    <t>◎本書は「昨年来の保育所等における不適切事案を踏まえた今後の対策について」(国発出)、「保育所等における虐待等の防止及び発生時の対応等に関するガイドライン」(国発出)、「保護者の皆さまへの相談窓口の周知について（依頼）」(松江市発出)等の通知を基に作成し、松江市が独自にお聞きするものです。</t>
    <rPh sb="1" eb="3">
      <t>ホンショ</t>
    </rPh>
    <rPh sb="38" eb="39">
      <t>クニ</t>
    </rPh>
    <rPh sb="39" eb="41">
      <t>ハッシュツ</t>
    </rPh>
    <rPh sb="44" eb="47">
      <t>ホイクショ</t>
    </rPh>
    <rPh sb="47" eb="48">
      <t>トウ</t>
    </rPh>
    <rPh sb="52" eb="54">
      <t>ギャクタイ</t>
    </rPh>
    <rPh sb="54" eb="55">
      <t>トウ</t>
    </rPh>
    <rPh sb="56" eb="58">
      <t>ボウシ</t>
    </rPh>
    <rPh sb="58" eb="59">
      <t>オヨ</t>
    </rPh>
    <rPh sb="60" eb="62">
      <t>ハッセイ</t>
    </rPh>
    <rPh sb="62" eb="63">
      <t>ジ</t>
    </rPh>
    <rPh sb="64" eb="66">
      <t>タイオウ</t>
    </rPh>
    <rPh sb="66" eb="67">
      <t>トウ</t>
    </rPh>
    <rPh sb="68" eb="69">
      <t>カントウツウチ</t>
    </rPh>
    <rPh sb="79" eb="80">
      <t>クニ</t>
    </rPh>
    <rPh sb="80" eb="82">
      <t>ハッシュツ</t>
    </rPh>
    <rPh sb="111" eb="114">
      <t>マツエシ</t>
    </rPh>
    <rPh sb="114" eb="116">
      <t>ハッシュツ</t>
    </rPh>
    <phoneticPr fontId="1"/>
  </si>
  <si>
    <t>★確認資料：子育て支援員研修修了証書、家庭的保育者認定証、保育業務従事経験・研修受講が分かる書類</t>
    <rPh sb="43" eb="44">
      <t>ワ</t>
    </rPh>
    <rPh sb="46" eb="48">
      <t>ショルイ</t>
    </rPh>
    <phoneticPr fontId="1"/>
  </si>
  <si>
    <r>
      <t>（２）施設等の</t>
    </r>
    <r>
      <rPr>
        <sz val="11"/>
        <color auto="1"/>
        <rFont val="游ゴシック"/>
      </rPr>
      <t>管理状況    ★確認資料：小規模保育事業所台帳</t>
    </r>
    <rPh sb="7" eb="9">
      <t>カンリ</t>
    </rPh>
    <rPh sb="16" eb="18">
      <t>カクニン</t>
    </rPh>
    <rPh sb="18" eb="20">
      <t>シリョウ</t>
    </rPh>
    <rPh sb="21" eb="24">
      <t>ショウキボ</t>
    </rPh>
    <rPh sb="24" eb="28">
      <t>ホイクジギョウ</t>
    </rPh>
    <rPh sb="28" eb="29">
      <t>ショ</t>
    </rPh>
    <rPh sb="29" eb="31">
      <t>ダイチョウ</t>
    </rPh>
    <phoneticPr fontId="1"/>
  </si>
  <si>
    <t>◎次の諸帳簿は記録されているか</t>
  </si>
  <si>
    <t>(6) 避難訓練等の状況</t>
  </si>
  <si>
    <t>(2) 業務管理体制の整備</t>
  </si>
  <si>
    <t xml:space="preserve">非常電源付 </t>
  </si>
  <si>
    <t>一時預かり事業
保育従事者２人以上　＊保育士1/2以上
（ ※保育所と一体的に運営され、援助が受けられる場合、事業担当保育士等は1名でも可）</t>
    <rPh sb="0" eb="2">
      <t>イチジ</t>
    </rPh>
    <rPh sb="2" eb="3">
      <t>アズ</t>
    </rPh>
    <rPh sb="5" eb="7">
      <t>ジギョウ</t>
    </rPh>
    <rPh sb="8" eb="10">
      <t>ホイク</t>
    </rPh>
    <rPh sb="10" eb="13">
      <t>ジュウジシャ</t>
    </rPh>
    <rPh sb="14" eb="15">
      <t>ニン</t>
    </rPh>
    <rPh sb="15" eb="17">
      <t>イジョウ</t>
    </rPh>
    <rPh sb="19" eb="22">
      <t>ホイクシ</t>
    </rPh>
    <rPh sb="25" eb="27">
      <t>イジョウ</t>
    </rPh>
    <phoneticPr fontId="1"/>
  </si>
  <si>
    <t>(8) 苦情解決の仕組み</t>
  </si>
  <si>
    <t>標準時間
認定</t>
    <rPh sb="0" eb="2">
      <t>ヒョウジュン</t>
    </rPh>
    <rPh sb="2" eb="4">
      <t>ジカン</t>
    </rPh>
    <rPh sb="5" eb="7">
      <t>ニンテイ</t>
    </rPh>
    <phoneticPr fontId="1"/>
  </si>
  <si>
    <t>・その他の連携内容</t>
    <rPh sb="3" eb="4">
      <t>タ</t>
    </rPh>
    <rPh sb="5" eb="7">
      <t>レンケイ</t>
    </rPh>
    <rPh sb="7" eb="9">
      <t>ナイヨウ</t>
    </rPh>
    <phoneticPr fontId="1"/>
  </si>
  <si>
    <t>（注）「随意契約の場合その理由」の欄は、物品の購入、工事の請負契約等を随意契約により行った場合の理由について、平成２９年３月２９日付け雇児総発第０３２９号第１号「社会福祉法人における入札等の取扱いについて」通知の１の（３）に掲げる符号を、次により「ア」「イー①」「ウー②」のように記載してください。</t>
    <rPh sb="1" eb="2">
      <t>チュウ</t>
    </rPh>
    <rPh sb="4" eb="6">
      <t>ズイイ</t>
    </rPh>
    <rPh sb="6" eb="8">
      <t>ケイヤク</t>
    </rPh>
    <rPh sb="9" eb="11">
      <t>バアイ</t>
    </rPh>
    <rPh sb="13" eb="15">
      <t>リユウ</t>
    </rPh>
    <rPh sb="17" eb="18">
      <t>ラン</t>
    </rPh>
    <rPh sb="20" eb="22">
      <t>ブッピン</t>
    </rPh>
    <rPh sb="23" eb="25">
      <t>コウニュウ</t>
    </rPh>
    <rPh sb="26" eb="28">
      <t>コウジ</t>
    </rPh>
    <rPh sb="29" eb="31">
      <t>ウケオイ</t>
    </rPh>
    <rPh sb="31" eb="33">
      <t>ケイヤク</t>
    </rPh>
    <rPh sb="33" eb="34">
      <t>トウ</t>
    </rPh>
    <rPh sb="35" eb="37">
      <t>ズイイ</t>
    </rPh>
    <rPh sb="37" eb="39">
      <t>ケイヤク</t>
    </rPh>
    <rPh sb="42" eb="43">
      <t>オコナ</t>
    </rPh>
    <rPh sb="45" eb="47">
      <t>バアイ</t>
    </rPh>
    <rPh sb="48" eb="50">
      <t>リユウ</t>
    </rPh>
    <rPh sb="55" eb="57">
      <t>ヘイセイ</t>
    </rPh>
    <rPh sb="59" eb="60">
      <t>ネン</t>
    </rPh>
    <rPh sb="61" eb="62">
      <t>ガツ</t>
    </rPh>
    <rPh sb="64" eb="65">
      <t>ニチ</t>
    </rPh>
    <rPh sb="65" eb="66">
      <t>ツ</t>
    </rPh>
    <rPh sb="67" eb="69">
      <t>コジ</t>
    </rPh>
    <rPh sb="69" eb="70">
      <t>ソウ</t>
    </rPh>
    <rPh sb="70" eb="71">
      <t>ハツ</t>
    </rPh>
    <rPh sb="71" eb="72">
      <t>ダイ</t>
    </rPh>
    <rPh sb="76" eb="77">
      <t>ゴウ</t>
    </rPh>
    <rPh sb="77" eb="78">
      <t>ダイ</t>
    </rPh>
    <rPh sb="79" eb="80">
      <t>ゴウ</t>
    </rPh>
    <rPh sb="81" eb="83">
      <t>シャカイ</t>
    </rPh>
    <rPh sb="83" eb="85">
      <t>フクシ</t>
    </rPh>
    <rPh sb="85" eb="87">
      <t>ホウジン</t>
    </rPh>
    <rPh sb="91" eb="93">
      <t>ニュウサツ</t>
    </rPh>
    <rPh sb="93" eb="94">
      <t>トウ</t>
    </rPh>
    <rPh sb="95" eb="97">
      <t>トリアツカ</t>
    </rPh>
    <rPh sb="103" eb="105">
      <t>ツウチ</t>
    </rPh>
    <rPh sb="112" eb="113">
      <t>カカ</t>
    </rPh>
    <rPh sb="115" eb="117">
      <t>フゴウ</t>
    </rPh>
    <rPh sb="119" eb="120">
      <t>ツギ</t>
    </rPh>
    <rPh sb="140" eb="142">
      <t>キサイ</t>
    </rPh>
    <phoneticPr fontId="1"/>
  </si>
  <si>
    <t>保育士A</t>
    <rPh sb="0" eb="3">
      <t>ホイクシ</t>
    </rPh>
    <phoneticPr fontId="1"/>
  </si>
  <si>
    <t>○現金、預貯金通帳及び通帳印鑑の各保管責任者について、その業務が事務分掌で明確にされているか</t>
  </si>
  <si>
    <t>(1) 経理規程</t>
  </si>
  <si>
    <t>(1) 運営規程</t>
  </si>
  <si>
    <t>◎地域住民や地域の活動との連携、協力、交流等を行っているか</t>
  </si>
  <si>
    <t>（４）労働条件</t>
  </si>
  <si>
    <t>煙感知</t>
  </si>
  <si>
    <t>(2) 喫食状況</t>
  </si>
  <si>
    <t>・掛け物（布団・タオルケット等）が顔までかかっていないか。また、シーツは固定されているか</t>
    <rPh sb="1" eb="2">
      <t>カ</t>
    </rPh>
    <rPh sb="3" eb="4">
      <t>モノ</t>
    </rPh>
    <rPh sb="5" eb="7">
      <t>フトン</t>
    </rPh>
    <rPh sb="14" eb="15">
      <t>トウ</t>
    </rPh>
    <rPh sb="17" eb="18">
      <t>カオ</t>
    </rPh>
    <rPh sb="36" eb="38">
      <t>コテイ</t>
    </rPh>
    <phoneticPr fontId="1"/>
  </si>
  <si>
    <t>(11) 福祉サービスの質の向上のための措置等</t>
  </si>
  <si>
    <t>(3) 事業計画、諸規程の状況</t>
  </si>
  <si>
    <t>(5) 体調不良時の対応</t>
  </si>
  <si>
    <t>・児童出席簿</t>
  </si>
  <si>
    <t>(3) 保育所内外の保安</t>
  </si>
  <si>
    <t>(4) 労働条件</t>
  </si>
  <si>
    <t>・避難を開始する時期、判断基準</t>
    <rPh sb="1" eb="3">
      <t>ヒナン</t>
    </rPh>
    <rPh sb="4" eb="6">
      <t>カイシ</t>
    </rPh>
    <rPh sb="8" eb="10">
      <t>ジキ</t>
    </rPh>
    <rPh sb="11" eb="13">
      <t>ハンダン</t>
    </rPh>
    <rPh sb="13" eb="15">
      <t>キジュン</t>
    </rPh>
    <phoneticPr fontId="1"/>
  </si>
  <si>
    <t>６月</t>
    <rPh sb="1" eb="2">
      <t>ガツ</t>
    </rPh>
    <phoneticPr fontId="1"/>
  </si>
  <si>
    <t>(6) 職員の健康診断</t>
  </si>
  <si>
    <t>□保育の提供に関する以下の記録を整備し、その完結の日から５年間保存しているか。</t>
    <rPh sb="1" eb="3">
      <t>ホイク</t>
    </rPh>
    <rPh sb="4" eb="6">
      <t>テイキョウ</t>
    </rPh>
    <rPh sb="7" eb="8">
      <t>カン</t>
    </rPh>
    <rPh sb="10" eb="12">
      <t>イカ</t>
    </rPh>
    <rPh sb="13" eb="15">
      <t>キロク</t>
    </rPh>
    <rPh sb="16" eb="18">
      <t>セイビ</t>
    </rPh>
    <rPh sb="22" eb="24">
      <t>カンケツ</t>
    </rPh>
    <rPh sb="25" eb="26">
      <t>ヒ</t>
    </rPh>
    <rPh sb="29" eb="31">
      <t>ネンカン</t>
    </rPh>
    <rPh sb="31" eb="33">
      <t>ホゾン</t>
    </rPh>
    <phoneticPr fontId="1"/>
  </si>
  <si>
    <t>(1) 利用定員</t>
  </si>
  <si>
    <t>(8) 調理委託</t>
  </si>
  <si>
    <t>直近の指導年月日：</t>
  </si>
  <si>
    <t>ア　積立資産の取崩し</t>
  </si>
  <si>
    <t>(3) 職員の配置状況</t>
  </si>
  <si>
    <t>(9) 一人ひとりの子どもを尊重する取組</t>
  </si>
  <si>
    <r>
      <t xml:space="preserve">（２） </t>
    </r>
    <r>
      <rPr>
        <sz val="11"/>
        <color auto="1"/>
        <rFont val="游ゴシック"/>
      </rPr>
      <t>管理者の設置状況　  ★確認資料：出勤簿、給与台帳</t>
    </r>
    <rPh sb="4" eb="7">
      <t>カンリシャ</t>
    </rPh>
    <phoneticPr fontId="1"/>
  </si>
  <si>
    <t>(4) 職員の充足状況</t>
  </si>
  <si>
    <t>〇「有」の場合、２／３保育士要件（児童が在所するすべての時間帯において、保育士必要数の３分の２以上は保育士資格を有した職員とすること。以下同じ）を満たしているか</t>
  </si>
  <si>
    <t>(5) 職員研修の状況</t>
  </si>
  <si>
    <t xml:space="preserve"> ◎定　員 </t>
  </si>
  <si>
    <t>名</t>
    <rPh sb="0" eb="1">
      <t>メイ</t>
    </rPh>
    <phoneticPr fontId="1"/>
  </si>
  <si>
    <t>非常勤の場合の勤務時間数</t>
    <rPh sb="0" eb="3">
      <t>ヒジョウキン</t>
    </rPh>
    <rPh sb="4" eb="6">
      <t>バアイ</t>
    </rPh>
    <rPh sb="7" eb="9">
      <t>キンム</t>
    </rPh>
    <rPh sb="9" eb="11">
      <t>ジカン</t>
    </rPh>
    <rPh sb="11" eb="12">
      <t>スウ</t>
    </rPh>
    <phoneticPr fontId="1"/>
  </si>
  <si>
    <t>(7) 塩分</t>
  </si>
  <si>
    <t>・保健、生活、食事等の指導、講習会の開催</t>
  </si>
  <si>
    <t>(6) 保育所組織</t>
  </si>
  <si>
    <t>○「島根県運営適正化委員会」の行う調査に協力しているか</t>
  </si>
  <si>
    <t>(注) 運営規程、管理規程等、名称は問わない。また、運営規程への記載に際し、一部の記載事項について「○○については、□□規則に定めるところによる」といった手法も可</t>
    <rPh sb="41" eb="43">
      <t>キサイ</t>
    </rPh>
    <rPh sb="43" eb="44">
      <t>ゴト</t>
    </rPh>
    <phoneticPr fontId="1"/>
  </si>
  <si>
    <t>(7) 休所等の状況</t>
  </si>
  <si>
    <t>調理従事者</t>
  </si>
  <si>
    <t>(1) 施設の面積基準の充足状況</t>
  </si>
  <si>
    <t>②特例２（幼稚園教諭、小学校教諭、養護教諭を活用）の利用</t>
  </si>
  <si>
    <t>(2) 施設等の状況</t>
  </si>
  <si>
    <t>５　健康管理の状況</t>
  </si>
  <si>
    <t>○食事提供後２週間以上保存しているか</t>
  </si>
  <si>
    <t>昇降機定期点検</t>
    <rPh sb="0" eb="2">
      <t>ショウコウ</t>
    </rPh>
    <rPh sb="2" eb="3">
      <t>キ</t>
    </rPh>
    <rPh sb="3" eb="5">
      <t>テイキ</t>
    </rPh>
    <rPh sb="5" eb="7">
      <t>テンケン</t>
    </rPh>
    <phoneticPr fontId="1"/>
  </si>
  <si>
    <t>(4) 医薬品等</t>
  </si>
  <si>
    <t>（９） 一人ひとりの子どもを尊重する取組</t>
  </si>
  <si>
    <t>(1) 全体的な計画・指導計画の策定の状況</t>
  </si>
  <si>
    <t>10 金融機関の残高証明書（預金・借入金）</t>
    <rPh sb="3" eb="7">
      <t>キンユウキカン</t>
    </rPh>
    <rPh sb="8" eb="13">
      <t>ザンダカショウメイショ</t>
    </rPh>
    <rPh sb="14" eb="16">
      <t>ヨキン</t>
    </rPh>
    <rPh sb="17" eb="20">
      <t>シャクニュウキン</t>
    </rPh>
    <phoneticPr fontId="1"/>
  </si>
  <si>
    <t>(3) 保護者との連携の状況</t>
  </si>
  <si>
    <t>令和６年度</t>
    <rPh sb="0" eb="2">
      <t>レイワ</t>
    </rPh>
    <rPh sb="3" eb="5">
      <t>ネンド</t>
    </rPh>
    <phoneticPr fontId="1"/>
  </si>
  <si>
    <t>回</t>
    <rPh sb="0" eb="1">
      <t>カイ</t>
    </rPh>
    <phoneticPr fontId="1"/>
  </si>
  <si>
    <t>・児童簿</t>
  </si>
  <si>
    <t>(5) 関係機関、地域社会等との連携状況</t>
  </si>
  <si>
    <t>(6) 支払資金残高</t>
  </si>
  <si>
    <t>・給与規程</t>
  </si>
  <si>
    <t>(3) 児童の衛生管理</t>
  </si>
  <si>
    <t>どんな事案ですか。（あればお書きください）</t>
    <rPh sb="3" eb="5">
      <t>ジアン</t>
    </rPh>
    <rPh sb="14" eb="15">
      <t>カ</t>
    </rPh>
    <phoneticPr fontId="1"/>
  </si>
  <si>
    <t>(6) 危険防止</t>
  </si>
  <si>
    <t>(2) 児童の健康状態の把握</t>
  </si>
  <si>
    <t>(1) 流動資産</t>
  </si>
  <si>
    <t>・風しん、麻しんの予防接種について、勧奨あるいは情報提供をしているか</t>
  </si>
  <si>
    <r>
      <t>・</t>
    </r>
    <r>
      <rPr>
        <sz val="11"/>
        <color auto="1"/>
        <rFont val="游ゴシック"/>
      </rPr>
      <t>教育・保育給付認定保護者に関する市への通知に係る記録</t>
    </r>
    <rPh sb="1" eb="3">
      <t>キョウイク</t>
    </rPh>
    <rPh sb="4" eb="6">
      <t>ホイク</t>
    </rPh>
    <rPh sb="6" eb="8">
      <t>キュウフ</t>
    </rPh>
    <rPh sb="8" eb="10">
      <t>ニンテイ</t>
    </rPh>
    <rPh sb="10" eb="13">
      <t>ホゴシャ</t>
    </rPh>
    <rPh sb="14" eb="15">
      <t>カン</t>
    </rPh>
    <rPh sb="17" eb="18">
      <t>シ</t>
    </rPh>
    <rPh sb="20" eb="22">
      <t>ツウチ</t>
    </rPh>
    <rPh sb="23" eb="24">
      <t>カカ</t>
    </rPh>
    <rPh sb="25" eb="27">
      <t>キロク</t>
    </rPh>
    <phoneticPr fontId="1"/>
  </si>
  <si>
    <t>(4) 感染症の予防対策</t>
  </si>
  <si>
    <t>４　保育の状況</t>
  </si>
  <si>
    <t>(1) 給食打合せ会議</t>
  </si>
  <si>
    <t>4 計算書類に対する注記（法人全体用（別紙１）・拠点区分用（別紙２））</t>
    <rPh sb="2" eb="4">
      <t>ケイサン</t>
    </rPh>
    <rPh sb="4" eb="6">
      <t>ショルイ</t>
    </rPh>
    <rPh sb="7" eb="8">
      <t>タイ</t>
    </rPh>
    <rPh sb="10" eb="12">
      <t>チュウキ</t>
    </rPh>
    <rPh sb="13" eb="15">
      <t>ホウジン</t>
    </rPh>
    <rPh sb="15" eb="17">
      <t>ゼンタイ</t>
    </rPh>
    <rPh sb="17" eb="18">
      <t>ヨウ</t>
    </rPh>
    <rPh sb="19" eb="21">
      <t>ベッシ</t>
    </rPh>
    <rPh sb="24" eb="28">
      <t>キョテンクブン</t>
    </rPh>
    <rPh sb="28" eb="29">
      <t>ヨウ</t>
    </rPh>
    <rPh sb="30" eb="32">
      <t>ベッシ</t>
    </rPh>
    <phoneticPr fontId="1"/>
  </si>
  <si>
    <t>保育助手</t>
    <rPh sb="0" eb="2">
      <t>ホイク</t>
    </rPh>
    <rPh sb="2" eb="4">
      <t>ジョシュ</t>
    </rPh>
    <phoneticPr fontId="1"/>
  </si>
  <si>
    <t xml:space="preserve">（５） 各種規程規程     ★確認資料：就業規則、各種規程 </t>
  </si>
  <si>
    <t>○顔色、機嫌、元気等について観察するとともに、食欲や排便の状況等について注意を払っているか</t>
    <rPh sb="1" eb="3">
      <t>カオイロ</t>
    </rPh>
    <rPh sb="4" eb="6">
      <t>キゲン</t>
    </rPh>
    <rPh sb="7" eb="9">
      <t>ゲンキ</t>
    </rPh>
    <rPh sb="9" eb="10">
      <t>トウ</t>
    </rPh>
    <rPh sb="14" eb="16">
      <t>カンサツ</t>
    </rPh>
    <rPh sb="23" eb="25">
      <t>ショクヨク</t>
    </rPh>
    <rPh sb="26" eb="28">
      <t>ハイベン</t>
    </rPh>
    <rPh sb="29" eb="31">
      <t>ジョウキョウ</t>
    </rPh>
    <rPh sb="31" eb="32">
      <t>トウ</t>
    </rPh>
    <rPh sb="36" eb="38">
      <t>チュウイ</t>
    </rPh>
    <rPh sb="39" eb="40">
      <t>ハラ</t>
    </rPh>
    <phoneticPr fontId="1"/>
  </si>
  <si>
    <t>(3) 給食関係帳簿</t>
  </si>
  <si>
    <t>【根拠】 最低基準第29条（入所児童の満年齢に応じた乳児室、ほふく室、保育室及び遊戯室、屋外遊戯場の面積）</t>
  </si>
  <si>
    <t>(4) 食事指導・食育の推進</t>
  </si>
  <si>
    <t>(5) 献立</t>
  </si>
  <si>
    <t>・保育参観</t>
  </si>
  <si>
    <t>(9) 衛生管理体制</t>
  </si>
  <si>
    <t>(2) 積立資産支出</t>
  </si>
  <si>
    <t>・児童の健康診断は年月齢に応じた検査項目が実施されているか</t>
  </si>
  <si>
    <t>シート名</t>
    <rPh sb="3" eb="4">
      <t>メイ</t>
    </rPh>
    <phoneticPr fontId="1"/>
  </si>
  <si>
    <t>(10) 検便の実施状況</t>
  </si>
  <si>
    <t>(11）保存食</t>
  </si>
  <si>
    <t>□保護者等、関係者による評価を受けて、結果を公表しているか</t>
  </si>
  <si>
    <t>〇食材の選定にあたって地産地消に配慮しているか</t>
  </si>
  <si>
    <t>(3) 内部監査</t>
  </si>
  <si>
    <t>在籍職員数（パートを含む）</t>
  </si>
  <si>
    <t>　　　　　　　職種　区分</t>
    <rPh sb="7" eb="9">
      <t>ショクシュ</t>
    </rPh>
    <rPh sb="10" eb="12">
      <t>クブン</t>
    </rPh>
    <phoneticPr fontId="1"/>
  </si>
  <si>
    <t>（４） 食事指導・食育の推進</t>
  </si>
  <si>
    <t>（４） 感染症の予防対策</t>
  </si>
  <si>
    <t>(1) 収入手続</t>
  </si>
  <si>
    <t>○現金、預貯金通帳及び通帳印鑑について、各保管責任者の管理の下で施錠のできる別々の金庫等で適切に保管されているか</t>
  </si>
  <si>
    <t>(2) 支出手続</t>
  </si>
  <si>
    <t>〇「有」の場合、２／３保育士要件は満たしているか</t>
  </si>
  <si>
    <t>・保護者会</t>
    <rPh sb="1" eb="4">
      <t>ホゴシャ</t>
    </rPh>
    <rPh sb="4" eb="5">
      <t>カイ</t>
    </rPh>
    <phoneticPr fontId="1"/>
  </si>
  <si>
    <t>○建物の構造上、死角となる部分はないか</t>
    <rPh sb="1" eb="3">
      <t>タテモノ</t>
    </rPh>
    <rPh sb="4" eb="6">
      <t>コウゾウ</t>
    </rPh>
    <rPh sb="6" eb="7">
      <t>ジョウ</t>
    </rPh>
    <rPh sb="8" eb="10">
      <t>シカク</t>
    </rPh>
    <rPh sb="13" eb="15">
      <t>ブブン</t>
    </rPh>
    <phoneticPr fontId="1"/>
  </si>
  <si>
    <t>(1) 月次試算表</t>
  </si>
  <si>
    <t>講習受講年月日：</t>
    <rPh sb="0" eb="2">
      <t>コウシュウ</t>
    </rPh>
    <rPh sb="2" eb="4">
      <t>ジュコウ</t>
    </rPh>
    <rPh sb="4" eb="7">
      <t>ネンガッピ</t>
    </rPh>
    <phoneticPr fontId="1"/>
  </si>
  <si>
    <t>(2) 固定資産</t>
  </si>
  <si>
    <t>○様々な状況設定のもとに訓練が実施されているか</t>
  </si>
  <si>
    <t>修繕有の場合の対応</t>
    <rPh sb="0" eb="2">
      <t>シュウゼン</t>
    </rPh>
    <rPh sb="2" eb="3">
      <t>アリ</t>
    </rPh>
    <rPh sb="4" eb="6">
      <t>バアイ</t>
    </rPh>
    <rPh sb="7" eb="9">
      <t>タイオウ</t>
    </rPh>
    <phoneticPr fontId="1"/>
  </si>
  <si>
    <t>(1) 私立保育所に係る委託費の弾力運用の前提条件</t>
  </si>
  <si>
    <t>（４歳以上児）</t>
  </si>
  <si>
    <t>(2) 費目間流用</t>
  </si>
  <si>
    <t>○人件費積立資産への積立支出があるか</t>
  </si>
  <si>
    <t>(3) 拠点（サービス）区分間繰入金収入、拠点（サービス）区分間繰入金支出</t>
  </si>
  <si>
    <t>（１） 経理規程</t>
  </si>
  <si>
    <t>氏　名</t>
    <rPh sb="0" eb="1">
      <t>シ</t>
    </rPh>
    <rPh sb="2" eb="3">
      <t>ナ</t>
    </rPh>
    <phoneticPr fontId="1"/>
  </si>
  <si>
    <t>(4) 積立資産支出</t>
  </si>
  <si>
    <t>(5) 積立資産取崩収入</t>
  </si>
  <si>
    <t>(7) 委託費対象外経費</t>
  </si>
  <si>
    <t>直近の報告年月日：</t>
    <rPh sb="3" eb="5">
      <t>ホウコク</t>
    </rPh>
    <rPh sb="5" eb="8">
      <t>ネンガッピ</t>
    </rPh>
    <phoneticPr fontId="1"/>
  </si>
  <si>
    <t>関する措置を講じているか（研修の実施、相談体制の整備、虐待に対処する措置、虐待防止のための措置）</t>
    <rPh sb="13" eb="15">
      <t>ケンシュウ</t>
    </rPh>
    <rPh sb="16" eb="18">
      <t>ジッシ</t>
    </rPh>
    <rPh sb="19" eb="21">
      <t>ソウダン</t>
    </rPh>
    <rPh sb="21" eb="23">
      <t>タイセイ</t>
    </rPh>
    <rPh sb="24" eb="26">
      <t>セイビ</t>
    </rPh>
    <rPh sb="27" eb="29">
      <t>ギャクタイ</t>
    </rPh>
    <rPh sb="30" eb="32">
      <t>タイショ</t>
    </rPh>
    <rPh sb="34" eb="36">
      <t>ソチ</t>
    </rPh>
    <rPh sb="37" eb="39">
      <t>ギャクタイ</t>
    </rPh>
    <rPh sb="39" eb="41">
      <t>ボウシ</t>
    </rPh>
    <rPh sb="45" eb="47">
      <t>ソチ</t>
    </rPh>
    <phoneticPr fontId="1"/>
  </si>
  <si>
    <t>(1) 拠点（サービス）区分間繰入金収入、拠点（サービス）区分間繰入金支出</t>
  </si>
  <si>
    <t>運行している場合、園児の自動車への乗降の際、点呼等により所在を確認しているか</t>
    <rPh sb="0" eb="2">
      <t>ウンコウ</t>
    </rPh>
    <rPh sb="6" eb="8">
      <t>バアイ</t>
    </rPh>
    <rPh sb="9" eb="11">
      <t>エンジ</t>
    </rPh>
    <rPh sb="12" eb="15">
      <t>ジドウシャ</t>
    </rPh>
    <rPh sb="17" eb="19">
      <t>ジョウコウ</t>
    </rPh>
    <rPh sb="20" eb="21">
      <t>サイ</t>
    </rPh>
    <rPh sb="22" eb="24">
      <t>テンコ</t>
    </rPh>
    <rPh sb="24" eb="25">
      <t>トウ</t>
    </rPh>
    <rPh sb="28" eb="30">
      <t>ショザイ</t>
    </rPh>
    <rPh sb="31" eb="33">
      <t>カクニン</t>
    </rPh>
    <phoneticPr fontId="1"/>
  </si>
  <si>
    <t>３　安全管理の状況</t>
  </si>
  <si>
    <t>○小口現金の保有額が限度額を超えていないか</t>
  </si>
  <si>
    <t>取り崩し金額（円）</t>
    <rPh sb="7" eb="8">
      <t>エン</t>
    </rPh>
    <phoneticPr fontId="1"/>
  </si>
  <si>
    <t>□小学校や転園施設等へ情報提供を行う際は、あらかじめ文書により保護者の同意を得ているか</t>
    <rPh sb="1" eb="4">
      <t>ショウガッコウ</t>
    </rPh>
    <rPh sb="5" eb="7">
      <t>テンエン</t>
    </rPh>
    <rPh sb="7" eb="9">
      <t>シセツ</t>
    </rPh>
    <rPh sb="9" eb="10">
      <t>トウ</t>
    </rPh>
    <rPh sb="11" eb="13">
      <t>ジョウホウ</t>
    </rPh>
    <rPh sb="13" eb="15">
      <t>テイキョウ</t>
    </rPh>
    <rPh sb="16" eb="17">
      <t>オコナ</t>
    </rPh>
    <rPh sb="18" eb="19">
      <t>サイ</t>
    </rPh>
    <rPh sb="26" eb="28">
      <t>ブンショ</t>
    </rPh>
    <rPh sb="31" eb="34">
      <t>ホゴシャ</t>
    </rPh>
    <rPh sb="35" eb="37">
      <t>ドウイ</t>
    </rPh>
    <rPh sb="38" eb="39">
      <t>エ</t>
    </rPh>
    <phoneticPr fontId="1"/>
  </si>
  <si>
    <t>事業費支出</t>
    <rPh sb="0" eb="3">
      <t>ジギョウヒ</t>
    </rPh>
    <rPh sb="3" eb="5">
      <t>シシュツ</t>
    </rPh>
    <phoneticPr fontId="1"/>
  </si>
  <si>
    <t>○登降所時、保護者が責任をもって送迎しているか</t>
    <rPh sb="6" eb="9">
      <t>ホゴシャ</t>
    </rPh>
    <rPh sb="10" eb="12">
      <t>セキニン</t>
    </rPh>
    <rPh sb="16" eb="18">
      <t>ソウゲイ</t>
    </rPh>
    <phoneticPr fontId="1"/>
  </si>
  <si>
    <t>(3) 積立資産取崩収入</t>
  </si>
  <si>
    <t>(4) 支払資金残高</t>
  </si>
  <si>
    <t xml:space="preserve"> ＊　記載例</t>
  </si>
  <si>
    <t>１　運営・管理状況</t>
  </si>
  <si>
    <t>取り崩し金額（円）</t>
    <rPh sb="0" eb="1">
      <t>ト</t>
    </rPh>
    <rPh sb="2" eb="3">
      <t>クズ</t>
    </rPh>
    <rPh sb="4" eb="6">
      <t>キンガク</t>
    </rPh>
    <rPh sb="7" eb="8">
      <t>エン</t>
    </rPh>
    <phoneticPr fontId="1"/>
  </si>
  <si>
    <t>○事業計画書、予算書、事業報告書及び決算書が作成されているか</t>
  </si>
  <si>
    <t>★確認資料：事務日誌、児童出席簿、職員名簿、職員出勤簿、</t>
  </si>
  <si>
    <t>・死角がある場合は、安全対策をとっているか</t>
    <rPh sb="1" eb="3">
      <t>シカク</t>
    </rPh>
    <rPh sb="6" eb="8">
      <t>バアイ</t>
    </rPh>
    <rPh sb="10" eb="12">
      <t>アンゼン</t>
    </rPh>
    <rPh sb="12" eb="14">
      <t>タイサク</t>
    </rPh>
    <phoneticPr fontId="1"/>
  </si>
  <si>
    <t>○事業計画に則った事業運営がなされているか</t>
  </si>
  <si>
    <t>内　　　　　　容</t>
    <rPh sb="0" eb="1">
      <t>ウチ</t>
    </rPh>
    <rPh sb="7" eb="8">
      <t>カタチ</t>
    </rPh>
    <phoneticPr fontId="1"/>
  </si>
  <si>
    <t>○次の諸規程は整備されているか</t>
  </si>
  <si>
    <t>【表２】</t>
    <rPh sb="1" eb="2">
      <t>ヒョウ</t>
    </rPh>
    <phoneticPr fontId="1"/>
  </si>
  <si>
    <t>乳児</t>
  </si>
  <si>
    <t>◎事故が発生した場合又はそれに至る危険性がある事態が生じた場合に、その状況及び対応等の記録・報告を行うほか、その分析を通じた改善策を職員に周知徹底しているか</t>
  </si>
  <si>
    <t>・借入金明細書（別紙3①）</t>
    <rPh sb="1" eb="4">
      <t>シャクニュウキン</t>
    </rPh>
    <rPh sb="4" eb="7">
      <t>メイサイショ</t>
    </rPh>
    <rPh sb="8" eb="10">
      <t>ベッシ</t>
    </rPh>
    <phoneticPr fontId="1"/>
  </si>
  <si>
    <t>・就業規則</t>
  </si>
  <si>
    <t>・非常勤職員就業規則</t>
  </si>
  <si>
    <t>□実費徴収について、領収書を交付しているか（集金袋への領収印や、口座引落しの通帳記載をもって領収書に代えることも可能）</t>
  </si>
  <si>
    <t>○専任でない場合はその理由</t>
  </si>
  <si>
    <t>・第三者委員への苦情受付の報告件数</t>
  </si>
  <si>
    <t>・旅費規程</t>
  </si>
  <si>
    <t>回発行</t>
  </si>
  <si>
    <t>2歳</t>
    <rPh sb="1" eb="2">
      <t>サイ</t>
    </rPh>
    <phoneticPr fontId="1"/>
  </si>
  <si>
    <t>・育児・介護休業規程</t>
  </si>
  <si>
    <t>・運転を担当する職員の他に子どもの対応ができる職員が同乗しているか</t>
    <rPh sb="1" eb="3">
      <t>ウンテン</t>
    </rPh>
    <rPh sb="4" eb="6">
      <t>タントウ</t>
    </rPh>
    <rPh sb="8" eb="10">
      <t>ショクイン</t>
    </rPh>
    <rPh sb="11" eb="12">
      <t>ホカ</t>
    </rPh>
    <rPh sb="13" eb="14">
      <t>コ</t>
    </rPh>
    <rPh sb="17" eb="19">
      <t>タイオウ</t>
    </rPh>
    <rPh sb="23" eb="25">
      <t>ショクイン</t>
    </rPh>
    <rPh sb="26" eb="28">
      <t>ドウジョウ</t>
    </rPh>
    <phoneticPr fontId="1"/>
  </si>
  <si>
    <t>○職員が10人以上50人未満の施設について、衛生推進者を選任しているか</t>
    <rPh sb="1" eb="3">
      <t>ショクイン</t>
    </rPh>
    <rPh sb="6" eb="9">
      <t>ニンイジョウ</t>
    </rPh>
    <rPh sb="11" eb="12">
      <t>ニン</t>
    </rPh>
    <rPh sb="12" eb="14">
      <t>ミマン</t>
    </rPh>
    <rPh sb="15" eb="17">
      <t>シセツ</t>
    </rPh>
    <rPh sb="22" eb="24">
      <t>エイセイ</t>
    </rPh>
    <rPh sb="24" eb="27">
      <t>スイシンシャ</t>
    </rPh>
    <rPh sb="28" eb="30">
      <t>センニン</t>
    </rPh>
    <phoneticPr fontId="1"/>
  </si>
  <si>
    <t>○労働者名簿、賃金台帳が整備されているか</t>
  </si>
  <si>
    <t>×</t>
  </si>
  <si>
    <t>※該当がある場合のみ記載</t>
    <rPh sb="1" eb="3">
      <t>ガイトウ</t>
    </rPh>
    <rPh sb="6" eb="8">
      <t>バアイ</t>
    </rPh>
    <rPh sb="10" eb="12">
      <t>キサイ</t>
    </rPh>
    <phoneticPr fontId="1"/>
  </si>
  <si>
    <t>○給与を口座振込にしている場合は、本人から同意を得ているか</t>
  </si>
  <si>
    <t>補助金収入の状況</t>
    <rPh sb="0" eb="3">
      <t>ホジョキン</t>
    </rPh>
    <rPh sb="3" eb="5">
      <t>シュウニュウ</t>
    </rPh>
    <rPh sb="6" eb="8">
      <t>ジョウキョウ</t>
    </rPh>
    <phoneticPr fontId="1"/>
  </si>
  <si>
    <t>誘導標識</t>
    <rPh sb="0" eb="2">
      <t>ユウドウ</t>
    </rPh>
    <rPh sb="2" eb="4">
      <t>ヒョウシキ</t>
    </rPh>
    <phoneticPr fontId="1"/>
  </si>
  <si>
    <t>○年次有給休暇は適切に付与されているか</t>
  </si>
  <si>
    <t>○土地取得に要する費用を取り崩す場合、施設整備が確実な場合に行っているか</t>
  </si>
  <si>
    <t>◎賠償すべき事故が発生した場合に備えて保険に加入しているか</t>
  </si>
  <si>
    <t>（１） 拠点(サービス)区分間繰入金収入、拠点(サービス)区分間繰入金支出</t>
  </si>
  <si>
    <t>④子育て
　  支援員等</t>
    <rPh sb="8" eb="11">
      <t>シエンイン</t>
    </rPh>
    <rPh sb="11" eb="12">
      <t>トウ</t>
    </rPh>
    <phoneticPr fontId="1"/>
  </si>
  <si>
    <t>具体的な取組内容</t>
  </si>
  <si>
    <t>0歳児</t>
  </si>
  <si>
    <t>○食器類の衛生管理に努めているか</t>
  </si>
  <si>
    <t>○雇用する際に書面交付する、雇用契約書、採用辞令、雇用通知等には明示すべき労働条件が漏れなく</t>
    <rPh sb="1" eb="3">
      <t>コヨウ</t>
    </rPh>
    <rPh sb="5" eb="6">
      <t>サイ</t>
    </rPh>
    <rPh sb="7" eb="9">
      <t>ショメン</t>
    </rPh>
    <rPh sb="9" eb="11">
      <t>コウフ</t>
    </rPh>
    <rPh sb="14" eb="16">
      <t>コヨウ</t>
    </rPh>
    <rPh sb="16" eb="19">
      <t>ケイヤクショ</t>
    </rPh>
    <rPh sb="20" eb="22">
      <t>サイヨウ</t>
    </rPh>
    <rPh sb="22" eb="24">
      <t>ジレイ</t>
    </rPh>
    <rPh sb="25" eb="27">
      <t>コヨウ</t>
    </rPh>
    <rPh sb="27" eb="29">
      <t>ツウチ</t>
    </rPh>
    <rPh sb="29" eb="30">
      <t>トウ</t>
    </rPh>
    <rPh sb="32" eb="34">
      <t>メイジ</t>
    </rPh>
    <rPh sb="37" eb="39">
      <t>ロウドウ</t>
    </rPh>
    <rPh sb="39" eb="41">
      <t>ジョウケン</t>
    </rPh>
    <rPh sb="42" eb="43">
      <t>モ</t>
    </rPh>
    <phoneticPr fontId="1"/>
  </si>
  <si>
    <t>○労働条件の改善等に配慮し、職員の定着促進及び離職防止対策を講じているか</t>
  </si>
  <si>
    <t>利用定員(人)</t>
    <rPh sb="5" eb="6">
      <t>ニン</t>
    </rPh>
    <phoneticPr fontId="1"/>
  </si>
  <si>
    <t>表２</t>
    <rPh sb="0" eb="1">
      <t>ヒョウ</t>
    </rPh>
    <phoneticPr fontId="1"/>
  </si>
  <si>
    <t>・土砂災害危険個所又は土砂災害（特別）警戒区域に立地しているか</t>
    <rPh sb="1" eb="3">
      <t>ドシャ</t>
    </rPh>
    <rPh sb="3" eb="5">
      <t>サイガイ</t>
    </rPh>
    <rPh sb="5" eb="7">
      <t>キケン</t>
    </rPh>
    <rPh sb="7" eb="9">
      <t>カショ</t>
    </rPh>
    <rPh sb="9" eb="10">
      <t>マタ</t>
    </rPh>
    <rPh sb="11" eb="13">
      <t>ドシャ</t>
    </rPh>
    <rPh sb="13" eb="15">
      <t>サイガイ</t>
    </rPh>
    <rPh sb="16" eb="18">
      <t>トクベツ</t>
    </rPh>
    <rPh sb="19" eb="21">
      <t>ケイカイ</t>
    </rPh>
    <rPh sb="21" eb="23">
      <t>クイキ</t>
    </rPh>
    <rPh sb="24" eb="26">
      <t>リッチ</t>
    </rPh>
    <phoneticPr fontId="1"/>
  </si>
  <si>
    <t>実施している定着促進・離職防止対策</t>
  </si>
  <si>
    <t xml:space="preserve"> ○その他、労働関係法規は遵守されているか。</t>
  </si>
  <si>
    <t>児童数（人）</t>
  </si>
  <si>
    <t>面積
（㎡）</t>
    <rPh sb="0" eb="2">
      <t>メンセキ</t>
    </rPh>
    <phoneticPr fontId="1"/>
  </si>
  <si>
    <t>・特定地域型保育事業所に通う際に提供される便宜に要する費用</t>
    <rPh sb="1" eb="3">
      <t>トクテイ</t>
    </rPh>
    <rPh sb="3" eb="5">
      <t>チイキ</t>
    </rPh>
    <rPh sb="5" eb="6">
      <t>ガタ</t>
    </rPh>
    <rPh sb="6" eb="8">
      <t>ホイク</t>
    </rPh>
    <rPh sb="8" eb="10">
      <t>ジギョウ</t>
    </rPh>
    <rPh sb="10" eb="11">
      <t>ショ</t>
    </rPh>
    <rPh sb="12" eb="13">
      <t>カヨ</t>
    </rPh>
    <rPh sb="14" eb="15">
      <t>サイ</t>
    </rPh>
    <rPh sb="16" eb="18">
      <t>テイキョウ</t>
    </rPh>
    <rPh sb="21" eb="23">
      <t>ベンギ</t>
    </rPh>
    <rPh sb="24" eb="25">
      <t>ヨウ</t>
    </rPh>
    <rPh sb="27" eb="29">
      <t>ヒヨウ</t>
    </rPh>
    <phoneticPr fontId="1"/>
  </si>
  <si>
    <t>入所児童数(人)</t>
    <rPh sb="6" eb="7">
      <t>ニン</t>
    </rPh>
    <phoneticPr fontId="1"/>
  </si>
  <si>
    <t>□保護者に対して入所時に、運営規程の概要、連絡施設の種類及び名称、職員の勤務体制、利用者負担等、重要事項を記した文書を交付して説明を行い、同意を得ているか。</t>
    <rPh sb="21" eb="23">
      <t>レンラク</t>
    </rPh>
    <rPh sb="23" eb="25">
      <t>シセツ</t>
    </rPh>
    <rPh sb="26" eb="28">
      <t>シュルイ</t>
    </rPh>
    <rPh sb="28" eb="29">
      <t>オヨ</t>
    </rPh>
    <rPh sb="30" eb="32">
      <t>メイショウ</t>
    </rPh>
    <rPh sb="69" eb="71">
      <t>ドウイ</t>
    </rPh>
    <rPh sb="72" eb="73">
      <t>エ</t>
    </rPh>
    <phoneticPr fontId="1"/>
  </si>
  <si>
    <t>・保育所保育指針に基づく保育の提供に当たっての計画</t>
    <rPh sb="1" eb="3">
      <t>ホイク</t>
    </rPh>
    <rPh sb="3" eb="4">
      <t>ショ</t>
    </rPh>
    <rPh sb="4" eb="6">
      <t>ホイク</t>
    </rPh>
    <rPh sb="6" eb="8">
      <t>シシン</t>
    </rPh>
    <rPh sb="9" eb="10">
      <t>モト</t>
    </rPh>
    <rPh sb="12" eb="14">
      <t>ホイク</t>
    </rPh>
    <rPh sb="15" eb="17">
      <t>テイキョウ</t>
    </rPh>
    <rPh sb="18" eb="19">
      <t>ア</t>
    </rPh>
    <rPh sb="23" eb="25">
      <t>ケイカク</t>
    </rPh>
    <phoneticPr fontId="1"/>
  </si>
  <si>
    <t>○保育士の勤務体制【監査前月現在の平均的配置】</t>
  </si>
  <si>
    <t>□賃金改善計画が職員に周知されているか</t>
    <rPh sb="1" eb="3">
      <t>チンギン</t>
    </rPh>
    <rPh sb="3" eb="5">
      <t>カイゼン</t>
    </rPh>
    <rPh sb="5" eb="7">
      <t>ケイカク</t>
    </rPh>
    <rPh sb="8" eb="10">
      <t>ショクイン</t>
    </rPh>
    <rPh sb="11" eb="13">
      <t>シュウチ</t>
    </rPh>
    <phoneticPr fontId="1"/>
  </si>
  <si>
    <t>保育助手B</t>
    <rPh sb="0" eb="2">
      <t>ホイク</t>
    </rPh>
    <rPh sb="2" eb="4">
      <t>ジョシュ</t>
    </rPh>
    <phoneticPr fontId="1"/>
  </si>
  <si>
    <t>○児童が在所する全時間帯において保育士等が複数配置されているか</t>
  </si>
  <si>
    <t>○保育士等の配置において、次の特例１、２、３のいずれかを利用しているか</t>
  </si>
  <si>
    <t>(９) 非常災害対策</t>
  </si>
  <si>
    <t>※「いない」場合は、以下の回答は不要</t>
  </si>
  <si>
    <t>○タオルは他の児童や職員と共用しないようにしているか</t>
  </si>
  <si>
    <t>○固定資産物品の現物は保育所に保管されているか</t>
  </si>
  <si>
    <t>〇食育計画に従って、食育に取り組んでいるか</t>
  </si>
  <si>
    <t>〇「有」の場合、子育て支援員等の要件を満たす者を配置しているか</t>
  </si>
  <si>
    <t xml:space="preserve">○支出決議（伺）がされているか </t>
  </si>
  <si>
    <t>〇「有」の場合、幼稚園教諭等の免許は更新されているか</t>
  </si>
  <si>
    <t>・合同保育に関する支援</t>
    <rPh sb="1" eb="3">
      <t>ゴウドウ</t>
    </rPh>
    <rPh sb="3" eb="5">
      <t>ホイク</t>
    </rPh>
    <rPh sb="6" eb="7">
      <t>カン</t>
    </rPh>
    <rPh sb="9" eb="11">
      <t>シエン</t>
    </rPh>
    <phoneticPr fontId="1"/>
  </si>
  <si>
    <t>★確認資料：教員免許状、免許更新を証する書類</t>
  </si>
  <si>
    <t>３月</t>
    <rPh sb="1" eb="2">
      <t>ガツ</t>
    </rPh>
    <phoneticPr fontId="1"/>
  </si>
  <si>
    <t>（２）施設整備等による支出</t>
    <rPh sb="3" eb="5">
      <t>シセツ</t>
    </rPh>
    <rPh sb="5" eb="7">
      <t>セイビ</t>
    </rPh>
    <rPh sb="7" eb="8">
      <t>トウ</t>
    </rPh>
    <rPh sb="11" eb="13">
      <t>シシュツ</t>
    </rPh>
    <phoneticPr fontId="1"/>
  </si>
  <si>
    <t>★確認資料：子育て支援員研修修了証書、家庭的保育者認定証、保育業務従事経験が分かる書類</t>
  </si>
  <si>
    <t>○嘱託医及び嘱託歯科医を置いているか</t>
  </si>
  <si>
    <t>〇児童への安全指導について年間スケジュールを策定しているか</t>
    <rPh sb="1" eb="3">
      <t>ジドウ</t>
    </rPh>
    <rPh sb="5" eb="7">
      <t>アンゼン</t>
    </rPh>
    <rPh sb="7" eb="9">
      <t>シドウ</t>
    </rPh>
    <rPh sb="13" eb="15">
      <t>ネンカン</t>
    </rPh>
    <rPh sb="22" eb="24">
      <t>サクテイ</t>
    </rPh>
    <phoneticPr fontId="1"/>
  </si>
  <si>
    <t xml:space="preserve">下記に該当する場合は保育士定数に加えて常勤または非常勤保育士数を計上  </t>
    <rPh sb="19" eb="21">
      <t>ジョウキン</t>
    </rPh>
    <rPh sb="24" eb="27">
      <t>ヒジョウキン</t>
    </rPh>
    <phoneticPr fontId="1"/>
  </si>
  <si>
    <t>◎研修参加が特定の職員（正規雇用の職員等）に偏っていないか</t>
  </si>
  <si>
    <t>◎採用時の研修が実施されているか</t>
  </si>
  <si>
    <t>・（送迎用）駐車場の数</t>
    <rPh sb="2" eb="4">
      <t>ソウゲイ</t>
    </rPh>
    <rPh sb="4" eb="5">
      <t>ヨウ</t>
    </rPh>
    <rPh sb="6" eb="8">
      <t>チュウシャ</t>
    </rPh>
    <rPh sb="8" eb="9">
      <t>ジョウ</t>
    </rPh>
    <rPh sb="10" eb="11">
      <t>カズ</t>
    </rPh>
    <phoneticPr fontId="1"/>
  </si>
  <si>
    <t>・経過記録簿</t>
  </si>
  <si>
    <t>◎職員及び保育所の課題を踏まえた研修が計画的に実施されているか</t>
  </si>
  <si>
    <t>・その他</t>
  </si>
  <si>
    <t>◎外部研修の成果を組織内で活用しているか　</t>
  </si>
  <si>
    <t>◇調理の外部委託に係る契約書(該当保育所等のみ）</t>
  </si>
  <si>
    <t>研修報告の方法</t>
  </si>
  <si>
    <t>家庭及び保育所での食事指導について</t>
    <rPh sb="0" eb="2">
      <t>カテイ</t>
    </rPh>
    <rPh sb="2" eb="3">
      <t>オヨ</t>
    </rPh>
    <rPh sb="4" eb="6">
      <t>ホイク</t>
    </rPh>
    <rPh sb="6" eb="7">
      <t>ショ</t>
    </rPh>
    <rPh sb="9" eb="11">
      <t>ショクジ</t>
    </rPh>
    <rPh sb="11" eb="13">
      <t>シドウ</t>
    </rPh>
    <phoneticPr fontId="1"/>
  </si>
  <si>
    <t>児童年齢</t>
  </si>
  <si>
    <t>保育所等における虐待防止に向けた対応や発生時の対応についてフローチャートが作成されていますか。</t>
    <rPh sb="0" eb="3">
      <t>ホイクショ</t>
    </rPh>
    <rPh sb="3" eb="4">
      <t>トウ</t>
    </rPh>
    <rPh sb="8" eb="10">
      <t>ギャクタイ</t>
    </rPh>
    <rPh sb="10" eb="12">
      <t>ボウシ</t>
    </rPh>
    <rPh sb="13" eb="14">
      <t>ム</t>
    </rPh>
    <rPh sb="16" eb="18">
      <t>タイオウ</t>
    </rPh>
    <rPh sb="19" eb="21">
      <t>ハッセイ</t>
    </rPh>
    <rPh sb="21" eb="22">
      <t>ジ</t>
    </rPh>
    <rPh sb="23" eb="25">
      <t>タイオウ</t>
    </rPh>
    <rPh sb="37" eb="39">
      <t>サクセイ</t>
    </rPh>
    <phoneticPr fontId="1"/>
  </si>
  <si>
    <t>○業務分担表（事務分掌）が作成され、各責任者が明らかにされているか</t>
  </si>
  <si>
    <t>（保護者への周知方法）</t>
    <rPh sb="1" eb="4">
      <t>ホゴシャ</t>
    </rPh>
    <rPh sb="6" eb="8">
      <t>シュウチ</t>
    </rPh>
    <rPh sb="8" eb="10">
      <t>ホウホウ</t>
    </rPh>
    <phoneticPr fontId="1"/>
  </si>
  <si>
    <t>・給食予定･実施献立表及び給食日誌</t>
  </si>
  <si>
    <t>施設の面積(㎡)</t>
    <rPh sb="0" eb="2">
      <t>シセツ</t>
    </rPh>
    <rPh sb="3" eb="5">
      <t>メンセキ</t>
    </rPh>
    <phoneticPr fontId="1"/>
  </si>
  <si>
    <t>◇保育所（園）要覧・しおり等</t>
  </si>
  <si>
    <t>○職員会議は定期的に開催され、保育内容、研修の復命等必要な事項が話し合われているか</t>
  </si>
  <si>
    <t>◇業務分担表（事務分掌）</t>
  </si>
  <si>
    <t>・隣の園児との間隔は保たれているか</t>
    <rPh sb="1" eb="2">
      <t>トナリ</t>
    </rPh>
    <rPh sb="3" eb="5">
      <t>エンジ</t>
    </rPh>
    <rPh sb="7" eb="9">
      <t>カンカク</t>
    </rPh>
    <rPh sb="10" eb="11">
      <t>タモ</t>
    </rPh>
    <phoneticPr fontId="1"/>
  </si>
  <si>
    <t>○苦情解決の仕組みに関する規程は整備されているか</t>
  </si>
  <si>
    <t>◎保護者等からの苦情を受け付ける窓口を設置し、担当者を決めて対応しているか</t>
  </si>
  <si>
    <t>○支出に当たっては、経理規程で定める手続きが行われているか</t>
  </si>
  <si>
    <t>円／月・食</t>
    <rPh sb="0" eb="1">
      <t>エン</t>
    </rPh>
    <rPh sb="2" eb="3">
      <t>ツキ</t>
    </rPh>
    <rPh sb="4" eb="5">
      <t>ショク</t>
    </rPh>
    <phoneticPr fontId="1"/>
  </si>
  <si>
    <t>◇勤務ローテーション表（監査前月分）</t>
  </si>
  <si>
    <t>修繕の有無</t>
    <rPh sb="0" eb="2">
      <t>シュウゼン</t>
    </rPh>
    <rPh sb="3" eb="5">
      <t>ウム</t>
    </rPh>
    <phoneticPr fontId="1"/>
  </si>
  <si>
    <t>加入してない場合、その理由</t>
  </si>
  <si>
    <t xml:space="preserve">◎苦情内容、改善への経過等を記録しているか </t>
  </si>
  <si>
    <t>有りの場合の金額</t>
    <rPh sb="0" eb="1">
      <t>ア</t>
    </rPh>
    <rPh sb="3" eb="5">
      <t>バアイ</t>
    </rPh>
    <rPh sb="6" eb="8">
      <t>キンガク</t>
    </rPh>
    <phoneticPr fontId="1"/>
  </si>
  <si>
    <t>◇職員名簿（別紙様式による）　　　＊臨時・パート職員を含む</t>
  </si>
  <si>
    <t>◎指導計画は、各計画（長期・短期・個別等）間で関連性と連続性を持たせて作成されているか</t>
    <rPh sb="1" eb="3">
      <t>シドウ</t>
    </rPh>
    <rPh sb="3" eb="5">
      <t>ケイカク</t>
    </rPh>
    <rPh sb="7" eb="10">
      <t>カクケイカク</t>
    </rPh>
    <rPh sb="11" eb="13">
      <t>チョウキ</t>
    </rPh>
    <rPh sb="14" eb="16">
      <t>タンキ</t>
    </rPh>
    <rPh sb="17" eb="19">
      <t>コベツ</t>
    </rPh>
    <rPh sb="19" eb="20">
      <t>トウ</t>
    </rPh>
    <rPh sb="21" eb="22">
      <t>カン</t>
    </rPh>
    <rPh sb="23" eb="26">
      <t>カンレンセイ</t>
    </rPh>
    <rPh sb="27" eb="30">
      <t>レンゾクセイ</t>
    </rPh>
    <rPh sb="31" eb="32">
      <t>モ</t>
    </rPh>
    <rPh sb="35" eb="37">
      <t>サクセイ</t>
    </rPh>
    <phoneticPr fontId="1"/>
  </si>
  <si>
    <t>使途（具体的に記載）</t>
  </si>
  <si>
    <t>◎年度当初から定員を大きく超過している場合、定員見直しの予定・考え方</t>
  </si>
  <si>
    <t>・公表の方法及び時期</t>
  </si>
  <si>
    <t>◎子どもの人格を尊重し、人権に配慮した接し方としてどのようなことに留意しているか</t>
  </si>
  <si>
    <t>施設長名</t>
    <rPh sb="0" eb="2">
      <t>シセツ</t>
    </rPh>
    <rPh sb="2" eb="3">
      <t>チョウ</t>
    </rPh>
    <rPh sb="3" eb="4">
      <t>メイ</t>
    </rPh>
    <phoneticPr fontId="1"/>
  </si>
  <si>
    <t>苦情受付担当者の職名</t>
  </si>
  <si>
    <t>○調理員に対し、毎日健康状態を確認しているか</t>
  </si>
  <si>
    <t>具体的な内容</t>
  </si>
  <si>
    <t>◎個人情報の保護についてどのようなことに留意しているか</t>
  </si>
  <si>
    <t>（１）利用定員</t>
  </si>
  <si>
    <t>３歳未満児に対する献立、調理についての配慮事項</t>
    <rPh sb="1" eb="2">
      <t>サイ</t>
    </rPh>
    <rPh sb="2" eb="4">
      <t>ミマン</t>
    </rPh>
    <rPh sb="4" eb="5">
      <t>ジ</t>
    </rPh>
    <rPh sb="6" eb="7">
      <t>タイ</t>
    </rPh>
    <rPh sb="9" eb="11">
      <t>コンダテ</t>
    </rPh>
    <rPh sb="12" eb="14">
      <t>チョウリ</t>
    </rPh>
    <rPh sb="19" eb="21">
      <t>ハイリョ</t>
    </rPh>
    <rPh sb="21" eb="23">
      <t>ジコウ</t>
    </rPh>
    <phoneticPr fontId="1"/>
  </si>
  <si>
    <t>□処遇改善加算の加算要件を満たしているか。</t>
    <rPh sb="1" eb="3">
      <t>ショグウ</t>
    </rPh>
    <rPh sb="3" eb="5">
      <t>カイゼン</t>
    </rPh>
    <rPh sb="5" eb="7">
      <t>カサン</t>
    </rPh>
    <rPh sb="8" eb="10">
      <t>カサン</t>
    </rPh>
    <rPh sb="10" eb="12">
      <t>ヨウケン</t>
    </rPh>
    <rPh sb="13" eb="14">
      <t>ミ</t>
    </rPh>
    <phoneticPr fontId="1"/>
  </si>
  <si>
    <t>◎保育所として自らその提供する保育の質の評価を行い、常にその改善を図っているか</t>
  </si>
  <si>
    <t>※（１）施設の面積基準の充足状況については、別添表３にご記入ください。</t>
    <rPh sb="4" eb="6">
      <t>シセツ</t>
    </rPh>
    <rPh sb="7" eb="9">
      <t>メンセキ</t>
    </rPh>
    <rPh sb="9" eb="11">
      <t>キジュン</t>
    </rPh>
    <rPh sb="12" eb="14">
      <t>ジュウソク</t>
    </rPh>
    <rPh sb="14" eb="16">
      <t>ジョウキョウ</t>
    </rPh>
    <rPh sb="22" eb="24">
      <t>ベッテン</t>
    </rPh>
    <rPh sb="24" eb="25">
      <t>ヒョウ</t>
    </rPh>
    <rPh sb="28" eb="30">
      <t>キニュウ</t>
    </rPh>
    <phoneticPr fontId="1"/>
  </si>
  <si>
    <t xml:space="preserve"> 設 備 名</t>
  </si>
  <si>
    <t>消火設備</t>
  </si>
  <si>
    <r>
      <t>（２） 喫食状況（令和</t>
    </r>
    <r>
      <rPr>
        <sz val="11"/>
        <color auto="1"/>
        <rFont val="游ゴシック"/>
      </rPr>
      <t>６年度の状況）</t>
    </r>
    <rPh sb="9" eb="11">
      <t>レイワ</t>
    </rPh>
    <phoneticPr fontId="1"/>
  </si>
  <si>
    <t>月</t>
    <rPh sb="0" eb="1">
      <t>ゲツ</t>
    </rPh>
    <phoneticPr fontId="1"/>
  </si>
  <si>
    <t>１１　資金収支計算書</t>
    <rPh sb="3" eb="5">
      <t>シキン</t>
    </rPh>
    <rPh sb="5" eb="7">
      <t>シュウシ</t>
    </rPh>
    <rPh sb="7" eb="10">
      <t>ケイサンショ</t>
    </rPh>
    <phoneticPr fontId="1"/>
  </si>
  <si>
    <t>避難設備</t>
  </si>
  <si>
    <r>
      <t>・防犯設備(防犯カメラ</t>
    </r>
    <r>
      <rPr>
        <sz val="11"/>
        <color auto="1"/>
        <rFont val="游ゴシック"/>
      </rPr>
      <t>、防犯ブザー、職員が携帯する防犯ベル等)対策</t>
    </r>
    <rPh sb="31" eb="33">
      <t>タイサク</t>
    </rPh>
    <phoneticPr fontId="1"/>
  </si>
  <si>
    <t>令和5年5月12日付国発出「昨年来の保育所等における不適切事案を踏まえた今後の対策について」、「保育所等における虐待等の防止及び発生時の対応等に関するガイドライン」（以下「ガイドライン」という）を全職員に周知していますか。</t>
    <rPh sb="98" eb="101">
      <t>ゼンショクイン</t>
    </rPh>
    <rPh sb="102" eb="104">
      <t>シュウチホイクショトウギャクタイトウボウシオヨハッセイジタイオウトウカンイカリカイ</t>
    </rPh>
    <phoneticPr fontId="1"/>
  </si>
  <si>
    <t>(5) 純資産の部</t>
    <rPh sb="4" eb="5">
      <t>ジュン</t>
    </rPh>
    <rPh sb="5" eb="7">
      <t>シサン</t>
    </rPh>
    <rPh sb="8" eb="9">
      <t>ブ</t>
    </rPh>
    <phoneticPr fontId="1"/>
  </si>
  <si>
    <t>２歳以上</t>
  </si>
  <si>
    <t>○施設内外の設備等（遊具を含む。）について、チェックリストによる安全点検を行っているか</t>
  </si>
  <si>
    <t>・毎月１回程度安全点検を実施しているか</t>
  </si>
  <si>
    <t>①保育士</t>
  </si>
  <si>
    <t>乗除調整</t>
    <rPh sb="0" eb="2">
      <t>ジョウジョ</t>
    </rPh>
    <rPh sb="2" eb="4">
      <t>チョウセイ</t>
    </rPh>
    <phoneticPr fontId="1"/>
  </si>
  <si>
    <t>・点検記録の有無</t>
  </si>
  <si>
    <t>○塩分の摂取量は設定した目標量以下になっているか</t>
    <rPh sb="8" eb="10">
      <t>セッテイ</t>
    </rPh>
    <rPh sb="12" eb="14">
      <t>モクヒョウ</t>
    </rPh>
    <rPh sb="14" eb="15">
      <t>リョウ</t>
    </rPh>
    <rPh sb="15" eb="17">
      <t>イカ</t>
    </rPh>
    <phoneticPr fontId="1"/>
  </si>
  <si>
    <t>・その他の具体的な対策　　　　　　　　　　　　　　　　　　</t>
  </si>
  <si>
    <t>標準時間
認定</t>
    <rPh sb="0" eb="3">
      <t>ヒョウジュンジ</t>
    </rPh>
    <phoneticPr fontId="1"/>
  </si>
  <si>
    <t>・飲食は、遊びや保育活動の後、一定の時間を置き、座って食べるなど落ち着いた雰囲気の中で行われているか</t>
  </si>
  <si>
    <t>○収入は経理規程で定める期限内に必ず金融機関に預け入れされているか</t>
    <rPh sb="4" eb="6">
      <t>ケイリ</t>
    </rPh>
    <rPh sb="6" eb="8">
      <t>キテイ</t>
    </rPh>
    <rPh sb="9" eb="10">
      <t>サダ</t>
    </rPh>
    <rPh sb="12" eb="14">
      <t>キゲン</t>
    </rPh>
    <rPh sb="14" eb="15">
      <t>ナイ</t>
    </rPh>
    <phoneticPr fontId="1"/>
  </si>
  <si>
    <t>○来訪者用の入口・受付を明示し、外部からの人の出入りを確認しているか</t>
  </si>
  <si>
    <t>令和５年度</t>
    <rPh sb="0" eb="1">
      <t>レイ</t>
    </rPh>
    <rPh sb="1" eb="2">
      <t>ワ</t>
    </rPh>
    <rPh sb="3" eb="5">
      <t>ネンド</t>
    </rPh>
    <phoneticPr fontId="1"/>
  </si>
  <si>
    <t xml:space="preserve">○医薬品等の整備、保管がされているか </t>
  </si>
  <si>
    <t>（１１） 福祉サービスの質の向上のための措置等</t>
  </si>
  <si>
    <t>・保健計画を作成しているか。</t>
    <rPh sb="1" eb="3">
      <t>ホケン</t>
    </rPh>
    <rPh sb="3" eb="5">
      <t>ケイカク</t>
    </rPh>
    <rPh sb="6" eb="8">
      <t>サクセイ</t>
    </rPh>
    <phoneticPr fontId="1"/>
  </si>
  <si>
    <t>◎事故発生時の対応マニュアルが作成され、医師や保護者への緊急連絡体制が整っているか</t>
  </si>
  <si>
    <t>◎保護者・関係機関等への連絡方法を職員に周知しているか</t>
  </si>
  <si>
    <t>小規模保育事業Ａ型監査調書</t>
  </si>
  <si>
    <t>○年に１回、消防署の指導を受けているか   　　　</t>
  </si>
  <si>
    <t>サイレン</t>
  </si>
  <si>
    <t>（２） 記録の状況      ★確認資料：各諸帳簿</t>
  </si>
  <si>
    <t>○消防計画を作成し、消防署へ届け出ているか</t>
  </si>
  <si>
    <t>施設所在市町村</t>
    <rPh sb="0" eb="2">
      <t>シセツ</t>
    </rPh>
    <rPh sb="2" eb="4">
      <t>ショザイ</t>
    </rPh>
    <rPh sb="4" eb="7">
      <t>シチョウソン</t>
    </rPh>
    <phoneticPr fontId="1"/>
  </si>
  <si>
    <t>○防火管理者、火気取締責任者が定められているか</t>
  </si>
  <si>
    <r>
      <t>◇保育所等台帳　</t>
    </r>
    <r>
      <rPr>
        <b/>
        <sz val="11"/>
        <color theme="1"/>
        <rFont val="游ゴシック"/>
      </rPr>
      <t>※前年度から内容に変更があった場合</t>
    </r>
  </si>
  <si>
    <t>について、合理的な基準に基づいて適正に各事業費で算出されているか。</t>
    <rPh sb="5" eb="8">
      <t>ゴウリテキ</t>
    </rPh>
    <rPh sb="9" eb="11">
      <t>キジュン</t>
    </rPh>
    <rPh sb="12" eb="13">
      <t>モト</t>
    </rPh>
    <rPh sb="16" eb="18">
      <t>テキセイ</t>
    </rPh>
    <rPh sb="19" eb="23">
      <t>カクジギョウヒ</t>
    </rPh>
    <rPh sb="24" eb="26">
      <t>サンシュツ</t>
    </rPh>
    <phoneticPr fontId="1"/>
  </si>
  <si>
    <t>○防火管理者は、管理、監督の地位の者で、講習を受講しているか</t>
  </si>
  <si>
    <t>　・障がいのある子ども</t>
  </si>
  <si>
    <t>データ</t>
  </si>
  <si>
    <t>□保育の事業の会計をその他の事業の会計と区分しているか</t>
    <rPh sb="1" eb="3">
      <t>ホイク</t>
    </rPh>
    <rPh sb="4" eb="6">
      <t>ジギョウ</t>
    </rPh>
    <rPh sb="7" eb="9">
      <t>カイケイ</t>
    </rPh>
    <rPh sb="12" eb="13">
      <t>タ</t>
    </rPh>
    <rPh sb="14" eb="16">
      <t>ジギョウ</t>
    </rPh>
    <rPh sb="17" eb="19">
      <t>カイケイ</t>
    </rPh>
    <rPh sb="20" eb="22">
      <t>クブン</t>
    </rPh>
    <phoneticPr fontId="1"/>
  </si>
  <si>
    <t>○消防用設備等の法定点検を実施し、その結果を消防署に報告しているか</t>
  </si>
  <si>
    <t>拡声器</t>
  </si>
  <si>
    <t>○３歳未満児の喫食開始時間</t>
  </si>
  <si>
    <t>○施設内の見やすいところに避難経路図を掲示しているか</t>
  </si>
  <si>
    <t>○汚物処理容器は児童の手の届かないところに保管しているか</t>
  </si>
  <si>
    <t>契約年月日</t>
    <rPh sb="0" eb="2">
      <t>ケイヤク</t>
    </rPh>
    <rPh sb="2" eb="5">
      <t>ネンガッピ</t>
    </rPh>
    <phoneticPr fontId="1"/>
  </si>
  <si>
    <t>◎指導計画が策定されているか</t>
  </si>
  <si>
    <r>
      <t>○令和</t>
    </r>
    <r>
      <rPr>
        <sz val="11"/>
        <color auto="1"/>
        <rFont val="游ゴシック"/>
      </rPr>
      <t>５年度に取得物品等がある場合、固定資産の増が行われているか</t>
    </r>
    <rPh sb="1" eb="3">
      <t>レイワ</t>
    </rPh>
    <phoneticPr fontId="1"/>
  </si>
  <si>
    <t xml:space="preserve">・栄養出納表 </t>
  </si>
  <si>
    <t>○管理者の資格要件を満たしているか</t>
    <rPh sb="1" eb="4">
      <t>カンリシャ</t>
    </rPh>
    <rPh sb="5" eb="7">
      <t>シカク</t>
    </rPh>
    <rPh sb="7" eb="9">
      <t>ヨウケン</t>
    </rPh>
    <rPh sb="10" eb="11">
      <t>マン</t>
    </rPh>
    <phoneticPr fontId="1"/>
  </si>
  <si>
    <t>◎指導計画の評価、反省はされているか</t>
  </si>
  <si>
    <t>○登降所時、児童の状況について保護者から引継ぎが行われているか</t>
  </si>
  <si>
    <t>○保護者との連携状況</t>
  </si>
  <si>
    <t>・連絡帳</t>
  </si>
  <si>
    <t>保育士（正規）</t>
    <rPh sb="0" eb="2">
      <t>ホイク</t>
    </rPh>
    <rPh sb="2" eb="3">
      <t>シ</t>
    </rPh>
    <rPh sb="4" eb="6">
      <t>セイキ</t>
    </rPh>
    <phoneticPr fontId="1"/>
  </si>
  <si>
    <t>・保育所だより、給食だより</t>
  </si>
  <si>
    <t>○市町村、児童相談所等の関係機関との連携がとられているか</t>
  </si>
  <si>
    <t>◎住民への保育情報の提供や、保育に関する相談への助言を行っているか</t>
  </si>
  <si>
    <t>○修繕積立資産への積立支出があるか</t>
  </si>
  <si>
    <t>◎年間研修計画を作成しているか</t>
    <rPh sb="1" eb="3">
      <t>ネンカン</t>
    </rPh>
    <rPh sb="3" eb="5">
      <t>ケンシュウ</t>
    </rPh>
    <rPh sb="5" eb="7">
      <t>ケイカク</t>
    </rPh>
    <rPh sb="8" eb="10">
      <t>サクセイ</t>
    </rPh>
    <phoneticPr fontId="1"/>
  </si>
  <si>
    <t>○児童に対し、犯罪や事故から身を守るための注意事項を職員が指導しているか</t>
  </si>
  <si>
    <t>①～④合計</t>
  </si>
  <si>
    <t>・入所時の健康診断の実施</t>
  </si>
  <si>
    <t>・年度中途に入所した場合の健康診断の実施</t>
  </si>
  <si>
    <t>・健康診断</t>
  </si>
  <si>
    <t>○職員の採用、退職の状況</t>
    <rPh sb="1" eb="3">
      <t>ショクイン</t>
    </rPh>
    <rPh sb="4" eb="6">
      <t>サイヨウ</t>
    </rPh>
    <rPh sb="7" eb="9">
      <t>タイショク</t>
    </rPh>
    <rPh sb="10" eb="12">
      <t>ジョウキョウ</t>
    </rPh>
    <phoneticPr fontId="1"/>
  </si>
  <si>
    <t>(３) 職員の職種、員数及び職務の内容</t>
  </si>
  <si>
    <t>□賃金加算要件分については、確実に職員へ支給されているか</t>
    <rPh sb="1" eb="3">
      <t>チンギン</t>
    </rPh>
    <rPh sb="3" eb="5">
      <t>カサン</t>
    </rPh>
    <rPh sb="5" eb="7">
      <t>ヨウケン</t>
    </rPh>
    <rPh sb="7" eb="8">
      <t>ブン</t>
    </rPh>
    <rPh sb="14" eb="16">
      <t>カクジツ</t>
    </rPh>
    <rPh sb="17" eb="19">
      <t>ショクイン</t>
    </rPh>
    <rPh sb="20" eb="22">
      <t>シキュウ</t>
    </rPh>
    <phoneticPr fontId="1"/>
  </si>
  <si>
    <t>・健康診断当日に欠席した児童への対応方法</t>
  </si>
  <si>
    <t>・避難方法</t>
    <rPh sb="1" eb="3">
      <t>ヒナン</t>
    </rPh>
    <rPh sb="3" eb="5">
      <t>ホウホウ</t>
    </rPh>
    <phoneticPr fontId="1"/>
  </si>
  <si>
    <t>・歯科検診</t>
  </si>
  <si>
    <t>表４</t>
    <rPh sb="0" eb="1">
      <t>ヒョウ</t>
    </rPh>
    <phoneticPr fontId="1"/>
  </si>
  <si>
    <t>○消防計画、災害対応マニュアルの内容(避難を開始する判断基準や避難場所、災害時の連絡体制等）</t>
  </si>
  <si>
    <t>・体位測定</t>
  </si>
  <si>
    <t>○乳幼児突然死症候群(SIDS)の予防</t>
  </si>
  <si>
    <t>セル番地</t>
    <rPh sb="2" eb="4">
      <t>バンチ</t>
    </rPh>
    <phoneticPr fontId="1"/>
  </si>
  <si>
    <t>・寝返りのできない乳児は仰向けに寝かしているか</t>
  </si>
  <si>
    <t>目標量</t>
    <rPh sb="0" eb="3">
      <t>モクヒョウリョウ</t>
    </rPh>
    <phoneticPr fontId="1"/>
  </si>
  <si>
    <r>
      <t xml:space="preserve"> ◎（表１）児童数と保育士定数（児童数は、</t>
    </r>
    <r>
      <rPr>
        <b/>
        <sz val="11"/>
        <color auto="1"/>
        <rFont val="游ゴシック"/>
      </rPr>
      <t>年度当初における年齢</t>
    </r>
    <r>
      <rPr>
        <sz val="11"/>
        <color auto="1"/>
        <rFont val="游ゴシック"/>
      </rPr>
      <t>により記入してください｡)</t>
    </r>
    <rPh sb="3" eb="4">
      <t>ヒョウ</t>
    </rPh>
    <rPh sb="6" eb="9">
      <t>ジドウスウ</t>
    </rPh>
    <rPh sb="10" eb="13">
      <t>ホイクシ</t>
    </rPh>
    <rPh sb="13" eb="15">
      <t>テイスウ</t>
    </rPh>
    <rPh sb="16" eb="19">
      <t>ジドウスウ</t>
    </rPh>
    <rPh sb="21" eb="23">
      <t>ネンド</t>
    </rPh>
    <rPh sb="23" eb="25">
      <t>トウショ</t>
    </rPh>
    <rPh sb="29" eb="31">
      <t>ネンレイ</t>
    </rPh>
    <rPh sb="34" eb="36">
      <t>キニュウ</t>
    </rPh>
    <phoneticPr fontId="1"/>
  </si>
  <si>
    <t>活動内容</t>
    <rPh sb="0" eb="2">
      <t>カツドウ</t>
    </rPh>
    <rPh sb="2" eb="4">
      <t>ナイヨウ</t>
    </rPh>
    <phoneticPr fontId="1"/>
  </si>
  <si>
    <t>○感染症や食中毒が発生した場合の報告体制を整備しているか</t>
  </si>
  <si>
    <t>○保育士を雇用する際に、保育士特定登録取消者管理システムのデータベースを活用しているか</t>
    <rPh sb="1" eb="4">
      <t>ホイクシ</t>
    </rPh>
    <rPh sb="5" eb="7">
      <t>コヨウ</t>
    </rPh>
    <rPh sb="9" eb="10">
      <t>サイ</t>
    </rPh>
    <rPh sb="12" eb="15">
      <t>ホイクシ</t>
    </rPh>
    <rPh sb="15" eb="17">
      <t>トクテイ</t>
    </rPh>
    <rPh sb="17" eb="19">
      <t>トウロク</t>
    </rPh>
    <rPh sb="19" eb="21">
      <t>トリケシ</t>
    </rPh>
    <rPh sb="21" eb="22">
      <t>モノ</t>
    </rPh>
    <rPh sb="22" eb="24">
      <t>カンリ</t>
    </rPh>
    <rPh sb="36" eb="38">
      <t>カツヨウ</t>
    </rPh>
    <phoneticPr fontId="1"/>
  </si>
  <si>
    <t>６　給食の状況</t>
  </si>
  <si>
    <t>・引当金明細書（別紙3⑨）</t>
    <rPh sb="1" eb="4">
      <t>ヒキアテキン</t>
    </rPh>
    <rPh sb="4" eb="7">
      <t>メイサイショ</t>
    </rPh>
    <rPh sb="8" eb="10">
      <t>ベッシ</t>
    </rPh>
    <phoneticPr fontId="1"/>
  </si>
  <si>
    <t xml:space="preserve">○給食打合せ会議の開催状況 </t>
  </si>
  <si>
    <t>・調味料による食塩摂取状況</t>
  </si>
  <si>
    <t>苦情解決責任者の職名</t>
  </si>
  <si>
    <r>
      <t>配分</t>
    </r>
    <r>
      <rPr>
        <sz val="11"/>
        <color auto="1"/>
        <rFont val="游ゴシック"/>
      </rPr>
      <t>し、記録しているか</t>
    </r>
    <rPh sb="0" eb="2">
      <t>ハイブン</t>
    </rPh>
    <rPh sb="4" eb="6">
      <t>キロク</t>
    </rPh>
    <phoneticPr fontId="1"/>
  </si>
  <si>
    <t>・給食用スキムミルク受払台帳（注）</t>
  </si>
  <si>
    <t xml:space="preserve">○原材料及び調理済み食品を食品ごとに50ｇ程度ずつを清潔な保存食容器（ビニール袋等）に入れて保存しているか </t>
  </si>
  <si>
    <t>処遇改善等加算Ⅱ</t>
    <rPh sb="0" eb="2">
      <t>ショグウ</t>
    </rPh>
    <rPh sb="2" eb="4">
      <t>カイゼン</t>
    </rPh>
    <rPh sb="4" eb="5">
      <t>トウ</t>
    </rPh>
    <rPh sb="5" eb="7">
      <t>カサン</t>
    </rPh>
    <phoneticPr fontId="1"/>
  </si>
  <si>
    <t>○献立表は作成されているか</t>
  </si>
  <si>
    <t>○献立作成の配慮事項</t>
  </si>
  <si>
    <t>　＊各勤務区分の時間帯を明記したもの（「早番：7:00～16:00」など）</t>
  </si>
  <si>
    <r>
      <t>　②監査前月の</t>
    </r>
    <r>
      <rPr>
        <u/>
        <sz val="11"/>
        <color auto="1"/>
        <rFont val="游ゴシック"/>
      </rPr>
      <t>勤務ローテーション表</t>
    </r>
    <r>
      <rPr>
        <sz val="11"/>
        <color auto="1"/>
        <rFont val="游ゴシック"/>
      </rPr>
      <t>（勤務区分（早番、遅番など）ごとの始業、終業の時間を明記）（別紙②）</t>
    </r>
    <rPh sb="40" eb="42">
      <t>ジカン</t>
    </rPh>
    <rPh sb="47" eb="49">
      <t>ベッシ</t>
    </rPh>
    <phoneticPr fontId="1"/>
  </si>
  <si>
    <t xml:space="preserve">（３） 保護者との連携の状況   </t>
  </si>
  <si>
    <t>○離乳食やおやつも含め、児童と同じものが児童の喫食前に検食されているか</t>
  </si>
  <si>
    <t xml:space="preserve"> 午後のおやつ</t>
    <rPh sb="1" eb="3">
      <t>ゴゴ</t>
    </rPh>
    <phoneticPr fontId="1"/>
  </si>
  <si>
    <t>○調理の外部委託を行っている場合、契約内容等は遵守されているか</t>
  </si>
  <si>
    <r>
      <t>（１） 給食打合せ会議（令和</t>
    </r>
    <r>
      <rPr>
        <sz val="11"/>
        <color auto="1"/>
        <rFont val="游ゴシック"/>
      </rPr>
      <t>５年度の状況）      ★確認資料：会議録</t>
    </r>
    <rPh sb="12" eb="14">
      <t>レイワ</t>
    </rPh>
    <phoneticPr fontId="1"/>
  </si>
  <si>
    <t>週案</t>
    <rPh sb="0" eb="2">
      <t>シュウアン</t>
    </rPh>
    <phoneticPr fontId="1"/>
  </si>
  <si>
    <t>※行っている場合、契約書の写しを添付すること</t>
  </si>
  <si>
    <t>設置者</t>
    <rPh sb="0" eb="3">
      <t>セッチシャ</t>
    </rPh>
    <phoneticPr fontId="1"/>
  </si>
  <si>
    <t>〇冬季(10月～3月)において、ノロウイルスの検便を行っているか</t>
  </si>
  <si>
    <t>副主任保育士</t>
    <rPh sb="0" eb="1">
      <t>フク</t>
    </rPh>
    <rPh sb="1" eb="3">
      <t>シュニン</t>
    </rPh>
    <rPh sb="3" eb="5">
      <t>ホイク</t>
    </rPh>
    <rPh sb="5" eb="6">
      <t>シ</t>
    </rPh>
    <phoneticPr fontId="1"/>
  </si>
  <si>
    <t>処遇改善等加算Ⅲ</t>
    <rPh sb="0" eb="2">
      <t>ショグウ</t>
    </rPh>
    <rPh sb="2" eb="4">
      <t>カイゼン</t>
    </rPh>
    <rPh sb="4" eb="5">
      <t>トウ</t>
    </rPh>
    <rPh sb="5" eb="7">
      <t>カサン</t>
    </rPh>
    <phoneticPr fontId="1"/>
  </si>
  <si>
    <t>（有の場合）</t>
  </si>
  <si>
    <t>乳児担当者</t>
  </si>
  <si>
    <t>○産前産後休暇日数</t>
  </si>
  <si>
    <t>（4歳児）</t>
  </si>
  <si>
    <t>その他職員</t>
  </si>
  <si>
    <t>通常検便実施者数の計</t>
  </si>
  <si>
    <t>・残高明細書（別紙3⑭）</t>
    <rPh sb="1" eb="3">
      <t>ザンダカ</t>
    </rPh>
    <rPh sb="3" eb="6">
      <t>メイサイショ</t>
    </rPh>
    <rPh sb="7" eb="9">
      <t>ベッシ</t>
    </rPh>
    <phoneticPr fontId="1"/>
  </si>
  <si>
    <t>・寄附金収益明細書（別紙3②）</t>
    <rPh sb="1" eb="4">
      <t>キフキン</t>
    </rPh>
    <rPh sb="4" eb="6">
      <t>シュウエキ</t>
    </rPh>
    <rPh sb="6" eb="9">
      <t>メイサイショ</t>
    </rPh>
    <rPh sb="10" eb="12">
      <t>ベッシ</t>
    </rPh>
    <phoneticPr fontId="1"/>
  </si>
  <si>
    <t>通常検便実施者数</t>
  </si>
  <si>
    <t>対象者数</t>
  </si>
  <si>
    <t>私的契約児童数</t>
    <rPh sb="0" eb="2">
      <t>シテキ</t>
    </rPh>
    <rPh sb="2" eb="4">
      <t>ケイヤク</t>
    </rPh>
    <rPh sb="4" eb="6">
      <t>ジドウ</t>
    </rPh>
    <rPh sb="6" eb="7">
      <t>スウ</t>
    </rPh>
    <phoneticPr fontId="1"/>
  </si>
  <si>
    <t>(K)</t>
  </si>
  <si>
    <t>○時間外勤務及び休日勤務をした場合、時間外手当若しくは振替休日等を付与しているか</t>
    <rPh sb="1" eb="4">
      <t>ジカンガイ</t>
    </rPh>
    <rPh sb="4" eb="6">
      <t>キンム</t>
    </rPh>
    <rPh sb="6" eb="7">
      <t>オヨ</t>
    </rPh>
    <rPh sb="8" eb="10">
      <t>キュウジツ</t>
    </rPh>
    <rPh sb="10" eb="12">
      <t>キンム</t>
    </rPh>
    <rPh sb="15" eb="17">
      <t>バアイ</t>
    </rPh>
    <rPh sb="18" eb="21">
      <t>ジカンガイ</t>
    </rPh>
    <rPh sb="21" eb="23">
      <t>テアテ</t>
    </rPh>
    <rPh sb="23" eb="24">
      <t>モ</t>
    </rPh>
    <rPh sb="27" eb="29">
      <t>フリカエ</t>
    </rPh>
    <rPh sb="29" eb="31">
      <t>キュウジツ</t>
    </rPh>
    <rPh sb="31" eb="32">
      <t>トウ</t>
    </rPh>
    <rPh sb="33" eb="35">
      <t>フヨ</t>
    </rPh>
    <phoneticPr fontId="1"/>
  </si>
  <si>
    <t xml:space="preserve">○－20℃以下で保存しているか </t>
  </si>
  <si>
    <t>○原材料は特に洗浄・殺菌等を行わず購入した状態で保存しているか</t>
  </si>
  <si>
    <t>【表３】</t>
    <rPh sb="1" eb="2">
      <t>ヒョウ</t>
    </rPh>
    <phoneticPr fontId="1"/>
  </si>
  <si>
    <t>・不審者対応マニュアルの整備　</t>
  </si>
  <si>
    <t>○会計基準省令にしたがい経理規程を定めているか</t>
  </si>
  <si>
    <t>職種等
（①～④）</t>
  </si>
  <si>
    <t>※本表は、常勤職員について記入し、非常勤職員は（　）内に記入してください。</t>
    <rPh sb="1" eb="2">
      <t>ホン</t>
    </rPh>
    <rPh sb="2" eb="3">
      <t>ヒョウ</t>
    </rPh>
    <rPh sb="5" eb="7">
      <t>ジョウキン</t>
    </rPh>
    <rPh sb="7" eb="9">
      <t>ショクイン</t>
    </rPh>
    <rPh sb="13" eb="15">
      <t>キニュウ</t>
    </rPh>
    <rPh sb="17" eb="19">
      <t>ヒジョウ</t>
    </rPh>
    <rPh sb="19" eb="20">
      <t>キン</t>
    </rPh>
    <rPh sb="20" eb="22">
      <t>ショクイン</t>
    </rPh>
    <rPh sb="26" eb="27">
      <t>ナイ</t>
    </rPh>
    <rPh sb="28" eb="30">
      <t>キニュウ</t>
    </rPh>
    <phoneticPr fontId="1"/>
  </si>
  <si>
    <t>○会計責任者及び出納職員が理事長により任命されているか</t>
  </si>
  <si>
    <t>下記に該当する場合は保育士数等を計上</t>
  </si>
  <si>
    <t>○会計責任者と出納職員の兼務を避け、内部牽制体制を確立しているか</t>
  </si>
  <si>
    <t>○収入決議（伺）がなされているか</t>
  </si>
  <si>
    <t>施設機能強化推進費加算</t>
    <rPh sb="0" eb="2">
      <t>シセツ</t>
    </rPh>
    <rPh sb="2" eb="4">
      <t>キノウ</t>
    </rPh>
    <rPh sb="4" eb="6">
      <t>キョウカ</t>
    </rPh>
    <rPh sb="6" eb="8">
      <t>スイシン</t>
    </rPh>
    <rPh sb="8" eb="9">
      <t>ヒ</t>
    </rPh>
    <rPh sb="9" eb="11">
      <t>カサン</t>
    </rPh>
    <phoneticPr fontId="1"/>
  </si>
  <si>
    <t>○収入に当たっては、経理規程で定める手続きが行われているか</t>
  </si>
  <si>
    <t>　※個別的な指導計画</t>
  </si>
  <si>
    <t>○不自然な傷などないか観察し、身体的虐待等の早期発見に努めているか。</t>
  </si>
  <si>
    <t>□</t>
  </si>
  <si>
    <t>イ　契約の性質・目的が競争入札に不適
①不動産の買い入れ・借入
②特殊技術を要する工事
③既設の設備と密接不可分
④目的物が特定者でなければ納入不可
⑤目的物が代替性のない特定物質
⑥日常消費物品の購入で社会通念上妥当</t>
    <rPh sb="2" eb="4">
      <t>ケイヤク</t>
    </rPh>
    <rPh sb="5" eb="7">
      <t>セイシツ</t>
    </rPh>
    <rPh sb="8" eb="10">
      <t>モクテキ</t>
    </rPh>
    <rPh sb="11" eb="13">
      <t>キョウソウ</t>
    </rPh>
    <rPh sb="13" eb="15">
      <t>ニュウサツ</t>
    </rPh>
    <rPh sb="16" eb="18">
      <t>フテキ</t>
    </rPh>
    <rPh sb="20" eb="23">
      <t>フドウサン</t>
    </rPh>
    <rPh sb="24" eb="27">
      <t>カイイ</t>
    </rPh>
    <rPh sb="29" eb="31">
      <t>カリイレ</t>
    </rPh>
    <rPh sb="33" eb="35">
      <t>トクシュ</t>
    </rPh>
    <rPh sb="35" eb="37">
      <t>ギジュツ</t>
    </rPh>
    <rPh sb="38" eb="39">
      <t>ヨウ</t>
    </rPh>
    <rPh sb="41" eb="43">
      <t>コウジ</t>
    </rPh>
    <rPh sb="45" eb="47">
      <t>キセツ</t>
    </rPh>
    <rPh sb="48" eb="50">
      <t>セツビ</t>
    </rPh>
    <rPh sb="51" eb="53">
      <t>ミッセツ</t>
    </rPh>
    <rPh sb="53" eb="56">
      <t>フカブン</t>
    </rPh>
    <rPh sb="58" eb="61">
      <t>モクテキブツ</t>
    </rPh>
    <rPh sb="62" eb="65">
      <t>トクテイシャ</t>
    </rPh>
    <rPh sb="70" eb="72">
      <t>ノウニュウ</t>
    </rPh>
    <rPh sb="72" eb="74">
      <t>フカ</t>
    </rPh>
    <rPh sb="76" eb="79">
      <t>モクテキブツ</t>
    </rPh>
    <rPh sb="80" eb="83">
      <t>ダイタイセイ</t>
    </rPh>
    <rPh sb="86" eb="88">
      <t>トクテイ</t>
    </rPh>
    <rPh sb="88" eb="90">
      <t>ブッシツ</t>
    </rPh>
    <rPh sb="92" eb="94">
      <t>ニチジョウ</t>
    </rPh>
    <rPh sb="94" eb="96">
      <t>ショウヒ</t>
    </rPh>
    <rPh sb="96" eb="98">
      <t>ブッピン</t>
    </rPh>
    <rPh sb="99" eb="101">
      <t>コウニュウ</t>
    </rPh>
    <rPh sb="102" eb="104">
      <t>シャカイ</t>
    </rPh>
    <rPh sb="104" eb="107">
      <t>ツウネンジョウ</t>
    </rPh>
    <rPh sb="107" eb="109">
      <t>ダトウ</t>
    </rPh>
    <phoneticPr fontId="1"/>
  </si>
  <si>
    <t xml:space="preserve">○事業目的と関係のない支出がなされていないか </t>
  </si>
  <si>
    <t>・地震</t>
  </si>
  <si>
    <t>○月次試算表を作成し、毎月、理事長に提出されているか</t>
  </si>
  <si>
    <t>※R4.4～①育児休業を取得しやすい雇用環境整備、申出者に対する個別周知・意向確認措置の義務化</t>
    <rPh sb="7" eb="9">
      <t>イクジ</t>
    </rPh>
    <rPh sb="9" eb="11">
      <t>キュウギョウ</t>
    </rPh>
    <rPh sb="12" eb="14">
      <t>シュトク</t>
    </rPh>
    <rPh sb="18" eb="20">
      <t>コヨウ</t>
    </rPh>
    <rPh sb="20" eb="22">
      <t>カンキョウ</t>
    </rPh>
    <rPh sb="22" eb="24">
      <t>セイビ</t>
    </rPh>
    <rPh sb="25" eb="28">
      <t>モウシデシャ</t>
    </rPh>
    <rPh sb="29" eb="30">
      <t>タイ</t>
    </rPh>
    <rPh sb="32" eb="34">
      <t>コベツ</t>
    </rPh>
    <rPh sb="34" eb="36">
      <t>シュウチ</t>
    </rPh>
    <rPh sb="37" eb="41">
      <t>イコウカクニン</t>
    </rPh>
    <rPh sb="41" eb="43">
      <t>ソチ</t>
    </rPh>
    <rPh sb="44" eb="47">
      <t>ギムカ</t>
    </rPh>
    <phoneticPr fontId="1"/>
  </si>
  <si>
    <t>○現金残高は現金出納帳と一致するか（3月31日現在）</t>
  </si>
  <si>
    <t>○預金残高は金融機関の残高証明書と一致するか（3月31日現在）</t>
  </si>
  <si>
    <t>【当座預金については銀行勘定調整表を作成し、伝票残高と証明書残高の差異の内容を明らかにしておくこと】</t>
  </si>
  <si>
    <t>常勤</t>
  </si>
  <si>
    <t>（5歳児）</t>
  </si>
  <si>
    <t>○他の拠点(サービス)区分等からの繰入金収入があるか</t>
  </si>
  <si>
    <t>５　運用収入（利息）など、給付費以外を原資とした繰入金支出</t>
    <rPh sb="13" eb="15">
      <t>キュウフ</t>
    </rPh>
    <phoneticPr fontId="1"/>
  </si>
  <si>
    <t>職種</t>
    <rPh sb="0" eb="2">
      <t>ショクシュ</t>
    </rPh>
    <phoneticPr fontId="1"/>
  </si>
  <si>
    <t>繰入元</t>
  </si>
  <si>
    <t>○保育所施設・設備整備積立資産への積立支出があるか</t>
  </si>
  <si>
    <t>イ　積立資産の目的外取崩し</t>
  </si>
  <si>
    <t>看護師</t>
    <rPh sb="0" eb="3">
      <t>カンゴシ</t>
    </rPh>
    <phoneticPr fontId="1"/>
  </si>
  <si>
    <t>○前期末支払資金残高を取り崩したか</t>
  </si>
  <si>
    <t>加算</t>
    <rPh sb="0" eb="2">
      <t>カサン</t>
    </rPh>
    <phoneticPr fontId="1"/>
  </si>
  <si>
    <t>資格名</t>
  </si>
  <si>
    <t>＝</t>
  </si>
  <si>
    <t>「有」の場合、保護者への説明・周知方法</t>
    <rPh sb="1" eb="2">
      <t>ア</t>
    </rPh>
    <rPh sb="4" eb="6">
      <t>バアイ</t>
    </rPh>
    <rPh sb="7" eb="10">
      <t>ホゴシャ</t>
    </rPh>
    <rPh sb="12" eb="14">
      <t>セツメイ</t>
    </rPh>
    <rPh sb="15" eb="17">
      <t>シュウチ</t>
    </rPh>
    <rPh sb="17" eb="19">
      <t>ホウホウ</t>
    </rPh>
    <phoneticPr fontId="1"/>
  </si>
  <si>
    <t>（６） 保育所組織      　　 ★確認資料：業務分担表、職員会議録</t>
  </si>
  <si>
    <t>【本部拠点区分(サービス区分)で支出すべき経費】 理事会開催経費（役員報酬等）、法人登記経費等</t>
  </si>
  <si>
    <t>○法人本部や他の保育所など、他の拠点(サービス)区分への繰入金支出があるか</t>
  </si>
  <si>
    <t>7月</t>
    <rPh sb="1" eb="2">
      <t>ガツ</t>
    </rPh>
    <phoneticPr fontId="1"/>
  </si>
  <si>
    <t>円</t>
    <rPh sb="0" eb="1">
      <t>エン</t>
    </rPh>
    <phoneticPr fontId="1"/>
  </si>
  <si>
    <t>○満年齢別の児童数を記入してください。</t>
  </si>
  <si>
    <t>※運営費上の年齢により記入すること</t>
    <rPh sb="1" eb="4">
      <t>ウンエイヒ</t>
    </rPh>
    <rPh sb="4" eb="5">
      <t>ジョウ</t>
    </rPh>
    <rPh sb="6" eb="8">
      <t>ネンレイ</t>
    </rPh>
    <rPh sb="11" eb="13">
      <t>キニュウ</t>
    </rPh>
    <phoneticPr fontId="1"/>
  </si>
  <si>
    <t>＊次の書類を必ず添付すること。</t>
  </si>
  <si>
    <t>児童数</t>
  </si>
  <si>
    <t>○受動喫煙を防止するために必要な措置をしているか</t>
    <rPh sb="1" eb="3">
      <t>ジュドウ</t>
    </rPh>
    <rPh sb="3" eb="5">
      <t>キツエン</t>
    </rPh>
    <rPh sb="6" eb="8">
      <t>ボウシ</t>
    </rPh>
    <rPh sb="13" eb="15">
      <t>ヒツヨウ</t>
    </rPh>
    <rPh sb="16" eb="18">
      <t>ソチ</t>
    </rPh>
    <phoneticPr fontId="1"/>
  </si>
  <si>
    <t>合計</t>
  </si>
  <si>
    <t>予算管理責任者</t>
    <rPh sb="0" eb="2">
      <t>ヨサン</t>
    </rPh>
    <rPh sb="2" eb="4">
      <t>カンリ</t>
    </rPh>
    <rPh sb="4" eb="6">
      <t>セキニン</t>
    </rPh>
    <rPh sb="6" eb="7">
      <t>シャ</t>
    </rPh>
    <phoneticPr fontId="1"/>
  </si>
  <si>
    <t>２歳未満</t>
    <rPh sb="1" eb="2">
      <t>サイ</t>
    </rPh>
    <rPh sb="2" eb="4">
      <t>ミマン</t>
    </rPh>
    <phoneticPr fontId="1"/>
  </si>
  <si>
    <t>　しい理由を記載</t>
    <rPh sb="3" eb="5">
      <t>リユウ</t>
    </rPh>
    <rPh sb="6" eb="8">
      <t>キサイ</t>
    </rPh>
    <phoneticPr fontId="1"/>
  </si>
  <si>
    <t xml:space="preserve">保育室・遊戯室 </t>
  </si>
  <si>
    <t>整理
番号</t>
    <rPh sb="3" eb="5">
      <t>バンゴウ</t>
    </rPh>
    <phoneticPr fontId="1"/>
  </si>
  <si>
    <t>屋外遊戯場</t>
  </si>
  <si>
    <t>短時間
認定</t>
    <rPh sb="0" eb="3">
      <t>タンジカン</t>
    </rPh>
    <rPh sb="4" eb="6">
      <t>ニンテイ</t>
    </rPh>
    <phoneticPr fontId="1"/>
  </si>
  <si>
    <t>1歳児</t>
  </si>
  <si>
    <t>○次の諸帳簿は整備されているか</t>
  </si>
  <si>
    <t>添付の有無</t>
    <rPh sb="0" eb="2">
      <t>テンプ</t>
    </rPh>
    <rPh sb="3" eb="5">
      <t>ウム</t>
    </rPh>
    <phoneticPr fontId="1"/>
  </si>
  <si>
    <t>基準値
(㎡)</t>
    <rPh sb="0" eb="3">
      <t>キジュンチ</t>
    </rPh>
    <phoneticPr fontId="1"/>
  </si>
  <si>
    <t>面積基準による算定</t>
  </si>
  <si>
    <t>２年以上</t>
  </si>
  <si>
    <t>◇収支計算分析表（該当保育所等のみ。ただし、認定こども園を除く。）</t>
  </si>
  <si>
    <t>◇欠格事由に該当しない旨の誓約書</t>
  </si>
  <si>
    <t>警鐘</t>
  </si>
  <si>
    <t>※（４）職員の充足状況については、表１・２にご記入ください。</t>
    <rPh sb="4" eb="6">
      <t>ショクイン</t>
    </rPh>
    <rPh sb="7" eb="9">
      <t>ジュウソク</t>
    </rPh>
    <rPh sb="9" eb="11">
      <t>ジョウキョウ</t>
    </rPh>
    <rPh sb="17" eb="18">
      <t>ヒョウ</t>
    </rPh>
    <rPh sb="18" eb="19">
      <t>ベッピョウ</t>
    </rPh>
    <rPh sb="23" eb="25">
      <t>キニュウ</t>
    </rPh>
    <phoneticPr fontId="1"/>
  </si>
  <si>
    <t>・土砂災害</t>
    <rPh sb="1" eb="3">
      <t>ドシャ</t>
    </rPh>
    <rPh sb="3" eb="5">
      <t>サイガイ</t>
    </rPh>
    <phoneticPr fontId="1"/>
  </si>
  <si>
    <t>○固定資産管理台帳は整備されているか</t>
  </si>
  <si>
    <t>【表６】</t>
    <rPh sb="1" eb="2">
      <t>ヒョウ</t>
    </rPh>
    <phoneticPr fontId="1"/>
  </si>
  <si>
    <t>（１）運営規程（重要事項に関する規程）</t>
  </si>
  <si>
    <t>表紙</t>
    <rPh sb="0" eb="2">
      <t>ヒョウシ</t>
    </rPh>
    <phoneticPr fontId="1"/>
  </si>
  <si>
    <t>・事務日誌</t>
  </si>
  <si>
    <t>◎施設整備に係る補助金収入があるか</t>
    <rPh sb="1" eb="3">
      <t>シセツ</t>
    </rPh>
    <rPh sb="3" eb="5">
      <t>セイビ</t>
    </rPh>
    <rPh sb="6" eb="7">
      <t>カカ</t>
    </rPh>
    <rPh sb="8" eb="11">
      <t>ホジョキン</t>
    </rPh>
    <rPh sb="11" eb="13">
      <t>シュウニュウ</t>
    </rPh>
    <phoneticPr fontId="1"/>
  </si>
  <si>
    <t>（２） 業務管理体制の整備</t>
  </si>
  <si>
    <t>・計画に基づく避難訓練を実施し、結果を市に報告しているか</t>
    <rPh sb="1" eb="3">
      <t>ケイカク</t>
    </rPh>
    <rPh sb="4" eb="5">
      <t>モト</t>
    </rPh>
    <rPh sb="7" eb="9">
      <t>ヒナン</t>
    </rPh>
    <rPh sb="9" eb="11">
      <t>クンレン</t>
    </rPh>
    <rPh sb="12" eb="14">
      <t>ジッシ</t>
    </rPh>
    <phoneticPr fontId="1"/>
  </si>
  <si>
    <t>（３） 事業計画、諸規程の状況</t>
  </si>
  <si>
    <t>8 未払金内訳書</t>
    <rPh sb="2" eb="5">
      <t>ミハライキン</t>
    </rPh>
    <rPh sb="5" eb="8">
      <t>ウチワケショ</t>
    </rPh>
    <phoneticPr fontId="1"/>
  </si>
  <si>
    <t>○関係機関（病院・消防等）と連携・情報共有が図られているか</t>
    <rPh sb="1" eb="3">
      <t>カンケイ</t>
    </rPh>
    <rPh sb="3" eb="5">
      <t>キカン</t>
    </rPh>
    <rPh sb="6" eb="8">
      <t>ビョウイン</t>
    </rPh>
    <rPh sb="9" eb="11">
      <t>ショウボウ</t>
    </rPh>
    <rPh sb="11" eb="12">
      <t>トウ</t>
    </rPh>
    <rPh sb="14" eb="16">
      <t>レンケイ</t>
    </rPh>
    <rPh sb="17" eb="19">
      <t>ジョウホウ</t>
    </rPh>
    <rPh sb="19" eb="21">
      <t>キョウユウ</t>
    </rPh>
    <rPh sb="22" eb="23">
      <t>ハカ</t>
    </rPh>
    <phoneticPr fontId="1"/>
  </si>
  <si>
    <t>週</t>
    <rPh sb="0" eb="1">
      <t>シュウ</t>
    </rPh>
    <phoneticPr fontId="1"/>
  </si>
  <si>
    <t>週）、</t>
    <rPh sb="0" eb="1">
      <t>シュウ</t>
    </rPh>
    <phoneticPr fontId="1"/>
  </si>
  <si>
    <t>１歳児</t>
  </si>
  <si>
    <t>９　収入・支出手続</t>
  </si>
  <si>
    <t>産後</t>
    <rPh sb="0" eb="2">
      <t>サンゴ</t>
    </rPh>
    <phoneticPr fontId="1"/>
  </si>
  <si>
    <t>○食物等にアレルギーのある子の除去食開始及び解除は何をもとに実施されているか</t>
    <rPh sb="1" eb="3">
      <t>ショクモツ</t>
    </rPh>
    <rPh sb="3" eb="4">
      <t>トウ</t>
    </rPh>
    <rPh sb="13" eb="14">
      <t>コ</t>
    </rPh>
    <rPh sb="15" eb="17">
      <t>ジョキョ</t>
    </rPh>
    <rPh sb="17" eb="18">
      <t>ショク</t>
    </rPh>
    <rPh sb="18" eb="20">
      <t>カイシ</t>
    </rPh>
    <rPh sb="20" eb="21">
      <t>オヨ</t>
    </rPh>
    <rPh sb="22" eb="24">
      <t>カイジョ</t>
    </rPh>
    <rPh sb="25" eb="26">
      <t>ナニ</t>
    </rPh>
    <rPh sb="30" eb="32">
      <t>ジッシ</t>
    </rPh>
    <phoneticPr fontId="1"/>
  </si>
  <si>
    <t xml:space="preserve">○各種諸手当は諸規定に基づき適正に支給されているか。 </t>
  </si>
  <si>
    <t xml:space="preserve">     □小規模保育を提供した際は、保護者から当該保育に係る利用者負担額の支払いを受けているか</t>
    <rPh sb="6" eb="9">
      <t>ショウキボ</t>
    </rPh>
    <rPh sb="9" eb="11">
      <t>ホイク</t>
    </rPh>
    <rPh sb="12" eb="14">
      <t>テイキョウ</t>
    </rPh>
    <rPh sb="16" eb="17">
      <t>サイ</t>
    </rPh>
    <rPh sb="19" eb="22">
      <t>ホゴシャ</t>
    </rPh>
    <rPh sb="24" eb="26">
      <t>トウガイ</t>
    </rPh>
    <rPh sb="26" eb="28">
      <t>ホイク</t>
    </rPh>
    <rPh sb="29" eb="30">
      <t>カカ</t>
    </rPh>
    <rPh sb="31" eb="34">
      <t>リヨウシャ</t>
    </rPh>
    <rPh sb="34" eb="36">
      <t>フタン</t>
    </rPh>
    <rPh sb="36" eb="37">
      <t>ガク</t>
    </rPh>
    <rPh sb="38" eb="40">
      <t>シハラ</t>
    </rPh>
    <rPh sb="42" eb="43">
      <t>ウ</t>
    </rPh>
    <phoneticPr fontId="1"/>
  </si>
  <si>
    <t>補助金名称</t>
    <rPh sb="0" eb="3">
      <t>ホジョキン</t>
    </rPh>
    <rPh sb="3" eb="5">
      <t>メイショウ</t>
    </rPh>
    <phoneticPr fontId="1"/>
  </si>
  <si>
    <t>○感染症対応マニュアルを作成しているか</t>
  </si>
  <si>
    <t>○年</t>
  </si>
  <si>
    <t>消火器</t>
    <rPh sb="0" eb="3">
      <t>ショウカキ</t>
    </rPh>
    <phoneticPr fontId="1"/>
  </si>
  <si>
    <t>（３） 職員の配置状況</t>
  </si>
  <si>
    <t>③幼稚園
  教諭等</t>
    <rPh sb="7" eb="9">
      <t>キョウユ</t>
    </rPh>
    <rPh sb="9" eb="10">
      <t>トウ</t>
    </rPh>
    <phoneticPr fontId="1"/>
  </si>
  <si>
    <t>（５） 職員研修の状況</t>
  </si>
  <si>
    <t>タラップ</t>
  </si>
  <si>
    <t>◆業務分担表（事務分掌）</t>
    <rPh sb="1" eb="3">
      <t>ギョウム</t>
    </rPh>
    <rPh sb="3" eb="5">
      <t>ブンタン</t>
    </rPh>
    <rPh sb="5" eb="6">
      <t>ヒョウ</t>
    </rPh>
    <rPh sb="7" eb="9">
      <t>ジム</t>
    </rPh>
    <rPh sb="9" eb="11">
      <t>ブンショウ</t>
    </rPh>
    <phoneticPr fontId="1"/>
  </si>
  <si>
    <t>　　　　②有期雇用労働者の育児・介護休暇取得要件の緩和</t>
  </si>
  <si>
    <t>・苦情の受付件数</t>
  </si>
  <si>
    <t>保育士</t>
  </si>
  <si>
    <t>・第三者委員への苦情解決結果の報告件数</t>
  </si>
  <si>
    <t>令和５年度中に「子どもの人権」や「虐待等又は不適切な保育」についての研修を全職員が受けていますか。</t>
    <rPh sb="0" eb="2">
      <t>レイワ</t>
    </rPh>
    <rPh sb="3" eb="6">
      <t>ネンドチュウ</t>
    </rPh>
    <rPh sb="8" eb="9">
      <t>コ</t>
    </rPh>
    <rPh sb="12" eb="14">
      <t>ジンケン</t>
    </rPh>
    <rPh sb="17" eb="20">
      <t>ギャクタイトウ</t>
    </rPh>
    <rPh sb="20" eb="21">
      <t>マタ</t>
    </rPh>
    <rPh sb="22" eb="25">
      <t>フテキセツ</t>
    </rPh>
    <rPh sb="26" eb="28">
      <t>ホイク</t>
    </rPh>
    <rPh sb="34" eb="36">
      <t>ケンシュウ</t>
    </rPh>
    <rPh sb="37" eb="38">
      <t>ゼン</t>
    </rPh>
    <rPh sb="38" eb="40">
      <t>ショクイン</t>
    </rPh>
    <rPh sb="41" eb="42">
      <t>ウ</t>
    </rPh>
    <phoneticPr fontId="1"/>
  </si>
  <si>
    <t>（１０）秘密の保持、個人情報の保護</t>
  </si>
  <si>
    <t>警報設備</t>
  </si>
  <si>
    <t>件</t>
    <rPh sb="0" eb="1">
      <t>ケン</t>
    </rPh>
    <phoneticPr fontId="1"/>
  </si>
  <si>
    <t>◎保育士及び事業所の自己評価の状況を反映した研修内容となっているか</t>
    <rPh sb="1" eb="3">
      <t>ホイク</t>
    </rPh>
    <rPh sb="3" eb="4">
      <t>シ</t>
    </rPh>
    <rPh sb="4" eb="5">
      <t>オヨ</t>
    </rPh>
    <rPh sb="6" eb="8">
      <t>ジギョウ</t>
    </rPh>
    <rPh sb="8" eb="9">
      <t>ショ</t>
    </rPh>
    <rPh sb="10" eb="12">
      <t>ジコ</t>
    </rPh>
    <rPh sb="12" eb="14">
      <t>ヒョウカ</t>
    </rPh>
    <rPh sb="15" eb="17">
      <t>ジョウキョウ</t>
    </rPh>
    <rPh sb="18" eb="20">
      <t>ハンエイ</t>
    </rPh>
    <rPh sb="22" eb="24">
      <t>ケンシュウ</t>
    </rPh>
    <rPh sb="24" eb="26">
      <t>ナイヨウ</t>
    </rPh>
    <phoneticPr fontId="1"/>
  </si>
  <si>
    <t>※重篤な事故等が発生していない場合、該当なしと記入</t>
    <rPh sb="1" eb="3">
      <t>ジュウトク</t>
    </rPh>
    <rPh sb="4" eb="6">
      <t>ジコ</t>
    </rPh>
    <rPh sb="6" eb="7">
      <t>トウ</t>
    </rPh>
    <rPh sb="8" eb="10">
      <t>ハッセイ</t>
    </rPh>
    <rPh sb="15" eb="17">
      <t>バアイ</t>
    </rPh>
    <rPh sb="18" eb="20">
      <t>ガイトウ</t>
    </rPh>
    <rPh sb="23" eb="25">
      <t>キニュウ</t>
    </rPh>
    <phoneticPr fontId="1"/>
  </si>
  <si>
    <t>○避難訓練：　　　 　　　  　　</t>
  </si>
  <si>
    <t>外部研修参加者からの伝達</t>
    <rPh sb="0" eb="2">
      <t>ガイブ</t>
    </rPh>
    <rPh sb="2" eb="4">
      <t>ケンシュウ</t>
    </rPh>
    <rPh sb="4" eb="6">
      <t>サンカ</t>
    </rPh>
    <rPh sb="6" eb="7">
      <t>シャ</t>
    </rPh>
    <rPh sb="10" eb="12">
      <t>デンタツ</t>
    </rPh>
    <phoneticPr fontId="1"/>
  </si>
  <si>
    <t>　 勤務ローテーション表、給与台帳、保育士証</t>
  </si>
  <si>
    <t>年</t>
    <rPh sb="0" eb="1">
      <t>ネン</t>
    </rPh>
    <phoneticPr fontId="1"/>
  </si>
  <si>
    <t>※R3.1～全ての労働者に時間単位での介護休暇・看護休暇が取得させることが必要</t>
    <rPh sb="6" eb="7">
      <t>スベ</t>
    </rPh>
    <rPh sb="9" eb="12">
      <t>ロウドウシャ</t>
    </rPh>
    <rPh sb="13" eb="15">
      <t>ジカン</t>
    </rPh>
    <rPh sb="15" eb="17">
      <t>タンイ</t>
    </rPh>
    <rPh sb="19" eb="21">
      <t>カイゴ</t>
    </rPh>
    <rPh sb="21" eb="23">
      <t>キュウカ</t>
    </rPh>
    <rPh sb="24" eb="26">
      <t>カンゴ</t>
    </rPh>
    <rPh sb="26" eb="28">
      <t>キュウカ</t>
    </rPh>
    <rPh sb="29" eb="31">
      <t>シュトク</t>
    </rPh>
    <rPh sb="37" eb="39">
      <t>ヒツヨウ</t>
    </rPh>
    <phoneticPr fontId="1"/>
  </si>
  <si>
    <r>
      <t>２　</t>
    </r>
    <r>
      <rPr>
        <u/>
        <sz val="11"/>
        <color auto="1"/>
        <rFont val="游ゴシック"/>
      </rPr>
      <t>前期末支払資金残高の取り崩し</t>
    </r>
    <r>
      <rPr>
        <sz val="11"/>
        <color auto="1"/>
        <rFont val="游ゴシック"/>
      </rPr>
      <t>による法人本部、他の保育所、他の社会福祉事業等への繰入金支出</t>
    </r>
  </si>
  <si>
    <t>（注）子育て支援員研修のうち地域保育コースの選択科目「地域型保育」または「一時預かり事業」の修了者　　</t>
  </si>
  <si>
    <t>○通常の支払は口座振込（又は小切手）で行われているか</t>
    <rPh sb="12" eb="13">
      <t>マタ</t>
    </rPh>
    <rPh sb="14" eb="17">
      <t>コギッテ</t>
    </rPh>
    <phoneticPr fontId="1"/>
  </si>
  <si>
    <t>日</t>
    <rPh sb="0" eb="1">
      <t>ニチ</t>
    </rPh>
    <phoneticPr fontId="1"/>
  </si>
  <si>
    <t>台</t>
  </si>
  <si>
    <t>・基本金明細書（別紙3⑥)</t>
    <rPh sb="1" eb="4">
      <t>キホンキン</t>
    </rPh>
    <rPh sb="4" eb="7">
      <t>メイサイショ</t>
    </rPh>
    <rPh sb="8" eb="10">
      <t>ベッシ</t>
    </rPh>
    <phoneticPr fontId="1"/>
  </si>
  <si>
    <t>直近の届出年月日：</t>
    <rPh sb="3" eb="5">
      <t>トドケデ</t>
    </rPh>
    <phoneticPr fontId="1"/>
  </si>
  <si>
    <t>（１）全体的な計画･指導計画の策定の状況      ★確認資料：各計画</t>
  </si>
  <si>
    <t>○食中毒が発生した場合に備えてマニュアルを作成するなど、対応策を定めているか</t>
  </si>
  <si>
    <t>回開催</t>
  </si>
  <si>
    <t>調理員　　　　栄養士</t>
    <rPh sb="0" eb="2">
      <t>チョウリ</t>
    </rPh>
    <rPh sb="2" eb="3">
      <t>イン</t>
    </rPh>
    <rPh sb="7" eb="10">
      <t>エイヨウシ</t>
    </rPh>
    <phoneticPr fontId="1"/>
  </si>
  <si>
    <t>年</t>
  </si>
  <si>
    <t>・保育指導日誌</t>
  </si>
  <si>
    <t>（４） 利用者負担額の受領</t>
  </si>
  <si>
    <t>（５） 関係機関、地域社会等との連携状況</t>
  </si>
  <si>
    <t>○３歳以上児の喫食開始時間</t>
  </si>
  <si>
    <t>　   連携の方法</t>
  </si>
  <si>
    <t>令和</t>
  </si>
  <si>
    <t>回</t>
  </si>
  <si>
    <t>単位：人</t>
    <rPh sb="0" eb="2">
      <t>タンイ</t>
    </rPh>
    <rPh sb="3" eb="4">
      <t>ヒト</t>
    </rPh>
    <phoneticPr fontId="1"/>
  </si>
  <si>
    <t>実施した月</t>
  </si>
  <si>
    <t>【根拠】 
平成28年8月23日府子本第571号「特定教育・保育等に要する費用の額の算定に関する基準等の実施上の留意事項について」（国通知）の別紙２のⅡの１（２）「ここでいう「4歳以上児」、「3歳児」、「1、2歳児」及び「乳児」とは、年度の初日の前日における満年齢によるものであること。」</t>
  </si>
  <si>
    <t>加算の種類</t>
    <rPh sb="0" eb="2">
      <t>カサン</t>
    </rPh>
    <rPh sb="3" eb="5">
      <t>シュルイ</t>
    </rPh>
    <phoneticPr fontId="1"/>
  </si>
  <si>
    <t>（２） 児童の健康状態の把握</t>
  </si>
  <si>
    <t>令和６年　　 1月</t>
    <rPh sb="0" eb="1">
      <t>レイ</t>
    </rPh>
    <rPh sb="1" eb="2">
      <t>ワ</t>
    </rPh>
    <rPh sb="3" eb="4">
      <t>ネン</t>
    </rPh>
    <rPh sb="8" eb="9">
      <t>ガツ</t>
    </rPh>
    <phoneticPr fontId="1"/>
  </si>
  <si>
    <t>（３） 児童の衛生管理</t>
  </si>
  <si>
    <t>１０　月次報告</t>
  </si>
  <si>
    <t>昼食</t>
    <rPh sb="0" eb="2">
      <t>チュウショク</t>
    </rPh>
    <phoneticPr fontId="1"/>
  </si>
  <si>
    <t>□上記費用に係る領収証を交付しているか</t>
    <rPh sb="1" eb="3">
      <t>ジョウキ</t>
    </rPh>
    <rPh sb="3" eb="5">
      <t>ヒヨウ</t>
    </rPh>
    <rPh sb="6" eb="7">
      <t>カカ</t>
    </rPh>
    <rPh sb="8" eb="11">
      <t>リョウシュウショウ</t>
    </rPh>
    <rPh sb="12" eb="14">
      <t>コウフ</t>
    </rPh>
    <phoneticPr fontId="1"/>
  </si>
  <si>
    <t>（３） 給食関係諸帳簿</t>
  </si>
  <si>
    <t>職員番号・氏名(注)</t>
    <rPh sb="2" eb="4">
      <t>バンゴウ</t>
    </rPh>
    <rPh sb="5" eb="7">
      <t>シメイ</t>
    </rPh>
    <rPh sb="8" eb="9">
      <t>チュウ</t>
    </rPh>
    <phoneticPr fontId="1"/>
  </si>
  <si>
    <t>（５） 献立         ★確認資料：給食予定・実施献立表及び給食日誌（給食関係帳簿・様式１、２）</t>
  </si>
  <si>
    <t>月案</t>
    <rPh sb="0" eb="1">
      <t>ゲツ</t>
    </rPh>
    <rPh sb="1" eb="2">
      <t>アン</t>
    </rPh>
    <phoneticPr fontId="1"/>
  </si>
  <si>
    <t>食物アレルギーのある子への対応</t>
  </si>
  <si>
    <t>○納入品の検査、確認が行われているか</t>
    <rPh sb="1" eb="3">
      <t>ノウニュウ</t>
    </rPh>
    <rPh sb="3" eb="4">
      <t>ヒン</t>
    </rPh>
    <rPh sb="5" eb="7">
      <t>ケンサ</t>
    </rPh>
    <rPh sb="8" eb="10">
      <t>カクニン</t>
    </rPh>
    <rPh sb="11" eb="12">
      <t>オコナ</t>
    </rPh>
    <phoneticPr fontId="1"/>
  </si>
  <si>
    <t>３歳未満児に対する献立、調理についての配慮事項</t>
  </si>
  <si>
    <t>○給食材料の購入に当たって、品質、鮮度等に留意して検収を行っているか</t>
  </si>
  <si>
    <t>・ガラス・床等の破損や段差等、危険個所はないか</t>
    <rPh sb="5" eb="6">
      <t>ユカ</t>
    </rPh>
    <rPh sb="6" eb="7">
      <t>トウ</t>
    </rPh>
    <rPh sb="8" eb="10">
      <t>ハソン</t>
    </rPh>
    <rPh sb="11" eb="13">
      <t>ダンサ</t>
    </rPh>
    <rPh sb="13" eb="14">
      <t>ナド</t>
    </rPh>
    <rPh sb="15" eb="17">
      <t>キケン</t>
    </rPh>
    <rPh sb="17" eb="19">
      <t>カショ</t>
    </rPh>
    <phoneticPr fontId="1"/>
  </si>
  <si>
    <t>４月</t>
    <rPh sb="1" eb="2">
      <t>ガツ</t>
    </rPh>
    <phoneticPr fontId="1"/>
  </si>
  <si>
    <t>会計責任者</t>
    <rPh sb="0" eb="2">
      <t>カイケイ</t>
    </rPh>
    <rPh sb="2" eb="5">
      <t>セキニンシャ</t>
    </rPh>
    <phoneticPr fontId="1"/>
  </si>
  <si>
    <t>事業活動による支出合計</t>
    <rPh sb="0" eb="2">
      <t>ジギョウ</t>
    </rPh>
    <rPh sb="2" eb="4">
      <t>カツドウ</t>
    </rPh>
    <rPh sb="7" eb="9">
      <t>シシュツ</t>
    </rPh>
    <rPh sb="9" eb="11">
      <t>ゴウケイ</t>
    </rPh>
    <phoneticPr fontId="1"/>
  </si>
  <si>
    <t>○調理員（補助を含む）の採用時または給食業務への配置換えの際、検便を実施しているか</t>
    <rPh sb="1" eb="3">
      <t>チョウリ</t>
    </rPh>
    <rPh sb="3" eb="4">
      <t>イン</t>
    </rPh>
    <rPh sb="5" eb="7">
      <t>ホジョ</t>
    </rPh>
    <rPh sb="8" eb="9">
      <t>フク</t>
    </rPh>
    <rPh sb="12" eb="14">
      <t>サイヨウ</t>
    </rPh>
    <rPh sb="14" eb="15">
      <t>ジ</t>
    </rPh>
    <rPh sb="18" eb="20">
      <t>キュウショク</t>
    </rPh>
    <rPh sb="20" eb="22">
      <t>ギョウム</t>
    </rPh>
    <rPh sb="24" eb="26">
      <t>ハイチ</t>
    </rPh>
    <rPh sb="26" eb="27">
      <t>ガ</t>
    </rPh>
    <rPh sb="29" eb="30">
      <t>サイ</t>
    </rPh>
    <rPh sb="31" eb="33">
      <t>ケンベン</t>
    </rPh>
    <rPh sb="34" eb="36">
      <t>ジッシ</t>
    </rPh>
    <phoneticPr fontId="1"/>
  </si>
  <si>
    <t>５月</t>
    <rPh sb="1" eb="2">
      <t>ガツ</t>
    </rPh>
    <phoneticPr fontId="1"/>
  </si>
  <si>
    <t>徴収額</t>
  </si>
  <si>
    <t>７月</t>
    <rPh sb="1" eb="2">
      <t>ガツ</t>
    </rPh>
    <phoneticPr fontId="1"/>
  </si>
  <si>
    <r>
      <t>〇</t>
    </r>
    <r>
      <rPr>
        <sz val="11"/>
        <color auto="1"/>
        <rFont val="游ゴシック"/>
      </rPr>
      <t>1カ月単位変形労働時間制に関して協定を締結又は就業規則に規定しているか（1年単位変形労働</t>
    </r>
  </si>
  <si>
    <t>８月</t>
    <rPh sb="1" eb="2">
      <t>ガツ</t>
    </rPh>
    <phoneticPr fontId="1"/>
  </si>
  <si>
    <t>９月</t>
    <rPh sb="1" eb="2">
      <t>ガツ</t>
    </rPh>
    <phoneticPr fontId="1"/>
  </si>
  <si>
    <t>無</t>
    <rPh sb="0" eb="1">
      <t>ム</t>
    </rPh>
    <phoneticPr fontId="1"/>
  </si>
  <si>
    <t>月１日現在</t>
  </si>
  <si>
    <t>10月</t>
    <rPh sb="2" eb="3">
      <t>ガツ</t>
    </rPh>
    <phoneticPr fontId="1"/>
  </si>
  <si>
    <t>２歳児</t>
  </si>
  <si>
    <t>記録の有無</t>
    <rPh sb="0" eb="2">
      <t>キロク</t>
    </rPh>
    <rPh sb="3" eb="5">
      <t>ウム</t>
    </rPh>
    <phoneticPr fontId="1"/>
  </si>
  <si>
    <t>(８) 緊急時等における対応方法</t>
  </si>
  <si>
    <t>11月</t>
    <rPh sb="2" eb="3">
      <t>ガツ</t>
    </rPh>
    <phoneticPr fontId="1"/>
  </si>
  <si>
    <t>項目</t>
    <rPh sb="0" eb="2">
      <t>コウモク</t>
    </rPh>
    <phoneticPr fontId="1"/>
  </si>
  <si>
    <t>12月</t>
    <rPh sb="2" eb="3">
      <t>ガツ</t>
    </rPh>
    <phoneticPr fontId="1"/>
  </si>
  <si>
    <t>１月</t>
    <rPh sb="1" eb="2">
      <t>ガツ</t>
    </rPh>
    <phoneticPr fontId="1"/>
  </si>
  <si>
    <t>3月</t>
    <rPh sb="1" eb="2">
      <t>ガツ</t>
    </rPh>
    <phoneticPr fontId="1"/>
  </si>
  <si>
    <t>繰入額（円）</t>
    <rPh sb="4" eb="5">
      <t>エン</t>
    </rPh>
    <phoneticPr fontId="1"/>
  </si>
  <si>
    <t>◆個人別職員配置の状況・・・別紙①「個人別職員配置の状況（小規模保育事業所）」</t>
    <rPh sb="1" eb="3">
      <t>コジン</t>
    </rPh>
    <rPh sb="3" eb="4">
      <t>ベツ</t>
    </rPh>
    <rPh sb="4" eb="6">
      <t>ショクイン</t>
    </rPh>
    <rPh sb="6" eb="8">
      <t>ハイチ</t>
    </rPh>
    <rPh sb="9" eb="11">
      <t>ジョウキョウ</t>
    </rPh>
    <rPh sb="14" eb="16">
      <t>ベッシ</t>
    </rPh>
    <rPh sb="18" eb="20">
      <t>コジン</t>
    </rPh>
    <rPh sb="20" eb="21">
      <t>ベツ</t>
    </rPh>
    <rPh sb="21" eb="23">
      <t>ショクイン</t>
    </rPh>
    <rPh sb="23" eb="25">
      <t>ハイチ</t>
    </rPh>
    <rPh sb="26" eb="28">
      <t>ジョウキョウ</t>
    </rPh>
    <rPh sb="29" eb="32">
      <t>ショウキボ</t>
    </rPh>
    <rPh sb="32" eb="36">
      <t>ホイクジギョウ</t>
    </rPh>
    <rPh sb="36" eb="37">
      <t>ショ</t>
    </rPh>
    <phoneticPr fontId="1"/>
  </si>
  <si>
    <t>（多胎</t>
  </si>
  <si>
    <t>消火訓練（模擬消火訓練でも可）：</t>
    <rPh sb="0" eb="2">
      <t>ショウカ</t>
    </rPh>
    <rPh sb="2" eb="4">
      <t>クンレン</t>
    </rPh>
    <rPh sb="5" eb="7">
      <t>モギ</t>
    </rPh>
    <rPh sb="7" eb="9">
      <t>ショウカ</t>
    </rPh>
    <rPh sb="9" eb="11">
      <t>クンレン</t>
    </rPh>
    <rPh sb="13" eb="14">
      <t>カ</t>
    </rPh>
    <phoneticPr fontId="1"/>
  </si>
  <si>
    <t>①乳児保育</t>
    <rPh sb="1" eb="3">
      <t>ニュウジ</t>
    </rPh>
    <rPh sb="3" eb="5">
      <t>ホイク</t>
    </rPh>
    <phoneticPr fontId="1"/>
  </si>
  <si>
    <t>（２） 管理体制の確立</t>
  </si>
  <si>
    <t>○感染症予防対策はどのようにしているか</t>
    <rPh sb="4" eb="6">
      <t>ヨボウ</t>
    </rPh>
    <rPh sb="6" eb="8">
      <t>タイサク</t>
    </rPh>
    <phoneticPr fontId="1"/>
  </si>
  <si>
    <t>（１） 収入手続       ★確認資料：経理規程、収入伺綴、収入証憑綴</t>
  </si>
  <si>
    <t>（１）月次試算表</t>
  </si>
  <si>
    <t>（１） 流動資産　 　★確認資料：現金出納帳、預金（貯金）出納帳、預金等の残高証明書、勘定票綴</t>
  </si>
  <si>
    <t>◆小規模保育事業所台帳</t>
    <rPh sb="1" eb="4">
      <t>ショウキボ</t>
    </rPh>
    <rPh sb="4" eb="6">
      <t>ホイク</t>
    </rPh>
    <rPh sb="6" eb="9">
      <t>ジギョウショ</t>
    </rPh>
    <rPh sb="9" eb="11">
      <t>ダイチョウ</t>
    </rPh>
    <phoneticPr fontId="1"/>
  </si>
  <si>
    <t xml:space="preserve"> （２） 固定資産      ★確認資料：固定資産管理台帳</t>
  </si>
  <si>
    <t>　立地している場合浸水・洪水対応マニュアルを作成しているか</t>
    <rPh sb="1" eb="3">
      <t>リッチ</t>
    </rPh>
    <rPh sb="7" eb="9">
      <t>バアイ</t>
    </rPh>
    <rPh sb="9" eb="11">
      <t>シンスイ</t>
    </rPh>
    <rPh sb="12" eb="14">
      <t>コウズイ</t>
    </rPh>
    <rPh sb="14" eb="16">
      <t>タイオウ</t>
    </rPh>
    <rPh sb="22" eb="24">
      <t>サクセイ</t>
    </rPh>
    <phoneticPr fontId="1"/>
  </si>
  <si>
    <t>職　員　名　簿</t>
    <rPh sb="0" eb="1">
      <t>ショク</t>
    </rPh>
    <rPh sb="2" eb="3">
      <t>イン</t>
    </rPh>
    <rPh sb="4" eb="5">
      <t>メイ</t>
    </rPh>
    <rPh sb="6" eb="7">
      <t>ボ</t>
    </rPh>
    <phoneticPr fontId="1"/>
  </si>
  <si>
    <t>計</t>
    <rPh sb="0" eb="1">
      <t>ケイ</t>
    </rPh>
    <phoneticPr fontId="1"/>
  </si>
  <si>
    <t>〇災害時の連絡先を含む個人情報については、正確かつ最新の情報に保たれているか</t>
    <rPh sb="1" eb="4">
      <t>サイガイジ</t>
    </rPh>
    <rPh sb="5" eb="8">
      <t>レンラクサキ</t>
    </rPh>
    <rPh sb="9" eb="10">
      <t>フク</t>
    </rPh>
    <rPh sb="11" eb="15">
      <t>コジンジョウホウ</t>
    </rPh>
    <rPh sb="21" eb="23">
      <t>セイカク</t>
    </rPh>
    <rPh sb="25" eb="27">
      <t>サイシン</t>
    </rPh>
    <rPh sb="28" eb="30">
      <t>ジョウホウ</t>
    </rPh>
    <rPh sb="31" eb="32">
      <t>タモ</t>
    </rPh>
    <phoneticPr fontId="1"/>
  </si>
  <si>
    <t>・サービス区分間貸付金（借入金）</t>
    <rPh sb="5" eb="8">
      <t>クブンカン</t>
    </rPh>
    <rPh sb="8" eb="10">
      <t>カシツケ</t>
    </rPh>
    <rPh sb="10" eb="11">
      <t>キン</t>
    </rPh>
    <rPh sb="12" eb="15">
      <t>シャクニュウキン</t>
    </rPh>
    <phoneticPr fontId="1"/>
  </si>
  <si>
    <t>（注）関税暫定措置法により軽減税率等が適用されているスキムミルクを使用している場合</t>
  </si>
  <si>
    <t>（３） 積立資産取崩収入</t>
  </si>
  <si>
    <t>（２） 積立資産支出</t>
  </si>
  <si>
    <t>取り崩した積立資産</t>
    <rPh sb="0" eb="1">
      <t>ト</t>
    </rPh>
    <rPh sb="2" eb="3">
      <t>クズ</t>
    </rPh>
    <rPh sb="5" eb="7">
      <t>ツミタテ</t>
    </rPh>
    <rPh sb="7" eb="9">
      <t>シサン</t>
    </rPh>
    <phoneticPr fontId="1"/>
  </si>
  <si>
    <t>◎補助金事業収入（施設整備補助金以外）があるか</t>
    <rPh sb="1" eb="4">
      <t>ホジョキン</t>
    </rPh>
    <rPh sb="4" eb="6">
      <t>ジギョウ</t>
    </rPh>
    <rPh sb="6" eb="8">
      <t>シュウニュウ</t>
    </rPh>
    <rPh sb="9" eb="11">
      <t>シセツ</t>
    </rPh>
    <rPh sb="11" eb="13">
      <t>セイビ</t>
    </rPh>
    <rPh sb="13" eb="16">
      <t>ホジョキン</t>
    </rPh>
    <rPh sb="16" eb="18">
      <t>イガイ</t>
    </rPh>
    <phoneticPr fontId="1"/>
  </si>
  <si>
    <t>（４） 支払資金残高</t>
  </si>
  <si>
    <r>
      <t>○積立資産を</t>
    </r>
    <r>
      <rPr>
        <u/>
        <sz val="11"/>
        <color auto="1"/>
        <rFont val="游ゴシック"/>
      </rPr>
      <t>積立目的以外のために</t>
    </r>
    <r>
      <rPr>
        <sz val="11"/>
        <color auto="1"/>
        <rFont val="游ゴシック"/>
      </rPr>
      <t>取り崩したか</t>
    </r>
  </si>
  <si>
    <t>取り崩し時期</t>
    <rPh sb="4" eb="6">
      <t>ジキ</t>
    </rPh>
    <phoneticPr fontId="1"/>
  </si>
  <si>
    <t>届出日：</t>
    <rPh sb="0" eb="2">
      <t>トドケデ</t>
    </rPh>
    <rPh sb="2" eb="3">
      <t>ビ</t>
    </rPh>
    <phoneticPr fontId="1"/>
  </si>
  <si>
    <t>３:１</t>
  </si>
  <si>
    <t>６:１</t>
  </si>
  <si>
    <t>　について職員や保護者に周知しているか</t>
  </si>
  <si>
    <t>30 :１</t>
  </si>
  <si>
    <t>◎上記のほか補助金の要件等により配置する必要のある職員</t>
    <rPh sb="1" eb="3">
      <t>ジョウキ</t>
    </rPh>
    <rPh sb="6" eb="9">
      <t>ホジョキン</t>
    </rPh>
    <rPh sb="10" eb="12">
      <t>ヨウケン</t>
    </rPh>
    <rPh sb="12" eb="13">
      <t>トウ</t>
    </rPh>
    <rPh sb="16" eb="18">
      <t>ハイチ</t>
    </rPh>
    <rPh sb="20" eb="22">
      <t>ヒツヨウ</t>
    </rPh>
    <rPh sb="25" eb="27">
      <t>ショクイン</t>
    </rPh>
    <phoneticPr fontId="1"/>
  </si>
  <si>
    <t>□認定されている各種加算は、加算要件を満たしているか</t>
    <rPh sb="1" eb="3">
      <t>ニンテイ</t>
    </rPh>
    <rPh sb="8" eb="10">
      <t>カクシュ</t>
    </rPh>
    <rPh sb="10" eb="12">
      <t>カサン</t>
    </rPh>
    <rPh sb="14" eb="16">
      <t>カサン</t>
    </rPh>
    <rPh sb="16" eb="18">
      <t>ヨウケン</t>
    </rPh>
    <rPh sb="19" eb="20">
      <t>ミ</t>
    </rPh>
    <phoneticPr fontId="1"/>
  </si>
  <si>
    <t>１２　貸借対照表</t>
  </si>
  <si>
    <t>保育士</t>
    <rPh sb="0" eb="3">
      <t>ホイクシ</t>
    </rPh>
    <phoneticPr fontId="1"/>
  </si>
  <si>
    <t>その他</t>
  </si>
  <si>
    <r>
      <t>〇</t>
    </r>
    <r>
      <rPr>
        <sz val="11"/>
        <color auto="1"/>
        <rFont val="游ゴシック"/>
      </rPr>
      <t>子どもの欠席連絡等の出欠状況に関する情報を、保護者に速やかに確認し職員間で情報共有しているか</t>
    </r>
    <rPh sb="1" eb="2">
      <t>コ</t>
    </rPh>
    <rPh sb="5" eb="7">
      <t>ケッセキ</t>
    </rPh>
    <rPh sb="7" eb="9">
      <t>レンラク</t>
    </rPh>
    <rPh sb="9" eb="10">
      <t>トウ</t>
    </rPh>
    <rPh sb="11" eb="13">
      <t>シュッケツ</t>
    </rPh>
    <rPh sb="13" eb="15">
      <t>ジョウキョウ</t>
    </rPh>
    <rPh sb="16" eb="17">
      <t>カン</t>
    </rPh>
    <rPh sb="19" eb="21">
      <t>ジョウホウ</t>
    </rPh>
    <rPh sb="23" eb="26">
      <t>ホゴシャ</t>
    </rPh>
    <rPh sb="27" eb="28">
      <t>スミ</t>
    </rPh>
    <rPh sb="31" eb="33">
      <t>カクニン</t>
    </rPh>
    <rPh sb="34" eb="37">
      <t>ショクインカン</t>
    </rPh>
    <rPh sb="38" eb="40">
      <t>ジョウホウ</t>
    </rPh>
    <rPh sb="40" eb="42">
      <t>キョウユウ</t>
    </rPh>
    <phoneticPr fontId="1"/>
  </si>
  <si>
    <t>その他</t>
    <rPh sb="2" eb="3">
      <t>タ</t>
    </rPh>
    <phoneticPr fontId="1"/>
  </si>
  <si>
    <t>③特例３（保育所、認定こども園において常勤２年相当の保育業務従事経験がある子育て支援員（注）</t>
  </si>
  <si>
    <t>〇災害、救急対応（心肺蘇生法、AED等）、不審者対応訓練について年間スケジュールを策定しているか</t>
    <rPh sb="1" eb="3">
      <t>サイガイ</t>
    </rPh>
    <rPh sb="4" eb="6">
      <t>キュウキュウ</t>
    </rPh>
    <rPh sb="6" eb="8">
      <t>タイオウ</t>
    </rPh>
    <rPh sb="9" eb="11">
      <t>シンパイ</t>
    </rPh>
    <rPh sb="11" eb="14">
      <t>ソセイホウ</t>
    </rPh>
    <rPh sb="18" eb="19">
      <t>トウ</t>
    </rPh>
    <rPh sb="21" eb="24">
      <t>フシンシャ</t>
    </rPh>
    <rPh sb="24" eb="26">
      <t>タイオウ</t>
    </rPh>
    <rPh sb="26" eb="28">
      <t>クンレン</t>
    </rPh>
    <rPh sb="32" eb="34">
      <t>ネンカン</t>
    </rPh>
    <rPh sb="41" eb="43">
      <t>サクテイ</t>
    </rPh>
    <phoneticPr fontId="1"/>
  </si>
  <si>
    <t xml:space="preserve">１日の勤務時間  </t>
  </si>
  <si>
    <t>・解錠している時間帯がある場合、保育中の事故防止のための対策</t>
    <rPh sb="1" eb="3">
      <t>カイジョウ</t>
    </rPh>
    <rPh sb="7" eb="10">
      <t>ジカンタイ</t>
    </rPh>
    <rPh sb="13" eb="15">
      <t>バアイ</t>
    </rPh>
    <rPh sb="16" eb="19">
      <t>ホイクチュウ</t>
    </rPh>
    <rPh sb="20" eb="22">
      <t>ジコ</t>
    </rPh>
    <rPh sb="22" eb="24">
      <t>ボウシ</t>
    </rPh>
    <rPh sb="28" eb="30">
      <t>タイサク</t>
    </rPh>
    <phoneticPr fontId="1"/>
  </si>
  <si>
    <t>１ヶ月の勤務日数</t>
  </si>
  <si>
    <t xml:space="preserve">１ヶ月の
勤務時間数合計  </t>
    <rPh sb="2" eb="3">
      <t>ゲツ</t>
    </rPh>
    <rPh sb="9" eb="10">
      <t>スウ</t>
    </rPh>
    <rPh sb="10" eb="12">
      <t>ゴウケイ</t>
    </rPh>
    <phoneticPr fontId="1"/>
  </si>
  <si>
    <t>しているか</t>
  </si>
  <si>
    <t>②看護師等</t>
  </si>
  <si>
    <t>①～③小計</t>
  </si>
  <si>
    <t>(L)</t>
  </si>
  <si>
    <r>
      <t>◇建物の平面図　</t>
    </r>
    <r>
      <rPr>
        <b/>
        <sz val="11"/>
        <color theme="1"/>
        <rFont val="游ゴシック"/>
      </rPr>
      <t>※前年度から内容に変更があった場合</t>
    </r>
  </si>
  <si>
    <t>　※長期的な指導計画</t>
  </si>
  <si>
    <r>
      <t>□実費徴収（文房具代、遠足代</t>
    </r>
    <r>
      <rPr>
        <sz val="11"/>
        <color auto="1"/>
        <rFont val="游ゴシック"/>
      </rPr>
      <t>等）について保護者に書面で説明しているか</t>
    </r>
    <rPh sb="14" eb="15">
      <t>ナド</t>
    </rPh>
    <phoneticPr fontId="1"/>
  </si>
  <si>
    <t>どのような方法で職員に周知しましたか。具体的にお書きください。</t>
    <rPh sb="5" eb="7">
      <t>ホウホウ</t>
    </rPh>
    <rPh sb="8" eb="10">
      <t>ショクイン</t>
    </rPh>
    <rPh sb="11" eb="13">
      <t>シュウチ</t>
    </rPh>
    <rPh sb="19" eb="22">
      <t>グタイテキ</t>
    </rPh>
    <rPh sb="24" eb="25">
      <t>カ</t>
    </rPh>
    <phoneticPr fontId="1"/>
  </si>
  <si>
    <t>年度</t>
    <rPh sb="0" eb="2">
      <t>ネンド</t>
    </rPh>
    <phoneticPr fontId="1"/>
  </si>
  <si>
    <t>　※短期的な指導計画</t>
  </si>
  <si>
    <t>　</t>
  </si>
  <si>
    <t xml:space="preserve">　・３歳未満児   </t>
  </si>
  <si>
    <t>避難はしご</t>
  </si>
  <si>
    <t>法令遵守責任者　職名</t>
    <rPh sb="8" eb="10">
      <t>ショクメイ</t>
    </rPh>
    <phoneticPr fontId="1"/>
  </si>
  <si>
    <t>①特例１（朝夕等の児童が少数となる時間帯（児童数に応じた保育士必要数が１名となる時間帯）において、保育士１人に加え、「子育て支援員(注)」または「家庭的保育者」または「保育所、認定こども園において常勤１年相当の保育業務従事経験があり、かつ８時間以上の研修を受講した者」を活用）の利用</t>
  </si>
  <si>
    <t>休所の有無</t>
    <rPh sb="0" eb="2">
      <t>キュウショ</t>
    </rPh>
    <rPh sb="3" eb="5">
      <t>ウム</t>
    </rPh>
    <phoneticPr fontId="1"/>
  </si>
  <si>
    <t>「有」の場合、休所した日</t>
    <rPh sb="1" eb="2">
      <t>ア</t>
    </rPh>
    <rPh sb="4" eb="6">
      <t>バアイ</t>
    </rPh>
    <rPh sb="7" eb="9">
      <t>キュウショ</t>
    </rPh>
    <rPh sb="11" eb="12">
      <t>ヒ</t>
    </rPh>
    <phoneticPr fontId="1"/>
  </si>
  <si>
    <t>〇体調不良、食物アレルギー、障害のある子など、個々の心身の状態を把握し、配慮する事項について</t>
    <rPh sb="1" eb="3">
      <t>タイチョウ</t>
    </rPh>
    <rPh sb="3" eb="5">
      <t>フリョウ</t>
    </rPh>
    <rPh sb="6" eb="8">
      <t>ショクモツ</t>
    </rPh>
    <rPh sb="14" eb="16">
      <t>ショウガイ</t>
    </rPh>
    <rPh sb="19" eb="20">
      <t>コ</t>
    </rPh>
    <rPh sb="23" eb="25">
      <t>ココ</t>
    </rPh>
    <rPh sb="26" eb="28">
      <t>シンシン</t>
    </rPh>
    <rPh sb="29" eb="31">
      <t>ジョウタイ</t>
    </rPh>
    <rPh sb="32" eb="34">
      <t>ハアク</t>
    </rPh>
    <rPh sb="36" eb="38">
      <t>ハイリョ</t>
    </rPh>
    <rPh sb="40" eb="42">
      <t>ジコウ</t>
    </rPh>
    <phoneticPr fontId="1"/>
  </si>
  <si>
    <t>整備されている装置器具等</t>
  </si>
  <si>
    <t>個</t>
    <rPh sb="0" eb="1">
      <t>コ</t>
    </rPh>
    <phoneticPr fontId="1"/>
  </si>
  <si>
    <t>屋内消火栓</t>
  </si>
  <si>
    <t>屋外消火栓</t>
  </si>
  <si>
    <t>熱感知</t>
  </si>
  <si>
    <t>〇プール管理日誌を整備し、気温、水温、利用人数、遊離残留塩素濃度等の必要事項を記録しているか</t>
    <rPh sb="4" eb="6">
      <t>カンリ</t>
    </rPh>
    <rPh sb="6" eb="8">
      <t>ニッシ</t>
    </rPh>
    <rPh sb="9" eb="11">
      <t>セイビ</t>
    </rPh>
    <rPh sb="13" eb="15">
      <t>キオン</t>
    </rPh>
    <rPh sb="16" eb="18">
      <t>スイオン</t>
    </rPh>
    <rPh sb="19" eb="21">
      <t>リヨウ</t>
    </rPh>
    <rPh sb="21" eb="23">
      <t>ニンズウ</t>
    </rPh>
    <rPh sb="24" eb="26">
      <t>ユウリ</t>
    </rPh>
    <rPh sb="26" eb="28">
      <t>ザンリュウ</t>
    </rPh>
    <rPh sb="28" eb="30">
      <t>エンソ</t>
    </rPh>
    <rPh sb="30" eb="32">
      <t>ノウド</t>
    </rPh>
    <rPh sb="32" eb="33">
      <t>トウ</t>
    </rPh>
    <rPh sb="34" eb="36">
      <t>ヒツヨウ</t>
    </rPh>
    <rPh sb="36" eb="38">
      <t>ジコウ</t>
    </rPh>
    <rPh sb="39" eb="41">
      <t>キロク</t>
    </rPh>
    <phoneticPr fontId="1"/>
  </si>
  <si>
    <t>電気火災警報装置</t>
  </si>
  <si>
    <t>○消防計画又は災害対応マニュアル（避難計画）に次の災害への対応が定められているか。</t>
  </si>
  <si>
    <t>非常ベル</t>
    <rPh sb="0" eb="2">
      <t>ヒジョウ</t>
    </rPh>
    <phoneticPr fontId="1"/>
  </si>
  <si>
    <t>・原子力災害　</t>
  </si>
  <si>
    <t xml:space="preserve"> 午前のおやつ</t>
  </si>
  <si>
    <t>滑り台</t>
    <rPh sb="0" eb="1">
      <t>スベ</t>
    </rPh>
    <rPh sb="2" eb="3">
      <t>ダイ</t>
    </rPh>
    <phoneticPr fontId="1"/>
  </si>
  <si>
    <t>非常口</t>
    <rPh sb="0" eb="3">
      <t>ヒジョウグチ</t>
    </rPh>
    <phoneticPr fontId="1"/>
  </si>
  <si>
    <t xml:space="preserve"> ◎人権・同和問題に関する研修を行っているか</t>
  </si>
  <si>
    <t>加入している場合、その内容</t>
  </si>
  <si>
    <t>点検日</t>
    <rPh sb="0" eb="2">
      <t>テンケン</t>
    </rPh>
    <rPh sb="2" eb="3">
      <t>ビ</t>
    </rPh>
    <phoneticPr fontId="1"/>
  </si>
  <si>
    <t>※有の場合、その内容や原資は何か（該当する場合は○を選択）</t>
    <rPh sb="21" eb="23">
      <t>バアイ</t>
    </rPh>
    <rPh sb="26" eb="28">
      <t>センタク</t>
    </rPh>
    <phoneticPr fontId="1"/>
  </si>
  <si>
    <t>取崩の有無</t>
    <rPh sb="0" eb="2">
      <t>トリクズシ</t>
    </rPh>
    <rPh sb="3" eb="5">
      <t>ウム</t>
    </rPh>
    <phoneticPr fontId="1"/>
  </si>
  <si>
    <t>監査調書</t>
    <rPh sb="0" eb="2">
      <t>カンサ</t>
    </rPh>
    <rPh sb="2" eb="4">
      <t>チョウショ</t>
    </rPh>
    <phoneticPr fontId="1"/>
  </si>
  <si>
    <t>・サービス区分間繰入金明細書（別紙3⑬）</t>
    <rPh sb="5" eb="7">
      <t>クブン</t>
    </rPh>
    <rPh sb="7" eb="8">
      <t>カン</t>
    </rPh>
    <rPh sb="8" eb="10">
      <t>クリイレ</t>
    </rPh>
    <rPh sb="10" eb="11">
      <t>キン</t>
    </rPh>
    <rPh sb="11" eb="14">
      <t>メイサイショ</t>
    </rPh>
    <rPh sb="15" eb="17">
      <t>ベッシ</t>
    </rPh>
    <phoneticPr fontId="1"/>
  </si>
  <si>
    <t>メールアドレス</t>
  </si>
  <si>
    <t>（６） 職員の健康診断</t>
  </si>
  <si>
    <t>◎定員と入所児童数の推移</t>
  </si>
  <si>
    <t>配置基準</t>
    <rPh sb="0" eb="2">
      <t>ハイチ</t>
    </rPh>
    <rPh sb="2" eb="4">
      <t>キジュン</t>
    </rPh>
    <phoneticPr fontId="1"/>
  </si>
  <si>
    <t>◎保育中に体調不良となった児童への対応はどのようにしているか</t>
  </si>
  <si>
    <t>区　分</t>
    <rPh sb="0" eb="1">
      <t>ク</t>
    </rPh>
    <rPh sb="2" eb="3">
      <t>ブン</t>
    </rPh>
    <phoneticPr fontId="1"/>
  </si>
  <si>
    <t>・検診結果の通知方法</t>
    <rPh sb="1" eb="3">
      <t>ケンシン</t>
    </rPh>
    <rPh sb="3" eb="5">
      <t>ケッカ</t>
    </rPh>
    <rPh sb="6" eb="8">
      <t>ツウチ</t>
    </rPh>
    <rPh sb="8" eb="10">
      <t>ホウホウ</t>
    </rPh>
    <phoneticPr fontId="1"/>
  </si>
  <si>
    <t>ア　予定価格が下記を越えない
・会計監査を受けない法人
　　　　　　　　1,000万円
・会計監査を受ける法人
　建築工事：20億円
　建築技術・サービス：2億円
　物品等：3,000万円</t>
    <rPh sb="2" eb="4">
      <t>ヨテイ</t>
    </rPh>
    <rPh sb="4" eb="6">
      <t>カカク</t>
    </rPh>
    <rPh sb="7" eb="9">
      <t>カキ</t>
    </rPh>
    <rPh sb="10" eb="11">
      <t>コ</t>
    </rPh>
    <rPh sb="16" eb="18">
      <t>カイケイ</t>
    </rPh>
    <rPh sb="18" eb="20">
      <t>カンサ</t>
    </rPh>
    <rPh sb="21" eb="22">
      <t>ウ</t>
    </rPh>
    <rPh sb="25" eb="27">
      <t>ホウジン</t>
    </rPh>
    <rPh sb="41" eb="43">
      <t>マンエン</t>
    </rPh>
    <rPh sb="45" eb="47">
      <t>カイケイ</t>
    </rPh>
    <rPh sb="47" eb="49">
      <t>カンサ</t>
    </rPh>
    <rPh sb="50" eb="51">
      <t>ウ</t>
    </rPh>
    <rPh sb="53" eb="55">
      <t>ホウジン</t>
    </rPh>
    <rPh sb="57" eb="59">
      <t>ケンチク</t>
    </rPh>
    <rPh sb="59" eb="61">
      <t>コウジ</t>
    </rPh>
    <rPh sb="64" eb="66">
      <t>オクエン</t>
    </rPh>
    <rPh sb="68" eb="70">
      <t>ケンチク</t>
    </rPh>
    <rPh sb="70" eb="72">
      <t>ギジュツ</t>
    </rPh>
    <rPh sb="79" eb="81">
      <t>オクエン</t>
    </rPh>
    <rPh sb="83" eb="85">
      <t>ブッピン</t>
    </rPh>
    <rPh sb="85" eb="86">
      <t>トウ</t>
    </rPh>
    <rPh sb="92" eb="94">
      <t>マンエン</t>
    </rPh>
    <phoneticPr fontId="1"/>
  </si>
  <si>
    <t>【表１】</t>
    <rPh sb="1" eb="2">
      <t>ヒョウ</t>
    </rPh>
    <phoneticPr fontId="1"/>
  </si>
  <si>
    <t>監査前月</t>
  </si>
  <si>
    <t>【表４】</t>
    <rPh sb="1" eb="2">
      <t>ヒョウ</t>
    </rPh>
    <phoneticPr fontId="1"/>
  </si>
  <si>
    <t>2歳児</t>
  </si>
  <si>
    <t>※職位・役職は、給与規程に則ったものをお書きください。</t>
    <rPh sb="1" eb="3">
      <t>ショクイ</t>
    </rPh>
    <rPh sb="4" eb="6">
      <t>ヤクショク</t>
    </rPh>
    <rPh sb="8" eb="10">
      <t>キュウヨ</t>
    </rPh>
    <rPh sb="10" eb="12">
      <t>キテイ</t>
    </rPh>
    <rPh sb="13" eb="14">
      <t>ノット</t>
    </rPh>
    <rPh sb="20" eb="21">
      <t>カ</t>
    </rPh>
    <phoneticPr fontId="1"/>
  </si>
  <si>
    <t>６　同一法人内における各拠点区分等への年度内の貸付金支出</t>
  </si>
  <si>
    <t>(２) 提供する保育の内容</t>
  </si>
  <si>
    <t>（１０） 衛生管理体制</t>
  </si>
  <si>
    <t>(４) 保育の提供を行う日及び時間並びに提供を行わない日</t>
  </si>
  <si>
    <t>(５) 保護者から受領する費用の種類、支払を求める理由及びその額</t>
  </si>
  <si>
    <t>(10) 虐待の防止のための措置に関する事項</t>
  </si>
  <si>
    <t>令和６年度の退職者は監査前日までの人数を記入してください。</t>
    <rPh sb="0" eb="1">
      <t>レイ</t>
    </rPh>
    <rPh sb="1" eb="2">
      <t>ワ</t>
    </rPh>
    <rPh sb="3" eb="5">
      <t>ネンド</t>
    </rPh>
    <rPh sb="6" eb="9">
      <t>タイショクシャ</t>
    </rPh>
    <rPh sb="10" eb="12">
      <t>カンサ</t>
    </rPh>
    <rPh sb="12" eb="14">
      <t>ゼンジツ</t>
    </rPh>
    <rPh sb="17" eb="19">
      <t>ニンズウ</t>
    </rPh>
    <rPh sb="20" eb="22">
      <t>キニュウ</t>
    </rPh>
    <phoneticPr fontId="1"/>
  </si>
  <si>
    <t>〇安全計画について、職員に周知し、研修や訓練を定期的に実施しているか</t>
    <rPh sb="1" eb="3">
      <t>アンゼン</t>
    </rPh>
    <rPh sb="3" eb="5">
      <t>ケイカク</t>
    </rPh>
    <rPh sb="10" eb="12">
      <t>ショクイン</t>
    </rPh>
    <rPh sb="13" eb="15">
      <t>シュウチ</t>
    </rPh>
    <rPh sb="17" eb="19">
      <t>ケンシュウ</t>
    </rPh>
    <rPh sb="20" eb="22">
      <t>クンレン</t>
    </rPh>
    <rPh sb="23" eb="26">
      <t>テイキテキ</t>
    </rPh>
    <rPh sb="27" eb="29">
      <t>ジッシ</t>
    </rPh>
    <phoneticPr fontId="1"/>
  </si>
  <si>
    <t>防火管理者　職名：</t>
  </si>
  <si>
    <t>担当業務</t>
  </si>
  <si>
    <t>常勤・非常勤の別</t>
  </si>
  <si>
    <t>備　考</t>
  </si>
  <si>
    <t>・乳幼児の保育相談及び緊急時の代替職員派遣などの支援</t>
    <rPh sb="1" eb="4">
      <t>ニュウヨウジ</t>
    </rPh>
    <rPh sb="5" eb="7">
      <t>ホイク</t>
    </rPh>
    <rPh sb="7" eb="9">
      <t>ソウダン</t>
    </rPh>
    <rPh sb="9" eb="10">
      <t>オヨ</t>
    </rPh>
    <rPh sb="11" eb="13">
      <t>キンキュウ</t>
    </rPh>
    <rPh sb="13" eb="14">
      <t>ジ</t>
    </rPh>
    <rPh sb="15" eb="17">
      <t>ダイタイ</t>
    </rPh>
    <rPh sb="17" eb="19">
      <t>ショクイン</t>
    </rPh>
    <rPh sb="19" eb="21">
      <t>ハケン</t>
    </rPh>
    <rPh sb="24" eb="26">
      <t>シエン</t>
    </rPh>
    <phoneticPr fontId="1"/>
  </si>
  <si>
    <t>職名</t>
  </si>
  <si>
    <r>
      <t>◎法令遵守責任者を選任し、</t>
    </r>
    <r>
      <rPr>
        <sz val="11"/>
        <color auto="1"/>
        <rFont val="游ゴシック"/>
      </rPr>
      <t>市町村長等(注)に届け出ているか　</t>
    </r>
    <rPh sb="14" eb="16">
      <t>チョウソン</t>
    </rPh>
    <rPh sb="17" eb="18">
      <t>トウ</t>
    </rPh>
    <phoneticPr fontId="1"/>
  </si>
  <si>
    <t>３月末日退職の職員については、「退職者数」及び「年度末人員」両方に含めてください。</t>
    <rPh sb="1" eb="3">
      <t>ガツマツ</t>
    </rPh>
    <rPh sb="3" eb="4">
      <t>ヒ</t>
    </rPh>
    <rPh sb="4" eb="6">
      <t>タイショク</t>
    </rPh>
    <rPh sb="7" eb="9">
      <t>ショクイン</t>
    </rPh>
    <rPh sb="16" eb="19">
      <t>タイショクシャ</t>
    </rPh>
    <rPh sb="19" eb="20">
      <t>スウ</t>
    </rPh>
    <rPh sb="21" eb="22">
      <t>オヨ</t>
    </rPh>
    <rPh sb="24" eb="26">
      <t>ネンド</t>
    </rPh>
    <rPh sb="26" eb="27">
      <t>マツ</t>
    </rPh>
    <rPh sb="27" eb="29">
      <t>ジンイン</t>
    </rPh>
    <rPh sb="30" eb="32">
      <t>リョウホウ</t>
    </rPh>
    <rPh sb="33" eb="34">
      <t>フク</t>
    </rPh>
    <phoneticPr fontId="1"/>
  </si>
  <si>
    <t>氏名</t>
  </si>
  <si>
    <t>非常勤</t>
  </si>
  <si>
    <t>（２） 支出手続       ★確認資料：支出伺綴、支出証憑綴、現金出納帳、小口現金出納帳、経理規程、契約書</t>
    <rPh sb="51" eb="54">
      <t>ケイヤクショ</t>
    </rPh>
    <phoneticPr fontId="1"/>
  </si>
  <si>
    <t>ア　 前期末支払資金残高の取り崩し</t>
  </si>
  <si>
    <t>○職員が立て替え払いを行っていないか</t>
    <rPh sb="1" eb="3">
      <t>ショクイン</t>
    </rPh>
    <rPh sb="4" eb="5">
      <t>タ</t>
    </rPh>
    <rPh sb="6" eb="7">
      <t>カ</t>
    </rPh>
    <rPh sb="8" eb="9">
      <t>ハラ</t>
    </rPh>
    <rPh sb="11" eb="12">
      <t>オコナ</t>
    </rPh>
    <phoneticPr fontId="1"/>
  </si>
  <si>
    <t xml:space="preserve">(注)確認を受けている全ての教育・保育施設等が一の市町村区域に所在の場合は市町村長、2以上の都道府県に所在する場合は内閣総理大臣、その他の場合は知事あての届出　
　　  </t>
  </si>
  <si>
    <t>産前</t>
  </si>
  <si>
    <t>○業務省力化の推進のための努力がなされているか</t>
  </si>
  <si>
    <t xml:space="preserve"> (３)  利用者負担の徴収</t>
    <rPh sb="6" eb="9">
      <t>リヨウシャ</t>
    </rPh>
    <rPh sb="9" eb="11">
      <t>フタン</t>
    </rPh>
    <rPh sb="12" eb="14">
      <t>チョウシュウ</t>
    </rPh>
    <phoneticPr fontId="1"/>
  </si>
  <si>
    <t>子育て支援員</t>
  </si>
  <si>
    <r>
      <t xml:space="preserve">休業
</t>
    </r>
    <r>
      <rPr>
        <sz val="8"/>
        <color theme="1"/>
        <rFont val="游ゴシック"/>
      </rPr>
      <t>（産休・育休等）</t>
    </r>
    <rPh sb="0" eb="2">
      <t>キュウギョウ</t>
    </rPh>
    <rPh sb="4" eb="6">
      <t>サンキュウ</t>
    </rPh>
    <rPh sb="7" eb="9">
      <t>イクキュウ</t>
    </rPh>
    <rPh sb="9" eb="10">
      <t>トウ</t>
    </rPh>
    <phoneticPr fontId="1"/>
  </si>
  <si>
    <t>例</t>
    <rPh sb="0" eb="1">
      <t>レイ</t>
    </rPh>
    <phoneticPr fontId="1"/>
  </si>
  <si>
    <t>常勤</t>
    <rPh sb="0" eb="2">
      <t>ジョウキン</t>
    </rPh>
    <phoneticPr fontId="1"/>
  </si>
  <si>
    <t>延長保育</t>
    <rPh sb="0" eb="2">
      <t>エンチョウ</t>
    </rPh>
    <rPh sb="2" eb="4">
      <t>ホイク</t>
    </rPh>
    <phoneticPr fontId="1"/>
  </si>
  <si>
    <t>○苦情解決の仕組み等（責任者・担当者、第三者委員の氏名・連絡先、仕組み）を施設内掲示・パンフレットの配布等の方法により、保護者・職員に周知しているか</t>
  </si>
  <si>
    <t>自動火災報知装置</t>
  </si>
  <si>
    <t>年度末人員</t>
    <rPh sb="0" eb="3">
      <t>ネンドマツ</t>
    </rPh>
    <rPh sb="3" eb="5">
      <t>ジンイン</t>
    </rPh>
    <phoneticPr fontId="1"/>
  </si>
  <si>
    <t>（</t>
  </si>
  <si>
    <t>グラム</t>
  </si>
  <si>
    <t>％</t>
  </si>
  <si>
    <t>スプリンクラー設備</t>
  </si>
  <si>
    <t>9月</t>
    <rPh sb="1" eb="2">
      <t>ガツ</t>
    </rPh>
    <phoneticPr fontId="1"/>
  </si>
  <si>
    <t>○門、フェンス、外灯、出入口、鍵等の状況を点検しているか</t>
  </si>
  <si>
    <t>・風水害</t>
  </si>
  <si>
    <t>・保育所児童保育要録</t>
  </si>
  <si>
    <t>○園外保育を行う際、危険な場所、設備等を把握するとともに、携帯電話等による連絡体制を確保しているか</t>
  </si>
  <si>
    <t>◆就業規則</t>
    <rPh sb="1" eb="3">
      <t>シュウギョウ</t>
    </rPh>
    <rPh sb="3" eb="5">
      <t>キソク</t>
    </rPh>
    <phoneticPr fontId="1"/>
  </si>
  <si>
    <t>○給食打合せ会議は、関係職員で構成され、献立、喫食状況等必要な事項が話し合われているか。また、施設長が参加するか、あるいは結果を施設長に報告しているか</t>
  </si>
  <si>
    <r>
      <t>子育て支援員・家庭的保育者の場合の保育業務経験</t>
    </r>
    <r>
      <rPr>
        <sz val="6"/>
        <color theme="1"/>
        <rFont val="游ゴシック"/>
      </rPr>
      <t>（常勤換算）</t>
    </r>
    <rPh sb="0" eb="2">
      <t>コソダ</t>
    </rPh>
    <rPh sb="3" eb="6">
      <t>シエンイン</t>
    </rPh>
    <rPh sb="7" eb="10">
      <t>カテイテキ</t>
    </rPh>
    <rPh sb="10" eb="13">
      <t>ホイクシャ</t>
    </rPh>
    <rPh sb="14" eb="16">
      <t>バアイ</t>
    </rPh>
    <rPh sb="17" eb="19">
      <t>ホイク</t>
    </rPh>
    <rPh sb="19" eb="21">
      <t>ギョウム</t>
    </rPh>
    <rPh sb="21" eb="23">
      <t>ケイケン</t>
    </rPh>
    <rPh sb="24" eb="26">
      <t>ジョウキン</t>
    </rPh>
    <rPh sb="26" eb="28">
      <t>カンサン</t>
    </rPh>
    <phoneticPr fontId="1"/>
  </si>
  <si>
    <r>
      <t xml:space="preserve">「その他」の場合の業務
</t>
    </r>
    <r>
      <rPr>
        <sz val="8"/>
        <color theme="1"/>
        <rFont val="游ゴシック"/>
      </rPr>
      <t>（具体的に）</t>
    </r>
    <rPh sb="3" eb="4">
      <t>タ</t>
    </rPh>
    <rPh sb="6" eb="8">
      <t>バアイ</t>
    </rPh>
    <rPh sb="9" eb="11">
      <t>ギョウム</t>
    </rPh>
    <rPh sb="13" eb="16">
      <t>グタイテキ</t>
    </rPh>
    <phoneticPr fontId="1"/>
  </si>
  <si>
    <t>施設所在地</t>
    <rPh sb="0" eb="2">
      <t>シセツ</t>
    </rPh>
    <rPh sb="2" eb="4">
      <t>ショザイ</t>
    </rPh>
    <rPh sb="4" eb="5">
      <t>チ</t>
    </rPh>
    <phoneticPr fontId="1"/>
  </si>
  <si>
    <t>表３</t>
    <rPh sb="0" eb="1">
      <t>ヒョウ</t>
    </rPh>
    <phoneticPr fontId="1"/>
  </si>
  <si>
    <t>職員名簿</t>
    <rPh sb="0" eb="2">
      <t>ショクイン</t>
    </rPh>
    <rPh sb="2" eb="4">
      <t>メイボ</t>
    </rPh>
    <phoneticPr fontId="1"/>
  </si>
  <si>
    <t>20：1</t>
  </si>
  <si>
    <t>○賞与引当金を計上しているか</t>
    <rPh sb="1" eb="3">
      <t>ショウヨ</t>
    </rPh>
    <rPh sb="3" eb="6">
      <t>ヒキアテキン</t>
    </rPh>
    <rPh sb="7" eb="9">
      <t>ケイジョウ</t>
    </rPh>
    <phoneticPr fontId="1"/>
  </si>
  <si>
    <t>○育児休業、介護休業の規程が整備されているか</t>
    <rPh sb="1" eb="3">
      <t>イクジ</t>
    </rPh>
    <rPh sb="3" eb="5">
      <t>キュウギョウ</t>
    </rPh>
    <rPh sb="6" eb="8">
      <t>カイゴ</t>
    </rPh>
    <rPh sb="8" eb="10">
      <t>キュウギョウ</t>
    </rPh>
    <rPh sb="11" eb="13">
      <t>キテイ</t>
    </rPh>
    <rPh sb="14" eb="16">
      <t>セイビ</t>
    </rPh>
    <phoneticPr fontId="1"/>
  </si>
  <si>
    <t>方法</t>
    <rPh sb="0" eb="2">
      <t>ホウホウ</t>
    </rPh>
    <phoneticPr fontId="1"/>
  </si>
  <si>
    <t>○借入金等の返済により事業運営に支障が生じていないか</t>
    <rPh sb="1" eb="4">
      <t>カリイレキン</t>
    </rPh>
    <rPh sb="4" eb="5">
      <t>トウ</t>
    </rPh>
    <rPh sb="6" eb="8">
      <t>ヘンサイ</t>
    </rPh>
    <rPh sb="11" eb="13">
      <t>ジギョウ</t>
    </rPh>
    <rPh sb="13" eb="15">
      <t>ウンエイ</t>
    </rPh>
    <rPh sb="16" eb="18">
      <t>シショウ</t>
    </rPh>
    <rPh sb="19" eb="20">
      <t>ショウ</t>
    </rPh>
    <phoneticPr fontId="1"/>
  </si>
  <si>
    <r>
      <t>・地域住民等に</t>
    </r>
    <r>
      <rPr>
        <sz val="11"/>
        <color auto="1"/>
        <rFont val="游ゴシック"/>
      </rPr>
      <t>緊急時の協力や援助を依頼しているか</t>
    </r>
    <rPh sb="7" eb="10">
      <t>キンキュウジ</t>
    </rPh>
    <rPh sb="11" eb="13">
      <t>キョウリョク</t>
    </rPh>
    <rPh sb="14" eb="16">
      <t>エンジョ</t>
    </rPh>
    <rPh sb="17" eb="19">
      <t>イライ</t>
    </rPh>
    <phoneticPr fontId="1"/>
  </si>
  <si>
    <t>○施設長等幹部職員の給与は、当該施設の給与水準に比較して妥当な額としているか</t>
    <rPh sb="1" eb="4">
      <t>シセツチョウ</t>
    </rPh>
    <rPh sb="4" eb="5">
      <t>トウ</t>
    </rPh>
    <rPh sb="5" eb="7">
      <t>カンブ</t>
    </rPh>
    <rPh sb="7" eb="9">
      <t>ショクイン</t>
    </rPh>
    <rPh sb="10" eb="12">
      <t>キュウヨ</t>
    </rPh>
    <rPh sb="14" eb="16">
      <t>トウガイ</t>
    </rPh>
    <rPh sb="16" eb="18">
      <t>シセツ</t>
    </rPh>
    <rPh sb="19" eb="21">
      <t>キュウヨ</t>
    </rPh>
    <rPh sb="21" eb="23">
      <t>スイジュン</t>
    </rPh>
    <rPh sb="24" eb="26">
      <t>ヒカク</t>
    </rPh>
    <rPh sb="28" eb="30">
      <t>ダトウ</t>
    </rPh>
    <rPh sb="31" eb="32">
      <t>ガク</t>
    </rPh>
    <phoneticPr fontId="1"/>
  </si>
  <si>
    <t>(3) 流動負債</t>
    <rPh sb="4" eb="6">
      <t>リュウドウ</t>
    </rPh>
    <rPh sb="6" eb="8">
      <t>フサイ</t>
    </rPh>
    <phoneticPr fontId="1"/>
  </si>
  <si>
    <t>(4) 固定負債</t>
    <rPh sb="6" eb="8">
      <t>フサイ</t>
    </rPh>
    <phoneticPr fontId="1"/>
  </si>
  <si>
    <t>ているか</t>
  </si>
  <si>
    <r>
      <t>◎福祉サービス第三者</t>
    </r>
    <r>
      <rPr>
        <sz val="11"/>
        <color auto="1"/>
        <rFont val="游ゴシック"/>
      </rPr>
      <t xml:space="preserve">評価を受審し、評価結果を公表しているか   </t>
    </r>
    <rPh sb="1" eb="3">
      <t>フクシ</t>
    </rPh>
    <rPh sb="17" eb="19">
      <t>ヒョウカ</t>
    </rPh>
    <phoneticPr fontId="1"/>
  </si>
  <si>
    <t>◎確認を受けている施設又は事業所の数が20以上の場合、業務が法令に適合することを確保するための規程を整備し、市町村長等に届け出ているか</t>
    <rPh sb="54" eb="56">
      <t>シチョウ</t>
    </rPh>
    <rPh sb="56" eb="58">
      <t>ソンチョウ</t>
    </rPh>
    <rPh sb="58" eb="59">
      <t>トウ</t>
    </rPh>
    <phoneticPr fontId="1"/>
  </si>
  <si>
    <t>【具体的な事案】</t>
    <rPh sb="1" eb="3">
      <t>グタイ</t>
    </rPh>
    <rPh sb="3" eb="4">
      <t>テキ</t>
    </rPh>
    <rPh sb="5" eb="7">
      <t>ジアン</t>
    </rPh>
    <phoneticPr fontId="1"/>
  </si>
  <si>
    <t>記載されているか</t>
    <rPh sb="0" eb="2">
      <t>キサイ</t>
    </rPh>
    <phoneticPr fontId="1"/>
  </si>
  <si>
    <t>いか</t>
  </si>
  <si>
    <t>実施しているセクハラ、マタハラ、パワハラ等の予防対策</t>
    <rPh sb="0" eb="2">
      <t>ジッシ</t>
    </rPh>
    <rPh sb="20" eb="21">
      <t>トウ</t>
    </rPh>
    <rPh sb="22" eb="24">
      <t>ヨボウ</t>
    </rPh>
    <rPh sb="24" eb="26">
      <t>タイサク</t>
    </rPh>
    <phoneticPr fontId="1"/>
  </si>
  <si>
    <t>○希望調査を行わずに休所（開所時間の短縮）した日</t>
    <rPh sb="1" eb="3">
      <t>キボウ</t>
    </rPh>
    <rPh sb="3" eb="5">
      <t>チョウサ</t>
    </rPh>
    <rPh sb="6" eb="7">
      <t>オコナ</t>
    </rPh>
    <rPh sb="10" eb="12">
      <t>キュウショ</t>
    </rPh>
    <rPh sb="13" eb="15">
      <t>カイショ</t>
    </rPh>
    <rPh sb="15" eb="17">
      <t>ジカン</t>
    </rPh>
    <rPh sb="18" eb="20">
      <t>タンシュク</t>
    </rPh>
    <rPh sb="23" eb="24">
      <t>ヒ</t>
    </rPh>
    <phoneticPr fontId="1"/>
  </si>
  <si>
    <t>【令和6年度】保育所等における虐待等の防止及び発生時の対応等について</t>
    <rPh sb="1" eb="3">
      <t>レイワ</t>
    </rPh>
    <rPh sb="4" eb="6">
      <t>ネンド</t>
    </rPh>
    <rPh sb="7" eb="9">
      <t>ホイク</t>
    </rPh>
    <rPh sb="9" eb="10">
      <t>ショ</t>
    </rPh>
    <rPh sb="10" eb="11">
      <t>トウ</t>
    </rPh>
    <rPh sb="15" eb="17">
      <t>ギャクタイ</t>
    </rPh>
    <rPh sb="17" eb="18">
      <t>トウ</t>
    </rPh>
    <rPh sb="19" eb="21">
      <t>ボウシ</t>
    </rPh>
    <rPh sb="21" eb="22">
      <t>オヨ</t>
    </rPh>
    <rPh sb="23" eb="25">
      <t>ハッセイ</t>
    </rPh>
    <rPh sb="25" eb="26">
      <t>ジ</t>
    </rPh>
    <rPh sb="27" eb="29">
      <t>タイオウ</t>
    </rPh>
    <rPh sb="29" eb="30">
      <t>トウ</t>
    </rPh>
    <phoneticPr fontId="1"/>
  </si>
  <si>
    <t>その理由</t>
    <rPh sb="2" eb="4">
      <t>リユウ</t>
    </rPh>
    <phoneticPr fontId="1"/>
  </si>
  <si>
    <t>FAX</t>
  </si>
  <si>
    <t>◎事故防止のための委員会及び職員に対し研修を定期的に行っているか</t>
    <rPh sb="1" eb="3">
      <t>ジコ</t>
    </rPh>
    <rPh sb="3" eb="5">
      <t>ボウシ</t>
    </rPh>
    <rPh sb="9" eb="12">
      <t>イインカイ</t>
    </rPh>
    <rPh sb="12" eb="13">
      <t>オヨ</t>
    </rPh>
    <rPh sb="14" eb="16">
      <t>ショクイン</t>
    </rPh>
    <rPh sb="17" eb="18">
      <t>タイ</t>
    </rPh>
    <rPh sb="19" eb="21">
      <t>ケンシュウ</t>
    </rPh>
    <rPh sb="22" eb="25">
      <t>テイキテキ</t>
    </rPh>
    <rPh sb="26" eb="27">
      <t>オコナ</t>
    </rPh>
    <phoneticPr fontId="1"/>
  </si>
  <si>
    <t>○消防設備の状況</t>
  </si>
  <si>
    <t>◎運営規程(注)には、施設の目的や運営方針など、最低基準条例及び運営基準条例で定められた以下の内容が記載されているか　</t>
  </si>
  <si>
    <t>○カーテン・絨毯（2㎡超）等は防炎性能を有しているか</t>
    <rPh sb="6" eb="8">
      <t>ジュウタン</t>
    </rPh>
    <rPh sb="11" eb="12">
      <t>コ</t>
    </rPh>
    <rPh sb="13" eb="14">
      <t>トウ</t>
    </rPh>
    <rPh sb="15" eb="18">
      <t>ボウエンセイ</t>
    </rPh>
    <rPh sb="18" eb="19">
      <t>ノウ</t>
    </rPh>
    <rPh sb="20" eb="21">
      <t>ユウ</t>
    </rPh>
    <phoneticPr fontId="1"/>
  </si>
  <si>
    <t>・老朽建物・設備があるか</t>
    <rPh sb="1" eb="3">
      <t>ロウキュウ</t>
    </rPh>
    <rPh sb="3" eb="5">
      <t>タテモノ</t>
    </rPh>
    <rPh sb="6" eb="8">
      <t>セツビ</t>
    </rPh>
    <phoneticPr fontId="1"/>
  </si>
  <si>
    <t>○職員のストレスチェックを適切に行っているか</t>
    <rPh sb="1" eb="3">
      <t>ショクイン</t>
    </rPh>
    <rPh sb="13" eb="15">
      <t>テキセツ</t>
    </rPh>
    <rPh sb="16" eb="17">
      <t>オコナ</t>
    </rPh>
    <phoneticPr fontId="1"/>
  </si>
  <si>
    <t>○遊具の破損・腐食の状況を確認する等、チェックリストによる安全点検を行っているか</t>
    <rPh sb="1" eb="3">
      <t>ユウグ</t>
    </rPh>
    <rPh sb="4" eb="6">
      <t>ハソン</t>
    </rPh>
    <rPh sb="7" eb="9">
      <t>フショク</t>
    </rPh>
    <rPh sb="10" eb="12">
      <t>ジョウキョウ</t>
    </rPh>
    <rPh sb="13" eb="15">
      <t>カクニン</t>
    </rPh>
    <rPh sb="17" eb="18">
      <t>トウ</t>
    </rPh>
    <rPh sb="29" eb="31">
      <t>アンゼン</t>
    </rPh>
    <rPh sb="31" eb="33">
      <t>テンケン</t>
    </rPh>
    <rPh sb="34" eb="35">
      <t>オコナ</t>
    </rPh>
    <phoneticPr fontId="1"/>
  </si>
  <si>
    <t>フローチャートが全職員に周知してありますか。</t>
    <rPh sb="8" eb="11">
      <t>ゼンショクイン</t>
    </rPh>
    <rPh sb="12" eb="14">
      <t>シュウチ</t>
    </rPh>
    <phoneticPr fontId="1"/>
  </si>
  <si>
    <t>・遊具点検を毎月1回程度実施しているか</t>
    <rPh sb="1" eb="3">
      <t>ユウグ</t>
    </rPh>
    <rPh sb="3" eb="5">
      <t>テンケン</t>
    </rPh>
    <rPh sb="6" eb="8">
      <t>マイツキ</t>
    </rPh>
    <rPh sb="9" eb="10">
      <t>カイ</t>
    </rPh>
    <rPh sb="10" eb="12">
      <t>テイド</t>
    </rPh>
    <rPh sb="12" eb="14">
      <t>ジッシ</t>
    </rPh>
    <phoneticPr fontId="1"/>
  </si>
  <si>
    <t>・点検記録の有無</t>
    <rPh sb="1" eb="3">
      <t>テンケン</t>
    </rPh>
    <rPh sb="3" eb="5">
      <t>キロク</t>
    </rPh>
    <rPh sb="6" eb="8">
      <t>ウム</t>
    </rPh>
    <phoneticPr fontId="1"/>
  </si>
  <si>
    <t>〇</t>
  </si>
  <si>
    <t>・故障個所発見後の対応</t>
    <rPh sb="1" eb="3">
      <t>コショウ</t>
    </rPh>
    <rPh sb="3" eb="5">
      <t>カショ</t>
    </rPh>
    <rPh sb="5" eb="7">
      <t>ハッケン</t>
    </rPh>
    <rPh sb="7" eb="8">
      <t>ゴ</t>
    </rPh>
    <rPh sb="9" eb="11">
      <t>タイオウ</t>
    </rPh>
    <phoneticPr fontId="1"/>
  </si>
  <si>
    <t>人</t>
  </si>
  <si>
    <t>◎全体的な計画に基づき、具体的な保育が適切に展開されるよう指導計画・保健計画・食育計画等を</t>
    <rPh sb="1" eb="3">
      <t>ゼンタイ</t>
    </rPh>
    <rPh sb="3" eb="4">
      <t>テキ</t>
    </rPh>
    <rPh sb="5" eb="7">
      <t>ケイカク</t>
    </rPh>
    <rPh sb="8" eb="9">
      <t>モト</t>
    </rPh>
    <rPh sb="12" eb="15">
      <t>グタイテキ</t>
    </rPh>
    <rPh sb="16" eb="18">
      <t>ホイク</t>
    </rPh>
    <rPh sb="19" eb="21">
      <t>テキセツ</t>
    </rPh>
    <rPh sb="22" eb="24">
      <t>テンカイ</t>
    </rPh>
    <rPh sb="29" eb="31">
      <t>シドウ</t>
    </rPh>
    <rPh sb="31" eb="33">
      <t>ケイカク</t>
    </rPh>
    <rPh sb="34" eb="36">
      <t>ホケン</t>
    </rPh>
    <rPh sb="36" eb="38">
      <t>ケイカク</t>
    </rPh>
    <rPh sb="39" eb="41">
      <t>ショクイク</t>
    </rPh>
    <rPh sb="41" eb="43">
      <t>ケイカク</t>
    </rPh>
    <rPh sb="43" eb="44">
      <t>トウ</t>
    </rPh>
    <phoneticPr fontId="1"/>
  </si>
  <si>
    <t>地域型保育給付費収入</t>
    <rPh sb="8" eb="10">
      <t>シュウニュウ</t>
    </rPh>
    <phoneticPr fontId="1"/>
  </si>
  <si>
    <t>【研修の回数】　（　　　回／年）　　　　　　　　　　　　　　　　　</t>
    <rPh sb="1" eb="3">
      <t>ケンシュウ</t>
    </rPh>
    <rPh sb="4" eb="6">
      <t>カイスウ</t>
    </rPh>
    <rPh sb="12" eb="13">
      <t>カイ</t>
    </rPh>
    <rPh sb="14" eb="15">
      <t>ネン</t>
    </rPh>
    <phoneticPr fontId="1"/>
  </si>
  <si>
    <t>◎異年齢保育（縦割り保育・混合保育）を実施している場合、個々の発達過程を把握し、適切な援助や</t>
    <rPh sb="1" eb="2">
      <t>イ</t>
    </rPh>
    <rPh sb="2" eb="4">
      <t>ネンレイ</t>
    </rPh>
    <rPh sb="4" eb="6">
      <t>ホイク</t>
    </rPh>
    <rPh sb="7" eb="9">
      <t>タテワ</t>
    </rPh>
    <rPh sb="10" eb="12">
      <t>ホイク</t>
    </rPh>
    <rPh sb="13" eb="15">
      <t>コンゴウ</t>
    </rPh>
    <rPh sb="15" eb="17">
      <t>ホイク</t>
    </rPh>
    <rPh sb="19" eb="21">
      <t>ジッシ</t>
    </rPh>
    <rPh sb="25" eb="27">
      <t>バアイ</t>
    </rPh>
    <rPh sb="28" eb="30">
      <t>ココ</t>
    </rPh>
    <rPh sb="31" eb="33">
      <t>ハッタツ</t>
    </rPh>
    <rPh sb="33" eb="35">
      <t>カテイ</t>
    </rPh>
    <rPh sb="36" eb="38">
      <t>ハアク</t>
    </rPh>
    <rPh sb="40" eb="42">
      <t>テキセツ</t>
    </rPh>
    <rPh sb="43" eb="45">
      <t>エンジョ</t>
    </rPh>
    <phoneticPr fontId="1"/>
  </si>
  <si>
    <t>環境構成ができるよう配慮された指導計画が作成されているか</t>
    <rPh sb="0" eb="2">
      <t>カンキョウ</t>
    </rPh>
    <rPh sb="2" eb="4">
      <t>コウセイ</t>
    </rPh>
    <rPh sb="10" eb="12">
      <t>ハイリョ</t>
    </rPh>
    <rPh sb="15" eb="17">
      <t>シドウ</t>
    </rPh>
    <rPh sb="17" eb="19">
      <t>ケイカク</t>
    </rPh>
    <rPh sb="20" eb="22">
      <t>サクセイ</t>
    </rPh>
    <phoneticPr fontId="1"/>
  </si>
  <si>
    <t>◎指導計画に基づく保育内容の見直しを行い、改善を図っているか</t>
    <rPh sb="1" eb="3">
      <t>シドウ</t>
    </rPh>
    <rPh sb="3" eb="5">
      <t>ケイカク</t>
    </rPh>
    <rPh sb="6" eb="7">
      <t>モト</t>
    </rPh>
    <rPh sb="9" eb="11">
      <t>ホイク</t>
    </rPh>
    <rPh sb="11" eb="13">
      <t>ナイヨウ</t>
    </rPh>
    <rPh sb="14" eb="16">
      <t>ミナオ</t>
    </rPh>
    <rPh sb="18" eb="19">
      <t>オコナ</t>
    </rPh>
    <rPh sb="21" eb="23">
      <t>カイゼン</t>
    </rPh>
    <rPh sb="24" eb="25">
      <t>ハカ</t>
    </rPh>
    <phoneticPr fontId="1"/>
  </si>
  <si>
    <t>◎小学校との連携にあたり、園児と小学生の交流、職員同士の交流・情報交換等の連携を図るよう配慮</t>
    <rPh sb="1" eb="4">
      <t>ショウガッコウ</t>
    </rPh>
    <rPh sb="6" eb="8">
      <t>レンケイ</t>
    </rPh>
    <rPh sb="13" eb="15">
      <t>エンジ</t>
    </rPh>
    <rPh sb="16" eb="19">
      <t>ショウガクセイ</t>
    </rPh>
    <rPh sb="20" eb="22">
      <t>コウリュウ</t>
    </rPh>
    <rPh sb="23" eb="25">
      <t>ショクイン</t>
    </rPh>
    <rPh sb="25" eb="27">
      <t>ドウシ</t>
    </rPh>
    <rPh sb="28" eb="30">
      <t>コウリュウ</t>
    </rPh>
    <rPh sb="31" eb="33">
      <t>ジョウホウ</t>
    </rPh>
    <rPh sb="33" eb="35">
      <t>コウカン</t>
    </rPh>
    <rPh sb="35" eb="36">
      <t>トウ</t>
    </rPh>
    <rPh sb="37" eb="39">
      <t>レンケイ</t>
    </rPh>
    <rPh sb="40" eb="41">
      <t>ハカ</t>
    </rPh>
    <rPh sb="44" eb="46">
      <t>ハイリョ</t>
    </rPh>
    <phoneticPr fontId="1"/>
  </si>
  <si>
    <t>採用者数</t>
    <rPh sb="0" eb="3">
      <t>サイヨウシャ</t>
    </rPh>
    <rPh sb="3" eb="4">
      <t>スウ</t>
    </rPh>
    <phoneticPr fontId="1"/>
  </si>
  <si>
    <t>・災害時の連絡先及び通信手段の確認</t>
    <rPh sb="1" eb="3">
      <t>サイガイ</t>
    </rPh>
    <rPh sb="3" eb="4">
      <t>ジ</t>
    </rPh>
    <rPh sb="5" eb="8">
      <t>レンラクサキ</t>
    </rPh>
    <rPh sb="8" eb="9">
      <t>オヨ</t>
    </rPh>
    <rPh sb="10" eb="12">
      <t>ツウシン</t>
    </rPh>
    <rPh sb="12" eb="14">
      <t>シュダン</t>
    </rPh>
    <rPh sb="15" eb="17">
      <t>カクニン</t>
    </rPh>
    <phoneticPr fontId="1"/>
  </si>
  <si>
    <t>○園児に交通安全指導が実施されているか</t>
    <rPh sb="1" eb="3">
      <t>エンジ</t>
    </rPh>
    <rPh sb="4" eb="6">
      <t>コウツウ</t>
    </rPh>
    <rPh sb="6" eb="8">
      <t>アンゼン</t>
    </rPh>
    <rPh sb="8" eb="10">
      <t>シドウ</t>
    </rPh>
    <rPh sb="11" eb="13">
      <t>ジッシ</t>
    </rPh>
    <phoneticPr fontId="1"/>
  </si>
  <si>
    <t>賃借料加算</t>
    <rPh sb="0" eb="3">
      <t>チンシャクリョウ</t>
    </rPh>
    <rPh sb="3" eb="5">
      <t>カサン</t>
    </rPh>
    <phoneticPr fontId="1"/>
  </si>
  <si>
    <t>・異常があった場合の対応</t>
    <rPh sb="1" eb="3">
      <t>イジョウ</t>
    </rPh>
    <rPh sb="7" eb="9">
      <t>バアイ</t>
    </rPh>
    <rPh sb="10" eb="12">
      <t>タイオウ</t>
    </rPh>
    <phoneticPr fontId="1"/>
  </si>
  <si>
    <t>◎障害児を含め、入所児童に対する虐待やその心身に有害な影響を与える行為の防止及び発生時の対応に</t>
    <rPh sb="1" eb="4">
      <t>ショウガイジ</t>
    </rPh>
    <rPh sb="5" eb="6">
      <t>フク</t>
    </rPh>
    <rPh sb="8" eb="10">
      <t>ニュウショ</t>
    </rPh>
    <rPh sb="10" eb="12">
      <t>ジドウ</t>
    </rPh>
    <rPh sb="13" eb="14">
      <t>タイ</t>
    </rPh>
    <rPh sb="16" eb="18">
      <t>ギャクタイ</t>
    </rPh>
    <rPh sb="21" eb="23">
      <t>シンシン</t>
    </rPh>
    <rPh sb="24" eb="26">
      <t>ユウガイ</t>
    </rPh>
    <rPh sb="27" eb="29">
      <t>エイキョウ</t>
    </rPh>
    <rPh sb="30" eb="31">
      <t>アタ</t>
    </rPh>
    <rPh sb="33" eb="35">
      <t>コウイ</t>
    </rPh>
    <rPh sb="36" eb="38">
      <t>ボウシ</t>
    </rPh>
    <rPh sb="38" eb="39">
      <t>オヨ</t>
    </rPh>
    <rPh sb="40" eb="43">
      <t>ハッセイジ</t>
    </rPh>
    <rPh sb="44" eb="45">
      <t>タイ</t>
    </rPh>
    <phoneticPr fontId="1"/>
  </si>
  <si>
    <t>○オムツ交換の後に、保育士は充分な手洗いを行っているか</t>
    <rPh sb="4" eb="6">
      <t>コウカン</t>
    </rPh>
    <rPh sb="7" eb="8">
      <t>アト</t>
    </rPh>
    <rPh sb="10" eb="12">
      <t>ホイク</t>
    </rPh>
    <rPh sb="12" eb="13">
      <t>シ</t>
    </rPh>
    <rPh sb="14" eb="16">
      <t>ジュウブン</t>
    </rPh>
    <rPh sb="17" eb="19">
      <t>テアラ</t>
    </rPh>
    <rPh sb="21" eb="22">
      <t>オコナ</t>
    </rPh>
    <phoneticPr fontId="1"/>
  </si>
  <si>
    <r>
      <t>１　</t>
    </r>
    <r>
      <rPr>
        <u/>
        <sz val="11"/>
        <color auto="1"/>
        <rFont val="游ゴシック"/>
      </rPr>
      <t>積立資産の取崩し</t>
    </r>
    <r>
      <rPr>
        <sz val="11"/>
        <color auto="1"/>
        <rFont val="游ゴシック"/>
      </rPr>
      <t>による他の保育所、他の社会福祉施設等への繰入金支出</t>
    </r>
  </si>
  <si>
    <t>○加湿器を使用している場合、定期的に清掃しているか</t>
    <rPh sb="1" eb="3">
      <t>カシツ</t>
    </rPh>
    <rPh sb="3" eb="4">
      <t>キ</t>
    </rPh>
    <rPh sb="5" eb="7">
      <t>シヨウ</t>
    </rPh>
    <rPh sb="11" eb="13">
      <t>バアイ</t>
    </rPh>
    <rPh sb="14" eb="17">
      <t>テイキテキ</t>
    </rPh>
    <rPh sb="18" eb="20">
      <t>セイソウ</t>
    </rPh>
    <phoneticPr fontId="1"/>
  </si>
  <si>
    <t>休日保育加算</t>
  </si>
  <si>
    <t>（５） 体調不良時の対応</t>
  </si>
  <si>
    <t>○感染症の集団発生等に際して、感染症情報システム等を利用し関係機関（市・保健所等）へ報告して</t>
    <rPh sb="1" eb="4">
      <t>カンセンショウ</t>
    </rPh>
    <rPh sb="5" eb="7">
      <t>シュウダン</t>
    </rPh>
    <rPh sb="7" eb="9">
      <t>ハッセイ</t>
    </rPh>
    <rPh sb="9" eb="10">
      <t>トウ</t>
    </rPh>
    <rPh sb="11" eb="12">
      <t>サイ</t>
    </rPh>
    <rPh sb="15" eb="18">
      <t>カンセンショウ</t>
    </rPh>
    <rPh sb="18" eb="20">
      <t>ジョウホウ</t>
    </rPh>
    <rPh sb="24" eb="25">
      <t>トウ</t>
    </rPh>
    <rPh sb="26" eb="28">
      <t>リヨウ</t>
    </rPh>
    <rPh sb="29" eb="31">
      <t>カンケイ</t>
    </rPh>
    <rPh sb="31" eb="33">
      <t>キカン</t>
    </rPh>
    <rPh sb="34" eb="35">
      <t>シ</t>
    </rPh>
    <rPh sb="36" eb="39">
      <t>ホケンジョ</t>
    </rPh>
    <rPh sb="39" eb="40">
      <t>トウ</t>
    </rPh>
    <rPh sb="42" eb="44">
      <t>ホウコク</t>
    </rPh>
    <phoneticPr fontId="1"/>
  </si>
  <si>
    <t>・関係機関との連携体制</t>
    <rPh sb="1" eb="3">
      <t>カンケイ</t>
    </rPh>
    <rPh sb="3" eb="5">
      <t>キカン</t>
    </rPh>
    <rPh sb="7" eb="9">
      <t>レンケイ</t>
    </rPh>
    <rPh sb="9" eb="11">
      <t>タイセイ</t>
    </rPh>
    <phoneticPr fontId="1"/>
  </si>
  <si>
    <t>いるか</t>
  </si>
  <si>
    <t>（６） アレルギー児への対応</t>
    <rPh sb="9" eb="10">
      <t>ジ</t>
    </rPh>
    <rPh sb="12" eb="14">
      <t>タイオウ</t>
    </rPh>
    <phoneticPr fontId="1"/>
  </si>
  <si>
    <t>◎事業活動による収入、事業活動による支出について</t>
    <rPh sb="1" eb="3">
      <t>ジギョウ</t>
    </rPh>
    <rPh sb="3" eb="5">
      <t>カツドウ</t>
    </rPh>
    <rPh sb="8" eb="10">
      <t>シュウニュウ</t>
    </rPh>
    <rPh sb="11" eb="13">
      <t>ジギョウ</t>
    </rPh>
    <rPh sb="13" eb="15">
      <t>カツドウ</t>
    </rPh>
    <rPh sb="18" eb="20">
      <t>シシュツ</t>
    </rPh>
    <phoneticPr fontId="1"/>
  </si>
  <si>
    <t>○アレルギー疾患対応マニュアルを整備しているか</t>
    <rPh sb="6" eb="8">
      <t>シッカン</t>
    </rPh>
    <rPh sb="8" eb="10">
      <t>タイオウ</t>
    </rPh>
    <rPh sb="16" eb="18">
      <t>セイビ</t>
    </rPh>
    <phoneticPr fontId="1"/>
  </si>
  <si>
    <t>○会計組織体制について（監査調書提出現在で記入）※複数いる場合は欄を増やして記入</t>
    <rPh sb="1" eb="3">
      <t>カイケイ</t>
    </rPh>
    <rPh sb="3" eb="5">
      <t>ソシキ</t>
    </rPh>
    <rPh sb="5" eb="7">
      <t>タイセイ</t>
    </rPh>
    <rPh sb="12" eb="14">
      <t>カンサ</t>
    </rPh>
    <rPh sb="14" eb="16">
      <t>チョウショ</t>
    </rPh>
    <rPh sb="16" eb="18">
      <t>テイシュツ</t>
    </rPh>
    <rPh sb="18" eb="20">
      <t>ゲンザイ</t>
    </rPh>
    <rPh sb="21" eb="23">
      <t>キニュウ</t>
    </rPh>
    <rPh sb="25" eb="27">
      <t>フクスウ</t>
    </rPh>
    <rPh sb="29" eb="31">
      <t>バアイ</t>
    </rPh>
    <rPh sb="32" eb="33">
      <t>ラン</t>
    </rPh>
    <rPh sb="34" eb="35">
      <t>フ</t>
    </rPh>
    <rPh sb="38" eb="40">
      <t>キニュウ</t>
    </rPh>
    <phoneticPr fontId="1"/>
  </si>
  <si>
    <t>　 □法定代理受領により給付費の支給を受けた場合は、保護者に対し給付費の額を通知しているか　</t>
    <rPh sb="3" eb="5">
      <t>ホウテイ</t>
    </rPh>
    <rPh sb="5" eb="7">
      <t>ダイリ</t>
    </rPh>
    <rPh sb="7" eb="9">
      <t>ジュリョウ</t>
    </rPh>
    <rPh sb="12" eb="14">
      <t>キュウフ</t>
    </rPh>
    <rPh sb="14" eb="15">
      <t>ヒ</t>
    </rPh>
    <rPh sb="16" eb="18">
      <t>シキュウ</t>
    </rPh>
    <rPh sb="19" eb="20">
      <t>ウ</t>
    </rPh>
    <rPh sb="22" eb="24">
      <t>バアイ</t>
    </rPh>
    <rPh sb="26" eb="29">
      <t>ホゴシャ</t>
    </rPh>
    <rPh sb="30" eb="31">
      <t>タイ</t>
    </rPh>
    <rPh sb="32" eb="34">
      <t>キュウフ</t>
    </rPh>
    <rPh sb="34" eb="35">
      <t>ヒ</t>
    </rPh>
    <rPh sb="36" eb="37">
      <t>ガク</t>
    </rPh>
    <rPh sb="38" eb="40">
      <t>ツウチ</t>
    </rPh>
    <phoneticPr fontId="1"/>
  </si>
  <si>
    <t>○生活管理指導表を用いて、症状を把握しているか</t>
    <rPh sb="1" eb="3">
      <t>セイカツ</t>
    </rPh>
    <rPh sb="3" eb="5">
      <t>カンリ</t>
    </rPh>
    <rPh sb="5" eb="7">
      <t>シドウ</t>
    </rPh>
    <rPh sb="7" eb="8">
      <t>ヒョウ</t>
    </rPh>
    <rPh sb="9" eb="10">
      <t>モチ</t>
    </rPh>
    <rPh sb="13" eb="15">
      <t>ショウジョウ</t>
    </rPh>
    <rPh sb="16" eb="18">
      <t>ハアク</t>
    </rPh>
    <phoneticPr fontId="1"/>
  </si>
  <si>
    <t>○アレルギ―児の生活上の留意点を把握し、プール活動や屋外活動（日光・花粉等）等において配慮し</t>
    <rPh sb="6" eb="7">
      <t>ジ</t>
    </rPh>
    <rPh sb="8" eb="10">
      <t>セイカツ</t>
    </rPh>
    <rPh sb="10" eb="11">
      <t>ジョウ</t>
    </rPh>
    <rPh sb="12" eb="15">
      <t>リュウイテン</t>
    </rPh>
    <rPh sb="16" eb="18">
      <t>ハアク</t>
    </rPh>
    <rPh sb="23" eb="25">
      <t>カツドウ</t>
    </rPh>
    <rPh sb="26" eb="28">
      <t>オクガイ</t>
    </rPh>
    <rPh sb="28" eb="30">
      <t>カツドウ</t>
    </rPh>
    <rPh sb="31" eb="33">
      <t>ニッコウ</t>
    </rPh>
    <rPh sb="34" eb="36">
      <t>カフン</t>
    </rPh>
    <rPh sb="36" eb="37">
      <t>トウ</t>
    </rPh>
    <rPh sb="38" eb="39">
      <t>ナド</t>
    </rPh>
    <rPh sb="43" eb="45">
      <t>ハイリョ</t>
    </rPh>
    <phoneticPr fontId="1"/>
  </si>
  <si>
    <t>○職員の給食費の徴収額</t>
    <rPh sb="1" eb="3">
      <t>ショクイン</t>
    </rPh>
    <rPh sb="4" eb="7">
      <t>キュウショクヒ</t>
    </rPh>
    <rPh sb="8" eb="10">
      <t>チョウシュウ</t>
    </rPh>
    <rPh sb="10" eb="11">
      <t>ガク</t>
    </rPh>
    <phoneticPr fontId="1"/>
  </si>
  <si>
    <t>〇経理規程に沿った会計処理がされているか。</t>
    <rPh sb="1" eb="3">
      <t>ケイリ</t>
    </rPh>
    <rPh sb="3" eb="5">
      <t>キテイ</t>
    </rPh>
    <rPh sb="6" eb="7">
      <t>ソ</t>
    </rPh>
    <rPh sb="9" eb="11">
      <t>カイケイ</t>
    </rPh>
    <rPh sb="11" eb="13">
      <t>ショリ</t>
    </rPh>
    <phoneticPr fontId="1"/>
  </si>
  <si>
    <t>徴収額</t>
    <rPh sb="0" eb="2">
      <t>チョウシュウ</t>
    </rPh>
    <rPh sb="2" eb="3">
      <t>ガク</t>
    </rPh>
    <phoneticPr fontId="1"/>
  </si>
  <si>
    <t>・食品受払出簿</t>
    <rPh sb="1" eb="3">
      <t>ショクヒン</t>
    </rPh>
    <rPh sb="3" eb="5">
      <t>ウケハライ</t>
    </rPh>
    <rPh sb="5" eb="6">
      <t>ダ</t>
    </rPh>
    <rPh sb="6" eb="7">
      <t>ボ</t>
    </rPh>
    <phoneticPr fontId="1"/>
  </si>
  <si>
    <t>標準時間認定を受けた子どもが利用する事業所は非常勤保育士　（月　　　　時間勤務）</t>
    <rPh sb="0" eb="2">
      <t>ヒョウジュン</t>
    </rPh>
    <rPh sb="2" eb="4">
      <t>ジカン</t>
    </rPh>
    <rPh sb="4" eb="6">
      <t>ニンテイ</t>
    </rPh>
    <rPh sb="7" eb="8">
      <t>ウ</t>
    </rPh>
    <rPh sb="10" eb="11">
      <t>コ</t>
    </rPh>
    <rPh sb="14" eb="16">
      <t>リヨウ</t>
    </rPh>
    <rPh sb="18" eb="21">
      <t>ジギョウショ</t>
    </rPh>
    <rPh sb="22" eb="25">
      <t>ヒジョウキン</t>
    </rPh>
    <rPh sb="25" eb="27">
      <t>ホイク</t>
    </rPh>
    <rPh sb="27" eb="28">
      <t>シ</t>
    </rPh>
    <phoneticPr fontId="1"/>
  </si>
  <si>
    <t>除去開始：</t>
    <rPh sb="0" eb="2">
      <t>ジョキョ</t>
    </rPh>
    <rPh sb="2" eb="4">
      <t>カイシ</t>
    </rPh>
    <phoneticPr fontId="1"/>
  </si>
  <si>
    <t>除去解除：</t>
    <rPh sb="0" eb="2">
      <t>ジョキョ</t>
    </rPh>
    <rPh sb="2" eb="4">
      <t>カイジョ</t>
    </rPh>
    <phoneticPr fontId="1"/>
  </si>
  <si>
    <t>○食物アレルギー児がいる場合、関係機関（病院・消防等）と連携・情報の共有が図られているか</t>
    <rPh sb="1" eb="3">
      <t>ショクモツ</t>
    </rPh>
    <rPh sb="8" eb="9">
      <t>ジ</t>
    </rPh>
    <rPh sb="12" eb="14">
      <t>バアイ</t>
    </rPh>
    <rPh sb="15" eb="17">
      <t>カンケイ</t>
    </rPh>
    <rPh sb="17" eb="19">
      <t>キカン</t>
    </rPh>
    <rPh sb="20" eb="22">
      <t>ビョウイン</t>
    </rPh>
    <rPh sb="23" eb="25">
      <t>ショウボウ</t>
    </rPh>
    <rPh sb="25" eb="26">
      <t>トウ</t>
    </rPh>
    <rPh sb="28" eb="30">
      <t>レンケイ</t>
    </rPh>
    <rPh sb="31" eb="33">
      <t>ジョウホウ</t>
    </rPh>
    <rPh sb="34" eb="36">
      <t>キョウユウ</t>
    </rPh>
    <rPh sb="37" eb="38">
      <t>ハカ</t>
    </rPh>
    <phoneticPr fontId="1"/>
  </si>
  <si>
    <t>○除去食の取り違い（誤食等）防止のために、どのような取り組みをしているか</t>
    <rPh sb="1" eb="3">
      <t>ジョキョ</t>
    </rPh>
    <rPh sb="3" eb="4">
      <t>ショク</t>
    </rPh>
    <rPh sb="5" eb="6">
      <t>トリ</t>
    </rPh>
    <rPh sb="7" eb="8">
      <t>チガ</t>
    </rPh>
    <rPh sb="10" eb="12">
      <t>ゴショク</t>
    </rPh>
    <rPh sb="12" eb="13">
      <t>トウ</t>
    </rPh>
    <rPh sb="14" eb="16">
      <t>ボウシ</t>
    </rPh>
    <rPh sb="26" eb="27">
      <t>ト</t>
    </rPh>
    <rPh sb="28" eb="29">
      <t>ク</t>
    </rPh>
    <phoneticPr fontId="1"/>
  </si>
  <si>
    <t>（６） 栄養摂取量、食糧構成　★確認資料：栄養出納表（給食関係帳簿・様式４）</t>
    <rPh sb="4" eb="6">
      <t>エイヨウ</t>
    </rPh>
    <rPh sb="6" eb="8">
      <t>セッシュ</t>
    </rPh>
    <rPh sb="8" eb="9">
      <t>リョウ</t>
    </rPh>
    <rPh sb="10" eb="12">
      <t>ショクリョウ</t>
    </rPh>
    <rPh sb="12" eb="14">
      <t>コウセイ</t>
    </rPh>
    <rPh sb="16" eb="18">
      <t>カクニン</t>
    </rPh>
    <rPh sb="18" eb="20">
      <t>シリョウ</t>
    </rPh>
    <rPh sb="21" eb="23">
      <t>エイヨウ</t>
    </rPh>
    <rPh sb="23" eb="25">
      <t>スイトウ</t>
    </rPh>
    <rPh sb="25" eb="26">
      <t>ヒョウ</t>
    </rPh>
    <rPh sb="27" eb="29">
      <t>キュウショク</t>
    </rPh>
    <rPh sb="29" eb="31">
      <t>カンケイ</t>
    </rPh>
    <rPh sb="31" eb="33">
      <t>チョウボ</t>
    </rPh>
    <rPh sb="34" eb="36">
      <t>ヨウシキ</t>
    </rPh>
    <phoneticPr fontId="1"/>
  </si>
  <si>
    <t>○大量調理施設衛生管理マニュアルに基づく衛生管理に努めているか</t>
    <rPh sb="1" eb="3">
      <t>タイリョウ</t>
    </rPh>
    <rPh sb="3" eb="5">
      <t>チョウリ</t>
    </rPh>
    <rPh sb="5" eb="7">
      <t>シセツ</t>
    </rPh>
    <rPh sb="7" eb="9">
      <t>エイセイ</t>
    </rPh>
    <rPh sb="9" eb="11">
      <t>カンリ</t>
    </rPh>
    <rPh sb="17" eb="18">
      <t>モト</t>
    </rPh>
    <rPh sb="20" eb="22">
      <t>エイセイ</t>
    </rPh>
    <rPh sb="22" eb="24">
      <t>カンリ</t>
    </rPh>
    <rPh sb="25" eb="26">
      <t>ツト</t>
    </rPh>
    <phoneticPr fontId="1"/>
  </si>
  <si>
    <t>○検食結果、嗜好調査、残食調査結果は日々記録され、献立作成に活用しているか</t>
  </si>
  <si>
    <t>□利用者（保護者）から、下記以外の費用を徴収していないか</t>
    <rPh sb="1" eb="4">
      <t>リヨウシャ</t>
    </rPh>
    <rPh sb="5" eb="8">
      <t>ホゴシャ</t>
    </rPh>
    <rPh sb="12" eb="14">
      <t>カキ</t>
    </rPh>
    <rPh sb="14" eb="16">
      <t>イガイ</t>
    </rPh>
    <rPh sb="17" eb="19">
      <t>ヒヨウ</t>
    </rPh>
    <rPh sb="20" eb="22">
      <t>チョウシュウ</t>
    </rPh>
    <phoneticPr fontId="1"/>
  </si>
  <si>
    <t>・食事の提供に要する費用</t>
    <rPh sb="1" eb="3">
      <t>ショクジ</t>
    </rPh>
    <rPh sb="4" eb="6">
      <t>テイキョウ</t>
    </rPh>
    <rPh sb="7" eb="8">
      <t>ヨウ</t>
    </rPh>
    <rPh sb="10" eb="12">
      <t>ヒヨウ</t>
    </rPh>
    <phoneticPr fontId="1"/>
  </si>
  <si>
    <t>・上記内容以外に、普通必要とされているものに係る費用で、保護者に負担させることが適当と認</t>
    <rPh sb="1" eb="3">
      <t>ジョウキ</t>
    </rPh>
    <rPh sb="3" eb="5">
      <t>ナイヨウ</t>
    </rPh>
    <rPh sb="5" eb="7">
      <t>イガイ</t>
    </rPh>
    <rPh sb="9" eb="11">
      <t>フツウ</t>
    </rPh>
    <rPh sb="11" eb="13">
      <t>ヒツヨウ</t>
    </rPh>
    <rPh sb="22" eb="23">
      <t>カカ</t>
    </rPh>
    <rPh sb="24" eb="26">
      <t>ヒヨウ</t>
    </rPh>
    <rPh sb="28" eb="31">
      <t>ホゴシャ</t>
    </rPh>
    <rPh sb="32" eb="34">
      <t>フタン</t>
    </rPh>
    <rPh sb="40" eb="42">
      <t>テキトウ</t>
    </rPh>
    <rPh sb="43" eb="44">
      <t>ミト</t>
    </rPh>
    <phoneticPr fontId="1"/>
  </si>
  <si>
    <t>※該当する連携内容について記載</t>
    <rPh sb="1" eb="3">
      <t>ガイトウ</t>
    </rPh>
    <rPh sb="5" eb="7">
      <t>レンケイ</t>
    </rPh>
    <rPh sb="7" eb="9">
      <t>ナイヨウ</t>
    </rPh>
    <rPh sb="13" eb="15">
      <t>キサイ</t>
    </rPh>
    <phoneticPr fontId="1"/>
  </si>
  <si>
    <t>められるもの</t>
  </si>
  <si>
    <t>□保護者等から収入を管理する実費徴収簿などが整備されているか</t>
    <rPh sb="1" eb="4">
      <t>ホゴシャ</t>
    </rPh>
    <rPh sb="4" eb="5">
      <t>トウ</t>
    </rPh>
    <rPh sb="7" eb="9">
      <t>シュウニュウ</t>
    </rPh>
    <rPh sb="10" eb="12">
      <t>カンリ</t>
    </rPh>
    <rPh sb="14" eb="16">
      <t>ジッピ</t>
    </rPh>
    <rPh sb="16" eb="18">
      <t>チョウシュウ</t>
    </rPh>
    <rPh sb="18" eb="19">
      <t>ボ</t>
    </rPh>
    <rPh sb="22" eb="24">
      <t>セイビ</t>
    </rPh>
    <phoneticPr fontId="1"/>
  </si>
  <si>
    <t>○現金出納帳等が作成されているか</t>
    <rPh sb="1" eb="3">
      <t>ゲンキン</t>
    </rPh>
    <rPh sb="3" eb="5">
      <t>スイトウ</t>
    </rPh>
    <rPh sb="5" eb="6">
      <t>チョウ</t>
    </rPh>
    <rPh sb="6" eb="7">
      <t>トウ</t>
    </rPh>
    <rPh sb="8" eb="10">
      <t>サクセイ</t>
    </rPh>
    <phoneticPr fontId="1"/>
  </si>
  <si>
    <t>（３） 収入状況</t>
    <rPh sb="4" eb="6">
      <t>シュウニュウ</t>
    </rPh>
    <rPh sb="6" eb="8">
      <t>ジョウキョウ</t>
    </rPh>
    <phoneticPr fontId="1"/>
  </si>
  <si>
    <t>（１）施設の面積基準の充足状況　★小規模保育事業所台帳、建物の平面図</t>
    <rPh sb="17" eb="20">
      <t>ショウキボ</t>
    </rPh>
    <rPh sb="20" eb="22">
      <t>ホイク</t>
    </rPh>
    <rPh sb="22" eb="24">
      <t>ジギョウ</t>
    </rPh>
    <rPh sb="24" eb="25">
      <t>ショ</t>
    </rPh>
    <phoneticPr fontId="1"/>
  </si>
  <si>
    <t>〇運営規程を変更した場合は、必要な届出を行っているか。</t>
    <rPh sb="1" eb="3">
      <t>ウンエイ</t>
    </rPh>
    <rPh sb="3" eb="5">
      <t>キテイ</t>
    </rPh>
    <rPh sb="6" eb="8">
      <t>ヘンコウ</t>
    </rPh>
    <rPh sb="10" eb="12">
      <t>バアイ</t>
    </rPh>
    <rPh sb="14" eb="16">
      <t>ヒツヨウ</t>
    </rPh>
    <rPh sb="17" eb="19">
      <t>トドケデ</t>
    </rPh>
    <rPh sb="20" eb="21">
      <t>オコナ</t>
    </rPh>
    <phoneticPr fontId="1"/>
  </si>
  <si>
    <t>・不審者発見時の情報伝達・役割分担・指示の流れや避難経路・避難場所等の全職員による共通理解　</t>
    <rPh sb="35" eb="38">
      <t>ゼンショクイン</t>
    </rPh>
    <phoneticPr fontId="1"/>
  </si>
  <si>
    <t>◆令和６年度小規模保育事業収支予算書の写し</t>
    <rPh sb="1" eb="3">
      <t>レイワ</t>
    </rPh>
    <rPh sb="4" eb="6">
      <t>ネンド</t>
    </rPh>
    <rPh sb="6" eb="9">
      <t>ショウキボ</t>
    </rPh>
    <rPh sb="9" eb="11">
      <t>ホイク</t>
    </rPh>
    <rPh sb="11" eb="13">
      <t>ジギョウ</t>
    </rPh>
    <rPh sb="13" eb="15">
      <t>シュウシ</t>
    </rPh>
    <rPh sb="15" eb="18">
      <t>ヨサンショ</t>
    </rPh>
    <rPh sb="19" eb="20">
      <t>ウツ</t>
    </rPh>
    <phoneticPr fontId="1"/>
  </si>
  <si>
    <t>◎不適切な保育（虐待等と疑われる事案）防止のためチェックリスト等による振り返りを行っているか</t>
    <rPh sb="1" eb="3">
      <t>フテキ</t>
    </rPh>
    <rPh sb="3" eb="4">
      <t>セツ</t>
    </rPh>
    <rPh sb="5" eb="7">
      <t>ホイク</t>
    </rPh>
    <rPh sb="8" eb="10">
      <t>ギャクタイ</t>
    </rPh>
    <rPh sb="10" eb="11">
      <t>トウ</t>
    </rPh>
    <rPh sb="12" eb="13">
      <t>ウタガ</t>
    </rPh>
    <rPh sb="16" eb="18">
      <t>ジアン</t>
    </rPh>
    <rPh sb="19" eb="21">
      <t>ボウシ</t>
    </rPh>
    <rPh sb="31" eb="32">
      <t>トウ</t>
    </rPh>
    <rPh sb="35" eb="36">
      <t>フ</t>
    </rPh>
    <rPh sb="37" eb="38">
      <t>カエ</t>
    </rPh>
    <rPh sb="40" eb="41">
      <t>オコナ</t>
    </rPh>
    <phoneticPr fontId="1"/>
  </si>
  <si>
    <t>ているか。</t>
  </si>
  <si>
    <t>（１） 連携施設が確保されているか</t>
    <rPh sb="4" eb="6">
      <t>レンケイ</t>
    </rPh>
    <rPh sb="6" eb="8">
      <t>シセツ</t>
    </rPh>
    <rPh sb="9" eb="11">
      <t>カクホ</t>
    </rPh>
    <phoneticPr fontId="1"/>
  </si>
  <si>
    <t>別表「職員会議等の実施状況」（前年度実績）</t>
    <rPh sb="0" eb="2">
      <t>ベッピョウ</t>
    </rPh>
    <rPh sb="3" eb="5">
      <t>ショクイン</t>
    </rPh>
    <rPh sb="5" eb="7">
      <t>カイギ</t>
    </rPh>
    <rPh sb="7" eb="8">
      <t>トウ</t>
    </rPh>
    <rPh sb="9" eb="11">
      <t>ジッシ</t>
    </rPh>
    <rPh sb="11" eb="13">
      <t>ジョウキョウ</t>
    </rPh>
    <rPh sb="15" eb="18">
      <t>ゼンネンド</t>
    </rPh>
    <rPh sb="18" eb="20">
      <t>ジッセキ</t>
    </rPh>
    <phoneticPr fontId="1"/>
  </si>
  <si>
    <t>　※ただし栄養出納表で食塩摂取状況等が確認できる場合は省略する。</t>
    <rPh sb="5" eb="7">
      <t>エイヨウ</t>
    </rPh>
    <rPh sb="7" eb="9">
      <t>スイトウ</t>
    </rPh>
    <rPh sb="9" eb="10">
      <t>ヒョウ</t>
    </rPh>
    <rPh sb="11" eb="13">
      <t>ショクエン</t>
    </rPh>
    <rPh sb="13" eb="15">
      <t>セッシュ</t>
    </rPh>
    <rPh sb="15" eb="17">
      <t>ジョウキョウ</t>
    </rPh>
    <rPh sb="17" eb="18">
      <t>トウ</t>
    </rPh>
    <rPh sb="19" eb="21">
      <t>カクニン</t>
    </rPh>
    <rPh sb="24" eb="26">
      <t>バアイ</t>
    </rPh>
    <rPh sb="27" eb="29">
      <t>ショウリャク</t>
    </rPh>
    <phoneticPr fontId="1"/>
  </si>
  <si>
    <t>会議等の名称</t>
    <rPh sb="0" eb="2">
      <t>カイギ</t>
    </rPh>
    <rPh sb="2" eb="3">
      <t>トウ</t>
    </rPh>
    <rPh sb="4" eb="6">
      <t>メイショウ</t>
    </rPh>
    <phoneticPr fontId="1"/>
  </si>
  <si>
    <t>地域や関係機関との協力体制が構築され、マニュアルにより職員に共有されているか</t>
    <rPh sb="27" eb="29">
      <t>ショクイン</t>
    </rPh>
    <rPh sb="30" eb="32">
      <t>キョウユウ</t>
    </rPh>
    <phoneticPr fontId="1"/>
  </si>
  <si>
    <t>参加職員
（職種等）</t>
    <rPh sb="0" eb="2">
      <t>サンカ</t>
    </rPh>
    <rPh sb="2" eb="4">
      <t>ショクイン</t>
    </rPh>
    <rPh sb="6" eb="8">
      <t>ショクシュ</t>
    </rPh>
    <rPh sb="8" eb="9">
      <t>トウ</t>
    </rPh>
    <phoneticPr fontId="1"/>
  </si>
  <si>
    <t>もとめてください。</t>
  </si>
  <si>
    <t>◆運営規程及び入園時の説明で使用する重要事項説明書（入園のしおり等）</t>
    <rPh sb="1" eb="3">
      <t>ウンエイ</t>
    </rPh>
    <rPh sb="3" eb="5">
      <t>キテイ</t>
    </rPh>
    <rPh sb="5" eb="6">
      <t>オヨ</t>
    </rPh>
    <rPh sb="7" eb="10">
      <t>ニュウエンジ</t>
    </rPh>
    <rPh sb="11" eb="13">
      <t>セツメイ</t>
    </rPh>
    <rPh sb="14" eb="16">
      <t>シヨウ</t>
    </rPh>
    <rPh sb="18" eb="20">
      <t>ジュウヨウ</t>
    </rPh>
    <rPh sb="20" eb="22">
      <t>ジコウ</t>
    </rPh>
    <rPh sb="22" eb="25">
      <t>セツメイショ</t>
    </rPh>
    <rPh sb="26" eb="28">
      <t>ニュウエン</t>
    </rPh>
    <rPh sb="32" eb="33">
      <t>トウ</t>
    </rPh>
    <phoneticPr fontId="1"/>
  </si>
  <si>
    <t>実施状況</t>
    <rPh sb="0" eb="2">
      <t>ジッシ</t>
    </rPh>
    <rPh sb="2" eb="4">
      <t>ジョウキョウ</t>
    </rPh>
    <phoneticPr fontId="1"/>
  </si>
  <si>
    <t>会議等の主な内容</t>
    <rPh sb="0" eb="2">
      <t>カイギ</t>
    </rPh>
    <rPh sb="2" eb="3">
      <t>トウ</t>
    </rPh>
    <rPh sb="4" eb="5">
      <t>オモ</t>
    </rPh>
    <rPh sb="6" eb="8">
      <t>ナイヨウ</t>
    </rPh>
    <phoneticPr fontId="1"/>
  </si>
  <si>
    <r>
      <t>（</t>
    </r>
    <r>
      <rPr>
        <sz val="11"/>
        <color auto="1"/>
        <rFont val="游ゴシック"/>
      </rPr>
      <t>９） 調理委託      ★確認資料：契約書</t>
    </r>
  </si>
  <si>
    <t>有・無</t>
    <rPh sb="0" eb="1">
      <t>ア</t>
    </rPh>
    <rPh sb="2" eb="3">
      <t>ム</t>
    </rPh>
    <phoneticPr fontId="1"/>
  </si>
  <si>
    <t>人数</t>
    <rPh sb="0" eb="2">
      <t>ニンズウ</t>
    </rPh>
    <phoneticPr fontId="1"/>
  </si>
  <si>
    <t>随時</t>
    <rPh sb="0" eb="2">
      <t>ズイジ</t>
    </rPh>
    <phoneticPr fontId="1"/>
  </si>
  <si>
    <t>研修内容の伝達</t>
    <rPh sb="0" eb="2">
      <t>ケンシュウ</t>
    </rPh>
    <rPh sb="2" eb="4">
      <t>ナイヨウ</t>
    </rPh>
    <rPh sb="5" eb="7">
      <t>デンタツ</t>
    </rPh>
    <phoneticPr fontId="1"/>
  </si>
  <si>
    <t>食育計画の評価及び改善策等について</t>
    <rPh sb="0" eb="2">
      <t>ショクイク</t>
    </rPh>
    <rPh sb="2" eb="4">
      <t>ケイカク</t>
    </rPh>
    <rPh sb="5" eb="7">
      <t>ヒョウカ</t>
    </rPh>
    <rPh sb="7" eb="8">
      <t>オヨ</t>
    </rPh>
    <rPh sb="9" eb="11">
      <t>カイゼン</t>
    </rPh>
    <rPh sb="11" eb="12">
      <t>サク</t>
    </rPh>
    <rPh sb="12" eb="13">
      <t>トウ</t>
    </rPh>
    <phoneticPr fontId="1"/>
  </si>
  <si>
    <t>全職員で共有しているか。</t>
    <rPh sb="0" eb="3">
      <t>ゼンショクイン</t>
    </rPh>
    <rPh sb="4" eb="6">
      <t>キョウユウ</t>
    </rPh>
    <phoneticPr fontId="1"/>
  </si>
  <si>
    <t>◎事故防止や安全管理に関し、職員会議で取り上げるなど、職員の共通理解を図っているか</t>
  </si>
  <si>
    <t>〇栄養士・看護師等が配置されている場合には、その専門性を生かした対応を図っているか</t>
    <rPh sb="1" eb="4">
      <t>エイヨウシ</t>
    </rPh>
    <rPh sb="5" eb="8">
      <t>カンゴシ</t>
    </rPh>
    <rPh sb="8" eb="9">
      <t>トウ</t>
    </rPh>
    <rPh sb="10" eb="12">
      <t>ハイチ</t>
    </rPh>
    <rPh sb="17" eb="19">
      <t>バアイ</t>
    </rPh>
    <rPh sb="24" eb="27">
      <t>センモンセイ</t>
    </rPh>
    <rPh sb="28" eb="29">
      <t>イ</t>
    </rPh>
    <rPh sb="32" eb="34">
      <t>タイオウ</t>
    </rPh>
    <rPh sb="35" eb="36">
      <t>ハカ</t>
    </rPh>
    <phoneticPr fontId="1"/>
  </si>
  <si>
    <t>また、自動車にブザー等の見落とし防止装置を備え所在確認を行っているか</t>
    <rPh sb="3" eb="6">
      <t>ジドウシャ</t>
    </rPh>
    <rPh sb="10" eb="11">
      <t>トウ</t>
    </rPh>
    <rPh sb="12" eb="14">
      <t>ミオ</t>
    </rPh>
    <rPh sb="16" eb="18">
      <t>ボウシ</t>
    </rPh>
    <rPh sb="18" eb="20">
      <t>ソウチ</t>
    </rPh>
    <rPh sb="21" eb="22">
      <t>ソナ</t>
    </rPh>
    <rPh sb="23" eb="25">
      <t>ショザイ</t>
    </rPh>
    <rPh sb="25" eb="27">
      <t>カクニン</t>
    </rPh>
    <rPh sb="28" eb="29">
      <t>オコナ</t>
    </rPh>
    <phoneticPr fontId="1"/>
  </si>
  <si>
    <t>〇市及び関係各所から発出された保育全般に係る情報について共有されているか</t>
    <rPh sb="1" eb="2">
      <t>シ</t>
    </rPh>
    <rPh sb="2" eb="3">
      <t>オヨ</t>
    </rPh>
    <rPh sb="4" eb="6">
      <t>カンケイ</t>
    </rPh>
    <rPh sb="6" eb="8">
      <t>カクショ</t>
    </rPh>
    <rPh sb="10" eb="11">
      <t>ハツ</t>
    </rPh>
    <rPh sb="11" eb="12">
      <t>シュツ</t>
    </rPh>
    <rPh sb="15" eb="17">
      <t>ホイク</t>
    </rPh>
    <rPh sb="17" eb="19">
      <t>ゼンパン</t>
    </rPh>
    <rPh sb="20" eb="21">
      <t>カカ</t>
    </rPh>
    <rPh sb="22" eb="24">
      <t>ジョウホウ</t>
    </rPh>
    <rPh sb="28" eb="30">
      <t>キョウユウ</t>
    </rPh>
    <phoneticPr fontId="1"/>
  </si>
  <si>
    <t>※「対事業活動による収入比率」については、それぞれの「支出額」を「事業活動による収入合計」で割って</t>
    <rPh sb="2" eb="3">
      <t>タイ</t>
    </rPh>
    <rPh sb="3" eb="5">
      <t>ジギョウ</t>
    </rPh>
    <rPh sb="5" eb="7">
      <t>カツドウ</t>
    </rPh>
    <rPh sb="10" eb="12">
      <t>シュウニュウ</t>
    </rPh>
    <rPh sb="12" eb="14">
      <t>ヒリツ</t>
    </rPh>
    <rPh sb="27" eb="29">
      <t>シシュツ</t>
    </rPh>
    <rPh sb="29" eb="30">
      <t>ガク</t>
    </rPh>
    <rPh sb="33" eb="35">
      <t>ジギョウ</t>
    </rPh>
    <rPh sb="35" eb="37">
      <t>カツドウ</t>
    </rPh>
    <rPh sb="40" eb="42">
      <t>シュウニュウ</t>
    </rPh>
    <rPh sb="42" eb="44">
      <t>ゴウケイ</t>
    </rPh>
    <rPh sb="46" eb="47">
      <t>ワ</t>
    </rPh>
    <phoneticPr fontId="1"/>
  </si>
  <si>
    <t>連携施設を設定していない場合</t>
    <rPh sb="0" eb="2">
      <t>レンケイ</t>
    </rPh>
    <rPh sb="2" eb="4">
      <t>シセツ</t>
    </rPh>
    <rPh sb="5" eb="7">
      <t>セッテイ</t>
    </rPh>
    <rPh sb="12" eb="14">
      <t>バアイ</t>
    </rPh>
    <phoneticPr fontId="1"/>
  </si>
  <si>
    <t>情報共有の方法</t>
    <rPh sb="0" eb="2">
      <t>ジョウホウ</t>
    </rPh>
    <rPh sb="2" eb="4">
      <t>キョウユウ</t>
    </rPh>
    <rPh sb="5" eb="7">
      <t>ホウホウ</t>
    </rPh>
    <phoneticPr fontId="1"/>
  </si>
  <si>
    <t>〇労働時間の把握方法　</t>
    <rPh sb="1" eb="3">
      <t>ロウドウ</t>
    </rPh>
    <rPh sb="3" eb="5">
      <t>ジカン</t>
    </rPh>
    <rPh sb="6" eb="8">
      <t>ハアク</t>
    </rPh>
    <rPh sb="8" eb="10">
      <t>ホウホウ</t>
    </rPh>
    <phoneticPr fontId="1"/>
  </si>
  <si>
    <t>(　　　　　　　　)</t>
  </si>
  <si>
    <t>〇マイナンバーの取扱いをする際に、適切な取り扱いをしているか</t>
    <rPh sb="8" eb="10">
      <t>トリアツカ</t>
    </rPh>
    <rPh sb="14" eb="15">
      <t>サイ</t>
    </rPh>
    <rPh sb="17" eb="19">
      <t>テキセツ</t>
    </rPh>
    <rPh sb="20" eb="21">
      <t>ト</t>
    </rPh>
    <rPh sb="22" eb="23">
      <t>アツカ</t>
    </rPh>
    <phoneticPr fontId="1"/>
  </si>
  <si>
    <t>保育士</t>
    <rPh sb="0" eb="2">
      <t>ホイク</t>
    </rPh>
    <rPh sb="2" eb="3">
      <t>シ</t>
    </rPh>
    <phoneticPr fontId="1"/>
  </si>
  <si>
    <t>事務員</t>
    <rPh sb="0" eb="3">
      <t>ジムイン</t>
    </rPh>
    <phoneticPr fontId="1"/>
  </si>
  <si>
    <t>退職者数</t>
    <rPh sb="0" eb="3">
      <t>タイショクシャ</t>
    </rPh>
    <rPh sb="3" eb="4">
      <t>スウ</t>
    </rPh>
    <phoneticPr fontId="1"/>
  </si>
  <si>
    <t>（　　）</t>
  </si>
  <si>
    <t>○不正行為を発見し、通報した内部告発者に対し、解雇、減給、降格等の不利益な取り扱いをしていな</t>
    <rPh sb="1" eb="3">
      <t>フセイ</t>
    </rPh>
    <rPh sb="3" eb="5">
      <t>コウイ</t>
    </rPh>
    <rPh sb="6" eb="8">
      <t>ハッケン</t>
    </rPh>
    <rPh sb="10" eb="12">
      <t>ツウホウ</t>
    </rPh>
    <rPh sb="14" eb="16">
      <t>ナイブ</t>
    </rPh>
    <rPh sb="16" eb="18">
      <t>コクハツ</t>
    </rPh>
    <rPh sb="18" eb="19">
      <t>シャ</t>
    </rPh>
    <rPh sb="20" eb="21">
      <t>タイ</t>
    </rPh>
    <rPh sb="23" eb="25">
      <t>カイコ</t>
    </rPh>
    <rPh sb="26" eb="28">
      <t>ゲンキュウ</t>
    </rPh>
    <rPh sb="29" eb="31">
      <t>コウカク</t>
    </rPh>
    <rPh sb="31" eb="32">
      <t>トウ</t>
    </rPh>
    <rPh sb="33" eb="36">
      <t>フリエキ</t>
    </rPh>
    <rPh sb="37" eb="38">
      <t>ト</t>
    </rPh>
    <rPh sb="39" eb="40">
      <t>アツカ</t>
    </rPh>
    <phoneticPr fontId="1"/>
  </si>
  <si>
    <t>・職員採用時に健康診断の実施若しくは健康診断書を徴取しているか</t>
    <rPh sb="1" eb="3">
      <t>ショクイン</t>
    </rPh>
    <rPh sb="3" eb="5">
      <t>サイヨウ</t>
    </rPh>
    <rPh sb="5" eb="6">
      <t>ジ</t>
    </rPh>
    <rPh sb="7" eb="9">
      <t>ケンコウ</t>
    </rPh>
    <rPh sb="9" eb="11">
      <t>シンダン</t>
    </rPh>
    <rPh sb="12" eb="14">
      <t>ジッシ</t>
    </rPh>
    <rPh sb="14" eb="15">
      <t>モ</t>
    </rPh>
    <rPh sb="18" eb="20">
      <t>ケンコウ</t>
    </rPh>
    <rPh sb="20" eb="23">
      <t>シンダンショ</t>
    </rPh>
    <rPh sb="24" eb="26">
      <t>チョウシュ</t>
    </rPh>
    <phoneticPr fontId="1"/>
  </si>
  <si>
    <t>○栄養のバランス等についてどのようなことに配慮しているか</t>
    <rPh sb="1" eb="3">
      <t>エイヨウ</t>
    </rPh>
    <rPh sb="8" eb="9">
      <t>トウ</t>
    </rPh>
    <rPh sb="21" eb="23">
      <t>ハイリョ</t>
    </rPh>
    <phoneticPr fontId="1"/>
  </si>
  <si>
    <t>研修の内容</t>
    <rPh sb="0" eb="2">
      <t>ケンシュウ</t>
    </rPh>
    <rPh sb="3" eb="5">
      <t>ナイヨウ</t>
    </rPh>
    <phoneticPr fontId="1"/>
  </si>
  <si>
    <t>○産休・育休・病休等の代替職員の確保がされているか</t>
    <rPh sb="1" eb="3">
      <t>サンキュウ</t>
    </rPh>
    <rPh sb="4" eb="6">
      <t>イクキュウ</t>
    </rPh>
    <rPh sb="7" eb="8">
      <t>ビョウ</t>
    </rPh>
    <rPh sb="8" eb="9">
      <t>キュウ</t>
    </rPh>
    <rPh sb="9" eb="10">
      <t>トウ</t>
    </rPh>
    <rPh sb="11" eb="13">
      <t>ダイタイ</t>
    </rPh>
    <rPh sb="13" eb="15">
      <t>ショクイン</t>
    </rPh>
    <rPh sb="16" eb="18">
      <t>カクホ</t>
    </rPh>
    <phoneticPr fontId="1"/>
  </si>
  <si>
    <t>処遇改善等加算Ⅰ</t>
    <rPh sb="0" eb="2">
      <t>ショグウ</t>
    </rPh>
    <rPh sb="2" eb="4">
      <t>カイゼン</t>
    </rPh>
    <rPh sb="4" eb="5">
      <t>トウ</t>
    </rPh>
    <rPh sb="5" eb="7">
      <t>カサン</t>
    </rPh>
    <phoneticPr fontId="1"/>
  </si>
  <si>
    <t>○次の項目について危険個所等がないか</t>
    <rPh sb="1" eb="2">
      <t>ツギ</t>
    </rPh>
    <rPh sb="3" eb="5">
      <t>コウモク</t>
    </rPh>
    <rPh sb="9" eb="11">
      <t>キケン</t>
    </rPh>
    <rPh sb="11" eb="13">
      <t>カショ</t>
    </rPh>
    <rPh sb="13" eb="14">
      <t>トウ</t>
    </rPh>
    <phoneticPr fontId="1"/>
  </si>
  <si>
    <t>・家具等の転倒、棚等からの転落の恐れがないか</t>
    <rPh sb="1" eb="3">
      <t>カグ</t>
    </rPh>
    <rPh sb="3" eb="4">
      <t>トウ</t>
    </rPh>
    <rPh sb="5" eb="7">
      <t>テントウ</t>
    </rPh>
    <rPh sb="8" eb="9">
      <t>タナ</t>
    </rPh>
    <rPh sb="9" eb="10">
      <t>トウ</t>
    </rPh>
    <rPh sb="13" eb="15">
      <t>テンラク</t>
    </rPh>
    <rPh sb="16" eb="17">
      <t>オソ</t>
    </rPh>
    <phoneticPr fontId="1"/>
  </si>
  <si>
    <t>管理者（常勤・専従配置）</t>
    <rPh sb="0" eb="3">
      <t>カンリシャ</t>
    </rPh>
    <rPh sb="4" eb="6">
      <t>ジョウキン</t>
    </rPh>
    <rPh sb="7" eb="9">
      <t>センジュウ</t>
    </rPh>
    <rPh sb="9" eb="11">
      <t>ハイチ</t>
    </rPh>
    <phoneticPr fontId="1"/>
  </si>
  <si>
    <t>・非常口、非常階段、避難経路について危険個所はないか</t>
    <rPh sb="1" eb="3">
      <t>ヒジョウ</t>
    </rPh>
    <rPh sb="3" eb="4">
      <t>グチ</t>
    </rPh>
    <rPh sb="5" eb="7">
      <t>ヒジョウ</t>
    </rPh>
    <rPh sb="7" eb="9">
      <t>カイダン</t>
    </rPh>
    <rPh sb="10" eb="12">
      <t>ヒナン</t>
    </rPh>
    <rPh sb="12" eb="14">
      <t>ケイロ</t>
    </rPh>
    <rPh sb="18" eb="20">
      <t>キケン</t>
    </rPh>
    <rPh sb="20" eb="22">
      <t>カショ</t>
    </rPh>
    <phoneticPr fontId="1"/>
  </si>
  <si>
    <t>○門扉等は、常時施錠等し、児童の飛び出し等による保育中の事故防止に努めているか</t>
    <rPh sb="1" eb="3">
      <t>モンピ</t>
    </rPh>
    <rPh sb="3" eb="4">
      <t>トウ</t>
    </rPh>
    <rPh sb="6" eb="8">
      <t>ジョウジ</t>
    </rPh>
    <rPh sb="8" eb="10">
      <t>セジョウ</t>
    </rPh>
    <rPh sb="10" eb="11">
      <t>トウ</t>
    </rPh>
    <rPh sb="13" eb="15">
      <t>ジドウ</t>
    </rPh>
    <rPh sb="16" eb="17">
      <t>ト</t>
    </rPh>
    <rPh sb="18" eb="19">
      <t>ダ</t>
    </rPh>
    <rPh sb="20" eb="21">
      <t>トウ</t>
    </rPh>
    <rPh sb="24" eb="27">
      <t>ホイクチュウ</t>
    </rPh>
    <rPh sb="28" eb="30">
      <t>ジコ</t>
    </rPh>
    <rPh sb="30" eb="32">
      <t>ボウシ</t>
    </rPh>
    <rPh sb="33" eb="34">
      <t>ツト</t>
    </rPh>
    <phoneticPr fontId="1"/>
  </si>
  <si>
    <t>送迎方法</t>
    <rPh sb="0" eb="2">
      <t>ソウゲイ</t>
    </rPh>
    <phoneticPr fontId="1"/>
  </si>
  <si>
    <t>○送迎用の駐車場及び園周辺の通園路に危険箇所はないか</t>
    <rPh sb="1" eb="4">
      <t>ソウゲイヨウ</t>
    </rPh>
    <rPh sb="5" eb="8">
      <t>チュウシャジョウ</t>
    </rPh>
    <rPh sb="8" eb="9">
      <t>オヨ</t>
    </rPh>
    <rPh sb="10" eb="11">
      <t>エン</t>
    </rPh>
    <rPh sb="11" eb="13">
      <t>シュウヘン</t>
    </rPh>
    <rPh sb="14" eb="16">
      <t>ツウエン</t>
    </rPh>
    <rPh sb="16" eb="17">
      <t>ロ</t>
    </rPh>
    <rPh sb="18" eb="20">
      <t>キケン</t>
    </rPh>
    <rPh sb="20" eb="22">
      <t>カショ</t>
    </rPh>
    <phoneticPr fontId="1"/>
  </si>
  <si>
    <r>
      <t>（１１） 検便の実施状況（令</t>
    </r>
    <r>
      <rPr>
        <sz val="11"/>
        <color auto="1"/>
        <rFont val="游ゴシック"/>
      </rPr>
      <t>和５年度の状況）　　※休業中の職員は除く</t>
    </r>
    <rPh sb="13" eb="15">
      <t>レイワ</t>
    </rPh>
    <phoneticPr fontId="1"/>
  </si>
  <si>
    <t>・投薬する場合は、保護者からの依頼書等に基づいて適切に対応しているか</t>
    <rPh sb="1" eb="3">
      <t>トウヤク</t>
    </rPh>
    <rPh sb="5" eb="7">
      <t>バアイ</t>
    </rPh>
    <rPh sb="9" eb="12">
      <t>ホゴシャ</t>
    </rPh>
    <rPh sb="15" eb="18">
      <t>イライショ</t>
    </rPh>
    <rPh sb="18" eb="19">
      <t>トウ</t>
    </rPh>
    <rPh sb="20" eb="21">
      <t>モト</t>
    </rPh>
    <rPh sb="24" eb="26">
      <t>テキセツ</t>
    </rPh>
    <rPh sb="27" eb="29">
      <t>タイオウ</t>
    </rPh>
    <phoneticPr fontId="1"/>
  </si>
  <si>
    <t>職名</t>
    <rPh sb="0" eb="2">
      <t>ショクメイ</t>
    </rPh>
    <phoneticPr fontId="1"/>
  </si>
  <si>
    <t>任命年月日</t>
    <rPh sb="0" eb="2">
      <t>ニンメイ</t>
    </rPh>
    <rPh sb="2" eb="5">
      <t>ネンガッピ</t>
    </rPh>
    <phoneticPr fontId="1"/>
  </si>
  <si>
    <t>土曜日に閉所する場合</t>
    <rPh sb="0" eb="3">
      <t>ドヨウビ</t>
    </rPh>
    <rPh sb="4" eb="6">
      <t>ヘイショ</t>
    </rPh>
    <rPh sb="8" eb="10">
      <t>バアイ</t>
    </rPh>
    <phoneticPr fontId="1"/>
  </si>
  <si>
    <t>市町村が保育の実施をした児童数（他市町村からの入所児童は（　　）で再掲）</t>
    <rPh sb="0" eb="3">
      <t>シチョウソン</t>
    </rPh>
    <rPh sb="4" eb="6">
      <t>ホイク</t>
    </rPh>
    <rPh sb="7" eb="9">
      <t>ジッシ</t>
    </rPh>
    <rPh sb="12" eb="14">
      <t>ジドウ</t>
    </rPh>
    <rPh sb="14" eb="15">
      <t>スウ</t>
    </rPh>
    <rPh sb="16" eb="17">
      <t>タ</t>
    </rPh>
    <rPh sb="19" eb="20">
      <t>ソン</t>
    </rPh>
    <rPh sb="23" eb="25">
      <t>ニュウショ</t>
    </rPh>
    <rPh sb="25" eb="27">
      <t>ジドウ</t>
    </rPh>
    <rPh sb="33" eb="35">
      <t>サイケイ</t>
    </rPh>
    <phoneticPr fontId="1"/>
  </si>
  <si>
    <t>統括会計責任者</t>
    <rPh sb="0" eb="2">
      <t>トウカツ</t>
    </rPh>
    <rPh sb="2" eb="4">
      <t>カイケイ</t>
    </rPh>
    <rPh sb="4" eb="7">
      <t>セキニンシャ</t>
    </rPh>
    <phoneticPr fontId="1"/>
  </si>
  <si>
    <t>出納職員</t>
    <rPh sb="0" eb="2">
      <t>スイトウ</t>
    </rPh>
    <rPh sb="2" eb="4">
      <t>ショクイン</t>
    </rPh>
    <phoneticPr fontId="1"/>
  </si>
  <si>
    <t>(11) その他小規模保育事業の運営に関する重要事項</t>
    <rPh sb="8" eb="11">
      <t>ショウキボ</t>
    </rPh>
    <rPh sb="11" eb="13">
      <t>ホイク</t>
    </rPh>
    <rPh sb="13" eb="15">
      <t>ジギョウ</t>
    </rPh>
    <phoneticPr fontId="1"/>
  </si>
  <si>
    <t>小口現金取扱者</t>
    <rPh sb="0" eb="2">
      <t>コグチ</t>
    </rPh>
    <rPh sb="2" eb="4">
      <t>ゲンキン</t>
    </rPh>
    <rPh sb="4" eb="6">
      <t>トリアツカイ</t>
    </rPh>
    <rPh sb="6" eb="7">
      <t>シャ</t>
    </rPh>
    <phoneticPr fontId="1"/>
  </si>
  <si>
    <t>固定資産管理責任者</t>
    <rPh sb="0" eb="2">
      <t>コテイ</t>
    </rPh>
    <rPh sb="2" eb="4">
      <t>シサン</t>
    </rPh>
    <rPh sb="4" eb="6">
      <t>カンリ</t>
    </rPh>
    <rPh sb="6" eb="8">
      <t>セキニン</t>
    </rPh>
    <rPh sb="8" eb="9">
      <t>シャ</t>
    </rPh>
    <phoneticPr fontId="1"/>
  </si>
  <si>
    <t>給食担当者研修</t>
    <rPh sb="0" eb="2">
      <t>キュウショク</t>
    </rPh>
    <rPh sb="2" eb="5">
      <t>タントウシャ</t>
    </rPh>
    <rPh sb="5" eb="7">
      <t>ケンシュウ</t>
    </rPh>
    <phoneticPr fontId="1"/>
  </si>
  <si>
    <t>○運営規程に定める休所日以外に休所(希望保育）した日</t>
    <rPh sb="18" eb="20">
      <t>キボウ</t>
    </rPh>
    <rPh sb="20" eb="22">
      <t>ホイク</t>
    </rPh>
    <phoneticPr fontId="1"/>
  </si>
  <si>
    <t>年　　月　　日</t>
    <rPh sb="0" eb="1">
      <t>トシ</t>
    </rPh>
    <rPh sb="3" eb="4">
      <t>ガツ</t>
    </rPh>
    <rPh sb="6" eb="7">
      <t>ニチ</t>
    </rPh>
    <phoneticPr fontId="1"/>
  </si>
  <si>
    <t>○施設会計に属さない現金、預貯金等がある</t>
    <rPh sb="1" eb="3">
      <t>シセツ</t>
    </rPh>
    <rPh sb="3" eb="5">
      <t>カイケイ</t>
    </rPh>
    <rPh sb="6" eb="7">
      <t>ゾク</t>
    </rPh>
    <rPh sb="10" eb="12">
      <t>ゲンキン</t>
    </rPh>
    <rPh sb="13" eb="16">
      <t>ヨチョキン</t>
    </rPh>
    <rPh sb="16" eb="17">
      <t>トウ</t>
    </rPh>
    <phoneticPr fontId="1"/>
  </si>
  <si>
    <t>基本分加算</t>
    <rPh sb="0" eb="2">
      <t>キホン</t>
    </rPh>
    <rPh sb="2" eb="3">
      <t>ブン</t>
    </rPh>
    <rPh sb="3" eb="5">
      <t>カサン</t>
    </rPh>
    <phoneticPr fontId="1"/>
  </si>
  <si>
    <t>公定価格
基本分</t>
    <rPh sb="0" eb="2">
      <t>コウテイ</t>
    </rPh>
    <rPh sb="2" eb="4">
      <t>カカク</t>
    </rPh>
    <rPh sb="5" eb="7">
      <t>キホン</t>
    </rPh>
    <rPh sb="7" eb="8">
      <t>ブン</t>
    </rPh>
    <phoneticPr fontId="1"/>
  </si>
  <si>
    <t>栄養管理加算</t>
    <rPh sb="0" eb="2">
      <t>エイヨウ</t>
    </rPh>
    <rPh sb="2" eb="4">
      <t>カンリ</t>
    </rPh>
    <rPh sb="4" eb="6">
      <t>カサン</t>
    </rPh>
    <phoneticPr fontId="1"/>
  </si>
  <si>
    <t>※R4.10～③産後パパ育休（出生時育児休業）の創設④育児休業の分割取得</t>
    <rPh sb="8" eb="10">
      <t>サンゴ</t>
    </rPh>
    <rPh sb="12" eb="14">
      <t>イクキュウ</t>
    </rPh>
    <rPh sb="15" eb="18">
      <t>シュッセイジ</t>
    </rPh>
    <rPh sb="18" eb="20">
      <t>イクジ</t>
    </rPh>
    <rPh sb="20" eb="22">
      <t>キュウギョウ</t>
    </rPh>
    <rPh sb="24" eb="26">
      <t>ソウセツ</t>
    </rPh>
    <rPh sb="27" eb="29">
      <t>イクジ</t>
    </rPh>
    <rPh sb="29" eb="31">
      <t>キュウギョウ</t>
    </rPh>
    <rPh sb="32" eb="34">
      <t>ブンカツ</t>
    </rPh>
    <rPh sb="34" eb="36">
      <t>シュトク</t>
    </rPh>
    <phoneticPr fontId="1"/>
  </si>
  <si>
    <t>第三者評価受審加算</t>
    <rPh sb="0" eb="3">
      <t>ダイサンシャ</t>
    </rPh>
    <rPh sb="3" eb="5">
      <t>ヒョウカ</t>
    </rPh>
    <rPh sb="5" eb="7">
      <t>ジュシン</t>
    </rPh>
    <rPh sb="7" eb="9">
      <t>カサン</t>
    </rPh>
    <phoneticPr fontId="1"/>
  </si>
  <si>
    <t>職員の処遇改善及び資質向上に対する各取り組み状況</t>
    <rPh sb="0" eb="2">
      <t>ショクイン</t>
    </rPh>
    <rPh sb="3" eb="5">
      <t>ショグウ</t>
    </rPh>
    <rPh sb="5" eb="7">
      <t>カイゼン</t>
    </rPh>
    <rPh sb="7" eb="8">
      <t>オヨ</t>
    </rPh>
    <rPh sb="9" eb="11">
      <t>シシツ</t>
    </rPh>
    <rPh sb="11" eb="13">
      <t>コウジョウ</t>
    </rPh>
    <rPh sb="14" eb="15">
      <t>タイ</t>
    </rPh>
    <rPh sb="17" eb="18">
      <t>カク</t>
    </rPh>
    <rPh sb="18" eb="19">
      <t>ト</t>
    </rPh>
    <rPh sb="20" eb="21">
      <t>ク</t>
    </rPh>
    <rPh sb="22" eb="24">
      <t>ジョウキョウ</t>
    </rPh>
    <phoneticPr fontId="1"/>
  </si>
  <si>
    <r>
      <t>○積立資産を</t>
    </r>
    <r>
      <rPr>
        <u/>
        <sz val="11"/>
        <color auto="1"/>
        <rFont val="游ゴシック"/>
      </rPr>
      <t>目的に沿って</t>
    </r>
    <r>
      <rPr>
        <sz val="11"/>
        <color auto="1"/>
        <rFont val="游ゴシック"/>
      </rPr>
      <t>取り崩したか</t>
    </r>
  </si>
  <si>
    <t>□処遇改善等加算Ⅱについて実績報告書の内容と、賃金台帳等における処遇改善の内容が一致しているか</t>
    <rPh sb="1" eb="3">
      <t>ショグウ</t>
    </rPh>
    <rPh sb="3" eb="5">
      <t>カイゼン</t>
    </rPh>
    <rPh sb="5" eb="6">
      <t>トウ</t>
    </rPh>
    <rPh sb="6" eb="8">
      <t>カサン</t>
    </rPh>
    <rPh sb="13" eb="15">
      <t>ジッセキ</t>
    </rPh>
    <rPh sb="15" eb="17">
      <t>ホウコク</t>
    </rPh>
    <rPh sb="17" eb="18">
      <t>ショ</t>
    </rPh>
    <rPh sb="19" eb="21">
      <t>ナイヨウ</t>
    </rPh>
    <rPh sb="23" eb="25">
      <t>チンギン</t>
    </rPh>
    <rPh sb="25" eb="27">
      <t>ダイチョウ</t>
    </rPh>
    <rPh sb="27" eb="28">
      <t>トウ</t>
    </rPh>
    <rPh sb="32" eb="34">
      <t>ショグウ</t>
    </rPh>
    <rPh sb="34" eb="36">
      <t>カイゼン</t>
    </rPh>
    <rPh sb="37" eb="39">
      <t>ナイヨウ</t>
    </rPh>
    <rPh sb="40" eb="42">
      <t>イッチ</t>
    </rPh>
    <phoneticPr fontId="1"/>
  </si>
  <si>
    <t>□法人役員と保育園業務を兼務している職員は、本加算を役員報酬に充てていないか</t>
    <rPh sb="1" eb="3">
      <t>ホウジン</t>
    </rPh>
    <rPh sb="3" eb="5">
      <t>ヤクイン</t>
    </rPh>
    <rPh sb="6" eb="9">
      <t>ホイクエン</t>
    </rPh>
    <rPh sb="9" eb="11">
      <t>ギョウム</t>
    </rPh>
    <rPh sb="12" eb="14">
      <t>ケンム</t>
    </rPh>
    <rPh sb="18" eb="20">
      <t>ショクイン</t>
    </rPh>
    <rPh sb="22" eb="23">
      <t>ホン</t>
    </rPh>
    <rPh sb="23" eb="25">
      <t>カサン</t>
    </rPh>
    <rPh sb="26" eb="28">
      <t>ヤクイン</t>
    </rPh>
    <rPh sb="28" eb="30">
      <t>ホウシュウ</t>
    </rPh>
    <rPh sb="31" eb="32">
      <t>ア</t>
    </rPh>
    <phoneticPr fontId="1"/>
  </si>
  <si>
    <t>（４）共通経費</t>
    <rPh sb="3" eb="5">
      <t>キョウツウ</t>
    </rPh>
    <rPh sb="5" eb="7">
      <t>ケイヒ</t>
    </rPh>
    <phoneticPr fontId="1"/>
  </si>
  <si>
    <t>（３） 保育所内外の保安</t>
  </si>
  <si>
    <t>□複数の事業区分、拠点区分またはサービス区分に共通する収入・支出を、合理的な基準に基づいて</t>
    <rPh sb="1" eb="3">
      <t>フクスウ</t>
    </rPh>
    <rPh sb="4" eb="6">
      <t>ジギョウ</t>
    </rPh>
    <rPh sb="6" eb="8">
      <t>クブン</t>
    </rPh>
    <rPh sb="9" eb="11">
      <t>キョテン</t>
    </rPh>
    <rPh sb="11" eb="13">
      <t>クブン</t>
    </rPh>
    <rPh sb="20" eb="22">
      <t>クブン</t>
    </rPh>
    <rPh sb="23" eb="25">
      <t>キョウツウ</t>
    </rPh>
    <rPh sb="27" eb="29">
      <t>シュウニュウ</t>
    </rPh>
    <rPh sb="30" eb="32">
      <t>シシュツ</t>
    </rPh>
    <rPh sb="34" eb="37">
      <t>ゴウリテキ</t>
    </rPh>
    <rPh sb="38" eb="40">
      <t>キジュン</t>
    </rPh>
    <rPh sb="41" eb="42">
      <t>モト</t>
    </rPh>
    <phoneticPr fontId="1"/>
  </si>
  <si>
    <t>（１）事業活動による収支</t>
    <rPh sb="3" eb="5">
      <t>ジギョウ</t>
    </rPh>
    <rPh sb="5" eb="7">
      <t>カツドウ</t>
    </rPh>
    <rPh sb="10" eb="12">
      <t>シュウシ</t>
    </rPh>
    <phoneticPr fontId="1"/>
  </si>
  <si>
    <t>事業活動による収入合計</t>
    <rPh sb="0" eb="2">
      <t>ジギョウ</t>
    </rPh>
    <rPh sb="2" eb="4">
      <t>カツドウ</t>
    </rPh>
    <rPh sb="7" eb="9">
      <t>シュウニュウ</t>
    </rPh>
    <rPh sb="9" eb="11">
      <t>ゴウケイ</t>
    </rPh>
    <phoneticPr fontId="1"/>
  </si>
  <si>
    <t>金額（円）</t>
    <rPh sb="0" eb="2">
      <t>キンガク</t>
    </rPh>
    <rPh sb="3" eb="4">
      <t>エン</t>
    </rPh>
    <phoneticPr fontId="1"/>
  </si>
  <si>
    <t>１４　施設型給付費等の経理</t>
  </si>
  <si>
    <t>対事業活動による収入比率（%）</t>
    <rPh sb="0" eb="1">
      <t>タイ</t>
    </rPh>
    <rPh sb="1" eb="3">
      <t>ジギョウ</t>
    </rPh>
    <rPh sb="3" eb="5">
      <t>カツドウ</t>
    </rPh>
    <rPh sb="8" eb="10">
      <t>シュウニュウ</t>
    </rPh>
    <rPh sb="10" eb="12">
      <t>ヒリツ</t>
    </rPh>
    <phoneticPr fontId="1"/>
  </si>
  <si>
    <t>人件費支出</t>
    <rPh sb="0" eb="3">
      <t>ジンケンヒ</t>
    </rPh>
    <rPh sb="3" eb="5">
      <t>シシュツ</t>
    </rPh>
    <phoneticPr fontId="1"/>
  </si>
  <si>
    <t>事務費支出</t>
    <rPh sb="0" eb="2">
      <t>ジム</t>
    </rPh>
    <rPh sb="2" eb="3">
      <t>ヒ</t>
    </rPh>
    <rPh sb="3" eb="5">
      <t>シシュツ</t>
    </rPh>
    <phoneticPr fontId="1"/>
  </si>
  <si>
    <t>ー</t>
  </si>
  <si>
    <t>減価償却費加算</t>
    <rPh sb="0" eb="2">
      <t>ゲンカ</t>
    </rPh>
    <rPh sb="2" eb="4">
      <t>ショウキャク</t>
    </rPh>
    <rPh sb="4" eb="5">
      <t>ヒ</t>
    </rPh>
    <rPh sb="5" eb="7">
      <t>カサン</t>
    </rPh>
    <phoneticPr fontId="1"/>
  </si>
  <si>
    <t>金　額（円）</t>
    <rPh sb="0" eb="1">
      <t>キン</t>
    </rPh>
    <rPh sb="2" eb="3">
      <t>ガク</t>
    </rPh>
    <rPh sb="4" eb="5">
      <t>エン</t>
    </rPh>
    <phoneticPr fontId="1"/>
  </si>
  <si>
    <t>合　計</t>
    <rPh sb="0" eb="1">
      <t>ア</t>
    </rPh>
    <rPh sb="2" eb="3">
      <t>ケイ</t>
    </rPh>
    <phoneticPr fontId="1"/>
  </si>
  <si>
    <t>交付元</t>
    <rPh sb="0" eb="2">
      <t>コウフ</t>
    </rPh>
    <rPh sb="2" eb="3">
      <t>モト</t>
    </rPh>
    <phoneticPr fontId="1"/>
  </si>
  <si>
    <t>合　　計</t>
    <rPh sb="0" eb="1">
      <t>ア</t>
    </rPh>
    <rPh sb="3" eb="4">
      <t>ケイ</t>
    </rPh>
    <phoneticPr fontId="1"/>
  </si>
  <si>
    <t>購入物品
発注工事名</t>
    <rPh sb="0" eb="2">
      <t>コウニュウ</t>
    </rPh>
    <rPh sb="2" eb="4">
      <t>ブッピン</t>
    </rPh>
    <rPh sb="5" eb="7">
      <t>ハッチュウ</t>
    </rPh>
    <rPh sb="7" eb="9">
      <t>コウジ</t>
    </rPh>
    <rPh sb="9" eb="10">
      <t>メイ</t>
    </rPh>
    <phoneticPr fontId="1"/>
  </si>
  <si>
    <t>入所児童の年齢別・月別状況（各初日現在）</t>
    <rPh sb="0" eb="2">
      <t>ニュウショ</t>
    </rPh>
    <rPh sb="2" eb="4">
      <t>ジドウ</t>
    </rPh>
    <rPh sb="5" eb="7">
      <t>ネンレイ</t>
    </rPh>
    <rPh sb="7" eb="8">
      <t>ベツ</t>
    </rPh>
    <rPh sb="9" eb="11">
      <t>ツキベツ</t>
    </rPh>
    <rPh sb="11" eb="13">
      <t>ジョウキョウ</t>
    </rPh>
    <rPh sb="14" eb="15">
      <t>カク</t>
    </rPh>
    <rPh sb="15" eb="17">
      <t>ショニチ</t>
    </rPh>
    <rPh sb="17" eb="19">
      <t>ゲンザイ</t>
    </rPh>
    <phoneticPr fontId="1"/>
  </si>
  <si>
    <t>○給与規程に規定された給与・諸手当が規定どおり支給されているか。</t>
  </si>
  <si>
    <t>0歳</t>
    <rPh sb="1" eb="2">
      <t>サイ</t>
    </rPh>
    <phoneticPr fontId="1"/>
  </si>
  <si>
    <t>1歳</t>
    <rPh sb="1" eb="2">
      <t>サイ</t>
    </rPh>
    <phoneticPr fontId="1"/>
  </si>
  <si>
    <t>3歳</t>
    <rPh sb="1" eb="2">
      <t>サイ</t>
    </rPh>
    <phoneticPr fontId="1"/>
  </si>
  <si>
    <t>4歳</t>
    <rPh sb="1" eb="2">
      <t>サイ</t>
    </rPh>
    <phoneticPr fontId="1"/>
  </si>
  <si>
    <t>③障害児保育</t>
    <rPh sb="1" eb="4">
      <t>ショウガイジ</t>
    </rPh>
    <rPh sb="4" eb="6">
      <t>ホイク</t>
    </rPh>
    <phoneticPr fontId="1"/>
  </si>
  <si>
    <t>5歳</t>
    <rPh sb="1" eb="2">
      <t>サイ</t>
    </rPh>
    <phoneticPr fontId="1"/>
  </si>
  <si>
    <t>業者名</t>
    <rPh sb="0" eb="3">
      <t>ギョウシャメイ</t>
    </rPh>
    <phoneticPr fontId="1"/>
  </si>
  <si>
    <t>6歳　　</t>
    <rPh sb="1" eb="2">
      <t>サイ</t>
    </rPh>
    <phoneticPr fontId="1"/>
  </si>
  <si>
    <t>分類</t>
    <rPh sb="0" eb="2">
      <t>ブンルイ</t>
    </rPh>
    <phoneticPr fontId="1"/>
  </si>
  <si>
    <t>合計</t>
    <rPh sb="0" eb="2">
      <t>ゴウケイ</t>
    </rPh>
    <phoneticPr fontId="1"/>
  </si>
  <si>
    <t>備考</t>
    <rPh sb="0" eb="2">
      <t>ビコウ</t>
    </rPh>
    <phoneticPr fontId="1"/>
  </si>
  <si>
    <t>5月</t>
    <rPh sb="1" eb="2">
      <t>ガツ</t>
    </rPh>
    <phoneticPr fontId="1"/>
  </si>
  <si>
    <t>○証憑（納品書・請求書・領収書）がすべて10年間保管されているか</t>
    <rPh sb="22" eb="24">
      <t>ネンカン</t>
    </rPh>
    <phoneticPr fontId="1"/>
  </si>
  <si>
    <t>6月</t>
    <rPh sb="1" eb="2">
      <t>ガツ</t>
    </rPh>
    <phoneticPr fontId="1"/>
  </si>
  <si>
    <t>【園外での研修】テーマ：　　　　　　　　　　　　　　　　　　　　　　講師：
内容：　　　　　　　　　　　　　　　　　　　　　　　　　　　　　　　　　　　　　　　　　　　　　　　【受講した職員数】（　　　人／全職員　　人中）
　　　　　　　　　　　　　　　　　　　　　　　　　　　　　　　　　　</t>
    <rPh sb="1" eb="3">
      <t>エンガイ</t>
    </rPh>
    <rPh sb="5" eb="7">
      <t>ケンシュウ</t>
    </rPh>
    <rPh sb="34" eb="36">
      <t>コウシ</t>
    </rPh>
    <rPh sb="38" eb="40">
      <t>ナイヨウ</t>
    </rPh>
    <phoneticPr fontId="1"/>
  </si>
  <si>
    <t>8月</t>
    <rPh sb="1" eb="2">
      <t>ガツ</t>
    </rPh>
    <phoneticPr fontId="1"/>
  </si>
  <si>
    <t>・特定地域型保育等に係る行事への参加に関する費用</t>
    <rPh sb="1" eb="3">
      <t>トクテイ</t>
    </rPh>
    <rPh sb="3" eb="5">
      <t>チイキ</t>
    </rPh>
    <rPh sb="5" eb="6">
      <t>ガタ</t>
    </rPh>
    <rPh sb="6" eb="8">
      <t>ホイク</t>
    </rPh>
    <rPh sb="8" eb="9">
      <t>トウ</t>
    </rPh>
    <rPh sb="10" eb="11">
      <t>カカ</t>
    </rPh>
    <rPh sb="12" eb="14">
      <t>ギョウジ</t>
    </rPh>
    <rPh sb="16" eb="18">
      <t>サンカ</t>
    </rPh>
    <rPh sb="19" eb="20">
      <t>カン</t>
    </rPh>
    <rPh sb="22" eb="24">
      <t>ヒヨウ</t>
    </rPh>
    <phoneticPr fontId="1"/>
  </si>
  <si>
    <t>2月</t>
    <rPh sb="1" eb="2">
      <t>ガツ</t>
    </rPh>
    <phoneticPr fontId="1"/>
  </si>
  <si>
    <t>〇年次有給休暇が10日以上付与されている者に年5日の年次有給休暇を取得時季を指定して取得させ</t>
    <rPh sb="1" eb="3">
      <t>ネンジ</t>
    </rPh>
    <rPh sb="3" eb="5">
      <t>ユウキュウ</t>
    </rPh>
    <rPh sb="5" eb="7">
      <t>キュウカ</t>
    </rPh>
    <rPh sb="10" eb="11">
      <t>ニチ</t>
    </rPh>
    <rPh sb="11" eb="13">
      <t>イジョウ</t>
    </rPh>
    <rPh sb="13" eb="15">
      <t>フヨ</t>
    </rPh>
    <rPh sb="20" eb="21">
      <t>モノ</t>
    </rPh>
    <rPh sb="22" eb="23">
      <t>ネン</t>
    </rPh>
    <rPh sb="24" eb="25">
      <t>ニチ</t>
    </rPh>
    <rPh sb="26" eb="28">
      <t>ネンジ</t>
    </rPh>
    <rPh sb="28" eb="30">
      <t>ユウキュウ</t>
    </rPh>
    <rPh sb="30" eb="32">
      <t>キュウカ</t>
    </rPh>
    <rPh sb="33" eb="35">
      <t>シュトク</t>
    </rPh>
    <rPh sb="35" eb="36">
      <t>ジ</t>
    </rPh>
    <rPh sb="36" eb="37">
      <t>キ</t>
    </rPh>
    <rPh sb="38" eb="40">
      <t>シテイ</t>
    </rPh>
    <rPh sb="42" eb="44">
      <t>シュトク</t>
    </rPh>
    <phoneticPr fontId="1"/>
  </si>
  <si>
    <t>○保育室等の清掃、衛生管理、保温、湿度、換気、採光及び照明は適切になされているか。</t>
    <rPh sb="17" eb="19">
      <t>シツド</t>
    </rPh>
    <phoneticPr fontId="1"/>
  </si>
  <si>
    <t>周知</t>
    <rPh sb="0" eb="1">
      <t>シュウ</t>
    </rPh>
    <rPh sb="1" eb="2">
      <t>チ</t>
    </rPh>
    <phoneticPr fontId="1"/>
  </si>
  <si>
    <t>設備</t>
    <rPh sb="0" eb="2">
      <t>セツビ</t>
    </rPh>
    <phoneticPr fontId="1"/>
  </si>
  <si>
    <t>防火設備定期点検</t>
    <rPh sb="0" eb="2">
      <t>ボウカ</t>
    </rPh>
    <rPh sb="2" eb="4">
      <t>セツビ</t>
    </rPh>
    <rPh sb="4" eb="6">
      <t>テイキ</t>
    </rPh>
    <rPh sb="6" eb="8">
      <t>テンケン</t>
    </rPh>
    <phoneticPr fontId="1"/>
  </si>
  <si>
    <t>（２） 給付費対象外経費（給付費の使途範囲（小規模保育事業に係る人件費・管理費・事業費）外の経費）</t>
    <rPh sb="4" eb="6">
      <t>キュウフ</t>
    </rPh>
    <rPh sb="13" eb="15">
      <t>キュウフ</t>
    </rPh>
    <rPh sb="22" eb="25">
      <t>ショウキボ</t>
    </rPh>
    <rPh sb="27" eb="29">
      <t>ジギョウ</t>
    </rPh>
    <phoneticPr fontId="1"/>
  </si>
  <si>
    <t>令和　　　年　　　月　　　日</t>
    <rPh sb="0" eb="1">
      <t>レイ</t>
    </rPh>
    <rPh sb="1" eb="2">
      <t>ワ</t>
    </rPh>
    <rPh sb="5" eb="6">
      <t>ネン</t>
    </rPh>
    <rPh sb="9" eb="10">
      <t>ゲツ</t>
    </rPh>
    <rPh sb="13" eb="14">
      <t>ニチ</t>
    </rPh>
    <phoneticPr fontId="1"/>
  </si>
  <si>
    <t>・不具合箇所及び老朽建物・設備の対応</t>
    <rPh sb="6" eb="7">
      <t>オヨ</t>
    </rPh>
    <rPh sb="8" eb="10">
      <t>ロウキュウ</t>
    </rPh>
    <rPh sb="10" eb="12">
      <t>タテモノ</t>
    </rPh>
    <rPh sb="13" eb="15">
      <t>セツビ</t>
    </rPh>
    <phoneticPr fontId="1"/>
  </si>
  <si>
    <t>・浸水想定区域内に立地しているか</t>
    <rPh sb="1" eb="3">
      <t>シンスイ</t>
    </rPh>
    <rPh sb="3" eb="5">
      <t>ソウテイ</t>
    </rPh>
    <rPh sb="5" eb="7">
      <t>クイキ</t>
    </rPh>
    <rPh sb="7" eb="8">
      <t>ナイ</t>
    </rPh>
    <rPh sb="9" eb="11">
      <t>リッチ</t>
    </rPh>
    <phoneticPr fontId="1"/>
  </si>
  <si>
    <t>・避難場所</t>
    <rPh sb="1" eb="3">
      <t>ヒナン</t>
    </rPh>
    <rPh sb="3" eb="5">
      <t>バショ</t>
    </rPh>
    <phoneticPr fontId="1"/>
  </si>
  <si>
    <t>・避難経路</t>
    <rPh sb="1" eb="3">
      <t>ヒナン</t>
    </rPh>
    <rPh sb="3" eb="5">
      <t>ケイロ</t>
    </rPh>
    <phoneticPr fontId="1"/>
  </si>
  <si>
    <t>・災害時の人員体制、指揮系統</t>
    <rPh sb="1" eb="3">
      <t>サイガイ</t>
    </rPh>
    <rPh sb="3" eb="4">
      <t>ジ</t>
    </rPh>
    <rPh sb="5" eb="7">
      <t>ジンイン</t>
    </rPh>
    <rPh sb="7" eb="9">
      <t>タイセイ</t>
    </rPh>
    <rPh sb="10" eb="12">
      <t>シキ</t>
    </rPh>
    <rPh sb="12" eb="14">
      <t>ケイトウ</t>
    </rPh>
    <phoneticPr fontId="1"/>
  </si>
  <si>
    <t>○登降所時において、児童の健康状態や服装等の異常の有無等について十分観察しているか。
　</t>
  </si>
  <si>
    <t>○排泄後、食事・おやつの前等の手洗いが徹底されているか。</t>
  </si>
  <si>
    <t>・日用品、文房具その他の特定地域型保育に必要な物品の購入に要する費用</t>
    <rPh sb="1" eb="4">
      <t>ニチヨウヒン</t>
    </rPh>
    <rPh sb="5" eb="8">
      <t>ブンボウグ</t>
    </rPh>
    <rPh sb="10" eb="11">
      <t>タ</t>
    </rPh>
    <rPh sb="12" eb="14">
      <t>トクテイ</t>
    </rPh>
    <rPh sb="14" eb="16">
      <t>チイキ</t>
    </rPh>
    <rPh sb="16" eb="17">
      <t>ガタ</t>
    </rPh>
    <rPh sb="17" eb="19">
      <t>ホイク</t>
    </rPh>
    <rPh sb="20" eb="22">
      <t>ヒツヨウ</t>
    </rPh>
    <rPh sb="23" eb="25">
      <t>ブッピン</t>
    </rPh>
    <rPh sb="26" eb="28">
      <t>コウニュウ</t>
    </rPh>
    <rPh sb="29" eb="30">
      <t>ヨウ</t>
    </rPh>
    <rPh sb="32" eb="34">
      <t>ヒヨウ</t>
    </rPh>
    <phoneticPr fontId="1"/>
  </si>
  <si>
    <t>○低年齢児（３歳未満）について、上記が確実に行われるよう保育士等が確認しているか</t>
    <rPh sb="1" eb="4">
      <t>テイネンレイ</t>
    </rPh>
    <rPh sb="4" eb="5">
      <t>ジ</t>
    </rPh>
    <rPh sb="7" eb="8">
      <t>サイ</t>
    </rPh>
    <rPh sb="8" eb="10">
      <t>ミマン</t>
    </rPh>
    <rPh sb="16" eb="18">
      <t>ジョウキ</t>
    </rPh>
    <rPh sb="19" eb="21">
      <t>カクジツ</t>
    </rPh>
    <rPh sb="22" eb="23">
      <t>オコナ</t>
    </rPh>
    <rPh sb="28" eb="31">
      <t>ホイクシ</t>
    </rPh>
    <rPh sb="31" eb="32">
      <t>トウ</t>
    </rPh>
    <rPh sb="33" eb="35">
      <t>カクニン</t>
    </rPh>
    <phoneticPr fontId="1"/>
  </si>
  <si>
    <t>（１２）保存食</t>
  </si>
  <si>
    <t>○就業規則等（変更した場合を含む）を職員に周知しているか</t>
    <rPh sb="7" eb="9">
      <t>ヘンコウ</t>
    </rPh>
    <rPh sb="11" eb="13">
      <t>バアイ</t>
    </rPh>
    <rPh sb="14" eb="15">
      <t>フク</t>
    </rPh>
    <phoneticPr fontId="1"/>
  </si>
  <si>
    <t>○設備の点検状況　※該当施設・設備の場合記入</t>
    <rPh sb="1" eb="3">
      <t>セツビ</t>
    </rPh>
    <rPh sb="4" eb="6">
      <t>テンケン</t>
    </rPh>
    <rPh sb="6" eb="8">
      <t>ジョウキョウ</t>
    </rPh>
    <rPh sb="10" eb="12">
      <t>ガイトウ</t>
    </rPh>
    <rPh sb="12" eb="14">
      <t>シセツ</t>
    </rPh>
    <rPh sb="15" eb="17">
      <t>セツビ</t>
    </rPh>
    <rPh sb="18" eb="20">
      <t>バアイ</t>
    </rPh>
    <rPh sb="20" eb="22">
      <t>キニュウ</t>
    </rPh>
    <phoneticPr fontId="1"/>
  </si>
  <si>
    <t>特定建築物調査定期点検</t>
    <rPh sb="0" eb="2">
      <t>トクテイ</t>
    </rPh>
    <rPh sb="2" eb="4">
      <t>ケンチク</t>
    </rPh>
    <rPh sb="4" eb="5">
      <t>ブツ</t>
    </rPh>
    <rPh sb="5" eb="7">
      <t>チョウサ</t>
    </rPh>
    <rPh sb="7" eb="9">
      <t>テイキ</t>
    </rPh>
    <rPh sb="9" eb="11">
      <t>テンケン</t>
    </rPh>
    <phoneticPr fontId="1"/>
  </si>
  <si>
    <t>○虐待が疑われる場合に、速やかに市又は児童相談所に通告し、適切な対応を図っているか。</t>
    <rPh sb="1" eb="3">
      <t>ギャクタイ</t>
    </rPh>
    <rPh sb="4" eb="5">
      <t>ウタガ</t>
    </rPh>
    <rPh sb="8" eb="10">
      <t>バアイ</t>
    </rPh>
    <rPh sb="12" eb="13">
      <t>スミ</t>
    </rPh>
    <rPh sb="16" eb="17">
      <t>シ</t>
    </rPh>
    <rPh sb="17" eb="18">
      <t>マタ</t>
    </rPh>
    <rPh sb="19" eb="21">
      <t>ジドウ</t>
    </rPh>
    <rPh sb="21" eb="23">
      <t>ソウダン</t>
    </rPh>
    <rPh sb="23" eb="24">
      <t>ショ</t>
    </rPh>
    <rPh sb="25" eb="27">
      <t>ツウコク</t>
    </rPh>
    <rPh sb="29" eb="31">
      <t>テキセツ</t>
    </rPh>
    <rPh sb="32" eb="34">
      <t>タイオウ</t>
    </rPh>
    <rPh sb="35" eb="36">
      <t>ハカ</t>
    </rPh>
    <phoneticPr fontId="1"/>
  </si>
  <si>
    <t>施設名</t>
    <rPh sb="0" eb="2">
      <t>シセツ</t>
    </rPh>
    <rPh sb="2" eb="3">
      <t>メイ</t>
    </rPh>
    <phoneticPr fontId="1"/>
  </si>
  <si>
    <r>
      <t>○</t>
    </r>
    <r>
      <rPr>
        <sz val="11"/>
        <color auto="1"/>
        <rFont val="游ゴシック"/>
      </rPr>
      <t>管理者は専任で常時管理・運営業務に従事しているか</t>
    </r>
    <rPh sb="1" eb="4">
      <t>カンリシャ</t>
    </rPh>
    <phoneticPr fontId="1"/>
  </si>
  <si>
    <t>社会福祉法人会計基準適用施設</t>
    <rPh sb="0" eb="6">
      <t>シャカイフクシホウジン</t>
    </rPh>
    <rPh sb="6" eb="10">
      <t>カイケイキジュン</t>
    </rPh>
    <rPh sb="10" eb="12">
      <t>テキヨウ</t>
    </rPh>
    <rPh sb="12" eb="14">
      <t>シセツ</t>
    </rPh>
    <phoneticPr fontId="1"/>
  </si>
  <si>
    <t>電話番号</t>
    <rPh sb="0" eb="2">
      <t>デンワ</t>
    </rPh>
    <rPh sb="2" eb="4">
      <t>バンゴウ</t>
    </rPh>
    <phoneticPr fontId="1"/>
  </si>
  <si>
    <t>保　管　場　所</t>
    <rPh sb="0" eb="1">
      <t>ホ</t>
    </rPh>
    <rPh sb="2" eb="3">
      <t>カン</t>
    </rPh>
    <rPh sb="4" eb="5">
      <t>バ</t>
    </rPh>
    <rPh sb="6" eb="7">
      <t>ショ</t>
    </rPh>
    <phoneticPr fontId="1"/>
  </si>
  <si>
    <t>記入者職名・氏名</t>
    <rPh sb="0" eb="2">
      <t>キニュウ</t>
    </rPh>
    <rPh sb="2" eb="3">
      <t>シャ</t>
    </rPh>
    <rPh sb="3" eb="5">
      <t>ショクメイ</t>
    </rPh>
    <rPh sb="6" eb="8">
      <t>シメイ</t>
    </rPh>
    <phoneticPr fontId="1"/>
  </si>
  <si>
    <t>以下の書類を添付してください。（データによる提出も可）</t>
    <rPh sb="0" eb="2">
      <t>イカ</t>
    </rPh>
    <rPh sb="3" eb="5">
      <t>ショルイ</t>
    </rPh>
    <rPh sb="6" eb="8">
      <t>テンプ</t>
    </rPh>
    <rPh sb="22" eb="24">
      <t>テイシュツ</t>
    </rPh>
    <rPh sb="25" eb="26">
      <t>カ</t>
    </rPh>
    <phoneticPr fontId="1"/>
  </si>
  <si>
    <t>◆経理規程</t>
    <rPh sb="1" eb="3">
      <t>ケイリ</t>
    </rPh>
    <rPh sb="3" eb="5">
      <t>キテイ</t>
    </rPh>
    <phoneticPr fontId="1"/>
  </si>
  <si>
    <t>児童の入所状況書</t>
    <rPh sb="0" eb="2">
      <t>ジドウ</t>
    </rPh>
    <rPh sb="3" eb="5">
      <t>ニュウショ</t>
    </rPh>
    <rPh sb="5" eb="7">
      <t>ジョウキョウ</t>
    </rPh>
    <rPh sb="7" eb="8">
      <t>ショ</t>
    </rPh>
    <phoneticPr fontId="1"/>
  </si>
  <si>
    <t>（３）補助金事業による支出</t>
    <rPh sb="3" eb="6">
      <t>ホジョキン</t>
    </rPh>
    <rPh sb="6" eb="8">
      <t>ジギョウ</t>
    </rPh>
    <rPh sb="11" eb="13">
      <t>シシュツ</t>
    </rPh>
    <phoneticPr fontId="1"/>
  </si>
  <si>
    <t>〇浸水想定地域内又は土砂災害警戒区域内に該当する場合、「避難確保計画」を作成し、市へ報告しているか（以下の項目が含まれているか）</t>
    <rPh sb="3" eb="5">
      <t>ソウテイ</t>
    </rPh>
    <rPh sb="50" eb="52">
      <t>イカ</t>
    </rPh>
    <rPh sb="53" eb="55">
      <t>コウモク</t>
    </rPh>
    <rPh sb="56" eb="57">
      <t>フク</t>
    </rPh>
    <phoneticPr fontId="1"/>
  </si>
  <si>
    <t>・災害に関する情報の入手方法</t>
    <rPh sb="1" eb="3">
      <t>サイガイ</t>
    </rPh>
    <rPh sb="4" eb="5">
      <t>カン</t>
    </rPh>
    <rPh sb="7" eb="9">
      <t>ジョウホウ</t>
    </rPh>
    <rPh sb="10" eb="12">
      <t>ニュウシュ</t>
    </rPh>
    <rPh sb="12" eb="14">
      <t>ホウホウ</t>
    </rPh>
    <phoneticPr fontId="1"/>
  </si>
  <si>
    <t>名　　　　称</t>
    <rPh sb="0" eb="1">
      <t>ナ</t>
    </rPh>
    <rPh sb="5" eb="6">
      <t>ショウ</t>
    </rPh>
    <phoneticPr fontId="1"/>
  </si>
  <si>
    <t>参加人数</t>
    <rPh sb="0" eb="2">
      <t>サンカ</t>
    </rPh>
    <rPh sb="2" eb="4">
      <t>ニンズウ</t>
    </rPh>
    <phoneticPr fontId="1"/>
  </si>
  <si>
    <t>参加予定○印</t>
    <rPh sb="0" eb="2">
      <t>サンカ</t>
    </rPh>
    <rPh sb="2" eb="4">
      <t>ヨテイ</t>
    </rPh>
    <rPh sb="5" eb="6">
      <t>シルシ</t>
    </rPh>
    <phoneticPr fontId="1"/>
  </si>
  <si>
    <t>主任保育士研修</t>
    <rPh sb="0" eb="2">
      <t>シュニン</t>
    </rPh>
    <rPh sb="2" eb="4">
      <t>ホイク</t>
    </rPh>
    <rPh sb="4" eb="5">
      <t>シ</t>
    </rPh>
    <rPh sb="5" eb="7">
      <t>ケンシュウ</t>
    </rPh>
    <phoneticPr fontId="1"/>
  </si>
  <si>
    <t>初級保育士研修</t>
    <rPh sb="0" eb="2">
      <t>ショキュウ</t>
    </rPh>
    <rPh sb="2" eb="4">
      <t>ホイク</t>
    </rPh>
    <rPh sb="4" eb="5">
      <t>シ</t>
    </rPh>
    <rPh sb="5" eb="7">
      <t>ケンシュウ</t>
    </rPh>
    <phoneticPr fontId="1"/>
  </si>
  <si>
    <t>乳児保育研修</t>
    <rPh sb="0" eb="2">
      <t>ニュウジ</t>
    </rPh>
    <rPh sb="2" eb="4">
      <t>ホイク</t>
    </rPh>
    <rPh sb="4" eb="6">
      <t>ケンシュウ</t>
    </rPh>
    <phoneticPr fontId="1"/>
  </si>
  <si>
    <t>障がい保育研修</t>
    <rPh sb="0" eb="1">
      <t>ショウ</t>
    </rPh>
    <rPh sb="3" eb="5">
      <t>ホイク</t>
    </rPh>
    <rPh sb="5" eb="7">
      <t>ケンシュウ</t>
    </rPh>
    <phoneticPr fontId="1"/>
  </si>
  <si>
    <t>〇園外活動等のために自動車を運行しているか</t>
    <rPh sb="1" eb="3">
      <t>エンガイ</t>
    </rPh>
    <rPh sb="3" eb="5">
      <t>カツドウ</t>
    </rPh>
    <rPh sb="5" eb="6">
      <t>トウ</t>
    </rPh>
    <rPh sb="10" eb="13">
      <t>ジドウシャ</t>
    </rPh>
    <rPh sb="14" eb="16">
      <t>ウンコウ</t>
    </rPh>
    <phoneticPr fontId="1"/>
  </si>
  <si>
    <t>地域子育て支援研修</t>
    <rPh sb="0" eb="2">
      <t>チイキ</t>
    </rPh>
    <rPh sb="2" eb="4">
      <t>コソダ</t>
    </rPh>
    <rPh sb="5" eb="7">
      <t>シエン</t>
    </rPh>
    <rPh sb="7" eb="9">
      <t>ケンシュウ</t>
    </rPh>
    <phoneticPr fontId="1"/>
  </si>
  <si>
    <t>外部研修</t>
    <rPh sb="0" eb="2">
      <t>ガイブ</t>
    </rPh>
    <rPh sb="2" eb="4">
      <t>ケンシュウ</t>
    </rPh>
    <phoneticPr fontId="1"/>
  </si>
  <si>
    <t xml:space="preserve"> （　 　）</t>
  </si>
  <si>
    <t>内部研修</t>
    <rPh sb="0" eb="2">
      <t>ナイブ</t>
    </rPh>
    <rPh sb="2" eb="4">
      <t>ケンシュウ</t>
    </rPh>
    <phoneticPr fontId="1"/>
  </si>
  <si>
    <t>□支給根拠が給与規定において明確にされているか</t>
    <rPh sb="1" eb="3">
      <t>シキュウ</t>
    </rPh>
    <rPh sb="3" eb="5">
      <t>コンキョ</t>
    </rPh>
    <rPh sb="6" eb="8">
      <t>キュウヨ</t>
    </rPh>
    <rPh sb="8" eb="10">
      <t>キテイ</t>
    </rPh>
    <rPh sb="14" eb="16">
      <t>メイカク</t>
    </rPh>
    <phoneticPr fontId="1"/>
  </si>
  <si>
    <t>・児童行動上危険なもの、障害になるものはないか</t>
    <rPh sb="1" eb="3">
      <t>ジドウ</t>
    </rPh>
    <rPh sb="3" eb="5">
      <t>コウドウ</t>
    </rPh>
    <rPh sb="5" eb="6">
      <t>ジョウ</t>
    </rPh>
    <rPh sb="6" eb="8">
      <t>キケン</t>
    </rPh>
    <rPh sb="12" eb="14">
      <t>ショウガイ</t>
    </rPh>
    <phoneticPr fontId="1"/>
  </si>
  <si>
    <t>年間計画</t>
    <rPh sb="0" eb="2">
      <t>ネンカン</t>
    </rPh>
    <rPh sb="2" eb="4">
      <t>ケイカク</t>
    </rPh>
    <phoneticPr fontId="1"/>
  </si>
  <si>
    <t>日案</t>
    <rPh sb="0" eb="1">
      <t>ニチ</t>
    </rPh>
    <rPh sb="1" eb="2">
      <t>アン</t>
    </rPh>
    <phoneticPr fontId="1"/>
  </si>
  <si>
    <t>・掲示</t>
    <rPh sb="1" eb="3">
      <t>ケイジ</t>
    </rPh>
    <phoneticPr fontId="1"/>
  </si>
  <si>
    <t>◎行事の設定は、日々の保育の流れに配慮した上で子どもの発達過程に即したものになっているか</t>
    <rPh sb="1" eb="3">
      <t>ギョウジ</t>
    </rPh>
    <rPh sb="4" eb="6">
      <t>セッテイ</t>
    </rPh>
    <rPh sb="8" eb="10">
      <t>ヒビ</t>
    </rPh>
    <rPh sb="11" eb="13">
      <t>ホイク</t>
    </rPh>
    <rPh sb="14" eb="15">
      <t>ナガ</t>
    </rPh>
    <rPh sb="17" eb="19">
      <t>ハイリョ</t>
    </rPh>
    <rPh sb="21" eb="22">
      <t>ウエ</t>
    </rPh>
    <rPh sb="23" eb="24">
      <t>コ</t>
    </rPh>
    <rPh sb="27" eb="29">
      <t>ハッタツ</t>
    </rPh>
    <rPh sb="29" eb="31">
      <t>カテイ</t>
    </rPh>
    <rPh sb="32" eb="33">
      <t>ソク</t>
    </rPh>
    <phoneticPr fontId="1"/>
  </si>
  <si>
    <r>
      <t>◎保育所は、職員が職務上知り得た児童、保護者等の秘密について、在職中及び退職後も秘密を漏らすことがないよう、</t>
    </r>
    <r>
      <rPr>
        <sz val="11"/>
        <color auto="1"/>
        <rFont val="游ゴシック"/>
      </rPr>
      <t>守秘義務を課する規定を定めるなど必要な措置を講じているか</t>
    </r>
    <rPh sb="54" eb="56">
      <t>シュヒ</t>
    </rPh>
    <rPh sb="56" eb="58">
      <t>ギム</t>
    </rPh>
    <rPh sb="59" eb="60">
      <t>カ</t>
    </rPh>
    <rPh sb="62" eb="64">
      <t>キテイ</t>
    </rPh>
    <rPh sb="65" eb="66">
      <t>サダ</t>
    </rPh>
    <rPh sb="70" eb="72">
      <t>ヒツヨウ</t>
    </rPh>
    <rPh sb="73" eb="75">
      <t>ソチ</t>
    </rPh>
    <rPh sb="76" eb="77">
      <t>コウ</t>
    </rPh>
    <phoneticPr fontId="1"/>
  </si>
  <si>
    <t>請書</t>
    <rPh sb="0" eb="2">
      <t>ウケショ</t>
    </rPh>
    <phoneticPr fontId="1"/>
  </si>
  <si>
    <t>　①監査前月１日現在の「個人別職員配置の状況」（別紙①）</t>
  </si>
  <si>
    <r>
      <t>（</t>
    </r>
    <r>
      <rPr>
        <sz val="11"/>
        <color auto="1"/>
        <rFont val="游ゴシック"/>
      </rPr>
      <t>７） 検食         ★確認資料：給食予定・実施献立表及び給食日誌（給食関係帳簿・様式１）</t>
    </r>
  </si>
  <si>
    <r>
      <t>★確認資料：労働者名簿、36条協定書、出勤簿、休暇簿、時間外勤務命令簿、賃金台帳、賃金控除協定書、</t>
    </r>
    <r>
      <rPr>
        <sz val="11"/>
        <color auto="1"/>
        <rFont val="游ゴシック"/>
      </rPr>
      <t>雇用契約書</t>
    </r>
    <rPh sb="41" eb="43">
      <t>チンギン</t>
    </rPh>
    <rPh sb="43" eb="45">
      <t>コウジョ</t>
    </rPh>
    <rPh sb="45" eb="47">
      <t>キョウテイ</t>
    </rPh>
    <rPh sb="47" eb="48">
      <t>ショ</t>
    </rPh>
    <rPh sb="49" eb="51">
      <t>コヨウ</t>
    </rPh>
    <rPh sb="51" eb="54">
      <t>ケイヤクショ</t>
    </rPh>
    <phoneticPr fontId="1"/>
  </si>
  <si>
    <t>保護者に市の相談窓口を周知していますか。</t>
    <rPh sb="0" eb="3">
      <t>ホゴシャ</t>
    </rPh>
    <rPh sb="4" eb="5">
      <t>シ</t>
    </rPh>
    <rPh sb="6" eb="10">
      <t>ソウダンマドグチ</t>
    </rPh>
    <rPh sb="11" eb="13">
      <t>シュウチ</t>
    </rPh>
    <phoneticPr fontId="1"/>
  </si>
  <si>
    <r>
      <t>（</t>
    </r>
    <r>
      <rPr>
        <sz val="11"/>
        <color auto="1"/>
        <rFont val="游ゴシック"/>
      </rPr>
      <t>８） 塩分   ★確認資料：栄養出納表（給食関係帳簿様式４）、調味料による食塩摂取状況（同様式５）</t>
    </r>
  </si>
  <si>
    <t>4月1日人員</t>
    <rPh sb="1" eb="2">
      <t>ガツ</t>
    </rPh>
    <rPh sb="3" eb="4">
      <t>ニチ</t>
    </rPh>
    <rPh sb="4" eb="6">
      <t>ジンイン</t>
    </rPh>
    <phoneticPr fontId="1"/>
  </si>
  <si>
    <r>
      <t>(６) 乳児及び</t>
    </r>
    <r>
      <rPr>
        <sz val="11"/>
        <color auto="1"/>
        <rFont val="游ゴシック"/>
      </rPr>
      <t>幼児の区分ごとの利用定員</t>
    </r>
    <rPh sb="6" eb="7">
      <t>オヨ</t>
    </rPh>
    <rPh sb="8" eb="10">
      <t>ヨウジ</t>
    </rPh>
    <phoneticPr fontId="1"/>
  </si>
  <si>
    <t>（3歳児）</t>
  </si>
  <si>
    <t>（6歳児）</t>
  </si>
  <si>
    <t>7　連携施設について</t>
    <rPh sb="2" eb="4">
      <t>レンケイ</t>
    </rPh>
    <rPh sb="4" eb="6">
      <t>シセツ</t>
    </rPh>
    <phoneticPr fontId="1"/>
  </si>
  <si>
    <t>□給付費の請求金額の算定に誤りはないか</t>
    <rPh sb="1" eb="3">
      <t>キュウフ</t>
    </rPh>
    <rPh sb="3" eb="4">
      <t>ヒ</t>
    </rPh>
    <rPh sb="4" eb="5">
      <t>シヒ</t>
    </rPh>
    <rPh sb="5" eb="7">
      <t>セイキュウ</t>
    </rPh>
    <rPh sb="7" eb="9">
      <t>キンガク</t>
    </rPh>
    <rPh sb="10" eb="12">
      <t>サンテイ</t>
    </rPh>
    <rPh sb="13" eb="14">
      <t>アヤマ</t>
    </rPh>
    <phoneticPr fontId="1"/>
  </si>
  <si>
    <t>　※該当月に〇印をしてください。</t>
    <rPh sb="2" eb="4">
      <t>ガイトウ</t>
    </rPh>
    <rPh sb="4" eb="5">
      <t>ツキ</t>
    </rPh>
    <rPh sb="7" eb="8">
      <t>シルシ</t>
    </rPh>
    <phoneticPr fontId="1"/>
  </si>
  <si>
    <t>障がい児保育加算</t>
    <rPh sb="0" eb="1">
      <t>ショウ</t>
    </rPh>
    <rPh sb="3" eb="4">
      <t>ジ</t>
    </rPh>
    <rPh sb="4" eb="6">
      <t>ホイク</t>
    </rPh>
    <rPh sb="6" eb="8">
      <t>カサン</t>
    </rPh>
    <phoneticPr fontId="1"/>
  </si>
  <si>
    <t>加減調整部分</t>
    <rPh sb="0" eb="2">
      <t>カゲン</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</si>
  <si>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</si>
  <si>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r>
      <t>◎</t>
    </r>
    <r>
      <rPr>
        <sz val="11"/>
        <color auto="1"/>
        <rFont val="游ゴシック"/>
      </rPr>
      <t>各事業所の保育方針や目標、保育所保育指針等に基づき全体的な計画が策定されているか</t>
    </r>
    <rPh sb="1" eb="2">
      <t>カク</t>
    </rPh>
    <rPh sb="2" eb="4">
      <t>ジギョウ</t>
    </rPh>
    <rPh sb="4" eb="5">
      <t>ショ</t>
    </rPh>
    <rPh sb="6" eb="8">
      <t>ホイク</t>
    </rPh>
    <rPh sb="8" eb="10">
      <t>ホウシン</t>
    </rPh>
    <rPh sb="11" eb="13">
      <t>モクヒョウ</t>
    </rPh>
    <rPh sb="14" eb="16">
      <t>ホイク</t>
    </rPh>
    <rPh sb="16" eb="17">
      <t>ショ</t>
    </rPh>
    <rPh sb="17" eb="19">
      <t>ホイク</t>
    </rPh>
    <rPh sb="19" eb="21">
      <t>シシン</t>
    </rPh>
    <rPh sb="21" eb="22">
      <t>トウ</t>
    </rPh>
    <rPh sb="23" eb="24">
      <t>モト</t>
    </rPh>
    <phoneticPr fontId="1"/>
  </si>
  <si>
    <t>□当該事業所と同一の拠点区分（サービス区分）として実施している各種事業（特定の補助金事業等）</t>
    <rPh sb="1" eb="3">
      <t>トウガイ</t>
    </rPh>
    <rPh sb="3" eb="5">
      <t>ジギョウ</t>
    </rPh>
    <rPh sb="5" eb="6">
      <t>ショ</t>
    </rPh>
    <rPh sb="7" eb="9">
      <t>ドウイツ</t>
    </rPh>
    <rPh sb="10" eb="12">
      <t>キョテン</t>
    </rPh>
    <rPh sb="12" eb="14">
      <t>クブン</t>
    </rPh>
    <rPh sb="19" eb="21">
      <t>クブン</t>
    </rPh>
    <rPh sb="25" eb="27">
      <t>ジッシ</t>
    </rPh>
    <rPh sb="31" eb="33">
      <t>カクシュ</t>
    </rPh>
    <rPh sb="33" eb="35">
      <t>ジギョウ</t>
    </rPh>
    <rPh sb="36" eb="38">
      <t>トクテイ</t>
    </rPh>
    <rPh sb="39" eb="42">
      <t>ホジョキン</t>
    </rPh>
    <rPh sb="42" eb="44">
      <t>ジギョウ</t>
    </rPh>
    <rPh sb="44" eb="45">
      <t>トウ</t>
    </rPh>
    <phoneticPr fontId="1"/>
  </si>
  <si>
    <t>○給付費を給付費対象外経費への支出に充当していないか。</t>
    <rPh sb="1" eb="3">
      <t>キュウフ</t>
    </rPh>
    <rPh sb="5" eb="7">
      <t>キュウフ</t>
    </rPh>
    <phoneticPr fontId="1"/>
  </si>
  <si>
    <t>○給付費対象外経費(職員のみの食事代等）について、給付費以外のどの収入を充当したかを帳簿上整理されているか</t>
    <rPh sb="1" eb="3">
      <t>キュウフ</t>
    </rPh>
    <rPh sb="25" eb="27">
      <t>キュウフ</t>
    </rPh>
    <phoneticPr fontId="1"/>
  </si>
  <si>
    <t>特定加算部分</t>
  </si>
  <si>
    <t>○本部拠点区分(サービス区分)で支出すべき経費が小規模保育事業所拠点区分(サービス区分)で支出されていないか</t>
    <rPh sb="24" eb="27">
      <t>ショウキボ</t>
    </rPh>
    <rPh sb="27" eb="29">
      <t>ホイク</t>
    </rPh>
    <rPh sb="29" eb="31">
      <t>ジギョウ</t>
    </rPh>
    <rPh sb="31" eb="32">
      <t>ショ</t>
    </rPh>
    <phoneticPr fontId="1"/>
  </si>
  <si>
    <t>連携施設名</t>
    <rPh sb="0" eb="2">
      <t>レンケイ</t>
    </rPh>
    <rPh sb="2" eb="4">
      <t>シセツ</t>
    </rPh>
    <rPh sb="4" eb="5">
      <t>メイ</t>
    </rPh>
    <phoneticPr fontId="1"/>
  </si>
  <si>
    <t>・保育の提供の記録</t>
    <rPh sb="1" eb="3">
      <t>ホイク</t>
    </rPh>
    <rPh sb="4" eb="6">
      <t>テイキョウ</t>
    </rPh>
    <rPh sb="7" eb="9">
      <t>キロク</t>
    </rPh>
    <phoneticPr fontId="1"/>
  </si>
  <si>
    <t>・食事の提供に関する支援</t>
    <rPh sb="1" eb="3">
      <t>ショクジ</t>
    </rPh>
    <rPh sb="4" eb="6">
      <t>テイキョウ</t>
    </rPh>
    <rPh sb="7" eb="8">
      <t>カン</t>
    </rPh>
    <rPh sb="10" eb="12">
      <t>シエン</t>
    </rPh>
    <phoneticPr fontId="1"/>
  </si>
  <si>
    <t>・嘱託医（嘱託歯科医）による健康診断等の実施についての支援</t>
    <rPh sb="1" eb="3">
      <t>ショクタク</t>
    </rPh>
    <rPh sb="3" eb="4">
      <t>イ</t>
    </rPh>
    <rPh sb="5" eb="7">
      <t>ショクタク</t>
    </rPh>
    <rPh sb="7" eb="10">
      <t>シカイ</t>
    </rPh>
    <rPh sb="14" eb="16">
      <t>ケンコウ</t>
    </rPh>
    <rPh sb="16" eb="18">
      <t>シンダン</t>
    </rPh>
    <rPh sb="18" eb="19">
      <t>トウ</t>
    </rPh>
    <rPh sb="20" eb="22">
      <t>ジッシ</t>
    </rPh>
    <rPh sb="27" eb="29">
      <t>シエン</t>
    </rPh>
    <phoneticPr fontId="1"/>
  </si>
  <si>
    <t>２　小規模保育事業所の体制</t>
    <rPh sb="2" eb="5">
      <t>ショウキボ</t>
    </rPh>
    <rPh sb="5" eb="7">
      <t>ホイク</t>
    </rPh>
    <rPh sb="7" eb="9">
      <t>ジギョウ</t>
    </rPh>
    <rPh sb="9" eb="10">
      <t>ショ</t>
    </rPh>
    <phoneticPr fontId="1"/>
  </si>
  <si>
    <t>・階段、ベランダ、窓等に転落防止のための設備があるか</t>
    <rPh sb="1" eb="3">
      <t>カイダン</t>
    </rPh>
    <rPh sb="9" eb="10">
      <t>マド</t>
    </rPh>
    <rPh sb="10" eb="11">
      <t>トウ</t>
    </rPh>
    <rPh sb="12" eb="14">
      <t>テンラク</t>
    </rPh>
    <rPh sb="14" eb="16">
      <t>ボウシ</t>
    </rPh>
    <rPh sb="20" eb="22">
      <t>セツビ</t>
    </rPh>
    <phoneticPr fontId="1"/>
  </si>
  <si>
    <t>・屋外遊戯場の利用に関する支援</t>
    <rPh sb="1" eb="3">
      <t>オクガイ</t>
    </rPh>
    <rPh sb="3" eb="5">
      <t>ユウギ</t>
    </rPh>
    <rPh sb="5" eb="6">
      <t>ジョウ</t>
    </rPh>
    <rPh sb="7" eb="9">
      <t>リヨウ</t>
    </rPh>
    <rPh sb="10" eb="11">
      <t>カン</t>
    </rPh>
    <rPh sb="13" eb="15">
      <t>シエン</t>
    </rPh>
    <phoneticPr fontId="1"/>
  </si>
  <si>
    <t>令和６年　　 4月</t>
    <rPh sb="0" eb="1">
      <t>レイ</t>
    </rPh>
    <rPh sb="1" eb="2">
      <t>ワ</t>
    </rPh>
    <rPh sb="3" eb="4">
      <t>ネン</t>
    </rPh>
    <rPh sb="8" eb="9">
      <t>ガツ</t>
    </rPh>
    <phoneticPr fontId="1"/>
  </si>
  <si>
    <r>
      <t xml:space="preserve">(７) </t>
    </r>
    <r>
      <rPr>
        <sz val="11"/>
        <color auto="1"/>
        <rFont val="游ゴシック"/>
      </rPr>
      <t>家庭的保育事業等の利用の開始及び終了に関する事項並びに利用に当たっての留意事項</t>
    </r>
    <rPh sb="4" eb="7">
      <t>カテイテキ</t>
    </rPh>
    <rPh sb="7" eb="9">
      <t>ホイク</t>
    </rPh>
    <rPh sb="9" eb="11">
      <t>ジギョウ</t>
    </rPh>
    <rPh sb="11" eb="12">
      <t>トウ</t>
    </rPh>
    <phoneticPr fontId="1"/>
  </si>
  <si>
    <t>○給与から法令で定める税金や社会保険料以外の経費（給食費や親睦会費など）を控除する場合は、賃金控除協定を締結しているか</t>
    <rPh sb="45" eb="47">
      <t>チンギン</t>
    </rPh>
    <rPh sb="47" eb="49">
      <t>コウジョ</t>
    </rPh>
    <rPh sb="52" eb="54">
      <t>テイケツ</t>
    </rPh>
    <phoneticPr fontId="1"/>
  </si>
  <si>
    <t>○管理者を変更した場合、必要な届出を行っているか</t>
    <rPh sb="1" eb="4">
      <t>カンリシャ</t>
    </rPh>
    <rPh sb="5" eb="7">
      <t>ヘンコウ</t>
    </rPh>
    <rPh sb="9" eb="11">
      <t>バアイ</t>
    </rPh>
    <rPh sb="12" eb="14">
      <t>ヒツヨウ</t>
    </rPh>
    <rPh sb="15" eb="17">
      <t>トドケデ</t>
    </rPh>
    <rPh sb="18" eb="19">
      <t>オコナ</t>
    </rPh>
    <phoneticPr fontId="1"/>
  </si>
  <si>
    <t>○旅費について支払い・精算の方法は、規程どおりとなっているか。</t>
  </si>
  <si>
    <t>または家庭的保育者の活用）の利用　</t>
  </si>
  <si>
    <t>※処遇改善等加算Ⅱに係る研修受講状況について 表７に記入してください</t>
    <rPh sb="1" eb="3">
      <t>ショグウ</t>
    </rPh>
    <rPh sb="3" eb="5">
      <t>カイゼン</t>
    </rPh>
    <rPh sb="5" eb="6">
      <t>トウ</t>
    </rPh>
    <rPh sb="6" eb="8">
      <t>カサン</t>
    </rPh>
    <rPh sb="10" eb="11">
      <t>カカ</t>
    </rPh>
    <rPh sb="12" eb="14">
      <t>ケンシュウ</t>
    </rPh>
    <rPh sb="14" eb="16">
      <t>ジュコウ</t>
    </rPh>
    <rPh sb="16" eb="18">
      <t>ジョウキョウ</t>
    </rPh>
    <rPh sb="23" eb="24">
      <t>ヒョウ</t>
    </rPh>
    <rPh sb="26" eb="28">
      <t>キニュウ</t>
    </rPh>
    <phoneticPr fontId="1"/>
  </si>
  <si>
    <t>看護師等</t>
    <rPh sb="0" eb="3">
      <t>カンゴシ</t>
    </rPh>
    <rPh sb="3" eb="4">
      <t>トウ</t>
    </rPh>
    <phoneticPr fontId="1"/>
  </si>
  <si>
    <t>特例配置者</t>
    <rPh sb="0" eb="2">
      <t>トクレイ</t>
    </rPh>
    <rPh sb="2" eb="4">
      <t>ハイチ</t>
    </rPh>
    <rPh sb="4" eb="5">
      <t>シャ</t>
    </rPh>
    <phoneticPr fontId="1"/>
  </si>
  <si>
    <t>○寄付物品は適切に計上されているか</t>
    <rPh sb="1" eb="3">
      <t>キフ</t>
    </rPh>
    <rPh sb="3" eb="5">
      <t>ブッピン</t>
    </rPh>
    <rPh sb="6" eb="8">
      <t>テキセツ</t>
    </rPh>
    <rPh sb="9" eb="11">
      <t>ケイジョウ</t>
    </rPh>
    <phoneticPr fontId="1"/>
  </si>
  <si>
    <t xml:space="preserve">保育士
</t>
  </si>
  <si>
    <t>看護師等</t>
  </si>
  <si>
    <t>配置人数</t>
    <rPh sb="0" eb="2">
      <t>ハイチ</t>
    </rPh>
    <rPh sb="2" eb="3">
      <t>ニン</t>
    </rPh>
    <rPh sb="3" eb="4">
      <t>スウ</t>
    </rPh>
    <phoneticPr fontId="1"/>
  </si>
  <si>
    <t>配置人数</t>
    <rPh sb="0" eb="2">
      <t>ハイチ</t>
    </rPh>
    <rPh sb="2" eb="4">
      <t>ニンズウ</t>
    </rPh>
    <phoneticPr fontId="1"/>
  </si>
  <si>
    <t>非常勤</t>
    <rPh sb="0" eb="3">
      <t>ヒジョウキン</t>
    </rPh>
    <phoneticPr fontId="1"/>
  </si>
  <si>
    <t>非常勤保育士
（月　　　　時間勤務）</t>
    <rPh sb="0" eb="3">
      <t>ヒジョウキン</t>
    </rPh>
    <rPh sb="3" eb="6">
      <t>ホイクシ</t>
    </rPh>
    <rPh sb="8" eb="9">
      <t>ツキ</t>
    </rPh>
    <rPh sb="13" eb="15">
      <t>ジカン</t>
    </rPh>
    <rPh sb="15" eb="17">
      <t>キンム</t>
    </rPh>
    <phoneticPr fontId="1"/>
  </si>
  <si>
    <t>　 （注）「職員番号・氏名」の欄には職名を記載し、「別紙①個人別職員配置の状況」の職名と対応させてください。</t>
    <rPh sb="15" eb="16">
      <t>ラン</t>
    </rPh>
    <rPh sb="21" eb="23">
      <t>キサイ</t>
    </rPh>
    <rPh sb="41" eb="43">
      <t>ショクメイ</t>
    </rPh>
    <phoneticPr fontId="1"/>
  </si>
  <si>
    <t>（３歳児）</t>
  </si>
  <si>
    <t>【表５】</t>
    <rPh sb="1" eb="2">
      <t>ヒョウ</t>
    </rPh>
    <phoneticPr fontId="1"/>
  </si>
  <si>
    <t>１３　給付費の運用状況</t>
    <rPh sb="3" eb="5">
      <t>キュウフ</t>
    </rPh>
    <rPh sb="5" eb="6">
      <t>ヒ</t>
    </rPh>
    <rPh sb="7" eb="9">
      <t>ウンヨウ</t>
    </rPh>
    <rPh sb="9" eb="11">
      <t>ジョウキョウ</t>
    </rPh>
    <phoneticPr fontId="1"/>
  </si>
  <si>
    <t>(１)事業の目的及び運営の方針</t>
    <rPh sb="3" eb="5">
      <t>ジギョウ</t>
    </rPh>
    <phoneticPr fontId="1"/>
  </si>
  <si>
    <t>◎事業所が主催する内部研修（所内研修）が実施されているか</t>
    <rPh sb="1" eb="3">
      <t>ジギョウ</t>
    </rPh>
    <rPh sb="3" eb="4">
      <t>ショ</t>
    </rPh>
    <rPh sb="5" eb="7">
      <t>シュサイ</t>
    </rPh>
    <rPh sb="9" eb="11">
      <t>ナイブ</t>
    </rPh>
    <rPh sb="11" eb="13">
      <t>ケンシュウ</t>
    </rPh>
    <rPh sb="14" eb="15">
      <t>ショ</t>
    </rPh>
    <rPh sb="15" eb="16">
      <t>ナイ</t>
    </rPh>
    <rPh sb="16" eb="18">
      <t>ケンシュウ</t>
    </rPh>
    <rPh sb="20" eb="22">
      <t>ジッシ</t>
    </rPh>
    <phoneticPr fontId="1"/>
  </si>
  <si>
    <t>「有」の場合、休所(希望保育）した理由</t>
    <rPh sb="1" eb="2">
      <t>ア</t>
    </rPh>
    <rPh sb="4" eb="6">
      <t>バアイ</t>
    </rPh>
    <rPh sb="7" eb="9">
      <t>キュウショ</t>
    </rPh>
    <rPh sb="10" eb="12">
      <t>キボウ</t>
    </rPh>
    <rPh sb="12" eb="14">
      <t>ホイク</t>
    </rPh>
    <rPh sb="17" eb="19">
      <t>リユウ</t>
    </rPh>
    <phoneticPr fontId="1"/>
  </si>
  <si>
    <t>□職員、設備及び会計に関する諸記録を整備しているか。</t>
    <rPh sb="1" eb="3">
      <t>ショクイン</t>
    </rPh>
    <rPh sb="4" eb="6">
      <t>セツビ</t>
    </rPh>
    <rPh sb="6" eb="7">
      <t>オヨ</t>
    </rPh>
    <rPh sb="8" eb="10">
      <t>カイケイ</t>
    </rPh>
    <rPh sb="11" eb="12">
      <t>カン</t>
    </rPh>
    <rPh sb="14" eb="15">
      <t>ショ</t>
    </rPh>
    <rPh sb="15" eb="17">
      <t>キロク</t>
    </rPh>
    <rPh sb="18" eb="20">
      <t>セイビ</t>
    </rPh>
    <phoneticPr fontId="1"/>
  </si>
  <si>
    <t>金融機関届出印</t>
    <rPh sb="0" eb="2">
      <t>キンユウ</t>
    </rPh>
    <rPh sb="2" eb="4">
      <t>キカン</t>
    </rPh>
    <rPh sb="4" eb="6">
      <t>トドケデ</t>
    </rPh>
    <rPh sb="6" eb="7">
      <t>イン</t>
    </rPh>
    <phoneticPr fontId="1"/>
  </si>
  <si>
    <t>・発生した事故の状況及び事故に際して採った処置についての記録</t>
    <rPh sb="1" eb="3">
      <t>ハッセイ</t>
    </rPh>
    <rPh sb="5" eb="7">
      <t>ジコ</t>
    </rPh>
    <rPh sb="8" eb="10">
      <t>ジョウキョウ</t>
    </rPh>
    <rPh sb="10" eb="11">
      <t>オヨ</t>
    </rPh>
    <rPh sb="12" eb="14">
      <t>ジコ</t>
    </rPh>
    <rPh sb="15" eb="16">
      <t>サイ</t>
    </rPh>
    <rPh sb="18" eb="19">
      <t>ト</t>
    </rPh>
    <rPh sb="21" eb="23">
      <t>ショチ</t>
    </rPh>
    <rPh sb="28" eb="30">
      <t>キロク</t>
    </rPh>
    <phoneticPr fontId="1"/>
  </si>
  <si>
    <t>・受け付けた苦情の内容等の記録</t>
    <rPh sb="1" eb="2">
      <t>ウ</t>
    </rPh>
    <rPh sb="3" eb="4">
      <t>ツ</t>
    </rPh>
    <rPh sb="6" eb="8">
      <t>クジョウ</t>
    </rPh>
    <rPh sb="9" eb="11">
      <t>ナイヨウ</t>
    </rPh>
    <rPh sb="11" eb="12">
      <t>トウ</t>
    </rPh>
    <rPh sb="13" eb="15">
      <t>キロク</t>
    </rPh>
    <phoneticPr fontId="1"/>
  </si>
  <si>
    <t>４　給付費の目的内使用による法人本部への繰入金支出</t>
    <rPh sb="2" eb="4">
      <t>キュウフ</t>
    </rPh>
    <phoneticPr fontId="1"/>
  </si>
  <si>
    <r>
      <t>３　</t>
    </r>
    <r>
      <rPr>
        <u/>
        <sz val="11"/>
        <color auto="1"/>
        <rFont val="游ゴシック"/>
      </rPr>
      <t>給付費の目的外使用による</t>
    </r>
    <r>
      <rPr>
        <sz val="11"/>
        <color auto="1"/>
        <rFont val="游ゴシック"/>
      </rPr>
      <t>他の保育所、他の社会福祉施設等への繰入金支出</t>
    </r>
    <rPh sb="2" eb="4">
      <t>キュウフ</t>
    </rPh>
    <phoneticPr fontId="1"/>
  </si>
  <si>
    <t>(１)法人本部や他の保育所など、他の拠点（サービス）区分への繰入金支出があるか</t>
  </si>
  <si>
    <t>○慶弔費を給付費から支出している場合、慶弔見舞金規程等に基づいているか</t>
    <rPh sb="1" eb="3">
      <t>ケイチョウ</t>
    </rPh>
    <rPh sb="3" eb="4">
      <t>ヒ</t>
    </rPh>
    <rPh sb="5" eb="7">
      <t>キュウフ</t>
    </rPh>
    <rPh sb="7" eb="8">
      <t>ヒ</t>
    </rPh>
    <rPh sb="10" eb="12">
      <t>シシュツ</t>
    </rPh>
    <rPh sb="16" eb="18">
      <t>バアイ</t>
    </rPh>
    <rPh sb="19" eb="21">
      <t>ケイチョウ</t>
    </rPh>
    <rPh sb="21" eb="23">
      <t>ミマイ</t>
    </rPh>
    <rPh sb="23" eb="24">
      <t>キン</t>
    </rPh>
    <rPh sb="24" eb="26">
      <t>キテイ</t>
    </rPh>
    <rPh sb="26" eb="27">
      <t>トウ</t>
    </rPh>
    <rPh sb="28" eb="29">
      <t>モト</t>
    </rPh>
    <phoneticPr fontId="1"/>
  </si>
  <si>
    <t>管理者研修</t>
    <rPh sb="0" eb="3">
      <t>カンリシャ</t>
    </rPh>
    <rPh sb="3" eb="5">
      <t>ケンシュウ</t>
    </rPh>
    <phoneticPr fontId="1"/>
  </si>
  <si>
    <t>○寄付を受け入れた場合、寄付金申し込み書を徴し、理事長の承認を得ているか</t>
    <rPh sb="1" eb="3">
      <t>キフ</t>
    </rPh>
    <rPh sb="4" eb="5">
      <t>ウ</t>
    </rPh>
    <rPh sb="6" eb="7">
      <t>イ</t>
    </rPh>
    <rPh sb="9" eb="11">
      <t>バアイ</t>
    </rPh>
    <rPh sb="12" eb="15">
      <t>キフキン</t>
    </rPh>
    <rPh sb="15" eb="16">
      <t>モウ</t>
    </rPh>
    <rPh sb="17" eb="18">
      <t>コ</t>
    </rPh>
    <rPh sb="19" eb="20">
      <t>ショ</t>
    </rPh>
    <rPh sb="21" eb="22">
      <t>チョウ</t>
    </rPh>
    <rPh sb="24" eb="27">
      <t>リジチョウ</t>
    </rPh>
    <rPh sb="28" eb="30">
      <t>ショウニン</t>
    </rPh>
    <rPh sb="31" eb="32">
      <t>エ</t>
    </rPh>
    <phoneticPr fontId="1"/>
  </si>
  <si>
    <r>
      <t>○「母性健康管理のための休暇等</t>
    </r>
    <r>
      <rPr>
        <sz val="11"/>
        <color auto="1"/>
        <rFont val="游ゴシック"/>
      </rPr>
      <t>、育児・介護休業」について、定めているか</t>
    </r>
    <rPh sb="16" eb="18">
      <t>イクジ</t>
    </rPh>
    <rPh sb="19" eb="21">
      <t>カイゴ</t>
    </rPh>
    <rPh sb="21" eb="23">
      <t>キュウギョウ</t>
    </rPh>
    <phoneticPr fontId="1"/>
  </si>
  <si>
    <r>
      <t>○職員の採用、退職の状況　（</t>
    </r>
    <r>
      <rPr>
        <sz val="11"/>
        <color auto="1"/>
        <rFont val="游ゴシック"/>
      </rPr>
      <t>別添表５にご記入ください。）</t>
    </r>
    <rPh sb="1" eb="3">
      <t>ショクイン</t>
    </rPh>
    <rPh sb="4" eb="6">
      <t>サイヨウ</t>
    </rPh>
    <rPh sb="7" eb="9">
      <t>タイショク</t>
    </rPh>
    <rPh sb="10" eb="12">
      <t>ジョウキョウ</t>
    </rPh>
    <rPh sb="14" eb="16">
      <t>ベッテン</t>
    </rPh>
    <rPh sb="16" eb="17">
      <t>ヒョウ</t>
    </rPh>
    <rPh sb="20" eb="22">
      <t>キニュウ</t>
    </rPh>
    <phoneticPr fontId="1"/>
  </si>
  <si>
    <r>
      <t xml:space="preserve"> </t>
    </r>
    <r>
      <rPr>
        <sz val="11"/>
        <color auto="1"/>
        <rFont val="游ゴシック"/>
      </rPr>
      <t>（３）流動負債</t>
    </r>
    <rPh sb="4" eb="6">
      <t>リュウドウ</t>
    </rPh>
    <rPh sb="6" eb="8">
      <t>フサイ</t>
    </rPh>
    <phoneticPr fontId="1"/>
  </si>
  <si>
    <r>
      <t xml:space="preserve"> </t>
    </r>
    <r>
      <rPr>
        <sz val="11"/>
        <color auto="1"/>
        <rFont val="游ゴシック"/>
      </rPr>
      <t>（４）固定負債</t>
    </r>
    <rPh sb="4" eb="6">
      <t>コテイ</t>
    </rPh>
    <rPh sb="6" eb="8">
      <t>フサイ</t>
    </rPh>
    <phoneticPr fontId="1"/>
  </si>
  <si>
    <t xml:space="preserve">８　会計経理  </t>
  </si>
  <si>
    <t>　通帳等保管・管理状況</t>
    <rPh sb="1" eb="3">
      <t>ツウチョウ</t>
    </rPh>
    <rPh sb="3" eb="4">
      <t>トウ</t>
    </rPh>
    <rPh sb="4" eb="6">
      <t>ホカン</t>
    </rPh>
    <rPh sb="7" eb="9">
      <t>カンリ</t>
    </rPh>
    <rPh sb="9" eb="11">
      <t>ジョウキョウ</t>
    </rPh>
    <phoneticPr fontId="1"/>
  </si>
  <si>
    <t>職　名</t>
    <rPh sb="0" eb="1">
      <t>ショク</t>
    </rPh>
    <rPh sb="2" eb="3">
      <t>ナ</t>
    </rPh>
    <phoneticPr fontId="1"/>
  </si>
  <si>
    <t>金額
（円）</t>
    <rPh sb="0" eb="2">
      <t>キンガク</t>
    </rPh>
    <rPh sb="4" eb="5">
      <t>エン</t>
    </rPh>
    <phoneticPr fontId="1"/>
  </si>
  <si>
    <t>入札
(見積)業者数</t>
    <rPh sb="0" eb="2">
      <t>ニュウサツ</t>
    </rPh>
    <rPh sb="4" eb="6">
      <t>ミツモリ</t>
    </rPh>
    <rPh sb="7" eb="10">
      <t>ギョウシャスウ</t>
    </rPh>
    <phoneticPr fontId="1"/>
  </si>
  <si>
    <t>契約の方法</t>
    <rPh sb="0" eb="2">
      <t>ケイヤク</t>
    </rPh>
    <rPh sb="3" eb="5">
      <t>ホウホウ</t>
    </rPh>
    <phoneticPr fontId="1"/>
  </si>
  <si>
    <t>随意契約の場合
その理由</t>
    <rPh sb="0" eb="2">
      <t>ズイイ</t>
    </rPh>
    <rPh sb="2" eb="4">
      <t>ケイヤク</t>
    </rPh>
    <rPh sb="5" eb="7">
      <t>バアイ</t>
    </rPh>
    <rPh sb="10" eb="12">
      <t>リユウ</t>
    </rPh>
    <phoneticPr fontId="1"/>
  </si>
  <si>
    <t>契約書・請書の有無</t>
    <rPh sb="0" eb="3">
      <t>ケイヤクショ</t>
    </rPh>
    <rPh sb="4" eb="6">
      <t>ウケショ</t>
    </rPh>
    <rPh sb="7" eb="9">
      <t>ウム</t>
    </rPh>
    <phoneticPr fontId="1"/>
  </si>
  <si>
    <t>競争入札</t>
    <rPh sb="0" eb="2">
      <t>キョウソウ</t>
    </rPh>
    <rPh sb="2" eb="4">
      <t>ニュウサツ</t>
    </rPh>
    <phoneticPr fontId="1"/>
  </si>
  <si>
    <t>随意契約</t>
    <rPh sb="0" eb="2">
      <t>ズイイ</t>
    </rPh>
    <rPh sb="2" eb="4">
      <t>ケイヤク</t>
    </rPh>
    <phoneticPr fontId="1"/>
  </si>
  <si>
    <t>契約書</t>
    <rPh sb="0" eb="3">
      <t>ケイヤクショ</t>
    </rPh>
    <phoneticPr fontId="1"/>
  </si>
  <si>
    <t>ウ　緊急により入札できない
①故障に伴う緊急普及工事
②災害発生時の応急工事等
③感染防止の設備購入等</t>
    <rPh sb="2" eb="4">
      <t>キンキュウ</t>
    </rPh>
    <rPh sb="7" eb="9">
      <t>ニュウサツ</t>
    </rPh>
    <rPh sb="15" eb="17">
      <t>コショウ</t>
    </rPh>
    <rPh sb="18" eb="19">
      <t>トモナ</t>
    </rPh>
    <rPh sb="20" eb="22">
      <t>キンキュウ</t>
    </rPh>
    <rPh sb="22" eb="24">
      <t>フキュウ</t>
    </rPh>
    <rPh sb="24" eb="26">
      <t>コウジ</t>
    </rPh>
    <rPh sb="28" eb="30">
      <t>サイガイ</t>
    </rPh>
    <rPh sb="30" eb="33">
      <t>ハッセイジ</t>
    </rPh>
    <rPh sb="34" eb="36">
      <t>オウキュウ</t>
    </rPh>
    <rPh sb="36" eb="38">
      <t>コウジ</t>
    </rPh>
    <rPh sb="38" eb="39">
      <t>トウ</t>
    </rPh>
    <rPh sb="41" eb="45">
      <t>カンセンボウシ</t>
    </rPh>
    <rPh sb="46" eb="51">
      <t>セツビコウニュウトウ</t>
    </rPh>
    <phoneticPr fontId="1"/>
  </si>
  <si>
    <t>エ　競争入札では不利
①現に履行中の工事で他では不利
②売惜しみ等により価格を騰貴させる
③契約する機会を失う等の恐れがある
（予定価格1,000万円以上の整備は②③不可）</t>
    <rPh sb="2" eb="4">
      <t>キョウソウ</t>
    </rPh>
    <rPh sb="4" eb="6">
      <t>ニュウサツ</t>
    </rPh>
    <rPh sb="8" eb="10">
      <t>フリ</t>
    </rPh>
    <rPh sb="12" eb="13">
      <t>ゲン</t>
    </rPh>
    <rPh sb="14" eb="16">
      <t>リコウ</t>
    </rPh>
    <rPh sb="16" eb="17">
      <t>チュウ</t>
    </rPh>
    <rPh sb="18" eb="20">
      <t>コウジ</t>
    </rPh>
    <rPh sb="21" eb="22">
      <t>タ</t>
    </rPh>
    <rPh sb="24" eb="26">
      <t>フリ</t>
    </rPh>
    <rPh sb="28" eb="29">
      <t>ウ</t>
    </rPh>
    <rPh sb="29" eb="30">
      <t>オ</t>
    </rPh>
    <rPh sb="32" eb="33">
      <t>トウ</t>
    </rPh>
    <rPh sb="36" eb="38">
      <t>カカク</t>
    </rPh>
    <rPh sb="39" eb="41">
      <t>トウキ</t>
    </rPh>
    <rPh sb="46" eb="48">
      <t>ケイヤク</t>
    </rPh>
    <rPh sb="50" eb="52">
      <t>キカイ</t>
    </rPh>
    <rPh sb="53" eb="54">
      <t>ウシナ</t>
    </rPh>
    <rPh sb="55" eb="56">
      <t>トウ</t>
    </rPh>
    <rPh sb="57" eb="58">
      <t>オソ</t>
    </rPh>
    <rPh sb="64" eb="68">
      <t>ヨテイカカク</t>
    </rPh>
    <rPh sb="73" eb="75">
      <t>マンエン</t>
    </rPh>
    <rPh sb="75" eb="77">
      <t>イジョウ</t>
    </rPh>
    <rPh sb="78" eb="80">
      <t>セイビ</t>
    </rPh>
    <rPh sb="83" eb="85">
      <t>フカ</t>
    </rPh>
    <phoneticPr fontId="1"/>
  </si>
  <si>
    <t>オ　時価に比して有利
①特定の業者が多量所有
②価格・他の要件を考慮
（予定価格1,000万円以上の整備は①②不可）</t>
    <rPh sb="2" eb="4">
      <t>ジカ</t>
    </rPh>
    <rPh sb="5" eb="6">
      <t>ヒ</t>
    </rPh>
    <rPh sb="8" eb="10">
      <t>ユウリ</t>
    </rPh>
    <rPh sb="12" eb="14">
      <t>トクテイ</t>
    </rPh>
    <rPh sb="15" eb="17">
      <t>ギョウシャ</t>
    </rPh>
    <rPh sb="18" eb="20">
      <t>タリョウ</t>
    </rPh>
    <rPh sb="20" eb="22">
      <t>ショユウ</t>
    </rPh>
    <rPh sb="24" eb="26">
      <t>カカク</t>
    </rPh>
    <rPh sb="27" eb="28">
      <t>タ</t>
    </rPh>
    <rPh sb="29" eb="31">
      <t>ヨウケン</t>
    </rPh>
    <rPh sb="32" eb="34">
      <t>コウリョ</t>
    </rPh>
    <rPh sb="36" eb="40">
      <t>ヨテイカカク</t>
    </rPh>
    <rPh sb="46" eb="49">
      <t>エンイジョウ</t>
    </rPh>
    <rPh sb="50" eb="52">
      <t>セイビ</t>
    </rPh>
    <rPh sb="55" eb="57">
      <t>フカ</t>
    </rPh>
    <phoneticPr fontId="1"/>
  </si>
  <si>
    <t>令和６年度</t>
    <rPh sb="0" eb="1">
      <t>レイ</t>
    </rPh>
    <rPh sb="1" eb="2">
      <t>ワ</t>
    </rPh>
    <rPh sb="3" eb="5">
      <t>ネンド</t>
    </rPh>
    <phoneticPr fontId="1"/>
  </si>
  <si>
    <t>夜間保育加算</t>
    <rPh sb="0" eb="2">
      <t>ヤカン</t>
    </rPh>
    <rPh sb="2" eb="4">
      <t>ホイク</t>
    </rPh>
    <rPh sb="4" eb="6">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</si>
  <si>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</si>
  <si>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　　夏季賞与を支給しているが重要性が乏しいとして賞与引当金を計上していない場合には、重要性が乏　　　　　</t>
  </si>
  <si>
    <t>□保育所の見やすい場所に、運営規程の概要、職員の勤務体制、利用者負担等、重要事項を掲示するとともに、インターネットにより公衆の閲覧に供しているか。</t>
  </si>
  <si>
    <r>
      <t xml:space="preserve">◆建物の平面図
</t>
    </r>
    <r>
      <rPr>
        <sz val="11"/>
        <color auto="1"/>
        <rFont val="游ゴシック"/>
      </rPr>
      <t>＊平面図に各保育室等の名称、各部屋の保育児童数及び面積を記載すること。
＊屋内消火栓及び消火器の位置・避難経路を朱書すること。2階以上の建物にあっては避難用ロープ・階段・転落防止設備を記入すること。(記入例)　屋内消火栓　□　　消火器　○</t>
    </r>
    <rPh sb="1" eb="3">
      <t>タテモノ</t>
    </rPh>
    <rPh sb="4" eb="7">
      <t>ヘイメンズ</t>
    </rPh>
    <phoneticPr fontId="1"/>
  </si>
  <si>
    <t>周知方法：　</t>
    <rPh sb="0" eb="2">
      <t>シュウチ</t>
    </rPh>
    <rPh sb="2" eb="4">
      <t>ホウホウ</t>
    </rPh>
    <phoneticPr fontId="1"/>
  </si>
  <si>
    <r>
      <t>○</t>
    </r>
    <r>
      <rPr>
        <sz val="11"/>
        <color auto="1"/>
        <rFont val="游ゴシック"/>
      </rPr>
      <t>パワハラ、セクハラ等ハラスメントの禁止規定が就業規則等に定められているか</t>
    </r>
    <rPh sb="10" eb="11">
      <t>トウ</t>
    </rPh>
    <rPh sb="18" eb="20">
      <t>キンシ</t>
    </rPh>
    <rPh sb="20" eb="22">
      <t>キテイ</t>
    </rPh>
    <rPh sb="23" eb="25">
      <t>シュウギョウ</t>
    </rPh>
    <rPh sb="25" eb="27">
      <t>キソク</t>
    </rPh>
    <rPh sb="27" eb="28">
      <t>トウ</t>
    </rPh>
    <rPh sb="29" eb="30">
      <t>サダ</t>
    </rPh>
    <phoneticPr fontId="1"/>
  </si>
  <si>
    <t>〇登園時や園外活動の前後等、場面の切り替わり時に子どもの人数確認をダブルチェック体制等によ</t>
    <rPh sb="1" eb="4">
      <t>トウエンジ</t>
    </rPh>
    <rPh sb="5" eb="7">
      <t>エンガイ</t>
    </rPh>
    <rPh sb="7" eb="9">
      <t>カツドウ</t>
    </rPh>
    <rPh sb="10" eb="12">
      <t>ゼンゴ</t>
    </rPh>
    <rPh sb="12" eb="13">
      <t>トウ</t>
    </rPh>
    <rPh sb="14" eb="16">
      <t>バメン</t>
    </rPh>
    <rPh sb="17" eb="18">
      <t>キ</t>
    </rPh>
    <rPh sb="19" eb="20">
      <t>カ</t>
    </rPh>
    <rPh sb="22" eb="23">
      <t>ジ</t>
    </rPh>
    <rPh sb="24" eb="25">
      <t>コ</t>
    </rPh>
    <rPh sb="28" eb="30">
      <t>ニンズウ</t>
    </rPh>
    <rPh sb="30" eb="32">
      <t>カクニン</t>
    </rPh>
    <rPh sb="40" eb="42">
      <t>タイセイ</t>
    </rPh>
    <rPh sb="42" eb="43">
      <t>トウ</t>
    </rPh>
    <phoneticPr fontId="1"/>
  </si>
  <si>
    <t>り徹底しているか</t>
  </si>
  <si>
    <r>
      <t>○送迎時におけるに安全</t>
    </r>
    <r>
      <rPr>
        <sz val="11"/>
        <color auto="1"/>
        <rFont val="游ゴシック"/>
      </rPr>
      <t>対策がなされているか</t>
    </r>
    <rPh sb="1" eb="3">
      <t>ソウゲイ</t>
    </rPh>
    <rPh sb="3" eb="4">
      <t>ジ</t>
    </rPh>
    <rPh sb="9" eb="11">
      <t>アンゼン</t>
    </rPh>
    <rPh sb="11" eb="13">
      <t>タイサク</t>
    </rPh>
    <phoneticPr fontId="1"/>
  </si>
  <si>
    <t>〇【送迎バスを運行する園のみご回答ください】</t>
    <rPh sb="2" eb="4">
      <t>ソウゲイ</t>
    </rPh>
    <rPh sb="7" eb="9">
      <t>ウンコウ</t>
    </rPh>
    <rPh sb="11" eb="12">
      <t>エン</t>
    </rPh>
    <rPh sb="15" eb="17">
      <t>カイトウ</t>
    </rPh>
    <phoneticPr fontId="1"/>
  </si>
  <si>
    <t>・子どもの乗車及び降車時に座席や人数の確認を実施し、その内容を職員間で共有しているか</t>
    <rPh sb="1" eb="2">
      <t>コ</t>
    </rPh>
    <rPh sb="5" eb="7">
      <t>ジョウシャ</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1"/>
  </si>
  <si>
    <t>○時間外労働、休日労働を行う場合は、36協定を締結し、労働基準監督署へ届けているか</t>
    <rPh sb="1" eb="4">
      <t>ジカンガイ</t>
    </rPh>
    <rPh sb="4" eb="6">
      <t>ロウドウ</t>
    </rPh>
    <rPh sb="23" eb="25">
      <t>テイケツ</t>
    </rPh>
    <phoneticPr fontId="1"/>
  </si>
  <si>
    <t>現金</t>
    <rPh sb="0" eb="2">
      <t>ゲンキン</t>
    </rPh>
    <phoneticPr fontId="1"/>
  </si>
  <si>
    <t>預貯金通帳</t>
    <rPh sb="0" eb="3">
      <t>ヨチョキン</t>
    </rPh>
    <rPh sb="3" eb="5">
      <t>ツウチョウ</t>
    </rPh>
    <phoneticPr fontId="1"/>
  </si>
  <si>
    <r>
      <t>○寄付金収入がある場合、寄付金</t>
    </r>
    <r>
      <rPr>
        <sz val="11"/>
        <color auto="1"/>
        <rFont val="游ゴシック"/>
      </rPr>
      <t>台帳を整備しているか</t>
    </r>
    <rPh sb="1" eb="4">
      <t>キフキン</t>
    </rPh>
    <rPh sb="4" eb="6">
      <t>シュウニュウ</t>
    </rPh>
    <rPh sb="9" eb="11">
      <t>バアイ</t>
    </rPh>
    <rPh sb="12" eb="15">
      <t>キフキン</t>
    </rPh>
    <rPh sb="15" eb="17">
      <t>ダイチョウ</t>
    </rPh>
    <rPh sb="18" eb="20">
      <t>セイビ</t>
    </rPh>
    <phoneticPr fontId="1"/>
  </si>
  <si>
    <r>
      <t>□キャリ</t>
    </r>
    <r>
      <rPr>
        <sz val="11"/>
        <color auto="1"/>
        <rFont val="游ゴシック"/>
      </rPr>
      <t>アパスに必要な研修計画や発令等が行われているか</t>
    </r>
    <rPh sb="8" eb="10">
      <t>ヒツヨウ</t>
    </rPh>
    <rPh sb="11" eb="13">
      <t>ケンシュウ</t>
    </rPh>
    <rPh sb="13" eb="15">
      <t>ケイカク</t>
    </rPh>
    <rPh sb="16" eb="18">
      <t>ハツレイ</t>
    </rPh>
    <rPh sb="18" eb="19">
      <t>トウ</t>
    </rPh>
    <rPh sb="20" eb="21">
      <t>オコナ</t>
    </rPh>
    <phoneticPr fontId="1"/>
  </si>
  <si>
    <t>管理者を配置していない場合</t>
    <rPh sb="0" eb="2">
      <t>カンリ</t>
    </rPh>
    <rPh sb="2" eb="3">
      <t>シャ</t>
    </rPh>
    <rPh sb="4" eb="6">
      <t>ハイチ</t>
    </rPh>
    <rPh sb="11" eb="13">
      <t>バアイ</t>
    </rPh>
    <phoneticPr fontId="1"/>
  </si>
  <si>
    <t>　時間制の場合は、労使協定及び休日カレンダーを労働基準監督署へ届出ているか）</t>
  </si>
  <si>
    <t>処遇改善等加算Ⅱの対象の該当</t>
    <rPh sb="0" eb="4">
      <t>ショグウカイゼン</t>
    </rPh>
    <rPh sb="4" eb="5">
      <t>トウ</t>
    </rPh>
    <rPh sb="5" eb="7">
      <t>カサン</t>
    </rPh>
    <rPh sb="9" eb="11">
      <t>タイショウ</t>
    </rPh>
    <rPh sb="12" eb="14">
      <t>ガイトウ</t>
    </rPh>
    <phoneticPr fontId="1"/>
  </si>
  <si>
    <r>
      <t>○</t>
    </r>
    <r>
      <rPr>
        <sz val="11"/>
        <color auto="1"/>
        <rFont val="游ゴシック"/>
      </rPr>
      <t>防犯対策を行っているか</t>
    </r>
    <rPh sb="1" eb="3">
      <t>ボウハン</t>
    </rPh>
    <phoneticPr fontId="1"/>
  </si>
  <si>
    <t>◆給与規定</t>
    <rPh sb="1" eb="3">
      <t>キュウヨ</t>
    </rPh>
    <rPh sb="3" eb="5">
      <t>キテイ</t>
    </rPh>
    <phoneticPr fontId="1"/>
  </si>
  <si>
    <r>
      <t>○苦情解決に客観的に対応するため、</t>
    </r>
    <r>
      <rPr>
        <sz val="11"/>
        <color auto="1"/>
        <rFont val="游ゴシック"/>
      </rPr>
      <t>職員や理事等の特殊な関係にない者を第三者委員として複数名設置して</t>
    </r>
    <rPh sb="17" eb="19">
      <t>ショクイン</t>
    </rPh>
    <rPh sb="20" eb="23">
      <t>リジトウ</t>
    </rPh>
    <rPh sb="24" eb="26">
      <t>トクシュ</t>
    </rPh>
    <rPh sb="27" eb="29">
      <t>カンケイ</t>
    </rPh>
    <rPh sb="32" eb="33">
      <t>モノ</t>
    </rPh>
    <rPh sb="34" eb="35">
      <t>ダイ</t>
    </rPh>
    <rPh sb="37" eb="39">
      <t>イイン</t>
    </rPh>
    <phoneticPr fontId="1"/>
  </si>
  <si>
    <t>・様々な場面や時間帯を想定した実践的な不審者対応訓練の実施</t>
  </si>
  <si>
    <r>
      <t>・</t>
    </r>
    <r>
      <rPr>
        <sz val="11"/>
        <color auto="1"/>
        <rFont val="游ゴシック"/>
      </rPr>
      <t>保護者や警察等関係機関との緊急時に備えた連絡体制や協力体制の整備</t>
    </r>
    <rPh sb="1" eb="4">
      <t>ホゴシャ</t>
    </rPh>
    <rPh sb="14" eb="17">
      <t>キンキュウジ</t>
    </rPh>
    <rPh sb="18" eb="19">
      <t>ソナ</t>
    </rPh>
    <rPh sb="21" eb="25">
      <t>レンラクタイセイ</t>
    </rPh>
    <rPh sb="26" eb="28">
      <t>キョウリョク</t>
    </rPh>
    <rPh sb="28" eb="30">
      <t>タイセイ</t>
    </rPh>
    <rPh sb="31" eb="33">
      <t>セイビ</t>
    </rPh>
    <phoneticPr fontId="1"/>
  </si>
  <si>
    <r>
      <t>◎事故が発生（</t>
    </r>
    <r>
      <rPr>
        <sz val="11"/>
        <color auto="1"/>
        <rFont val="游ゴシック"/>
      </rPr>
      <t>病院受診したすべてのけが及び誤食及び異物混入含む）が発生した場合、事故3日以内に</t>
    </r>
    <rPh sb="1" eb="3">
      <t>ジコ</t>
    </rPh>
    <rPh sb="4" eb="6">
      <t>ハッセイ</t>
    </rPh>
    <rPh sb="7" eb="9">
      <t>ビョウイン</t>
    </rPh>
    <rPh sb="9" eb="11">
      <t>ジュシン</t>
    </rPh>
    <rPh sb="19" eb="20">
      <t>オヨ</t>
    </rPh>
    <rPh sb="21" eb="23">
      <t>ゴショク</t>
    </rPh>
    <rPh sb="23" eb="24">
      <t>オヨ</t>
    </rPh>
    <rPh sb="25" eb="27">
      <t>イブツ</t>
    </rPh>
    <rPh sb="27" eb="29">
      <t>コンニュウ</t>
    </rPh>
    <rPh sb="29" eb="30">
      <t>フク</t>
    </rPh>
    <rPh sb="33" eb="35">
      <t>ハッセイ</t>
    </rPh>
    <rPh sb="37" eb="39">
      <t>バアイ</t>
    </rPh>
    <rPh sb="40" eb="42">
      <t>ジコ</t>
    </rPh>
    <rPh sb="43" eb="44">
      <t>ニチ</t>
    </rPh>
    <rPh sb="44" eb="46">
      <t>イナイ</t>
    </rPh>
    <phoneticPr fontId="1"/>
  </si>
  <si>
    <r>
      <t>○プール活動・水遊びについて、監視に専念する人員とプール指導等を行う人員を</t>
    </r>
    <r>
      <rPr>
        <sz val="11"/>
        <color auto="1"/>
        <rFont val="游ゴシック"/>
      </rPr>
      <t>分けて配置しているか</t>
    </r>
    <rPh sb="4" eb="6">
      <t>カツドウ</t>
    </rPh>
    <rPh sb="7" eb="9">
      <t>ミズアソ</t>
    </rPh>
    <rPh sb="15" eb="17">
      <t>カンシ</t>
    </rPh>
    <rPh sb="18" eb="20">
      <t>センネン</t>
    </rPh>
    <rPh sb="22" eb="24">
      <t>ジンイン</t>
    </rPh>
    <rPh sb="28" eb="30">
      <t>シドウ</t>
    </rPh>
    <rPh sb="30" eb="31">
      <t>トウ</t>
    </rPh>
    <rPh sb="32" eb="33">
      <t>オコナ</t>
    </rPh>
    <rPh sb="34" eb="36">
      <t>ジンイン</t>
    </rPh>
    <rPh sb="37" eb="38">
      <t>ワ</t>
    </rPh>
    <rPh sb="40" eb="42">
      <t>ハイチ</t>
    </rPh>
    <phoneticPr fontId="1"/>
  </si>
  <si>
    <t>○収入証憑をすべて10年間保管されているか</t>
    <rPh sb="11" eb="13">
      <t>ネンカン</t>
    </rPh>
    <phoneticPr fontId="1"/>
  </si>
  <si>
    <t>○給食材料や物品等の購入又は工事発注に際して、競争入札や複数業者からの見積合わせ、市場価格調査等により適正に行われているか</t>
    <rPh sb="1" eb="3">
      <t>キュウショク</t>
    </rPh>
    <rPh sb="3" eb="5">
      <t>ザイリョウ</t>
    </rPh>
    <rPh sb="6" eb="8">
      <t>ブッピン</t>
    </rPh>
    <rPh sb="8" eb="9">
      <t>トウ</t>
    </rPh>
    <rPh sb="10" eb="12">
      <t>コウニュウ</t>
    </rPh>
    <rPh sb="12" eb="13">
      <t>マタ</t>
    </rPh>
    <rPh sb="14" eb="16">
      <t>コウジ</t>
    </rPh>
    <rPh sb="16" eb="18">
      <t>ハッチュウ</t>
    </rPh>
    <rPh sb="19" eb="20">
      <t>サイ</t>
    </rPh>
    <rPh sb="23" eb="25">
      <t>キョウソウ</t>
    </rPh>
    <rPh sb="25" eb="27">
      <t>ニュウサツ</t>
    </rPh>
    <rPh sb="28" eb="30">
      <t>フクスウ</t>
    </rPh>
    <rPh sb="30" eb="32">
      <t>ギョウシャ</t>
    </rPh>
    <rPh sb="35" eb="37">
      <t>ミツモリ</t>
    </rPh>
    <rPh sb="37" eb="38">
      <t>ア</t>
    </rPh>
    <rPh sb="41" eb="43">
      <t>シジョウ</t>
    </rPh>
    <rPh sb="43" eb="45">
      <t>カカク</t>
    </rPh>
    <rPh sb="45" eb="48">
      <t>チョウサナド</t>
    </rPh>
    <rPh sb="51" eb="53">
      <t>テキセイ</t>
    </rPh>
    <rPh sb="54" eb="55">
      <t>オコナ</t>
    </rPh>
    <phoneticPr fontId="1"/>
  </si>
  <si>
    <t>〇私用車を業務に使用する場合の規程が整備されているか</t>
    <rPh sb="1" eb="4">
      <t>シヨウシャ</t>
    </rPh>
    <rPh sb="5" eb="7">
      <t>ギョウム</t>
    </rPh>
    <rPh sb="8" eb="10">
      <t>シヨウ</t>
    </rPh>
    <rPh sb="12" eb="14">
      <t>バアイ</t>
    </rPh>
    <rPh sb="15" eb="17">
      <t>キテイ</t>
    </rPh>
    <rPh sb="18" eb="20">
      <t>セイビ</t>
    </rPh>
    <phoneticPr fontId="1"/>
  </si>
  <si>
    <t>（４） 危険防止</t>
  </si>
  <si>
    <t>・こどもの人権擁護の観点から、こどもの画像等をホームページ等に掲載する際に、こどもの性的な部分が含まれていないか等確認して掲載しているか。</t>
    <rPh sb="5" eb="7">
      <t>ジンケン</t>
    </rPh>
    <rPh sb="7" eb="9">
      <t>ヨウゴ</t>
    </rPh>
    <rPh sb="10" eb="12">
      <t>カンテン</t>
    </rPh>
    <rPh sb="19" eb="21">
      <t>ガゾウ</t>
    </rPh>
    <rPh sb="21" eb="22">
      <t>トウ</t>
    </rPh>
    <rPh sb="29" eb="30">
      <t>トウ</t>
    </rPh>
    <rPh sb="31" eb="33">
      <t>ケイサイ</t>
    </rPh>
    <rPh sb="35" eb="36">
      <t>サイ</t>
    </rPh>
    <rPh sb="42" eb="44">
      <t>セイテキ</t>
    </rPh>
    <rPh sb="45" eb="47">
      <t>ブブン</t>
    </rPh>
    <rPh sb="48" eb="49">
      <t>フク</t>
    </rPh>
    <rPh sb="56" eb="57">
      <t>トウ</t>
    </rPh>
    <rPh sb="57" eb="59">
      <t>カクニン</t>
    </rPh>
    <rPh sb="61" eb="63">
      <t>ケイサイ</t>
    </rPh>
    <phoneticPr fontId="1"/>
  </si>
  <si>
    <t>（７）安全計画の策定</t>
    <rPh sb="3" eb="7">
      <t>アンゼンケイカク</t>
    </rPh>
    <rPh sb="8" eb="10">
      <t>サクテイ</t>
    </rPh>
    <phoneticPr fontId="1"/>
  </si>
  <si>
    <t>〇安全点検（施設・設備、園外活動）に関する年間スケジュールを策定しているか</t>
    <rPh sb="1" eb="3">
      <t>アンゼン</t>
    </rPh>
    <rPh sb="3" eb="5">
      <t>テンケン</t>
    </rPh>
    <rPh sb="6" eb="8">
      <t>シセツ</t>
    </rPh>
    <rPh sb="9" eb="11">
      <t>セツビ</t>
    </rPh>
    <rPh sb="12" eb="14">
      <t>エンガイ</t>
    </rPh>
    <rPh sb="14" eb="16">
      <t>カツドウ</t>
    </rPh>
    <rPh sb="18" eb="19">
      <t>カン</t>
    </rPh>
    <rPh sb="21" eb="23">
      <t>ネンカン</t>
    </rPh>
    <rPh sb="30" eb="32">
      <t>サクテイ</t>
    </rPh>
    <phoneticPr fontId="1"/>
  </si>
  <si>
    <t>〇緊急的な対応が必要な場面（災害、不審者侵入等）での職員の役割分担、保護者等への連絡手段、</t>
    <rPh sb="1" eb="4">
      <t>キンキュウテキ</t>
    </rPh>
    <rPh sb="5" eb="7">
      <t>タイオウ</t>
    </rPh>
    <rPh sb="8" eb="10">
      <t>ヒツヨウ</t>
    </rPh>
    <rPh sb="11" eb="13">
      <t>バメン</t>
    </rPh>
    <rPh sb="20" eb="22">
      <t>シンニュウ</t>
    </rPh>
    <rPh sb="22" eb="23">
      <t>トウ</t>
    </rPh>
    <rPh sb="26" eb="28">
      <t>ショクイン</t>
    </rPh>
    <rPh sb="29" eb="31">
      <t>ヤクワリ</t>
    </rPh>
    <rPh sb="31" eb="33">
      <t>ブンタン</t>
    </rPh>
    <phoneticPr fontId="1"/>
  </si>
  <si>
    <t>また、必要な見直しを行っているか。</t>
    <rPh sb="3" eb="5">
      <t>ヒツヨウ</t>
    </rPh>
    <rPh sb="6" eb="8">
      <t>ミナオ</t>
    </rPh>
    <rPh sb="10" eb="11">
      <t>オコナ</t>
    </rPh>
    <phoneticPr fontId="1"/>
  </si>
  <si>
    <r>
      <t>1件の契約金額が３0万円を超える物品購入、工事等があれば表に記載してください</t>
    </r>
    <r>
      <rPr>
        <sz val="9"/>
        <color auto="1"/>
        <rFont val="游ゴシック"/>
      </rPr>
      <t>（令和5年度から監査調書作成日まで）</t>
    </r>
    <rPh sb="1" eb="2">
      <t>ケン</t>
    </rPh>
    <rPh sb="3" eb="6">
      <t>ケイヤクキン</t>
    </rPh>
    <rPh sb="6" eb="7">
      <t>ガク</t>
    </rPh>
    <rPh sb="10" eb="12">
      <t>マンエン</t>
    </rPh>
    <rPh sb="13" eb="14">
      <t>コ</t>
    </rPh>
    <rPh sb="16" eb="18">
      <t>ブッピン</t>
    </rPh>
    <rPh sb="18" eb="20">
      <t>コウニュウ</t>
    </rPh>
    <rPh sb="21" eb="23">
      <t>コウジ</t>
    </rPh>
    <rPh sb="23" eb="24">
      <t>トウ</t>
    </rPh>
    <rPh sb="28" eb="29">
      <t>ヒョウ</t>
    </rPh>
    <rPh sb="30" eb="32">
      <t>キサイ</t>
    </rPh>
    <rPh sb="39" eb="41">
      <t>レイワ</t>
    </rPh>
    <rPh sb="42" eb="44">
      <t>ネンド</t>
    </rPh>
    <rPh sb="46" eb="48">
      <t>カンサ</t>
    </rPh>
    <rPh sb="48" eb="50">
      <t>チョウショ</t>
    </rPh>
    <rPh sb="50" eb="52">
      <t>サクセイ</t>
    </rPh>
    <rPh sb="52" eb="53">
      <t>ビ</t>
    </rPh>
    <phoneticPr fontId="1"/>
  </si>
  <si>
    <t>〇保護者に対し、安全計画に基づく取組内容を周知しているか</t>
    <rPh sb="5" eb="6">
      <t>タイ</t>
    </rPh>
    <rPh sb="8" eb="10">
      <t>アンゼン</t>
    </rPh>
    <rPh sb="10" eb="12">
      <t>ケイカク</t>
    </rPh>
    <rPh sb="13" eb="14">
      <t>モト</t>
    </rPh>
    <rPh sb="16" eb="18">
      <t>トリクミ</t>
    </rPh>
    <rPh sb="18" eb="20">
      <t>ナイヨウ</t>
    </rPh>
    <rPh sb="21" eb="23">
      <t>シュウチ</t>
    </rPh>
    <phoneticPr fontId="1"/>
  </si>
  <si>
    <t>〇安全計画について、定期的に見直しを行い、必要に応じて変更しているか</t>
    <rPh sb="1" eb="3">
      <t>アンゼン</t>
    </rPh>
    <rPh sb="3" eb="5">
      <t>ケイカク</t>
    </rPh>
    <rPh sb="10" eb="13">
      <t>テイキテキ</t>
    </rPh>
    <rPh sb="14" eb="16">
      <t>ミナオ</t>
    </rPh>
    <rPh sb="18" eb="19">
      <t>オコナ</t>
    </rPh>
    <rPh sb="21" eb="23">
      <t>ヒツヨウ</t>
    </rPh>
    <rPh sb="24" eb="25">
      <t>オウ</t>
    </rPh>
    <rPh sb="27" eb="29">
      <t>ヘンコウ</t>
    </rPh>
    <phoneticPr fontId="1"/>
  </si>
  <si>
    <t>〇児童の安全の確保に関して保護者との連携が図られているか。</t>
    <rPh sb="1" eb="3">
      <t>ジドウ</t>
    </rPh>
    <rPh sb="4" eb="6">
      <t>アンゼン</t>
    </rPh>
    <rPh sb="7" eb="9">
      <t>カクホ</t>
    </rPh>
    <rPh sb="10" eb="11">
      <t>カン</t>
    </rPh>
    <rPh sb="13" eb="16">
      <t>ホゴシャ</t>
    </rPh>
    <rPh sb="18" eb="20">
      <t>レンケイ</t>
    </rPh>
    <rPh sb="21" eb="22">
      <t>ハカ</t>
    </rPh>
    <phoneticPr fontId="1"/>
  </si>
  <si>
    <t>〇通園用のための自動車を運行しているか</t>
    <rPh sb="1" eb="3">
      <t>ツウエン</t>
    </rPh>
    <rPh sb="3" eb="4">
      <t>ヨウ</t>
    </rPh>
    <rPh sb="8" eb="11">
      <t>ジドウシャ</t>
    </rPh>
    <rPh sb="12" eb="14">
      <t>ウンコウ</t>
    </rPh>
    <phoneticPr fontId="1"/>
  </si>
  <si>
    <t>〇職員に対し、感染症及び食中毒の予防及びまん延防止のための研修並びに訓練を定期的におこなって</t>
    <rPh sb="1" eb="3">
      <t>ショクイン</t>
    </rPh>
    <rPh sb="4" eb="5">
      <t>タイ</t>
    </rPh>
    <rPh sb="7" eb="10">
      <t>カンセンショウ</t>
    </rPh>
    <rPh sb="10" eb="11">
      <t>オヨ</t>
    </rPh>
    <rPh sb="12" eb="15">
      <t>ショクチュウドク</t>
    </rPh>
    <rPh sb="16" eb="18">
      <t>ヨボウ</t>
    </rPh>
    <rPh sb="18" eb="19">
      <t>オヨ</t>
    </rPh>
    <rPh sb="22" eb="23">
      <t>エン</t>
    </rPh>
    <rPh sb="23" eb="25">
      <t>ボウシ</t>
    </rPh>
    <rPh sb="29" eb="31">
      <t>ケンシュウ</t>
    </rPh>
    <rPh sb="31" eb="32">
      <t>ナラ</t>
    </rPh>
    <rPh sb="34" eb="36">
      <t>クンレン</t>
    </rPh>
    <rPh sb="37" eb="40">
      <t>テイキテキ</t>
    </rPh>
    <phoneticPr fontId="1"/>
  </si>
  <si>
    <t>修了した専門分野別研修数</t>
    <rPh sb="0" eb="2">
      <t>シュウリョウ</t>
    </rPh>
    <rPh sb="4" eb="6">
      <t>センモン</t>
    </rPh>
    <rPh sb="6" eb="8">
      <t>ブンヤ</t>
    </rPh>
    <rPh sb="8" eb="9">
      <t>ベツ</t>
    </rPh>
    <rPh sb="9" eb="11">
      <t>ケンシュウ</t>
    </rPh>
    <rPh sb="11" eb="12">
      <t>スウ</t>
    </rPh>
    <phoneticPr fontId="1"/>
  </si>
  <si>
    <t>1 拠点区分資金収支計算書（第1号4様式）</t>
    <rPh sb="2" eb="4">
      <t>キョテン</t>
    </rPh>
    <rPh sb="4" eb="6">
      <t>クブン</t>
    </rPh>
    <rPh sb="6" eb="10">
      <t>シキンシュウシ</t>
    </rPh>
    <rPh sb="10" eb="13">
      <t>ケイサンショ</t>
    </rPh>
    <rPh sb="14" eb="15">
      <t>ダイ</t>
    </rPh>
    <rPh sb="16" eb="17">
      <t>ゴウ</t>
    </rPh>
    <rPh sb="18" eb="20">
      <t>ヨウシキ</t>
    </rPh>
    <phoneticPr fontId="1"/>
  </si>
  <si>
    <t>2 拠点区分事業活動計算書（第2号4様式）</t>
    <rPh sb="2" eb="4">
      <t>キョテン</t>
    </rPh>
    <rPh sb="4" eb="6">
      <t>クブン</t>
    </rPh>
    <rPh sb="6" eb="10">
      <t>ジギョウカツドウ</t>
    </rPh>
    <rPh sb="10" eb="13">
      <t>ケイサンショ</t>
    </rPh>
    <rPh sb="14" eb="15">
      <t>ダイ</t>
    </rPh>
    <rPh sb="16" eb="17">
      <t>ゴウ</t>
    </rPh>
    <rPh sb="18" eb="20">
      <t>ヨウシキ</t>
    </rPh>
    <phoneticPr fontId="1"/>
  </si>
  <si>
    <t>・拠点区分資金収支明細書（別紙3⑩）</t>
    <rPh sb="1" eb="3">
      <t>キョテン</t>
    </rPh>
    <rPh sb="3" eb="5">
      <t>クブン</t>
    </rPh>
    <rPh sb="5" eb="7">
      <t>シキン</t>
    </rPh>
    <rPh sb="7" eb="9">
      <t>シュウシ</t>
    </rPh>
    <rPh sb="9" eb="12">
      <t>メイサイショ</t>
    </rPh>
    <rPh sb="13" eb="15">
      <t>ベッシ</t>
    </rPh>
    <phoneticPr fontId="1"/>
  </si>
  <si>
    <t>3 拠点区分貸借対照表（第3号4様式）</t>
    <rPh sb="2" eb="4">
      <t>キョテン</t>
    </rPh>
    <rPh sb="4" eb="6">
      <t>クブン</t>
    </rPh>
    <rPh sb="6" eb="11">
      <t>タイシャクタイショウヒョウ</t>
    </rPh>
    <rPh sb="12" eb="13">
      <t>ダイ</t>
    </rPh>
    <rPh sb="14" eb="15">
      <t>ゴウ</t>
    </rPh>
    <rPh sb="16" eb="18">
      <t>ヨウシキ</t>
    </rPh>
    <phoneticPr fontId="1"/>
  </si>
  <si>
    <t>専門分野別研修　</t>
    <rPh sb="0" eb="4">
      <t>センモンブンヤ</t>
    </rPh>
    <rPh sb="4" eb="5">
      <t>ベツ</t>
    </rPh>
    <rPh sb="5" eb="7">
      <t>ケンシュウ</t>
    </rPh>
    <phoneticPr fontId="1"/>
  </si>
  <si>
    <t>・積立金・積立資産明細書（別紙3⑫）</t>
    <rPh sb="1" eb="3">
      <t>ツミタテ</t>
    </rPh>
    <rPh sb="3" eb="4">
      <t>キン</t>
    </rPh>
    <rPh sb="5" eb="7">
      <t>ツミタテ</t>
    </rPh>
    <rPh sb="7" eb="9">
      <t>シサン</t>
    </rPh>
    <rPh sb="9" eb="12">
      <t>メイサイショ</t>
    </rPh>
    <rPh sb="13" eb="15">
      <t>ベッシ</t>
    </rPh>
    <phoneticPr fontId="1"/>
  </si>
  <si>
    <t>5 附属明細書（該当するもの）</t>
    <rPh sb="2" eb="4">
      <t>フゾク</t>
    </rPh>
    <rPh sb="4" eb="7">
      <t>メイサイショ</t>
    </rPh>
    <rPh sb="8" eb="10">
      <t>ガイトウ</t>
    </rPh>
    <phoneticPr fontId="1"/>
  </si>
  <si>
    <t>・固定資産管理台帳（拠点区分）</t>
    <rPh sb="1" eb="5">
      <t>コテイシサン</t>
    </rPh>
    <rPh sb="5" eb="9">
      <t>カンリダイチョウ</t>
    </rPh>
    <rPh sb="10" eb="14">
      <t>キョテンクブン</t>
    </rPh>
    <phoneticPr fontId="1"/>
  </si>
  <si>
    <t>・補助金事業等収益明細書（別紙3③）</t>
    <rPh sb="1" eb="4">
      <t>ホジョキン</t>
    </rPh>
    <rPh sb="4" eb="6">
      <t>ジギョウ</t>
    </rPh>
    <rPh sb="6" eb="7">
      <t>トウ</t>
    </rPh>
    <rPh sb="7" eb="9">
      <t>シュウエキ</t>
    </rPh>
    <rPh sb="9" eb="12">
      <t>メイサイショ</t>
    </rPh>
    <rPh sb="13" eb="15">
      <t>ベッシ</t>
    </rPh>
    <phoneticPr fontId="1"/>
  </si>
  <si>
    <t>6 財産目録</t>
    <rPh sb="2" eb="6">
      <t>ザイサンモクロク</t>
    </rPh>
    <phoneticPr fontId="1"/>
  </si>
  <si>
    <t>・事業区分間及び拠点区分間繰入金明細書（別紙3④）</t>
    <rPh sb="1" eb="5">
      <t>ジギョウクブン</t>
    </rPh>
    <rPh sb="5" eb="6">
      <t>カン</t>
    </rPh>
    <rPh sb="6" eb="7">
      <t>オヨ</t>
    </rPh>
    <rPh sb="8" eb="12">
      <t>キョテンクブン</t>
    </rPh>
    <rPh sb="12" eb="13">
      <t>カン</t>
    </rPh>
    <rPh sb="13" eb="14">
      <t>ク</t>
    </rPh>
    <rPh sb="14" eb="15">
      <t>イレ</t>
    </rPh>
    <rPh sb="15" eb="16">
      <t>キン</t>
    </rPh>
    <rPh sb="16" eb="19">
      <t>メイサイショ</t>
    </rPh>
    <rPh sb="20" eb="22">
      <t>ベッシ</t>
    </rPh>
    <phoneticPr fontId="1"/>
  </si>
  <si>
    <t>7 未収金内訳書</t>
    <rPh sb="2" eb="5">
      <t>ミシュウキン</t>
    </rPh>
    <rPh sb="5" eb="8">
      <t>ウチワケショ</t>
    </rPh>
    <phoneticPr fontId="1"/>
  </si>
  <si>
    <t>・事業区分間及び拠点区分間貸付金（借入金）残高明細書（別紙3⑤）</t>
    <rPh sb="1" eb="3">
      <t>ジギョウ</t>
    </rPh>
    <rPh sb="3" eb="5">
      <t>クブン</t>
    </rPh>
    <rPh sb="5" eb="6">
      <t>カン</t>
    </rPh>
    <rPh sb="6" eb="7">
      <t>オヨ</t>
    </rPh>
    <rPh sb="8" eb="10">
      <t>キョテン</t>
    </rPh>
    <rPh sb="10" eb="12">
      <t>クブン</t>
    </rPh>
    <rPh sb="12" eb="13">
      <t>カン</t>
    </rPh>
    <rPh sb="13" eb="14">
      <t>カ</t>
    </rPh>
    <rPh sb="14" eb="15">
      <t>ツ</t>
    </rPh>
    <rPh sb="15" eb="16">
      <t>キン</t>
    </rPh>
    <rPh sb="17" eb="20">
      <t>シャクニュウキン</t>
    </rPh>
    <rPh sb="21" eb="23">
      <t>ザンダカ</t>
    </rPh>
    <rPh sb="23" eb="26">
      <t>メイサイショ</t>
    </rPh>
    <rPh sb="27" eb="29">
      <t>ベッシ</t>
    </rPh>
    <phoneticPr fontId="1"/>
  </si>
  <si>
    <t>9 預り金内訳書</t>
    <rPh sb="2" eb="3">
      <t>アズカ</t>
    </rPh>
    <rPh sb="4" eb="5">
      <t>キン</t>
    </rPh>
    <rPh sb="5" eb="8">
      <t>ウチワケショ</t>
    </rPh>
    <phoneticPr fontId="1"/>
  </si>
  <si>
    <t>・国庫補助金等特別積立金明細書（別紙3⑦）</t>
    <rPh sb="1" eb="3">
      <t>コッコ</t>
    </rPh>
    <rPh sb="3" eb="6">
      <t>ホジョキン</t>
    </rPh>
    <rPh sb="6" eb="7">
      <t>トウ</t>
    </rPh>
    <rPh sb="7" eb="9">
      <t>トクベツ</t>
    </rPh>
    <rPh sb="9" eb="11">
      <t>ツミタテ</t>
    </rPh>
    <rPh sb="11" eb="12">
      <t>キン</t>
    </rPh>
    <rPh sb="12" eb="15">
      <t>メイサイショ</t>
    </rPh>
    <rPh sb="16" eb="18">
      <t>ベッシ</t>
    </rPh>
    <phoneticPr fontId="1"/>
  </si>
  <si>
    <t>・基本財産及びその他の固定資産（有形・無形固定資産）の明細書（別紙3⑧）</t>
    <rPh sb="1" eb="3">
      <t>キホン</t>
    </rPh>
    <rPh sb="3" eb="5">
      <t>ザイサン</t>
    </rPh>
    <rPh sb="5" eb="6">
      <t>オヨ</t>
    </rPh>
    <rPh sb="9" eb="10">
      <t>タ</t>
    </rPh>
    <rPh sb="11" eb="13">
      <t>コテイ</t>
    </rPh>
    <rPh sb="13" eb="15">
      <t>シサン</t>
    </rPh>
    <rPh sb="16" eb="18">
      <t>ユウケイ</t>
    </rPh>
    <rPh sb="19" eb="21">
      <t>ムケイ</t>
    </rPh>
    <rPh sb="21" eb="25">
      <t>コテイシサン</t>
    </rPh>
    <rPh sb="27" eb="30">
      <t>メイサイショ</t>
    </rPh>
    <rPh sb="31" eb="33">
      <t>ベッシ</t>
    </rPh>
    <phoneticPr fontId="1"/>
  </si>
  <si>
    <r>
      <t>◆勤務ローテーション表（監査前月分）・・・別紙②「4週(または1ヶ月)当たりの勤務割当状況」</t>
    </r>
    <r>
      <rPr>
        <b/>
        <sz val="14"/>
        <color auto="1"/>
        <rFont val="游ゴシック"/>
      </rPr>
      <t>※既存資料（勤務表等）での提出可</t>
    </r>
    <rPh sb="12" eb="14">
      <t>カンサ</t>
    </rPh>
    <rPh sb="14" eb="16">
      <t>ゼンゲツ</t>
    </rPh>
    <rPh sb="16" eb="17">
      <t>ブン</t>
    </rPh>
    <rPh sb="21" eb="23">
      <t>ベッシ</t>
    </rPh>
    <rPh sb="52" eb="54">
      <t>キンム</t>
    </rPh>
    <rPh sb="54" eb="55">
      <t>ヒョウ</t>
    </rPh>
    <rPh sb="55" eb="56">
      <t>トウ</t>
    </rPh>
    <phoneticPr fontId="1"/>
  </si>
  <si>
    <r>
      <t>〇私用車を業務に</t>
    </r>
    <r>
      <rPr>
        <sz val="11"/>
        <color auto="1"/>
        <rFont val="游ゴシック"/>
      </rPr>
      <t>使用しているか</t>
    </r>
    <rPh sb="1" eb="4">
      <t>シヨウシャ</t>
    </rPh>
    <rPh sb="5" eb="7">
      <t>ギョウム</t>
    </rPh>
    <rPh sb="8" eb="10">
      <t>シヨウ</t>
    </rPh>
    <phoneticPr fontId="1"/>
  </si>
  <si>
    <r>
      <t>（５）</t>
    </r>
    <r>
      <rPr>
        <sz val="11"/>
        <color auto="1"/>
        <rFont val="游ゴシック"/>
      </rPr>
      <t>事故防止  ★確認資料：緊急連絡網、安全管理（緊急時・事故対応等）に関するマニュアル</t>
    </r>
    <rPh sb="3" eb="5">
      <t>ジコ</t>
    </rPh>
    <rPh sb="5" eb="7">
      <t>ボウシ</t>
    </rPh>
    <phoneticPr fontId="1"/>
  </si>
  <si>
    <r>
      <t>〇</t>
    </r>
    <r>
      <rPr>
        <sz val="11"/>
        <color auto="1"/>
        <rFont val="游ゴシック"/>
      </rPr>
      <t>感染症や非常災害時における事業継続の方法について、事業継続計画（BCP）を策定しているか</t>
    </r>
    <rPh sb="7" eb="9">
      <t>サイガイ</t>
    </rPh>
    <rPh sb="9" eb="10">
      <t>ジ</t>
    </rPh>
    <rPh sb="14" eb="16">
      <t>ジギョウ</t>
    </rPh>
    <rPh sb="16" eb="18">
      <t>ケイゾク</t>
    </rPh>
    <rPh sb="19" eb="21">
      <t>ホウホウ</t>
    </rPh>
    <rPh sb="26" eb="28">
      <t>ジギョウ</t>
    </rPh>
    <rPh sb="28" eb="30">
      <t>ケイゾク</t>
    </rPh>
    <rPh sb="30" eb="32">
      <t>ケイカク</t>
    </rPh>
    <rPh sb="38" eb="40">
      <t>サクテイ</t>
    </rPh>
    <phoneticPr fontId="1"/>
  </si>
  <si>
    <r>
      <t>（</t>
    </r>
    <r>
      <rPr>
        <sz val="11"/>
        <color auto="1"/>
        <rFont val="游ゴシック"/>
      </rPr>
      <t>７） 医薬品等</t>
    </r>
  </si>
  <si>
    <r>
      <t>○</t>
    </r>
    <r>
      <rPr>
        <sz val="11"/>
        <color auto="1"/>
        <rFont val="游ゴシック"/>
      </rPr>
      <t>給付費等の管理・運用については、安全確実でかつ換金性の高い方法で行われているか</t>
    </r>
    <rPh sb="1" eb="4">
      <t>キュウフヒ</t>
    </rPh>
    <phoneticPr fontId="1"/>
  </si>
  <si>
    <t>※表４に実施状況を記載すること</t>
    <rPh sb="1" eb="2">
      <t>ヒョウ</t>
    </rPh>
    <rPh sb="4" eb="6">
      <t>ジッシ</t>
    </rPh>
    <rPh sb="6" eb="8">
      <t>ジョウキョウ</t>
    </rPh>
    <rPh sb="9" eb="11">
      <t>キサイ</t>
    </rPh>
    <phoneticPr fontId="1"/>
  </si>
  <si>
    <t>＊こども政策課に報告した件数を計上する</t>
    <rPh sb="4" eb="7">
      <t>セイサクカ</t>
    </rPh>
    <rPh sb="8" eb="10">
      <t>ホウコク</t>
    </rPh>
    <rPh sb="12" eb="14">
      <t>ケンスウ</t>
    </rPh>
    <rPh sb="15" eb="17">
      <t>ケイジョウ</t>
    </rPh>
    <phoneticPr fontId="1"/>
  </si>
  <si>
    <t>◎上記のうち、死亡事故や治療に要する期間が30日以上の負傷や疾病を伴う重篤な事故等が発生した場合、こども政策課に事故の報告をしているか</t>
    <rPh sb="52" eb="54">
      <t>セイサク</t>
    </rPh>
    <phoneticPr fontId="1"/>
  </si>
  <si>
    <t>○データベースを活用する場合、採用責任者にIDを付与しているか</t>
    <rPh sb="8" eb="10">
      <t>カツヨウ</t>
    </rPh>
    <rPh sb="12" eb="14">
      <t>バアイ</t>
    </rPh>
    <rPh sb="15" eb="17">
      <t>サイヨウ</t>
    </rPh>
    <rPh sb="17" eb="20">
      <t>セキニンシャ</t>
    </rPh>
    <rPh sb="24" eb="26">
      <t>フヨ</t>
    </rPh>
    <phoneticPr fontId="1"/>
  </si>
  <si>
    <t>ID付与者</t>
    <rPh sb="2" eb="5">
      <t>フヨシャ</t>
    </rPh>
    <phoneticPr fontId="1"/>
  </si>
  <si>
    <t>職名　</t>
    <rPh sb="0" eb="2">
      <t>ショクメイ</t>
    </rPh>
    <phoneticPr fontId="1"/>
  </si>
  <si>
    <t>〇児童の食事に関する情報（咀嚼・嚥下機能）を把握し、誤嚥等による窒息のリスクを除去しているか　　</t>
    <rPh sb="1" eb="3">
      <t>ジドウ</t>
    </rPh>
    <rPh sb="4" eb="6">
      <t>ショクジ</t>
    </rPh>
    <rPh sb="7" eb="8">
      <t>カン</t>
    </rPh>
    <rPh sb="10" eb="12">
      <t>ジョウホウ</t>
    </rPh>
    <rPh sb="13" eb="15">
      <t>ソシャク</t>
    </rPh>
    <rPh sb="16" eb="18">
      <t>エンゲ</t>
    </rPh>
    <rPh sb="18" eb="20">
      <t>キノウ</t>
    </rPh>
    <rPh sb="22" eb="24">
      <t>ハアク</t>
    </rPh>
    <rPh sb="26" eb="29">
      <t>ゴエントウ</t>
    </rPh>
    <rPh sb="32" eb="34">
      <t>チッソク</t>
    </rPh>
    <rPh sb="39" eb="41">
      <t>ジョキョ</t>
    </rPh>
    <phoneticPr fontId="1"/>
  </si>
  <si>
    <t>・「食を伴う保育」においては子どもの安全に常に目を光らせ、異常にいち早く対応する役割の職員を配置しているか</t>
  </si>
  <si>
    <t>・「食を伴う保育」においては「飲食を伴う教育・保育活動に係るチェックシート」を活用しているか</t>
  </si>
  <si>
    <t>給食</t>
    <rPh sb="0" eb="2">
      <t>キュウショク</t>
    </rPh>
    <phoneticPr fontId="1"/>
  </si>
  <si>
    <t>うち調味料</t>
    <rPh sb="2" eb="5">
      <t>チョウミリョウ</t>
    </rPh>
    <phoneticPr fontId="1"/>
  </si>
  <si>
    <t>№</t>
  </si>
  <si>
    <t>職位・役職</t>
    <rPh sb="0" eb="2">
      <t>ショクイ</t>
    </rPh>
    <rPh sb="3" eb="5">
      <t>ヤクショク</t>
    </rPh>
    <phoneticPr fontId="1"/>
  </si>
  <si>
    <t>マネジメント研修</t>
    <rPh sb="6" eb="8">
      <t>ケンシュウ</t>
    </rPh>
    <phoneticPr fontId="1"/>
  </si>
  <si>
    <t>⑤保健衛生・安全対策</t>
    <rPh sb="1" eb="3">
      <t>ホケン</t>
    </rPh>
    <rPh sb="3" eb="5">
      <t>エイセイ</t>
    </rPh>
    <rPh sb="6" eb="8">
      <t>アンゼン</t>
    </rPh>
    <rPh sb="8" eb="10">
      <t>タイサク</t>
    </rPh>
    <phoneticPr fontId="1"/>
  </si>
  <si>
    <t>⑥保護者支援・子育て支援</t>
    <rPh sb="1" eb="4">
      <t>ホゴシャ</t>
    </rPh>
    <rPh sb="4" eb="6">
      <t>シエン</t>
    </rPh>
    <rPh sb="7" eb="9">
      <t>コソダ</t>
    </rPh>
    <rPh sb="10" eb="12">
      <t>シエン</t>
    </rPh>
    <phoneticPr fontId="1"/>
  </si>
  <si>
    <t>副主任保育士</t>
    <rPh sb="0" eb="3">
      <t>フクシュニン</t>
    </rPh>
    <rPh sb="3" eb="6">
      <t>ホイクシ</t>
    </rPh>
    <phoneticPr fontId="1"/>
  </si>
  <si>
    <t>松江　花子</t>
    <rPh sb="0" eb="2">
      <t>マツエ</t>
    </rPh>
    <rPh sb="3" eb="5">
      <t>ハナコ</t>
    </rPh>
    <phoneticPr fontId="1"/>
  </si>
  <si>
    <t>【表７】処遇改善等加算Ⅱに係る研修受講状況表</t>
    <rPh sb="1" eb="2">
      <t>ヒョウ</t>
    </rPh>
    <rPh sb="4" eb="6">
      <t>ショグウ</t>
    </rPh>
    <rPh sb="6" eb="8">
      <t>カイゼン</t>
    </rPh>
    <rPh sb="8" eb="9">
      <t>トウ</t>
    </rPh>
    <rPh sb="9" eb="11">
      <t>カサン</t>
    </rPh>
    <rPh sb="13" eb="14">
      <t>カカ</t>
    </rPh>
    <rPh sb="15" eb="17">
      <t>ケンシュウ</t>
    </rPh>
    <rPh sb="17" eb="19">
      <t>ジュコウ</t>
    </rPh>
    <rPh sb="19" eb="21">
      <t>ジョウキョウ</t>
    </rPh>
    <rPh sb="21" eb="22">
      <t>ヒョウ</t>
    </rPh>
    <phoneticPr fontId="1"/>
  </si>
  <si>
    <t>（別紙）松江市独自調査書</t>
    <rPh sb="1" eb="3">
      <t>ベッシ</t>
    </rPh>
    <rPh sb="4" eb="7">
      <t>マツエシ</t>
    </rPh>
    <rPh sb="7" eb="12">
      <t>ドクジチョウサショ</t>
    </rPh>
    <phoneticPr fontId="1"/>
  </si>
  <si>
    <t>確認事項</t>
    <rPh sb="0" eb="2">
      <t>カクニン</t>
    </rPh>
    <rPh sb="2" eb="4">
      <t>ジコウ</t>
    </rPh>
    <phoneticPr fontId="1"/>
  </si>
  <si>
    <t>回答</t>
    <rPh sb="0" eb="2">
      <t>カイトウ</t>
    </rPh>
    <phoneticPr fontId="1"/>
  </si>
  <si>
    <t>【周知の方法】</t>
    <rPh sb="1" eb="3">
      <t>シュウチ</t>
    </rPh>
    <rPh sb="4" eb="6">
      <t>ホウホウ</t>
    </rPh>
    <phoneticPr fontId="1"/>
  </si>
  <si>
    <t>研修について</t>
    <rPh sb="0" eb="1">
      <t>ケン</t>
    </rPh>
    <rPh sb="1" eb="2">
      <t>オサム</t>
    </rPh>
    <phoneticPr fontId="1"/>
  </si>
  <si>
    <t>【園内での研修】テーマ：　　　　　　　　　　　　　　　　　　　　　　講師：
内容：　　　　　　　　　　　　　　　　　　　　　　　　　　　　　　　　　　　　　　　　　　　　　　　【受講した職員数】（　　　人／全職員　　人中）
　　　　　　　　　　　　　　　　　　　　　　　　　　　　　　　　　　</t>
    <rPh sb="5" eb="7">
      <t>ケンシュウ</t>
    </rPh>
    <rPh sb="34" eb="36">
      <t>コウシ</t>
    </rPh>
    <rPh sb="38" eb="40">
      <t>ナイヨウ</t>
    </rPh>
    <phoneticPr fontId="1"/>
  </si>
  <si>
    <t>【園内での研修】テーマ：　　　　　　　　　　　　　　　　　　　　　　講師：
内容：　　　　　　　　　　　　　　　　　　　　　　　　　　　　　　　　　　　　　　　　　　　　　　　【受講した職員数】（　　　人／全職員　　人中）　　　　　　　　　　　　　　　　　　　　　</t>
    <rPh sb="5" eb="7">
      <t>ケンシュウ</t>
    </rPh>
    <rPh sb="34" eb="36">
      <t>コウシ</t>
    </rPh>
    <rPh sb="38" eb="40">
      <t>ナイヨウ</t>
    </rPh>
    <phoneticPr fontId="1"/>
  </si>
  <si>
    <t>情報の共有</t>
    <rPh sb="0" eb="2">
      <t>ジョウホウ</t>
    </rPh>
    <rPh sb="3" eb="5">
      <t>キョウユウ</t>
    </rPh>
    <phoneticPr fontId="1"/>
  </si>
  <si>
    <t>「ガイドライン」で示された「保育所等における虐待」「虐待等と疑われる事案（不適切な保育）」について職員で研修や話し合いをしていますか。</t>
    <rPh sb="1" eb="2">
      <t>ハナ</t>
    </rPh>
    <rPh sb="3" eb="4">
      <t>ア</t>
    </rPh>
    <rPh sb="37" eb="39">
      <t>フテキ</t>
    </rPh>
    <rPh sb="39" eb="40">
      <t>セツ</t>
    </rPh>
    <rPh sb="41" eb="43">
      <t>ホイク</t>
    </rPh>
    <phoneticPr fontId="1"/>
  </si>
  <si>
    <t>日々の保育について定期的に振り返りを行い、こどもに対する接し方が適切であったか、より望ましい対応はあったか等、職員同士で率直に話す場がありますか。</t>
    <rPh sb="0" eb="2">
      <t>ヒビ</t>
    </rPh>
    <rPh sb="3" eb="5">
      <t>ホイク</t>
    </rPh>
    <rPh sb="9" eb="12">
      <t>テイキテキ</t>
    </rPh>
    <rPh sb="13" eb="14">
      <t>フ</t>
    </rPh>
    <rPh sb="15" eb="16">
      <t>カエ</t>
    </rPh>
    <rPh sb="18" eb="19">
      <t>オコナ</t>
    </rPh>
    <rPh sb="25" eb="26">
      <t>タイ</t>
    </rPh>
    <rPh sb="28" eb="29">
      <t>セッ</t>
    </rPh>
    <rPh sb="30" eb="31">
      <t>カタ</t>
    </rPh>
    <rPh sb="32" eb="34">
      <t>テキセツ</t>
    </rPh>
    <rPh sb="42" eb="43">
      <t>ノゾ</t>
    </rPh>
    <rPh sb="46" eb="48">
      <t>タイオウ</t>
    </rPh>
    <rPh sb="53" eb="54">
      <t>ナド</t>
    </rPh>
    <rPh sb="55" eb="59">
      <t>ショクインドウシ</t>
    </rPh>
    <rPh sb="60" eb="62">
      <t>ソッチョク</t>
    </rPh>
    <rPh sb="63" eb="64">
      <t>ハナ</t>
    </rPh>
    <rPh sb="65" eb="66">
      <t>バ</t>
    </rPh>
    <phoneticPr fontId="1"/>
  </si>
  <si>
    <t>子どもの人権擁護の観点から「望ましくない」と考えられるかかわりがあった場合等、保育所等の施設長・園長など管理責任者に相談しやすい職場環境が出来ていますか。</t>
    <rPh sb="0" eb="1">
      <t>コ</t>
    </rPh>
    <rPh sb="4" eb="6">
      <t>ジンケン</t>
    </rPh>
    <rPh sb="6" eb="8">
      <t>ヨウゴ</t>
    </rPh>
    <rPh sb="9" eb="11">
      <t>カンテン</t>
    </rPh>
    <rPh sb="14" eb="15">
      <t>ノゾ</t>
    </rPh>
    <rPh sb="22" eb="23">
      <t>カンガ</t>
    </rPh>
    <rPh sb="35" eb="37">
      <t>バアイ</t>
    </rPh>
    <rPh sb="37" eb="38">
      <t>ナド</t>
    </rPh>
    <rPh sb="39" eb="42">
      <t>ホイクショ</t>
    </rPh>
    <rPh sb="42" eb="43">
      <t>トウ</t>
    </rPh>
    <rPh sb="44" eb="47">
      <t>シセツチョウ</t>
    </rPh>
    <rPh sb="48" eb="50">
      <t>エンチョウ</t>
    </rPh>
    <rPh sb="52" eb="54">
      <t>カンリ</t>
    </rPh>
    <rPh sb="54" eb="57">
      <t>セキニンシャ</t>
    </rPh>
    <rPh sb="58" eb="60">
      <t>ソウダン</t>
    </rPh>
    <rPh sb="64" eb="68">
      <t>ショクバカンキョウ</t>
    </rPh>
    <rPh sb="69" eb="71">
      <t>デキ</t>
    </rPh>
    <phoneticPr fontId="1"/>
  </si>
  <si>
    <t>対応について</t>
    <rPh sb="0" eb="1">
      <t>タイ</t>
    </rPh>
    <rPh sb="1" eb="2">
      <t>オウ</t>
    </rPh>
    <phoneticPr fontId="1"/>
  </si>
  <si>
    <t>虐待等と疑われる事案（不適切な保育）について市に報告をしていますか。</t>
    <rPh sb="0" eb="3">
      <t>ギャクタイトウ</t>
    </rPh>
    <rPh sb="4" eb="5">
      <t>ウタガ</t>
    </rPh>
    <rPh sb="8" eb="10">
      <t>ジアン</t>
    </rPh>
    <rPh sb="11" eb="14">
      <t>フテキセツ</t>
    </rPh>
    <rPh sb="15" eb="17">
      <t>ホイク</t>
    </rPh>
    <rPh sb="22" eb="23">
      <t>シ</t>
    </rPh>
    <rPh sb="24" eb="26">
      <t>ホウコク</t>
    </rPh>
    <phoneticPr fontId="1"/>
  </si>
  <si>
    <t>全職員に市の相談窓口を周知しましたか。</t>
    <rPh sb="0" eb="1">
      <t>ゼン</t>
    </rPh>
    <rPh sb="1" eb="3">
      <t>ショクイン</t>
    </rPh>
    <rPh sb="4" eb="5">
      <t>シ</t>
    </rPh>
    <rPh sb="6" eb="8">
      <t>ソウダン</t>
    </rPh>
    <rPh sb="8" eb="10">
      <t>マドグチ</t>
    </rPh>
    <rPh sb="11" eb="13">
      <t>シュウチ</t>
    </rPh>
    <phoneticPr fontId="1"/>
  </si>
  <si>
    <t>全職員に公益通報について説明していますか。</t>
    <rPh sb="0" eb="3">
      <t>ゼンショクイン</t>
    </rPh>
    <rPh sb="4" eb="8">
      <t>コウエキツウホウ</t>
    </rPh>
    <rPh sb="12" eb="14">
      <t>セツメイ</t>
    </rPh>
    <phoneticPr fontId="1"/>
  </si>
  <si>
    <t>現在、園内で虐待等に該当する事案がありますか。</t>
    <rPh sb="0" eb="2">
      <t>ゲンザイ</t>
    </rPh>
    <rPh sb="3" eb="5">
      <t>エンナイ</t>
    </rPh>
    <rPh sb="6" eb="8">
      <t>ギャクタイ</t>
    </rPh>
    <rPh sb="8" eb="9">
      <t>トウ</t>
    </rPh>
    <rPh sb="10" eb="12">
      <t>ガイトウ</t>
    </rPh>
    <rPh sb="14" eb="16">
      <t>ジアン</t>
    </rPh>
    <phoneticPr fontId="1"/>
  </si>
  <si>
    <t>現在、園内で虐待等と疑われる事案（不適切な保育）がありますか。</t>
    <rPh sb="0" eb="2">
      <t>ゲンザイ</t>
    </rPh>
    <rPh sb="3" eb="5">
      <t>エンナイ</t>
    </rPh>
    <rPh sb="6" eb="8">
      <t>ギャクタイ</t>
    </rPh>
    <rPh sb="8" eb="9">
      <t>トウ</t>
    </rPh>
    <rPh sb="10" eb="11">
      <t>ウタガ</t>
    </rPh>
    <rPh sb="14" eb="16">
      <t>ジアン</t>
    </rPh>
    <rPh sb="17" eb="20">
      <t>フテキセツ</t>
    </rPh>
    <rPh sb="21" eb="23">
      <t>ホイク</t>
    </rPh>
    <phoneticPr fontId="1"/>
  </si>
  <si>
    <t>日々の保育の中で、こどもの人権擁護の観点から「望ましくない」と考えられるかかわりや「虐待等と疑われる事案」に該当するのではないか等の判断に迷ったことはありませんか。また、こどもへの指導方法等についての悩みはありませんか。</t>
    <rPh sb="0" eb="2">
      <t>ヒビ</t>
    </rPh>
    <rPh sb="3" eb="5">
      <t>ホイク</t>
    </rPh>
    <rPh sb="6" eb="7">
      <t>ナカ</t>
    </rPh>
    <rPh sb="13" eb="15">
      <t>ジンケン</t>
    </rPh>
    <rPh sb="15" eb="17">
      <t>ヨウゴ</t>
    </rPh>
    <rPh sb="18" eb="20">
      <t>カンテン</t>
    </rPh>
    <rPh sb="23" eb="24">
      <t>ノゾ</t>
    </rPh>
    <rPh sb="31" eb="32">
      <t>カンガ</t>
    </rPh>
    <rPh sb="42" eb="44">
      <t>ギャクタイ</t>
    </rPh>
    <rPh sb="44" eb="45">
      <t>トウ</t>
    </rPh>
    <rPh sb="46" eb="47">
      <t>ウタガ</t>
    </rPh>
    <rPh sb="50" eb="52">
      <t>ジアン</t>
    </rPh>
    <rPh sb="54" eb="56">
      <t>ガイトウ</t>
    </rPh>
    <rPh sb="64" eb="65">
      <t>ナド</t>
    </rPh>
    <rPh sb="66" eb="68">
      <t>ハンダン</t>
    </rPh>
    <rPh sb="69" eb="70">
      <t>マヨ</t>
    </rPh>
    <rPh sb="94" eb="95">
      <t>トウ</t>
    </rPh>
    <phoneticPr fontId="1"/>
  </si>
  <si>
    <t>日々の保育の中で、子どもの人権擁護の観点から「望ましくない」と考えられるかかわりや「虐待等と疑われる事案」に該当するのではないか等の判断に迷った場合は、職員の会議の場などで共有し、ガイドラインの虐待等又は虐待等と疑われる事案（不適切な保育）かどうか確認がされていますか。</t>
    <rPh sb="72" eb="74">
      <t>バアイ</t>
    </rPh>
    <rPh sb="76" eb="78">
      <t>ショクイン</t>
    </rPh>
    <rPh sb="79" eb="80">
      <t>カイ</t>
    </rPh>
    <rPh sb="80" eb="81">
      <t>ギ</t>
    </rPh>
    <rPh sb="82" eb="83">
      <t>バ</t>
    </rPh>
    <rPh sb="86" eb="88">
      <t>キョウユウ</t>
    </rPh>
    <rPh sb="97" eb="99">
      <t>ギャクタイ</t>
    </rPh>
    <rPh sb="99" eb="100">
      <t>トウ</t>
    </rPh>
    <rPh sb="100" eb="101">
      <t>マタ</t>
    </rPh>
    <rPh sb="102" eb="105">
      <t>ギャクタイトウ</t>
    </rPh>
    <rPh sb="106" eb="107">
      <t>ウタガ</t>
    </rPh>
    <rPh sb="110" eb="112">
      <t>ジアン</t>
    </rPh>
    <rPh sb="113" eb="116">
      <t>フテキセツ</t>
    </rPh>
    <rPh sb="117" eb="119">
      <t>ホイク</t>
    </rPh>
    <rPh sb="124" eb="126">
      <t>カクニン</t>
    </rPh>
    <phoneticPr fontId="1"/>
  </si>
  <si>
    <t>②幼児教育</t>
    <rPh sb="1" eb="3">
      <t>ヨウジ</t>
    </rPh>
    <rPh sb="3" eb="5">
      <t>キョウイク</t>
    </rPh>
    <phoneticPr fontId="1"/>
  </si>
  <si>
    <t>④食育・アレルギー対応</t>
    <rPh sb="1" eb="3">
      <t>ショクイク</t>
    </rPh>
    <rPh sb="9" eb="11">
      <t>タイオウ</t>
    </rPh>
    <phoneticPr fontId="1"/>
  </si>
  <si>
    <t>◆令和５年度小規模保育事業収支決算関係書類の写し（※）</t>
    <rPh sb="1" eb="3">
      <t>レイワ</t>
    </rPh>
    <rPh sb="4" eb="6">
      <t>ネンド</t>
    </rPh>
    <rPh sb="6" eb="9">
      <t>ショウキボ</t>
    </rPh>
    <rPh sb="9" eb="11">
      <t>ホイク</t>
    </rPh>
    <rPh sb="11" eb="13">
      <t>ジギョウ</t>
    </rPh>
    <rPh sb="13" eb="15">
      <t>シュウシ</t>
    </rPh>
    <rPh sb="15" eb="17">
      <t>ケッサン</t>
    </rPh>
    <rPh sb="17" eb="19">
      <t>カンケイ</t>
    </rPh>
    <rPh sb="19" eb="21">
      <t>ショルイ</t>
    </rPh>
    <rPh sb="22" eb="23">
      <t>ウツ</t>
    </rPh>
    <phoneticPr fontId="1"/>
  </si>
  <si>
    <r>
      <rPr>
        <sz val="11"/>
        <color auto="1"/>
        <rFont val="游ゴシック"/>
      </rPr>
      <t>※</t>
    </r>
    <r>
      <rPr>
        <b/>
        <sz val="11"/>
        <color auto="1"/>
        <rFont val="游ゴシック"/>
      </rPr>
      <t>令和5年度保育所収支決算関係書類の写しについては、会計区分に応じて以下表の資料を添付してください。</t>
    </r>
    <rPh sb="1" eb="3">
      <t>レイワ</t>
    </rPh>
    <rPh sb="4" eb="6">
      <t>ネンド</t>
    </rPh>
    <rPh sb="6" eb="9">
      <t>ホイクショ</t>
    </rPh>
    <rPh sb="9" eb="11">
      <t>シュウシ</t>
    </rPh>
    <rPh sb="11" eb="13">
      <t>ケッサン</t>
    </rPh>
    <rPh sb="13" eb="15">
      <t>カンケイ</t>
    </rPh>
    <rPh sb="15" eb="17">
      <t>ショルイ</t>
    </rPh>
    <rPh sb="18" eb="19">
      <t>ウツ</t>
    </rPh>
    <rPh sb="26" eb="28">
      <t>カイケイ</t>
    </rPh>
    <rPh sb="28" eb="30">
      <t>クブン</t>
    </rPh>
    <rPh sb="31" eb="32">
      <t>オウ</t>
    </rPh>
    <rPh sb="34" eb="36">
      <t>イカ</t>
    </rPh>
    <rPh sb="36" eb="37">
      <t>ヒョウ</t>
    </rPh>
    <rPh sb="38" eb="40">
      <t>シリョウ</t>
    </rPh>
    <rPh sb="41" eb="43">
      <t>テンプ</t>
    </rPh>
    <phoneticPr fontId="1"/>
  </si>
  <si>
    <r>
      <t>令和</t>
    </r>
    <r>
      <rPr>
        <sz val="11"/>
        <color auto="1"/>
        <rFont val="游ゴシック"/>
      </rPr>
      <t>５年度受診者（嘱託・パート職員等を含む）</t>
    </r>
    <rPh sb="0" eb="1">
      <t>レイ</t>
    </rPh>
    <rPh sb="1" eb="2">
      <t>ワ</t>
    </rPh>
    <rPh sb="3" eb="4">
      <t>ネン</t>
    </rPh>
    <rPh sb="4" eb="5">
      <t>ド</t>
    </rPh>
    <rPh sb="5" eb="7">
      <t>ジュシン</t>
    </rPh>
    <rPh sb="7" eb="8">
      <t>シャ</t>
    </rPh>
    <rPh sb="9" eb="11">
      <t>ショクタク</t>
    </rPh>
    <rPh sb="15" eb="17">
      <t>ショクイン</t>
    </rPh>
    <rPh sb="17" eb="18">
      <t>トウ</t>
    </rPh>
    <rPh sb="19" eb="20">
      <t>フク</t>
    </rPh>
    <phoneticPr fontId="1"/>
  </si>
  <si>
    <r>
      <t>職員研修の状況（令和</t>
    </r>
    <r>
      <rPr>
        <sz val="11"/>
        <color auto="1"/>
        <rFont val="游ゴシック"/>
      </rPr>
      <t>５・６年度）　（表６にご記入ください。）</t>
    </r>
    <rPh sb="0" eb="2">
      <t>ショクイン</t>
    </rPh>
    <rPh sb="2" eb="4">
      <t>ケンシュウ</t>
    </rPh>
    <rPh sb="5" eb="7">
      <t>ジョウキョウ</t>
    </rPh>
    <rPh sb="8" eb="9">
      <t>レイ</t>
    </rPh>
    <rPh sb="9" eb="10">
      <t>ワ</t>
    </rPh>
    <rPh sb="13" eb="15">
      <t>ネンド</t>
    </rPh>
    <rPh sb="18" eb="19">
      <t>ヒョウ</t>
    </rPh>
    <rPh sb="22" eb="24">
      <t>キニュウ</t>
    </rPh>
    <phoneticPr fontId="1"/>
  </si>
  <si>
    <r>
      <t>（７） 休所等の状況（令和</t>
    </r>
    <r>
      <rPr>
        <sz val="11"/>
        <color auto="1"/>
        <rFont val="游ゴシック"/>
      </rPr>
      <t>５年度の状況）★確認資料：事務日誌、保育所だより等</t>
    </r>
    <rPh sb="11" eb="13">
      <t>レイワ</t>
    </rPh>
    <phoneticPr fontId="1"/>
  </si>
  <si>
    <r>
      <t>○令和</t>
    </r>
    <r>
      <rPr>
        <sz val="11"/>
        <color auto="1"/>
        <rFont val="游ゴシック"/>
      </rPr>
      <t>５年度の苦情の状況</t>
    </r>
    <rPh sb="1" eb="3">
      <t>レイワ</t>
    </rPh>
    <phoneticPr fontId="1"/>
  </si>
  <si>
    <r>
      <t>◎令和</t>
    </r>
    <r>
      <rPr>
        <sz val="11"/>
        <color auto="1"/>
        <rFont val="游ゴシック"/>
      </rPr>
      <t>５年度の事故件数</t>
    </r>
    <rPh sb="1" eb="3">
      <t>レイワ</t>
    </rPh>
    <phoneticPr fontId="1"/>
  </si>
  <si>
    <r>
      <t>◎令和</t>
    </r>
    <r>
      <rPr>
        <sz val="11"/>
        <color auto="1"/>
        <rFont val="游ゴシック"/>
      </rPr>
      <t>６年度の事故件数(監査日前月末日現在)</t>
    </r>
    <rPh sb="1" eb="3">
      <t>レイワ</t>
    </rPh>
    <phoneticPr fontId="1"/>
  </si>
  <si>
    <r>
      <t xml:space="preserve">（６） </t>
    </r>
    <r>
      <rPr>
        <sz val="11"/>
        <color auto="1"/>
        <rFont val="游ゴシック"/>
      </rPr>
      <t>防犯対策　避難訓練等の状況（令和５年度の状況）    ★確認資料：避難訓練記録、消防計画</t>
    </r>
    <rPh sb="4" eb="8">
      <t>ボウハンタイサク</t>
    </rPh>
    <rPh sb="18" eb="20">
      <t>レイワ</t>
    </rPh>
    <phoneticPr fontId="1"/>
  </si>
  <si>
    <r>
      <t>◎小学校に保育所児童保育要録</t>
    </r>
    <r>
      <rPr>
        <sz val="11"/>
        <color auto="1"/>
        <rFont val="游ゴシック"/>
      </rPr>
      <t>（電子保存したものを含む）が送付されているか</t>
    </r>
  </si>
  <si>
    <r>
      <t>（１） 児童の健康診断の実施状況（令和</t>
    </r>
    <r>
      <rPr>
        <sz val="11"/>
        <color auto="1"/>
        <rFont val="游ゴシック"/>
      </rPr>
      <t>５年度の状況）    ★確認資料：児童簿、健康診断書</t>
    </r>
    <rPh sb="17" eb="19">
      <t>レイワ</t>
    </rPh>
    <phoneticPr fontId="1"/>
  </si>
  <si>
    <t>令和５年　 　4月</t>
    <rPh sb="0" eb="1">
      <t>レイ</t>
    </rPh>
    <rPh sb="1" eb="2">
      <t>ワ</t>
    </rPh>
    <rPh sb="3" eb="4">
      <t>ネン</t>
    </rPh>
    <rPh sb="8" eb="9">
      <t>ガツ</t>
    </rPh>
    <phoneticPr fontId="1"/>
  </si>
  <si>
    <r>
      <t>□各種加算の適用状況（令和</t>
    </r>
    <r>
      <rPr>
        <sz val="11"/>
        <color auto="1"/>
        <rFont val="游ゴシック"/>
      </rPr>
      <t>６年度新設園は、本年度の状況を記載）</t>
    </r>
    <rPh sb="1" eb="3">
      <t>カクシュ</t>
    </rPh>
    <rPh sb="3" eb="5">
      <t>カサン</t>
    </rPh>
    <rPh sb="6" eb="8">
      <t>テキヨウ</t>
    </rPh>
    <rPh sb="8" eb="10">
      <t>ジョウキョウ</t>
    </rPh>
    <rPh sb="11" eb="12">
      <t>レイ</t>
    </rPh>
    <rPh sb="12" eb="13">
      <t>ワ</t>
    </rPh>
    <rPh sb="14" eb="15">
      <t>ネン</t>
    </rPh>
    <rPh sb="15" eb="16">
      <t>ド</t>
    </rPh>
    <rPh sb="16" eb="18">
      <t>シンセツ</t>
    </rPh>
    <rPh sb="18" eb="19">
      <t>エン</t>
    </rPh>
    <rPh sb="21" eb="24">
      <t>ホンネンド</t>
    </rPh>
    <rPh sb="25" eb="27">
      <t>ジョウキョウ</t>
    </rPh>
    <rPh sb="28" eb="30">
      <t>キサイ</t>
    </rPh>
    <phoneticPr fontId="1"/>
  </si>
  <si>
    <r>
      <t>○令和</t>
    </r>
    <r>
      <rPr>
        <sz val="11"/>
        <color auto="1"/>
        <rFont val="游ゴシック"/>
      </rPr>
      <t>５年度に廃棄（又は売却）物品等がある場合、固定資産の減、固定資産管理台帳からの削除が行われているか</t>
    </r>
    <rPh sb="1" eb="3">
      <t>レイワ</t>
    </rPh>
    <phoneticPr fontId="1"/>
  </si>
  <si>
    <r>
      <t>○令和</t>
    </r>
    <r>
      <rPr>
        <sz val="11"/>
        <color auto="1"/>
        <rFont val="游ゴシック"/>
      </rPr>
      <t>５年度に廃棄（又は売却）物品等がある場合、事業活動計算書の「固定資産売却益」又は「固定資産売却損・処分損」が計上されているか</t>
    </r>
    <rPh sb="1" eb="3">
      <t>レイワ</t>
    </rPh>
    <phoneticPr fontId="1"/>
  </si>
  <si>
    <r>
      <t>※</t>
    </r>
    <r>
      <rPr>
        <sz val="11"/>
        <color auto="1"/>
        <rFont val="游ゴシック"/>
      </rPr>
      <t>令和５年度所得物品については現物確認をすること</t>
    </r>
    <rPh sb="1" eb="3">
      <t>レイワ</t>
    </rPh>
    <phoneticPr fontId="1"/>
  </si>
  <si>
    <r>
      <t>（４）職員の充足状況（令和</t>
    </r>
    <r>
      <rPr>
        <sz val="11"/>
        <color auto="1"/>
        <rFont val="游ゴシック"/>
      </rPr>
      <t>６年度の状況）</t>
    </r>
    <rPh sb="11" eb="13">
      <t>レイワ</t>
    </rPh>
    <phoneticPr fontId="1"/>
  </si>
  <si>
    <t>令和６年４月１日現在</t>
    <rPh sb="0" eb="2">
      <t>レイワ</t>
    </rPh>
    <phoneticPr fontId="1"/>
  </si>
  <si>
    <r>
      <t>小計</t>
    </r>
    <r>
      <rPr>
        <strike/>
        <sz val="10"/>
        <color auto="1"/>
        <rFont val="游ゴシック"/>
      </rPr>
      <t>(注１)</t>
    </r>
  </si>
  <si>
    <t>令和４年度</t>
    <rPh sb="0" eb="1">
      <t>レイ</t>
    </rPh>
    <rPh sb="1" eb="2">
      <t>ワ</t>
    </rPh>
    <rPh sb="3" eb="4">
      <t>トシ</t>
    </rPh>
    <rPh sb="4" eb="5">
      <t>ド</t>
    </rPh>
    <phoneticPr fontId="1"/>
  </si>
  <si>
    <t>令和５年度</t>
    <rPh sb="0" eb="1">
      <t>レイ</t>
    </rPh>
    <rPh sb="1" eb="2">
      <t>ワ</t>
    </rPh>
    <rPh sb="3" eb="4">
      <t>トシ</t>
    </rPh>
    <rPh sb="4" eb="5">
      <t>ド</t>
    </rPh>
    <phoneticPr fontId="1"/>
  </si>
  <si>
    <t>（５）職員研修の状況（令和５・６年度）</t>
    <rPh sb="3" eb="5">
      <t>ショクイン</t>
    </rPh>
    <rPh sb="5" eb="7">
      <t>ケンシュウ</t>
    </rPh>
    <rPh sb="8" eb="10">
      <t>ジョウキョウ</t>
    </rPh>
    <rPh sb="11" eb="12">
      <t>レイ</t>
    </rPh>
    <rPh sb="12" eb="13">
      <t>ワ</t>
    </rPh>
    <rPh sb="16" eb="18">
      <t>ネンド</t>
    </rPh>
    <phoneticPr fontId="1"/>
  </si>
  <si>
    <t>（注）令和５年度については参加人数を記入し、令和６年度については参加予定のものに○印を記入</t>
    <rPh sb="1" eb="2">
      <t>チュウ</t>
    </rPh>
    <rPh sb="3" eb="4">
      <t>レイ</t>
    </rPh>
    <rPh sb="4" eb="5">
      <t>ワ</t>
    </rPh>
    <rPh sb="6" eb="8">
      <t>ネンド</t>
    </rPh>
    <rPh sb="13" eb="15">
      <t>サンカ</t>
    </rPh>
    <rPh sb="15" eb="17">
      <t>ニンズウ</t>
    </rPh>
    <rPh sb="18" eb="20">
      <t>キニュウ</t>
    </rPh>
    <rPh sb="22" eb="23">
      <t>レイ</t>
    </rPh>
    <rPh sb="23" eb="24">
      <t>ワ</t>
    </rPh>
    <rPh sb="25" eb="27">
      <t>ネンド</t>
    </rPh>
    <rPh sb="32" eb="34">
      <t>サンカ</t>
    </rPh>
    <rPh sb="34" eb="36">
      <t>ヨテイ</t>
    </rPh>
    <rPh sb="41" eb="42">
      <t>シルシ</t>
    </rPh>
    <rPh sb="43" eb="45">
      <t>キニュウ</t>
    </rPh>
    <phoneticPr fontId="1"/>
  </si>
  <si>
    <t>令和５年度　　　　合計　　　　　　（月平均）</t>
    <rPh sb="0" eb="1">
      <t>レイ</t>
    </rPh>
    <rPh sb="1" eb="2">
      <t>ワ</t>
    </rPh>
    <rPh sb="3" eb="4">
      <t>ネン</t>
    </rPh>
    <rPh sb="4" eb="5">
      <t>ド</t>
    </rPh>
    <rPh sb="9" eb="11">
      <t>ゴウケイ</t>
    </rPh>
    <rPh sb="18" eb="19">
      <t>ツキ</t>
    </rPh>
    <rPh sb="19" eb="21">
      <t>ヘイキン</t>
    </rPh>
    <phoneticPr fontId="1"/>
  </si>
  <si>
    <r>
      <t>○</t>
    </r>
    <r>
      <rPr>
        <sz val="11"/>
        <color auto="1"/>
        <rFont val="游ゴシック"/>
      </rPr>
      <t>休所または保育時間の短縮をしている場合、保護者のニーズを把握したうえで行っているか</t>
    </r>
  </si>
  <si>
    <r>
      <t>○職員に対し、事故防止のための事前教育</t>
    </r>
    <r>
      <rPr>
        <sz val="11"/>
        <color auto="1"/>
        <rFont val="游ゴシック"/>
      </rPr>
      <t>（心肺蘇生法、AED等）及び応急手当等の研修を行っているか</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</si>
</sst>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quot;人&quot;"/>
    <numFmt numFmtId="178" formatCode="0.0_ "/>
    <numFmt numFmtId="179" formatCode="#,##0.00_ "/>
  </numFmts>
  <fonts count="38">
    <font>
      <sz val="11"/>
      <color theme="1"/>
      <name val="游ゴシック"/>
      <family val="3"/>
      <scheme val="minor"/>
    </font>
    <font>
      <sz val="6"/>
      <color auto="1"/>
      <name val="游ゴシック"/>
      <family val="3"/>
    </font>
    <font>
      <sz val="11"/>
      <color auto="1"/>
      <name val="游ゴシック"/>
      <family val="3"/>
      <scheme val="minor"/>
    </font>
    <font>
      <sz val="26"/>
      <color auto="1"/>
      <name val="游ゴシック"/>
      <family val="3"/>
      <scheme val="minor"/>
    </font>
    <font>
      <sz val="24"/>
      <color auto="1"/>
      <name val="游ゴシック"/>
      <family val="3"/>
      <scheme val="minor"/>
    </font>
    <font>
      <sz val="16"/>
      <color auto="1"/>
      <name val="游ゴシック"/>
      <family val="3"/>
      <scheme val="minor"/>
    </font>
    <font>
      <b/>
      <sz val="14"/>
      <color auto="1"/>
      <name val="游ゴシック"/>
      <family val="3"/>
      <scheme val="minor"/>
    </font>
    <font>
      <sz val="14"/>
      <color auto="1"/>
      <name val="游ゴシック"/>
      <family val="3"/>
      <scheme val="minor"/>
    </font>
    <font>
      <b/>
      <sz val="11"/>
      <color auto="1"/>
      <name val="游ゴシック"/>
      <family val="3"/>
      <scheme val="minor"/>
    </font>
    <font>
      <sz val="28"/>
      <color auto="1"/>
      <name val="游ゴシック"/>
      <family val="3"/>
      <scheme val="minor"/>
    </font>
    <font>
      <b/>
      <sz val="16"/>
      <color theme="1"/>
      <name val="游ゴシック"/>
      <family val="3"/>
      <scheme val="minor"/>
    </font>
    <font>
      <b/>
      <sz val="28"/>
      <color theme="1"/>
      <name val="游ゴシック"/>
      <family val="3"/>
      <scheme val="minor"/>
    </font>
    <font>
      <sz val="16"/>
      <color theme="1"/>
      <name val="游ゴシック"/>
      <family val="2"/>
      <scheme val="minor"/>
    </font>
    <font>
      <sz val="14"/>
      <color theme="1"/>
      <name val="游ゴシック"/>
      <family val="3"/>
      <scheme val="minor"/>
    </font>
    <font>
      <b/>
      <sz val="18"/>
      <color theme="1"/>
      <name val="游ゴシック"/>
      <family val="3"/>
      <scheme val="minor"/>
    </font>
    <font>
      <sz val="9"/>
      <color theme="1"/>
      <name val="游ゴシック"/>
      <family val="3"/>
      <scheme val="minor"/>
    </font>
    <font>
      <b/>
      <sz val="12"/>
      <color auto="1"/>
      <name val="游ゴシック"/>
      <family val="3"/>
      <scheme val="minor"/>
    </font>
    <font>
      <b/>
      <sz val="12"/>
      <color auto="1"/>
      <name val="ＭＳ ゴシック"/>
      <family val="3"/>
    </font>
    <font>
      <u val="double"/>
      <sz val="11"/>
      <color auto="1"/>
      <name val="游ゴシック"/>
      <family val="3"/>
    </font>
    <font>
      <sz val="11"/>
      <color auto="1"/>
      <name val="BIZ UDゴシック"/>
      <family val="3"/>
    </font>
    <font>
      <sz val="12"/>
      <color auto="1"/>
      <name val="游ゴシック"/>
      <family val="3"/>
      <scheme val="minor"/>
    </font>
    <font>
      <sz val="10.5"/>
      <color auto="1"/>
      <name val="游ゴシック"/>
      <family val="3"/>
    </font>
    <font>
      <sz val="10"/>
      <color auto="1"/>
      <name val="游ゴシック"/>
      <family val="3"/>
      <scheme val="minor"/>
    </font>
    <font>
      <sz val="9"/>
      <color auto="1"/>
      <name val="游ゴシック"/>
      <family val="3"/>
      <scheme val="minor"/>
    </font>
    <font>
      <sz val="8"/>
      <color auto="1"/>
      <name val="游ゴシック"/>
      <family val="3"/>
      <scheme val="minor"/>
    </font>
    <font>
      <sz val="11"/>
      <color theme="1"/>
      <name val="游ゴシック"/>
      <family val="3"/>
      <scheme val="minor"/>
    </font>
    <font>
      <sz val="11"/>
      <color auto="1"/>
      <name val="ＭＳ ゴシック"/>
      <family val="3"/>
    </font>
    <font>
      <b/>
      <sz val="6"/>
      <color auto="1"/>
      <name val="游ゴシック"/>
      <family val="3"/>
      <scheme val="minor"/>
    </font>
    <font>
      <sz val="14"/>
      <color auto="1"/>
      <name val="ＭＳ 明朝"/>
      <family val="1"/>
    </font>
    <font>
      <strike/>
      <sz val="11"/>
      <color auto="1"/>
      <name val="游ゴシック"/>
      <family val="3"/>
    </font>
    <font>
      <sz val="10.5"/>
      <color auto="1"/>
      <name val="Times New Roman"/>
      <family val="1"/>
    </font>
    <font>
      <i/>
      <sz val="10.5"/>
      <color auto="1"/>
      <name val="ＭＳ 明朝"/>
      <family val="1"/>
    </font>
    <font>
      <sz val="13"/>
      <color auto="1"/>
      <name val="游ゴシック"/>
      <family val="3"/>
    </font>
    <font>
      <sz val="18"/>
      <color theme="1"/>
      <name val="游ゴシック"/>
      <family val="2"/>
      <scheme val="minor"/>
    </font>
    <font>
      <sz val="10"/>
      <color theme="1"/>
      <name val="游ゴシック"/>
      <family val="2"/>
      <scheme val="minor"/>
    </font>
    <font>
      <sz val="8"/>
      <color theme="1"/>
      <name val="游ゴシック"/>
      <family val="3"/>
      <scheme val="minor"/>
    </font>
    <font>
      <b/>
      <sz val="8"/>
      <color auto="1"/>
      <name val="游ゴシック"/>
      <family val="3"/>
      <scheme val="minor"/>
    </font>
    <font>
      <sz val="12"/>
      <color theme="1"/>
      <name val="ＭＳ ゴシック"/>
      <family val="3"/>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35"/>
        <bgColor indexed="64"/>
      </patternFill>
    </fill>
    <fill>
      <patternFill patternType="solid">
        <fgColor rgb="FFFFFF00"/>
        <bgColor indexed="64"/>
      </patternFill>
    </fill>
  </fills>
  <borders count="30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indexed="64"/>
      </left>
      <right/>
      <top style="hair">
        <color indexed="64"/>
      </top>
      <bottom style="thin">
        <color indexed="64"/>
      </bottom>
      <diagonal/>
    </border>
    <border>
      <left style="thin">
        <color rgb="FFFF0000"/>
      </left>
      <right style="thin">
        <color indexed="64"/>
      </right>
      <top style="thin">
        <color rgb="FFFF0000"/>
      </top>
      <bottom style="thin">
        <color rgb="FFFF0000"/>
      </bottom>
      <diagonal/>
    </border>
    <border>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FF0000"/>
      </left>
      <right/>
      <top style="thick">
        <color rgb="FFFF0000"/>
      </top>
      <bottom style="thin">
        <color rgb="FFFF0000"/>
      </bottom>
      <diagonal/>
    </border>
    <border>
      <left style="thick">
        <color rgb="FFFF0000"/>
      </left>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indexed="64"/>
      </top>
      <bottom/>
      <diagonal/>
    </border>
    <border>
      <left/>
      <right/>
      <top/>
      <bottom style="thin">
        <color indexed="64"/>
      </bottom>
      <diagonal/>
    </border>
    <border>
      <left/>
      <right/>
      <top style="thick">
        <color rgb="FFFF0000"/>
      </top>
      <bottom style="thin">
        <color rgb="FFFF0000"/>
      </bottom>
      <diagonal/>
    </border>
    <border>
      <left/>
      <right/>
      <top style="thin">
        <color rgb="FFFF0000"/>
      </top>
      <bottom style="thin">
        <color rgb="FFFF0000"/>
      </bottom>
      <diagonal/>
    </border>
    <border>
      <left/>
      <right/>
      <top style="thin">
        <color rgb="FFFF0000"/>
      </top>
      <bottom style="thick">
        <color rgb="FFFF0000"/>
      </bottom>
      <diagonal/>
    </border>
    <border>
      <left/>
      <right style="thick">
        <color rgb="FFFF0000"/>
      </right>
      <top style="thick">
        <color rgb="FFFF0000"/>
      </top>
      <bottom style="thin">
        <color rgb="FFFF0000"/>
      </bottom>
      <diagonal/>
    </border>
    <border>
      <left/>
      <right style="thick">
        <color rgb="FFFF0000"/>
      </right>
      <top style="thin">
        <color rgb="FFFF0000"/>
      </top>
      <bottom style="thin">
        <color rgb="FFFF0000"/>
      </bottom>
      <diagonal/>
    </border>
    <border>
      <left/>
      <right style="thick">
        <color rgb="FFFF0000"/>
      </right>
      <top style="thin">
        <color rgb="FFFF0000"/>
      </top>
      <bottom style="thick">
        <color rgb="FFFF0000"/>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right style="thick">
        <color rgb="FFFF0000"/>
      </right>
      <top/>
      <bottom/>
      <diagonal/>
    </border>
    <border>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style="thick">
        <color rgb="FFFF0000"/>
      </bottom>
      <diagonal/>
    </border>
    <border>
      <left style="medium">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indexed="64"/>
      </left>
      <right/>
      <top/>
      <bottom/>
      <diagonal/>
    </border>
    <border>
      <left style="medium">
        <color rgb="FFFF0000"/>
      </left>
      <right/>
      <top style="medium">
        <color rgb="FFFF0000"/>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diagonal/>
    </border>
    <border>
      <left/>
      <right/>
      <top style="medium">
        <color rgb="FFFF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00"/>
      </left>
      <right style="thin">
        <color rgb="FFFF0000"/>
      </right>
      <top style="thick">
        <color rgb="FFFF0000"/>
      </top>
      <bottom style="thick">
        <color rgb="FFFF0000"/>
      </bottom>
      <diagonal/>
    </border>
    <border>
      <left/>
      <right/>
      <top style="thick">
        <color rgb="FFFF0000"/>
      </top>
      <bottom style="thick">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thin">
        <color rgb="FFFF0000"/>
      </top>
      <bottom style="medium">
        <color rgb="FFFF0000"/>
      </bottom>
      <diagonal/>
    </border>
    <border>
      <left/>
      <right/>
      <top style="medium">
        <color rgb="FFFF0000"/>
      </top>
      <bottom style="thin">
        <color rgb="FFFF0000"/>
      </bottom>
      <diagonal/>
    </border>
    <border>
      <left/>
      <right/>
      <top style="thin">
        <color rgb="FFFF0000"/>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rgb="FFFF0000"/>
      </left>
      <right style="thin">
        <color rgb="FFFF0000"/>
      </right>
      <top style="thick">
        <color rgb="FFFF0000"/>
      </top>
      <bottom style="thick">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ck">
        <color rgb="FFFF0000"/>
      </right>
      <top style="thick">
        <color rgb="FFFF0000"/>
      </top>
      <bottom style="thick">
        <color rgb="FFFF0000"/>
      </bottom>
      <diagonal/>
    </border>
    <border>
      <left/>
      <right style="thin">
        <color indexed="64"/>
      </right>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style="thin">
        <color rgb="FFFF0000"/>
      </top>
      <bottom/>
      <diagonal/>
    </border>
    <border>
      <left style="thick">
        <color rgb="FFFF0000"/>
      </left>
      <right style="thick">
        <color rgb="FFFF0000"/>
      </right>
      <top style="thin">
        <color rgb="FFFF0000"/>
      </top>
      <bottom/>
      <diagonal/>
    </border>
    <border>
      <left style="thick">
        <color rgb="FFFF0000"/>
      </left>
      <right style="thick">
        <color rgb="FFFF0000"/>
      </right>
      <top/>
      <bottom style="thin">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n">
        <color indexed="64"/>
      </right>
      <top style="medium">
        <color rgb="FFFF0000"/>
      </top>
      <bottom style="medium">
        <color rgb="FFFF0000"/>
      </bottom>
      <diagonal/>
    </border>
    <border>
      <left style="thin">
        <color indexed="64"/>
      </left>
      <right/>
      <top style="thin">
        <color indexed="64"/>
      </top>
      <bottom style="thick">
        <color rgb="FFFF0000"/>
      </bottom>
      <diagonal/>
    </border>
    <border>
      <left style="thick">
        <color rgb="FFFF0000"/>
      </left>
      <right style="thin">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medium">
        <color rgb="FFFF0000"/>
      </top>
      <bottom style="medium">
        <color rgb="FFFF0000"/>
      </bottom>
      <diagonal/>
    </border>
    <border>
      <left/>
      <right/>
      <top style="thin">
        <color indexed="64"/>
      </top>
      <bottom style="thick">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n">
        <color rgb="FFFF0000"/>
      </right>
      <top style="thin">
        <color rgb="FFFF0000"/>
      </top>
      <bottom style="thick">
        <color rgb="FFFF0000"/>
      </bottom>
      <diagonal/>
    </border>
    <border>
      <left/>
      <right style="thick">
        <color rgb="FFFF0000"/>
      </right>
      <top style="thin">
        <color indexed="64"/>
      </top>
      <bottom style="thin">
        <color indexed="64"/>
      </bottom>
      <diagonal/>
    </border>
    <border>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medium">
        <color rgb="FFFF0000"/>
      </right>
      <top style="medium">
        <color rgb="FFFF0000"/>
      </top>
      <bottom style="medium">
        <color rgb="FFFF0000"/>
      </bottom>
      <diagonal/>
    </border>
    <border>
      <left style="thick">
        <color rgb="FFFF0000"/>
      </left>
      <right style="thin">
        <color rgb="FFFF0000"/>
      </right>
      <top style="thin">
        <color rgb="FFFF0000"/>
      </top>
      <bottom/>
      <diagonal/>
    </border>
    <border>
      <left style="medium">
        <color rgb="FFFF0000"/>
      </left>
      <right/>
      <top style="thin">
        <color rgb="FFFF0000"/>
      </top>
      <bottom style="medium">
        <color rgb="FFFF0000"/>
      </bottom>
      <diagonal/>
    </border>
    <border>
      <left/>
      <right style="thin">
        <color indexed="64"/>
      </right>
      <top style="thin">
        <color indexed="64"/>
      </top>
      <bottom style="thick">
        <color rgb="FFFF0000"/>
      </bottom>
      <diagonal/>
    </border>
    <border>
      <left style="thick">
        <color rgb="FFFF0000"/>
      </left>
      <right/>
      <top/>
      <bottom style="thin">
        <color theme="1"/>
      </bottom>
      <diagonal/>
    </border>
    <border>
      <left style="thin">
        <color rgb="FFFF0000"/>
      </left>
      <right style="thin">
        <color rgb="FFFF0000"/>
      </right>
      <top style="thin">
        <color rgb="FFFF0000"/>
      </top>
      <bottom/>
      <diagonal/>
    </border>
    <border>
      <left/>
      <right/>
      <top style="thin">
        <color rgb="FFFF0000"/>
      </top>
      <bottom style="medium">
        <color rgb="FFFF0000"/>
      </bottom>
      <diagonal/>
    </border>
    <border>
      <left/>
      <right/>
      <top/>
      <bottom style="thin">
        <color theme="1"/>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style="thick">
        <color rgb="FFFF0000"/>
      </bottom>
      <diagonal/>
    </border>
    <border>
      <left style="thick">
        <color rgb="FFFF0000"/>
      </left>
      <right style="thin">
        <color rgb="FFFF0000"/>
      </right>
      <top style="thin">
        <color rgb="FFFF0000"/>
      </top>
      <bottom style="thin">
        <color rgb="FFFF0000"/>
      </bottom>
      <diagonal/>
    </border>
    <border>
      <left/>
      <right style="thick">
        <color rgb="FFFF0000"/>
      </right>
      <top/>
      <bottom style="thin">
        <color theme="1"/>
      </bottom>
      <diagonal/>
    </border>
    <border>
      <left/>
      <right style="thick">
        <color rgb="FFFF0000"/>
      </right>
      <top style="thick">
        <color rgb="FFFF0000"/>
      </top>
      <bottom/>
      <diagonal/>
    </border>
    <border>
      <left/>
      <right style="medium">
        <color rgb="FFFF0000"/>
      </right>
      <top style="thin">
        <color rgb="FFFF0000"/>
      </top>
      <bottom style="medium">
        <color rgb="FFFF0000"/>
      </bottom>
      <diagonal/>
    </border>
    <border>
      <left style="thick">
        <color rgb="FFFF0000"/>
      </left>
      <right/>
      <top style="thin">
        <color indexed="64"/>
      </top>
      <bottom/>
      <diagonal/>
    </border>
    <border>
      <left style="thin">
        <color indexed="64"/>
      </left>
      <right style="thick">
        <color rgb="FFFF0000"/>
      </right>
      <top style="thick">
        <color rgb="FFFF0000"/>
      </top>
      <bottom/>
      <diagonal/>
    </border>
    <border>
      <left style="thin">
        <color indexed="64"/>
      </left>
      <right/>
      <top/>
      <bottom style="medium">
        <color rgb="FFFF0000"/>
      </bottom>
      <diagonal/>
    </border>
    <border>
      <left/>
      <right style="thin">
        <color indexed="64"/>
      </right>
      <top/>
      <bottom style="medium">
        <color rgb="FFFF0000"/>
      </bottom>
      <diagonal/>
    </border>
    <border>
      <left/>
      <right style="medium">
        <color rgb="FFFF0000"/>
      </right>
      <top/>
      <bottom/>
      <diagonal/>
    </border>
    <border>
      <left/>
      <right style="thick">
        <color rgb="FFFF0000"/>
      </right>
      <top style="thin">
        <color indexed="64"/>
      </top>
      <bottom/>
      <diagonal/>
    </border>
    <border>
      <left/>
      <right/>
      <top style="medium">
        <color rgb="FFFF0000"/>
      </top>
      <bottom style="thin">
        <color indexed="64"/>
      </bottom>
      <diagonal/>
    </border>
    <border>
      <left style="thick">
        <color rgb="FFFF0000"/>
      </left>
      <right/>
      <top style="thin">
        <color theme="1"/>
      </top>
      <bottom/>
      <diagonal/>
    </border>
    <border>
      <left/>
      <right/>
      <top style="thin">
        <color theme="1"/>
      </top>
      <bottom/>
      <diagonal/>
    </border>
    <border>
      <left style="medium">
        <color rgb="FFFF0000"/>
      </left>
      <right/>
      <top style="medium">
        <color rgb="FFFF0000"/>
      </top>
      <bottom style="medium">
        <color rgb="FFFF0000"/>
      </bottom>
      <diagonal/>
    </border>
    <border>
      <left/>
      <right style="thin">
        <color indexed="64"/>
      </right>
      <top style="medium">
        <color rgb="FFFF0000"/>
      </top>
      <bottom style="thin">
        <color indexed="64"/>
      </bottom>
      <diagonal/>
    </border>
    <border>
      <left style="thin">
        <color rgb="FFFF0000"/>
      </left>
      <right/>
      <top style="thick">
        <color rgb="FFFF0000"/>
      </top>
      <bottom style="thick">
        <color rgb="FFFF0000"/>
      </bottom>
      <diagonal/>
    </border>
    <border>
      <left style="thin">
        <color rgb="FFFF0000"/>
      </left>
      <right style="thick">
        <color rgb="FFFF0000"/>
      </right>
      <top style="thick">
        <color rgb="FFFF0000"/>
      </top>
      <bottom style="thin">
        <color rgb="FFFF0000"/>
      </bottom>
      <diagonal/>
    </border>
    <border>
      <left style="thin">
        <color rgb="FFFF0000"/>
      </left>
      <right style="thick">
        <color rgb="FFFF0000"/>
      </right>
      <top style="thin">
        <color rgb="FFFF0000"/>
      </top>
      <bottom style="thick">
        <color rgb="FFFF0000"/>
      </bottom>
      <diagonal/>
    </border>
    <border>
      <left/>
      <right style="thick">
        <color rgb="FFFF0000"/>
      </right>
      <top style="thin">
        <color theme="1"/>
      </top>
      <bottom/>
      <diagonal/>
    </border>
    <border>
      <left/>
      <right/>
      <top style="medium">
        <color rgb="FFFF0000"/>
      </top>
      <bottom style="medium">
        <color rgb="FFFF0000"/>
      </bottom>
      <diagonal/>
    </border>
    <border>
      <left style="thin">
        <color rgb="FFFF0000"/>
      </left>
      <right/>
      <top style="medium">
        <color rgb="FFFF0000"/>
      </top>
      <bottom style="thin">
        <color rgb="FFFF0000"/>
      </bottom>
      <diagonal/>
    </border>
    <border>
      <left/>
      <right style="medium">
        <color rgb="FFFF0000"/>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right style="thin">
        <color rgb="FFFF0000"/>
      </right>
      <top style="medium">
        <color rgb="FFFF0000"/>
      </top>
      <bottom style="thin">
        <color rgb="FFFF0000"/>
      </bottom>
      <diagonal/>
    </border>
    <border>
      <left style="thick">
        <color rgb="FFFF0000"/>
      </left>
      <right/>
      <top style="thin">
        <color rgb="FFFF0000"/>
      </top>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right style="thick">
        <color rgb="FFFF0000"/>
      </right>
      <top style="thin">
        <color rgb="FFFF0000"/>
      </top>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style="thick">
        <color rgb="FFFF0000"/>
      </right>
      <top/>
      <bottom style="thick">
        <color rgb="FFFF0000"/>
      </bottom>
      <diagonal/>
    </border>
    <border>
      <left/>
      <right/>
      <top style="thin">
        <color indexed="64"/>
      </top>
      <bottom style="medium">
        <color rgb="FFFF0000"/>
      </bottom>
      <diagonal/>
    </border>
    <border>
      <left style="thin">
        <color rgb="FFFF0000"/>
      </left>
      <right style="thick">
        <color rgb="FFFF0000"/>
      </right>
      <top style="thin">
        <color rgb="FFFF0000"/>
      </top>
      <bottom/>
      <diagonal/>
    </border>
    <border>
      <left/>
      <right style="thin">
        <color indexed="64"/>
      </right>
      <top style="thin">
        <color indexed="64"/>
      </top>
      <bottom style="medium">
        <color rgb="FFFF0000"/>
      </bottom>
      <diagonal/>
    </border>
    <border>
      <left/>
      <right style="thin">
        <color indexed="64"/>
      </right>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style="thin">
        <color rgb="FFFF0000"/>
      </top>
      <bottom style="thick">
        <color rgb="FFFF0000"/>
      </bottom>
      <diagonal/>
    </border>
    <border>
      <left style="thick">
        <color rgb="FFFF0000"/>
      </left>
      <right style="thin">
        <color indexed="64"/>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ck">
        <color rgb="FFFF0000"/>
      </left>
      <right style="thin">
        <color indexed="64"/>
      </right>
      <top/>
      <bottom/>
      <diagonal/>
    </border>
    <border>
      <left style="thick">
        <color rgb="FFFF0000"/>
      </left>
      <right style="thin">
        <color indexed="64"/>
      </right>
      <top/>
      <bottom style="medium">
        <color rgb="FFFF0000"/>
      </bottom>
      <diagonal/>
    </border>
    <border>
      <left style="thick">
        <color rgb="FFFF0000"/>
      </left>
      <right style="thin">
        <color indexed="64"/>
      </right>
      <top/>
      <bottom style="thick">
        <color rgb="FFFF0000"/>
      </bottom>
      <diagonal/>
    </border>
    <border>
      <left style="thick">
        <color rgb="FFFF0000"/>
      </left>
      <right/>
      <top style="thick">
        <color rgb="FFFF0000"/>
      </top>
      <bottom style="medium">
        <color rgb="FFFF0000"/>
      </bottom>
      <diagonal/>
    </border>
    <border>
      <left/>
      <right/>
      <top/>
      <bottom style="thin">
        <color rgb="FFFF0000"/>
      </bottom>
      <diagonal/>
    </border>
    <border>
      <left style="thick">
        <color rgb="FFFF0000"/>
      </left>
      <right style="thick">
        <color rgb="FFFF0000"/>
      </right>
      <top/>
      <bottom style="thick">
        <color rgb="FFFF0000"/>
      </bottom>
      <diagonal/>
    </border>
    <border>
      <left style="thick">
        <color rgb="FFFF0000"/>
      </left>
      <right style="thin">
        <color indexed="64"/>
      </right>
      <top/>
      <bottom style="thin">
        <color rgb="FFFF0000"/>
      </bottom>
      <diagonal/>
    </border>
    <border>
      <left style="thick">
        <color rgb="FFFF0000"/>
      </left>
      <right/>
      <top/>
      <bottom style="thin">
        <color rgb="FFFF0000"/>
      </bottom>
      <diagonal/>
    </border>
    <border>
      <left/>
      <right style="thin">
        <color indexed="64"/>
      </right>
      <top style="thick">
        <color rgb="FFFF0000"/>
      </top>
      <bottom style="thin">
        <color rgb="FFFF0000"/>
      </bottom>
      <diagonal/>
    </border>
    <border>
      <left style="thick">
        <color rgb="FFFF0000"/>
      </left>
      <right style="thin">
        <color indexed="64"/>
      </right>
      <top style="thin">
        <color rgb="FFFF0000"/>
      </top>
      <bottom/>
      <diagonal/>
    </border>
    <border>
      <left style="thick">
        <color rgb="FFFF0000"/>
      </left>
      <right style="thin">
        <color indexed="64"/>
      </right>
      <top style="thin">
        <color rgb="FFFF0000"/>
      </top>
      <bottom style="medium">
        <color rgb="FFFF0000"/>
      </bottom>
      <diagonal/>
    </border>
    <border>
      <left/>
      <right/>
      <top style="medium">
        <color rgb="FFFF0000"/>
      </top>
      <bottom style="thick">
        <color rgb="FFFF0000"/>
      </bottom>
      <diagonal/>
    </border>
    <border>
      <left style="thin">
        <color indexed="64"/>
      </left>
      <right style="thin">
        <color indexed="64"/>
      </right>
      <top/>
      <bottom style="thick">
        <color rgb="FFFF0000"/>
      </bottom>
      <diagonal/>
    </border>
    <border>
      <left style="thin">
        <color indexed="64"/>
      </left>
      <right style="thin">
        <color indexed="64"/>
      </right>
      <top style="thin">
        <color rgb="FFFF0000"/>
      </top>
      <bottom style="thick">
        <color rgb="FFFF0000"/>
      </bottom>
      <diagonal/>
    </border>
    <border>
      <left style="thin">
        <color indexed="64"/>
      </left>
      <right style="thin">
        <color indexed="64"/>
      </right>
      <top style="thick">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bottom style="medium">
        <color rgb="FFFF0000"/>
      </bottom>
      <diagonal/>
    </border>
    <border>
      <left/>
      <right/>
      <top style="thick">
        <color rgb="FFFF0000"/>
      </top>
      <bottom style="medium">
        <color rgb="FFFF0000"/>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style="thin">
        <color rgb="FFFF0000"/>
      </top>
      <bottom style="medium">
        <color rgb="FFFF0000"/>
      </bottom>
      <diagonal/>
    </border>
    <border>
      <left style="thin">
        <color rgb="FFFF0000"/>
      </left>
      <right style="thick">
        <color rgb="FFFF0000"/>
      </right>
      <top style="thin">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medium">
        <color rgb="FFFF0000"/>
      </right>
      <top style="thin">
        <color rgb="FFFF0000"/>
      </top>
      <bottom/>
      <diagonal/>
    </border>
    <border>
      <left style="thin">
        <color indexed="64"/>
      </left>
      <right/>
      <top/>
      <bottom style="thick">
        <color rgb="FFFF0000"/>
      </bottom>
      <diagonal/>
    </border>
    <border>
      <left style="thin">
        <color indexed="64"/>
      </left>
      <right style="thick">
        <color rgb="FFFF0000"/>
      </right>
      <top style="thin">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ck">
        <color rgb="FFFF0000"/>
      </right>
      <top style="thick">
        <color rgb="FFFF0000"/>
      </top>
      <bottom style="thin">
        <color rgb="FFFF0000"/>
      </bottom>
      <diagonal/>
    </border>
    <border>
      <left style="thin">
        <color indexed="64"/>
      </left>
      <right style="thick">
        <color rgb="FFFF0000"/>
      </right>
      <top style="thin">
        <color rgb="FFFF0000"/>
      </top>
      <bottom style="thin">
        <color rgb="FFFF0000"/>
      </bottom>
      <diagonal/>
    </border>
    <border>
      <left style="thin">
        <color indexed="64"/>
      </left>
      <right style="thick">
        <color rgb="FFFF0000"/>
      </right>
      <top/>
      <bottom/>
      <diagonal/>
    </border>
    <border>
      <left style="thin">
        <color indexed="64"/>
      </left>
      <right style="thick">
        <color rgb="FFFF0000"/>
      </right>
      <top/>
      <bottom style="medium">
        <color rgb="FFFF0000"/>
      </bottom>
      <diagonal/>
    </border>
    <border>
      <left style="thin">
        <color indexed="64"/>
      </left>
      <right style="thick">
        <color rgb="FFFF0000"/>
      </right>
      <top/>
      <bottom style="thick">
        <color rgb="FFFF0000"/>
      </bottom>
      <diagonal/>
    </border>
    <border>
      <left/>
      <right style="thick">
        <color rgb="FFFF0000"/>
      </right>
      <top style="thick">
        <color rgb="FFFF0000"/>
      </top>
      <bottom style="medium">
        <color rgb="FFFF0000"/>
      </bottom>
      <diagonal/>
    </border>
    <border>
      <left/>
      <right style="thick">
        <color rgb="FFFF0000"/>
      </right>
      <top/>
      <bottom style="thin">
        <color rgb="FFFF0000"/>
      </bottom>
      <diagonal/>
    </border>
    <border>
      <left style="thin">
        <color indexed="64"/>
      </left>
      <right style="thick">
        <color rgb="FFFF0000"/>
      </right>
      <top/>
      <bottom style="thin">
        <color rgb="FFFF0000"/>
      </bottom>
      <diagonal/>
    </border>
    <border>
      <left style="thin">
        <color indexed="64"/>
      </left>
      <right style="thick">
        <color rgb="FFFF0000"/>
      </right>
      <top style="thin">
        <color rgb="FFFF0000"/>
      </top>
      <bottom/>
      <diagonal/>
    </border>
    <border>
      <left style="thin">
        <color indexed="64"/>
      </left>
      <right style="thick">
        <color rgb="FFFF0000"/>
      </right>
      <top style="thin">
        <color rgb="FFFF0000"/>
      </top>
      <bottom style="medium">
        <color rgb="FFFF0000"/>
      </bottom>
      <diagonal/>
    </border>
    <border>
      <left/>
      <right style="thick">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style="thin">
        <color rgb="FFFF0000"/>
      </left>
      <right style="thick">
        <color rgb="FFFF0000"/>
      </right>
      <top style="thick">
        <color rgb="FFFF0000"/>
      </top>
      <bottom style="thick">
        <color rgb="FFFF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style="thick">
        <color rgb="FFFF0000"/>
      </top>
      <bottom style="medium">
        <color auto="1"/>
      </bottom>
      <diagonal/>
    </border>
    <border>
      <left/>
      <right/>
      <top style="medium">
        <color auto="1"/>
      </top>
      <bottom style="thin">
        <color auto="1"/>
      </bottom>
      <diagonal/>
    </border>
    <border>
      <left style="thin">
        <color indexed="64"/>
      </left>
      <right/>
      <top/>
      <bottom style="medium">
        <color indexed="64"/>
      </bottom>
      <diagonal/>
    </border>
    <border>
      <left style="thin">
        <color indexed="64"/>
      </left>
      <right/>
      <top style="thick">
        <color rgb="FFFF0000"/>
      </top>
      <bottom style="medium">
        <color indexed="64"/>
      </bottom>
      <diagonal/>
    </border>
    <border>
      <left style="thin">
        <color auto="1"/>
      </left>
      <right/>
      <top style="thin">
        <color auto="1"/>
      </top>
      <bottom style="medium">
        <color indexed="64"/>
      </bottom>
      <diagonal/>
    </border>
    <border>
      <left/>
      <right/>
      <top/>
      <bottom style="medium">
        <color indexed="64"/>
      </bottom>
      <diagonal/>
    </border>
    <border>
      <left/>
      <right/>
      <top style="thick">
        <color rgb="FFFF0000"/>
      </top>
      <bottom style="medium">
        <color indexed="64"/>
      </bottom>
      <diagonal/>
    </border>
    <border>
      <left/>
      <right style="thin">
        <color rgb="FFFF0000"/>
      </right>
      <top style="thick">
        <color rgb="FFFF0000"/>
      </top>
      <bottom style="thick">
        <color rgb="FFFF0000"/>
      </bottom>
      <diagonal/>
    </border>
    <border>
      <left/>
      <right style="thin">
        <color indexed="64"/>
      </right>
      <top/>
      <bottom style="medium">
        <color auto="1"/>
      </bottom>
      <diagonal/>
    </border>
    <border>
      <left style="thin">
        <color theme="1"/>
      </left>
      <right/>
      <top style="thick">
        <color rgb="FFFF0000"/>
      </top>
      <bottom style="medium">
        <color indexed="64"/>
      </bottom>
      <diagonal/>
    </border>
    <border>
      <left/>
      <right style="thin">
        <color indexed="64"/>
      </right>
      <top style="medium">
        <color indexed="64"/>
      </top>
      <bottom style="thin">
        <color indexed="64"/>
      </bottom>
      <diagonal/>
    </border>
    <border>
      <left/>
      <right style="thin">
        <color indexed="64"/>
      </right>
      <top style="thick">
        <color rgb="FFFF0000"/>
      </top>
      <bottom style="medium">
        <color indexed="64"/>
      </bottom>
      <diagonal/>
    </border>
    <border>
      <left/>
      <right style="thin">
        <color indexed="64"/>
      </right>
      <top style="thin">
        <color indexed="64"/>
      </top>
      <bottom style="medium">
        <color auto="1"/>
      </bottom>
      <diagonal/>
    </border>
    <border>
      <left style="thin">
        <color rgb="FFFF0000"/>
      </left>
      <right/>
      <top style="thick">
        <color rgb="FFFF0000"/>
      </top>
      <bottom style="thin">
        <color rgb="FFFF0000"/>
      </bottom>
      <diagonal/>
    </border>
    <border>
      <left style="thin">
        <color rgb="FFFF0000"/>
      </left>
      <right/>
      <top style="thin">
        <color rgb="FFFF0000"/>
      </top>
      <bottom/>
      <diagonal/>
    </border>
    <border>
      <left/>
      <right style="thin">
        <color rgb="FFFF0000"/>
      </right>
      <top style="thick">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diagonal/>
    </border>
    <border>
      <left/>
      <right style="medium">
        <color indexed="64"/>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ck">
        <color rgb="FFFF0000"/>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ck">
        <color rgb="FFFF0000"/>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rgb="FFFF0000"/>
      </left>
      <right style="medium">
        <color rgb="FFFF0000"/>
      </right>
      <top style="thin">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diagonal/>
    </border>
    <border>
      <left style="thin">
        <color theme="1"/>
      </left>
      <right style="thin">
        <color theme="1"/>
      </right>
      <top style="thin">
        <color theme="1"/>
      </top>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ck">
        <color rgb="FFFF0000"/>
      </bottom>
      <diagonal/>
    </border>
    <border>
      <left style="thin">
        <color rgb="FFFF0000"/>
      </left>
      <right style="hair">
        <color rgb="FFFF0000"/>
      </right>
      <top style="thick">
        <color rgb="FFFF0000"/>
      </top>
      <bottom style="thin">
        <color rgb="FFFF0000"/>
      </bottom>
      <diagonal/>
    </border>
    <border>
      <left style="thin">
        <color rgb="FFFF0000"/>
      </left>
      <right style="hair">
        <color rgb="FFFF0000"/>
      </right>
      <top style="thin">
        <color rgb="FFFF0000"/>
      </top>
      <bottom style="thin">
        <color rgb="FFFF0000"/>
      </bottom>
      <diagonal/>
    </border>
    <border>
      <left style="thin">
        <color rgb="FFFF0000"/>
      </left>
      <right style="hair">
        <color rgb="FFFF0000"/>
      </right>
      <top style="thin">
        <color rgb="FFFF0000"/>
      </top>
      <bottom style="thick">
        <color rgb="FFFF0000"/>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ck">
        <color rgb="FFFF0000"/>
      </bottom>
      <diagonal/>
    </border>
    <border>
      <left style="hair">
        <color rgb="FFFF0000"/>
      </left>
      <right style="thin">
        <color rgb="FFFF0000"/>
      </right>
      <top style="thick">
        <color rgb="FFFF0000"/>
      </top>
      <bottom style="thin">
        <color rgb="FFFF0000"/>
      </bottom>
      <diagonal/>
    </border>
    <border>
      <left style="hair">
        <color rgb="FFFF0000"/>
      </left>
      <right style="thin">
        <color rgb="FFFF0000"/>
      </right>
      <top style="thin">
        <color rgb="FFFF0000"/>
      </top>
      <bottom style="thin">
        <color rgb="FFFF0000"/>
      </bottom>
      <diagonal/>
    </border>
    <border>
      <left style="hair">
        <color rgb="FFFF0000"/>
      </left>
      <right style="thin">
        <color rgb="FFFF0000"/>
      </right>
      <top style="thin">
        <color rgb="FFFF0000"/>
      </top>
      <bottom style="thick">
        <color rgb="FFFF0000"/>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auto="1"/>
      </left>
      <right style="medium">
        <color rgb="FFFF0000"/>
      </right>
      <top style="thin">
        <color auto="1"/>
      </top>
      <bottom style="medium">
        <color indexed="64"/>
      </bottom>
      <diagonal/>
    </border>
    <border>
      <left style="medium">
        <color auto="1"/>
      </left>
      <right style="medium">
        <color rgb="FFFF0000"/>
      </right>
      <top style="medium">
        <color indexed="64"/>
      </top>
      <bottom style="thin">
        <color indexed="64"/>
      </bottom>
      <diagonal/>
    </border>
    <border>
      <left style="medium">
        <color auto="1"/>
      </left>
      <right style="medium">
        <color rgb="FFFF0000"/>
      </right>
      <top style="thin">
        <color auto="1"/>
      </top>
      <bottom style="thin">
        <color indexed="64"/>
      </bottom>
      <diagonal/>
    </border>
    <border>
      <left style="medium">
        <color indexed="64"/>
      </left>
      <right style="thin">
        <color indexed="64"/>
      </right>
      <top style="thin">
        <color indexed="64"/>
      </top>
      <bottom style="medium">
        <color rgb="FFFF0000"/>
      </bottom>
      <diagonal/>
    </border>
    <border>
      <left/>
      <right style="thin">
        <color rgb="FFFF0000"/>
      </right>
      <top/>
      <bottom style="medium">
        <color rgb="FFFF0000"/>
      </bottom>
      <diagonal/>
    </border>
    <border>
      <left/>
      <right style="thin">
        <color rgb="FFFF0000"/>
      </right>
      <top/>
      <bottom style="thin">
        <color rgb="FFFF0000"/>
      </bottom>
      <diagonal/>
    </border>
    <border>
      <left style="medium">
        <color theme="1"/>
      </left>
      <right style="thin">
        <color theme="1"/>
      </right>
      <top style="medium">
        <color rgb="FFFF0000"/>
      </top>
      <bottom style="medium">
        <color theme="1"/>
      </bottom>
      <diagonal/>
    </border>
    <border>
      <left style="thin">
        <color rgb="FFFF0000"/>
      </left>
      <right style="thin">
        <color rgb="FFFF0000"/>
      </right>
      <top/>
      <bottom style="medium">
        <color rgb="FFFF0000"/>
      </bottom>
      <diagonal/>
    </border>
    <border>
      <left style="thin">
        <color rgb="FFFF0000"/>
      </left>
      <right style="thin">
        <color rgb="FFFF0000"/>
      </right>
      <top/>
      <bottom style="thin">
        <color rgb="FFFF0000"/>
      </bottom>
      <diagonal/>
    </border>
    <border>
      <left style="thin">
        <color theme="1"/>
      </left>
      <right style="thin">
        <color theme="1"/>
      </right>
      <top style="medium">
        <color rgb="FFFF0000"/>
      </top>
      <bottom style="medium">
        <color theme="1"/>
      </bottom>
      <diagonal/>
    </border>
    <border>
      <left style="thin">
        <color rgb="FFFF0000"/>
      </left>
      <right style="medium">
        <color rgb="FFFF0000"/>
      </right>
      <top style="medium">
        <color rgb="FFFF0000"/>
      </top>
      <bottom style="medium">
        <color rgb="FFFF0000"/>
      </bottom>
      <diagonal/>
    </border>
    <border>
      <left style="thin">
        <color rgb="FFFF0000"/>
      </left>
      <right style="medium">
        <color rgb="FFFF0000"/>
      </right>
      <top/>
      <bottom style="thin">
        <color rgb="FFFF0000"/>
      </bottom>
      <diagonal/>
    </border>
    <border>
      <left style="thin">
        <color theme="1"/>
      </left>
      <right style="thin">
        <color theme="1"/>
      </right>
      <top/>
      <bottom style="medium">
        <color theme="1"/>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top style="medium">
        <color auto="1"/>
      </top>
      <bottom style="thin">
        <color indexed="64"/>
      </bottom>
      <diagonal/>
    </border>
    <border>
      <left style="thin">
        <color theme="1"/>
      </left>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97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wrapText="1"/>
    </xf>
    <xf numFmtId="0" fontId="8"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7" xfId="0" applyFont="1" applyFill="1" applyBorder="1" applyAlignment="1">
      <alignment horizontal="left" vertical="center"/>
    </xf>
    <xf numFmtId="0" fontId="6" fillId="0" borderId="8"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13" xfId="0" applyFont="1" applyFill="1" applyBorder="1" applyAlignment="1">
      <alignment horizontal="left" vertical="center"/>
    </xf>
    <xf numFmtId="0" fontId="6"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9" fillId="0" borderId="0" xfId="0" applyFont="1">
      <alignment vertical="center"/>
    </xf>
    <xf numFmtId="0" fontId="10" fillId="0" borderId="0" xfId="0" applyFont="1" applyAlignment="1">
      <alignment horizontal="right" vertical="center"/>
    </xf>
    <xf numFmtId="0" fontId="11" fillId="0" borderId="0" xfId="0" applyFont="1" applyAlignment="1">
      <alignment horizontal="center" vertical="center"/>
    </xf>
    <xf numFmtId="0" fontId="12" fillId="0" borderId="1" xfId="0" applyFont="1" applyBorder="1">
      <alignment vertical="center"/>
    </xf>
    <xf numFmtId="0" fontId="13" fillId="0" borderId="1" xfId="0" applyFont="1" applyBorder="1">
      <alignment vertical="center"/>
    </xf>
    <xf numFmtId="0" fontId="13" fillId="0" borderId="0" xfId="0" applyFont="1">
      <alignment vertical="center"/>
    </xf>
    <xf numFmtId="0" fontId="6"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25" xfId="0" applyBorder="1">
      <alignment vertical="center"/>
    </xf>
    <xf numFmtId="0" fontId="0" fillId="0" borderId="26" xfId="0" applyBorder="1">
      <alignment vertical="center"/>
    </xf>
    <xf numFmtId="0" fontId="14" fillId="0" borderId="0" xfId="0" applyFont="1" applyAlignment="1" applyProtection="1">
      <alignment horizontal="center" vertical="center"/>
      <protection locked="0"/>
    </xf>
    <xf numFmtId="0" fontId="13" fillId="2" borderId="27" xfId="0" applyFont="1" applyFill="1" applyBorder="1" applyProtection="1">
      <alignment vertical="center"/>
      <protection locked="0"/>
    </xf>
    <xf numFmtId="0" fontId="13" fillId="2" borderId="28" xfId="0" applyFont="1" applyFill="1" applyBorder="1" applyProtection="1">
      <alignment vertical="center"/>
      <protection locked="0"/>
    </xf>
    <xf numFmtId="0" fontId="13" fillId="2" borderId="29" xfId="0" applyFont="1" applyFill="1" applyBorder="1" applyProtection="1">
      <alignment vertical="center"/>
      <protection locked="0"/>
    </xf>
    <xf numFmtId="0" fontId="0" fillId="0" borderId="8" xfId="0" applyBorder="1">
      <alignment vertical="center"/>
    </xf>
    <xf numFmtId="0" fontId="0" fillId="0" borderId="30" xfId="0" applyBorder="1">
      <alignment vertical="center"/>
    </xf>
    <xf numFmtId="0" fontId="0" fillId="0" borderId="31" xfId="0" applyBorder="1">
      <alignment vertical="center"/>
    </xf>
    <xf numFmtId="0" fontId="10" fillId="0" borderId="0" xfId="0" applyFont="1" applyAlignment="1">
      <alignment horizontal="left" vertical="center"/>
    </xf>
    <xf numFmtId="0" fontId="13" fillId="2" borderId="32" xfId="0" applyFont="1" applyFill="1" applyBorder="1" applyProtection="1">
      <alignment vertical="center"/>
      <protection locked="0"/>
    </xf>
    <xf numFmtId="0" fontId="13" fillId="2" borderId="33" xfId="0" applyFont="1" applyFill="1" applyBorder="1" applyProtection="1">
      <alignment vertical="center"/>
      <protection locked="0"/>
    </xf>
    <xf numFmtId="0" fontId="13" fillId="2" borderId="34" xfId="0" applyFont="1" applyFill="1" applyBorder="1" applyProtection="1">
      <alignment vertical="center"/>
      <protection locked="0"/>
    </xf>
    <xf numFmtId="0" fontId="0" fillId="0" borderId="14" xfId="0" applyBorder="1">
      <alignment vertical="center"/>
    </xf>
    <xf numFmtId="0" fontId="13" fillId="2" borderId="35" xfId="0" applyFont="1" applyFill="1" applyBorder="1" applyProtection="1">
      <alignment vertical="center"/>
      <protection locked="0"/>
    </xf>
    <xf numFmtId="0" fontId="13" fillId="2" borderId="36" xfId="0" applyFont="1" applyFill="1" applyBorder="1" applyProtection="1">
      <alignment vertical="center"/>
      <protection locked="0"/>
    </xf>
    <xf numFmtId="0" fontId="13" fillId="2" borderId="37" xfId="0" applyFont="1" applyFill="1" applyBorder="1" applyProtection="1">
      <alignment vertical="center"/>
      <protection locked="0"/>
    </xf>
    <xf numFmtId="0" fontId="15" fillId="0" borderId="19" xfId="0" applyFont="1" applyBorder="1" applyAlignment="1">
      <alignment horizontal="center" vertical="center" wrapText="1" shrinkToFit="1"/>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2" fillId="0" borderId="0" xfId="0" applyFont="1" applyAlignment="1">
      <alignment horizontal="center" vertical="center"/>
    </xf>
    <xf numFmtId="0" fontId="2" fillId="3" borderId="0" xfId="0" applyFont="1" applyFill="1">
      <alignment vertical="center"/>
    </xf>
    <xf numFmtId="0" fontId="16" fillId="0" borderId="0" xfId="0" applyFont="1">
      <alignment vertical="center"/>
    </xf>
    <xf numFmtId="0" fontId="2" fillId="0" borderId="41" xfId="0" applyFont="1" applyBorder="1">
      <alignment vertical="center"/>
    </xf>
    <xf numFmtId="0" fontId="17" fillId="0" borderId="0" xfId="0" applyFont="1">
      <alignment vertical="center"/>
    </xf>
    <xf numFmtId="0" fontId="18" fillId="0" borderId="0" xfId="0" applyFont="1">
      <alignment vertical="center"/>
    </xf>
    <xf numFmtId="0" fontId="2"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0" fontId="8" fillId="3" borderId="0" xfId="0" applyFont="1" applyFill="1">
      <alignment vertical="center"/>
    </xf>
    <xf numFmtId="0" fontId="16" fillId="0" borderId="0" xfId="0" applyFont="1" applyAlignment="1">
      <alignment horizontal="left" vertical="center"/>
    </xf>
    <xf numFmtId="0" fontId="20"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top" wrapText="1"/>
    </xf>
    <xf numFmtId="0" fontId="2" fillId="0" borderId="42" xfId="0" applyFont="1" applyBorder="1">
      <alignment vertical="center"/>
    </xf>
    <xf numFmtId="0" fontId="2" fillId="2" borderId="43"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3" borderId="0" xfId="0" applyFont="1" applyFill="1" applyAlignment="1" applyProtection="1">
      <alignment vertical="center" wrapText="1"/>
      <protection locked="0"/>
    </xf>
    <xf numFmtId="0" fontId="2" fillId="2" borderId="45"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3" borderId="4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1" fillId="0" borderId="2" xfId="0" applyFont="1" applyBorder="1" applyAlignment="1">
      <alignment horizontal="center" vertical="center"/>
    </xf>
    <xf numFmtId="0" fontId="2" fillId="0" borderId="2" xfId="0" applyFont="1" applyBorder="1" applyAlignment="1">
      <alignment horizontal="center" vertical="center"/>
    </xf>
    <xf numFmtId="0" fontId="2" fillId="2" borderId="44" xfId="0" applyFont="1" applyFill="1" applyBorder="1" applyAlignment="1" applyProtection="1">
      <alignment horizontal="left" vertical="center"/>
      <protection locked="0"/>
    </xf>
    <xf numFmtId="0" fontId="21" fillId="0" borderId="0" xfId="0" applyFont="1">
      <alignment vertical="center"/>
    </xf>
    <xf numFmtId="0" fontId="22" fillId="0" borderId="0" xfId="0" applyFont="1">
      <alignment vertical="center"/>
    </xf>
    <xf numFmtId="0" fontId="2" fillId="3" borderId="42" xfId="0" applyFont="1" applyFill="1" applyBorder="1" applyAlignment="1" applyProtection="1">
      <alignment horizontal="left" vertical="center"/>
      <protection locked="0"/>
    </xf>
    <xf numFmtId="0" fontId="2" fillId="3" borderId="0" xfId="0" applyFont="1" applyFill="1" applyProtection="1">
      <alignment vertical="center"/>
      <protection locked="0"/>
    </xf>
    <xf numFmtId="0" fontId="2" fillId="2" borderId="46" xfId="0" applyFont="1" applyFill="1" applyBorder="1" applyAlignment="1">
      <alignment horizontal="left" vertical="center"/>
    </xf>
    <xf numFmtId="0" fontId="2" fillId="0" borderId="45" xfId="0" applyFont="1" applyBorder="1" applyAlignment="1" applyProtection="1">
      <alignment horizontal="left" vertical="center" wrapText="1"/>
      <protection locked="0"/>
    </xf>
    <xf numFmtId="0" fontId="2" fillId="0" borderId="31" xfId="0" applyFont="1" applyBorder="1">
      <alignment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3" borderId="0" xfId="0" applyFont="1" applyFill="1" applyAlignment="1">
      <alignment horizontal="center" vertical="center"/>
    </xf>
    <xf numFmtId="0" fontId="2" fillId="0" borderId="0" xfId="0" applyFont="1" applyAlignment="1">
      <alignment horizontal="left" vertical="center" shrinkToFit="1"/>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0" xfId="0" applyFont="1" applyFill="1" applyAlignment="1">
      <alignment horizontal="left" vertical="center"/>
    </xf>
    <xf numFmtId="0" fontId="2" fillId="0" borderId="25" xfId="0" applyFont="1" applyBorder="1" applyAlignment="1">
      <alignment horizontal="left" vertical="center" wrapText="1"/>
    </xf>
    <xf numFmtId="0" fontId="2" fillId="0" borderId="50" xfId="0" applyFont="1" applyBorder="1" applyAlignment="1">
      <alignment horizontal="left" vertical="center" wrapText="1"/>
    </xf>
    <xf numFmtId="0" fontId="2" fillId="0" borderId="26" xfId="0" applyFont="1" applyBorder="1" applyAlignment="1">
      <alignment horizontal="left" vertical="center" wrapText="1"/>
    </xf>
    <xf numFmtId="0" fontId="23" fillId="0" borderId="25" xfId="0" applyFont="1" applyBorder="1" applyAlignment="1">
      <alignment horizontal="left" vertical="center" wrapText="1"/>
    </xf>
    <xf numFmtId="0" fontId="23" fillId="0" borderId="50" xfId="0" applyFont="1" applyBorder="1" applyAlignment="1">
      <alignment horizontal="left" vertical="center" wrapText="1"/>
    </xf>
    <xf numFmtId="0" fontId="23" fillId="0" borderId="26" xfId="0" applyFont="1" applyBorder="1" applyAlignment="1">
      <alignment horizontal="left" vertical="center" wrapText="1"/>
    </xf>
    <xf numFmtId="0" fontId="2" fillId="3" borderId="0" xfId="0" applyFont="1" applyFill="1" applyAlignment="1">
      <alignment horizontal="center" vertical="center" wrapText="1"/>
    </xf>
    <xf numFmtId="0" fontId="2" fillId="0" borderId="45" xfId="0" applyFont="1" applyBorder="1" applyAlignment="1">
      <alignment horizontal="left" vertical="top" wrapText="1"/>
    </xf>
    <xf numFmtId="0" fontId="2" fillId="0" borderId="0" xfId="0" applyFont="1" applyAlignment="1">
      <alignment vertical="top"/>
    </xf>
    <xf numFmtId="0" fontId="2" fillId="0" borderId="2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left" vertical="center"/>
    </xf>
    <xf numFmtId="0" fontId="2" fillId="3" borderId="0" xfId="0" applyFont="1" applyFill="1" applyAlignment="1">
      <alignment horizontal="left" vertical="center" wrapText="1"/>
    </xf>
    <xf numFmtId="0" fontId="2" fillId="2" borderId="51"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3" fillId="0" borderId="54" xfId="0" applyFont="1" applyBorder="1" applyAlignment="1">
      <alignment horizontal="left" vertical="center" wrapText="1"/>
    </xf>
    <xf numFmtId="0" fontId="24" fillId="0" borderId="0" xfId="0" applyFont="1" applyAlignment="1">
      <alignment horizontal="left" vertical="top" wrapText="1"/>
    </xf>
    <xf numFmtId="0" fontId="2" fillId="0" borderId="2" xfId="0" applyFont="1" applyBorder="1" applyAlignment="1">
      <alignment horizontal="center" vertical="center" textRotation="255" shrinkToFit="1"/>
    </xf>
    <xf numFmtId="0" fontId="23" fillId="0" borderId="2" xfId="0" applyFont="1" applyBorder="1" applyAlignment="1">
      <alignment horizontal="center" vertical="center" textRotation="255" shrinkToFit="1"/>
    </xf>
    <xf numFmtId="0" fontId="23" fillId="0" borderId="2" xfId="0" applyFont="1" applyBorder="1" applyAlignment="1">
      <alignment vertical="center" textRotation="255" wrapText="1"/>
    </xf>
    <xf numFmtId="0" fontId="24" fillId="0" borderId="2" xfId="0" applyFont="1" applyBorder="1" applyAlignment="1">
      <alignment horizontal="center" vertical="center" textRotation="255" shrinkToFit="1"/>
    </xf>
    <xf numFmtId="0" fontId="24" fillId="0" borderId="0" xfId="0" applyFont="1" applyAlignment="1">
      <alignment horizontal="center" vertical="center" textRotation="255" wrapText="1"/>
    </xf>
    <xf numFmtId="0" fontId="18" fillId="0" borderId="0" xfId="0" applyFont="1" applyAlignment="1">
      <alignment horizontal="left" vertical="center"/>
    </xf>
    <xf numFmtId="0" fontId="20" fillId="0" borderId="2" xfId="0" applyFont="1" applyBorder="1" applyAlignment="1">
      <alignment horizontal="center" vertical="center"/>
    </xf>
    <xf numFmtId="0" fontId="20" fillId="0" borderId="19" xfId="0" applyFont="1" applyBorder="1" applyAlignment="1">
      <alignment horizontal="left" vertical="center"/>
    </xf>
    <xf numFmtId="0" fontId="20" fillId="0" borderId="55" xfId="0" applyFont="1" applyBorder="1" applyAlignment="1">
      <alignment horizontal="left" vertical="center"/>
    </xf>
    <xf numFmtId="0" fontId="20" fillId="0" borderId="56" xfId="0" applyFont="1" applyBorder="1" applyAlignment="1">
      <alignment horizontal="left" vertical="center"/>
    </xf>
    <xf numFmtId="0" fontId="20" fillId="0" borderId="0" xfId="0" applyFont="1">
      <alignment vertical="center"/>
    </xf>
    <xf numFmtId="0" fontId="2" fillId="2" borderId="57" xfId="0" applyFont="1" applyFill="1" applyBorder="1" applyAlignment="1" applyProtection="1">
      <alignment horizontal="center" vertical="center"/>
      <protection locked="0"/>
    </xf>
    <xf numFmtId="38" fontId="2" fillId="2" borderId="57" xfId="1" applyFont="1" applyFill="1" applyBorder="1" applyAlignment="1" applyProtection="1">
      <alignment horizontal="center" vertical="center"/>
      <protection locked="0"/>
    </xf>
    <xf numFmtId="0" fontId="2" fillId="2" borderId="42"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58" xfId="0" applyFont="1" applyFill="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59" xfId="0" applyFont="1" applyBorder="1" applyAlignment="1">
      <alignment horizontal="center" vertical="center"/>
    </xf>
    <xf numFmtId="0" fontId="2" fillId="0" borderId="20" xfId="0" applyFont="1" applyBorder="1" applyAlignment="1">
      <alignment horizontal="left" vertical="center"/>
    </xf>
    <xf numFmtId="0" fontId="2" fillId="0" borderId="60" xfId="0" applyFont="1" applyBorder="1" applyAlignment="1">
      <alignment horizontal="left" vertical="center"/>
    </xf>
    <xf numFmtId="0" fontId="2" fillId="2" borderId="45" xfId="0" applyFont="1" applyFill="1" applyBorder="1" applyAlignment="1">
      <alignment horizontal="left" vertical="center"/>
    </xf>
    <xf numFmtId="0" fontId="2" fillId="2" borderId="42" xfId="0" applyFont="1" applyFill="1" applyBorder="1" applyAlignment="1">
      <alignment horizontal="left" vertical="center"/>
    </xf>
    <xf numFmtId="0" fontId="22" fillId="0" borderId="0" xfId="0" applyFont="1" applyAlignment="1">
      <alignment horizontal="center" vertical="top"/>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3" fillId="0" borderId="30" xfId="0" applyFont="1" applyBorder="1" applyAlignment="1">
      <alignment horizontal="left" vertical="center" wrapText="1"/>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2" fillId="2" borderId="61"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2" fillId="0" borderId="2" xfId="0" applyFont="1" applyBorder="1" applyAlignment="1">
      <alignment horizontal="left" vertical="center" wrapText="1"/>
    </xf>
    <xf numFmtId="0" fontId="20" fillId="0" borderId="2" xfId="0" applyFont="1" applyBorder="1" applyAlignment="1">
      <alignment horizontal="left" vertical="center"/>
    </xf>
    <xf numFmtId="0" fontId="20" fillId="0" borderId="0" xfId="0" applyFont="1" applyAlignment="1">
      <alignment horizontal="center" vertical="center"/>
    </xf>
    <xf numFmtId="0" fontId="20" fillId="0" borderId="19" xfId="0" applyFont="1" applyBorder="1" applyAlignment="1">
      <alignment horizontal="center" vertical="center"/>
    </xf>
    <xf numFmtId="0" fontId="20" fillId="2" borderId="63" xfId="0" applyFont="1" applyFill="1" applyBorder="1" applyAlignment="1">
      <alignment horizontal="center" vertical="center"/>
    </xf>
    <xf numFmtId="0" fontId="20" fillId="2" borderId="64" xfId="0" applyFont="1" applyFill="1" applyBorder="1" applyAlignment="1">
      <alignment horizontal="center" vertical="center"/>
    </xf>
    <xf numFmtId="0" fontId="20" fillId="0" borderId="55" xfId="0" applyFont="1" applyBorder="1" applyAlignment="1">
      <alignment horizontal="center" vertical="center"/>
    </xf>
    <xf numFmtId="0" fontId="20" fillId="2" borderId="65" xfId="0" applyFont="1" applyFill="1" applyBorder="1" applyAlignment="1">
      <alignment horizontal="center" vertical="center"/>
    </xf>
    <xf numFmtId="0" fontId="2" fillId="2" borderId="43" xfId="0" applyFont="1" applyFill="1" applyBorder="1" applyAlignment="1" applyProtection="1">
      <alignment horizontal="left" vertical="top" wrapText="1"/>
      <protection locked="0"/>
    </xf>
    <xf numFmtId="0" fontId="2" fillId="2" borderId="44"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2" borderId="66" xfId="0" applyFont="1" applyFill="1" applyBorder="1" applyAlignment="1" applyProtection="1">
      <alignment horizontal="center" vertical="center"/>
      <protection locked="0"/>
    </xf>
    <xf numFmtId="38" fontId="2" fillId="2" borderId="66" xfId="1" applyFont="1" applyFill="1" applyBorder="1" applyAlignment="1" applyProtection="1">
      <alignment horizontal="center" vertical="center"/>
      <protection locked="0"/>
    </xf>
    <xf numFmtId="0" fontId="2" fillId="2" borderId="46" xfId="0" applyFont="1" applyFill="1" applyBorder="1" applyProtection="1">
      <alignment vertical="center"/>
      <protection locked="0"/>
    </xf>
    <xf numFmtId="0" fontId="23" fillId="0" borderId="0" xfId="0" applyFont="1" applyAlignment="1">
      <alignment horizontal="center" vertical="top"/>
    </xf>
    <xf numFmtId="0" fontId="20" fillId="2" borderId="67"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2" xfId="0" applyFont="1" applyFill="1" applyBorder="1" applyAlignment="1">
      <alignment horizontal="center" vertical="center"/>
    </xf>
    <xf numFmtId="0" fontId="2" fillId="2" borderId="45" xfId="0" applyFont="1" applyFill="1" applyBorder="1" applyAlignment="1" applyProtection="1">
      <alignment horizontal="left" vertical="top" wrapText="1"/>
      <protection locked="0"/>
    </xf>
    <xf numFmtId="0" fontId="2" fillId="2" borderId="42" xfId="0" applyFont="1" applyFill="1" applyBorder="1" applyAlignment="1" applyProtection="1">
      <alignment horizontal="left" vertical="top" wrapText="1"/>
      <protection locked="0"/>
    </xf>
    <xf numFmtId="0" fontId="2" fillId="2" borderId="58" xfId="0" applyFont="1" applyFill="1" applyBorder="1" applyProtection="1">
      <alignment vertical="center"/>
      <protection locked="0"/>
    </xf>
    <xf numFmtId="0" fontId="2" fillId="0" borderId="14"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41" xfId="0" applyFont="1" applyBorder="1" applyAlignment="1">
      <alignment horizontal="right" vertical="center"/>
    </xf>
    <xf numFmtId="0" fontId="2" fillId="2" borderId="71" xfId="0" applyFont="1" applyFill="1" applyBorder="1" applyProtection="1">
      <alignment vertical="center"/>
      <protection locked="0"/>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vertical="center" wrapText="1"/>
    </xf>
    <xf numFmtId="0" fontId="2" fillId="2" borderId="46" xfId="0" applyFont="1" applyFill="1" applyBorder="1" applyAlignment="1" applyProtection="1">
      <alignment horizontal="left" vertical="center"/>
      <protection locked="0"/>
    </xf>
    <xf numFmtId="0" fontId="2" fillId="2" borderId="46" xfId="0" applyFont="1" applyFill="1" applyBorder="1" applyAlignment="1">
      <alignment horizontal="center" vertical="center"/>
    </xf>
    <xf numFmtId="0" fontId="2" fillId="0" borderId="6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73"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2" fillId="2" borderId="38" xfId="0" applyFont="1" applyFill="1" applyBorder="1" applyAlignment="1" applyProtection="1">
      <alignment horizontal="left" vertical="center"/>
      <protection locked="0"/>
    </xf>
    <xf numFmtId="0" fontId="2" fillId="2" borderId="76" xfId="0" applyFont="1" applyFill="1" applyBorder="1" applyAlignment="1" applyProtection="1">
      <alignment horizontal="left" vertical="center"/>
      <protection locked="0"/>
    </xf>
    <xf numFmtId="0" fontId="2" fillId="2" borderId="77" xfId="0" applyFont="1" applyFill="1" applyBorder="1" applyAlignment="1" applyProtection="1">
      <alignment horizontal="left" vertical="center"/>
      <protection locked="0"/>
    </xf>
    <xf numFmtId="0" fontId="2" fillId="2" borderId="40"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9" fillId="0" borderId="0" xfId="0" applyFont="1" applyAlignment="1">
      <alignment vertical="center" wrapText="1"/>
    </xf>
    <xf numFmtId="0" fontId="2" fillId="2" borderId="46" xfId="0" applyFont="1" applyFill="1" applyBorder="1" applyAlignment="1" applyProtection="1">
      <alignment horizontal="center" vertical="center"/>
      <protection locked="0"/>
    </xf>
    <xf numFmtId="0" fontId="2" fillId="2" borderId="78" xfId="0" applyFont="1" applyFill="1" applyBorder="1" applyAlignment="1" applyProtection="1">
      <alignment horizontal="center" vertical="center"/>
      <protection locked="0"/>
    </xf>
    <xf numFmtId="0" fontId="2" fillId="2" borderId="58" xfId="0" applyFont="1" applyFill="1" applyBorder="1" applyAlignment="1" applyProtection="1">
      <alignment horizontal="left" vertical="center"/>
      <protection locked="0"/>
    </xf>
    <xf numFmtId="0" fontId="2" fillId="2" borderId="79" xfId="0" applyFont="1" applyFill="1" applyBorder="1" applyAlignment="1" applyProtection="1">
      <alignment horizontal="center" vertical="center"/>
      <protection locked="0"/>
    </xf>
    <xf numFmtId="0" fontId="2" fillId="2" borderId="27"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58" xfId="0" applyFont="1" applyFill="1" applyBorder="1" applyAlignment="1">
      <alignment horizontal="center" vertical="center"/>
    </xf>
    <xf numFmtId="176" fontId="2" fillId="2" borderId="51" xfId="0" applyNumberFormat="1" applyFont="1" applyFill="1" applyBorder="1" applyAlignment="1" applyProtection="1">
      <alignment horizontal="center"/>
      <protection locked="0"/>
    </xf>
    <xf numFmtId="176" fontId="2" fillId="2" borderId="33" xfId="0" applyNumberFormat="1" applyFont="1" applyFill="1" applyBorder="1" applyAlignment="1" applyProtection="1">
      <alignment horizontal="center"/>
      <protection locked="0"/>
    </xf>
    <xf numFmtId="176" fontId="2" fillId="2" borderId="52" xfId="0" applyNumberFormat="1" applyFont="1" applyFill="1" applyBorder="1" applyAlignment="1" applyProtection="1">
      <alignment horizontal="center"/>
      <protection locked="0"/>
    </xf>
    <xf numFmtId="176" fontId="2" fillId="2" borderId="53" xfId="0" applyNumberFormat="1" applyFont="1" applyFill="1" applyBorder="1" applyAlignment="1" applyProtection="1">
      <alignment horizontal="center"/>
      <protection locked="0"/>
    </xf>
    <xf numFmtId="57" fontId="2" fillId="0" borderId="80" xfId="0" applyNumberFormat="1" applyFont="1" applyBorder="1" applyAlignment="1">
      <alignment horizontal="center" vertical="center"/>
    </xf>
    <xf numFmtId="177" fontId="2" fillId="2" borderId="81" xfId="0" applyNumberFormat="1" applyFont="1" applyFill="1" applyBorder="1" applyProtection="1">
      <alignment vertical="center"/>
      <protection locked="0"/>
    </xf>
    <xf numFmtId="177" fontId="2" fillId="2" borderId="82" xfId="0" applyNumberFormat="1" applyFont="1" applyFill="1" applyBorder="1" applyProtection="1">
      <alignment vertical="center"/>
      <protection locked="0"/>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2" borderId="58" xfId="0" applyFont="1" applyFill="1" applyBorder="1" applyAlignment="1" applyProtection="1">
      <alignment horizontal="center" vertical="center"/>
      <protection locked="0"/>
    </xf>
    <xf numFmtId="0" fontId="2" fillId="2" borderId="86" xfId="0" applyFont="1" applyFill="1" applyBorder="1" applyAlignment="1" applyProtection="1">
      <alignment horizontal="center" vertical="center"/>
      <protection locked="0"/>
    </xf>
    <xf numFmtId="0" fontId="2" fillId="2" borderId="87"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32" xfId="0" applyFont="1" applyFill="1" applyBorder="1" applyAlignment="1" applyProtection="1">
      <alignment horizontal="left" vertical="center"/>
      <protection locked="0"/>
    </xf>
    <xf numFmtId="0" fontId="2" fillId="2" borderId="33" xfId="0" applyFont="1" applyFill="1" applyBorder="1" applyAlignment="1" applyProtection="1">
      <alignment horizontal="left" vertical="center"/>
      <protection locked="0"/>
    </xf>
    <xf numFmtId="0" fontId="2" fillId="2" borderId="34" xfId="0" applyFont="1" applyFill="1" applyBorder="1" applyAlignment="1" applyProtection="1">
      <alignment horizontal="left" vertical="center"/>
      <protection locked="0"/>
    </xf>
    <xf numFmtId="0" fontId="2" fillId="3" borderId="41" xfId="0" applyFont="1" applyFill="1" applyBorder="1" applyAlignment="1">
      <alignment horizontal="center" vertical="center"/>
    </xf>
    <xf numFmtId="176" fontId="2" fillId="2" borderId="61" xfId="0" applyNumberFormat="1" applyFont="1" applyFill="1" applyBorder="1" applyAlignment="1" applyProtection="1">
      <alignment horizontal="center"/>
      <protection locked="0"/>
    </xf>
    <xf numFmtId="176" fontId="2" fillId="2" borderId="62" xfId="0" applyNumberFormat="1" applyFont="1" applyFill="1" applyBorder="1" applyAlignment="1" applyProtection="1">
      <alignment horizontal="center"/>
      <protection locked="0"/>
    </xf>
    <xf numFmtId="57" fontId="2" fillId="0" borderId="88" xfId="0" applyNumberFormat="1" applyFont="1" applyBorder="1" applyAlignment="1">
      <alignment horizontal="center" vertical="center"/>
    </xf>
    <xf numFmtId="177" fontId="2" fillId="2" borderId="89" xfId="0" applyNumberFormat="1" applyFont="1" applyFill="1" applyBorder="1" applyProtection="1">
      <alignment vertical="center"/>
      <protection locked="0"/>
    </xf>
    <xf numFmtId="177" fontId="2" fillId="2" borderId="90" xfId="0" applyNumberFormat="1" applyFont="1" applyFill="1" applyBorder="1" applyProtection="1">
      <alignment vertical="center"/>
      <protection locked="0"/>
    </xf>
    <xf numFmtId="0" fontId="2" fillId="0" borderId="8" xfId="0" applyFont="1" applyBorder="1" applyAlignment="1">
      <alignment horizontal="left" vertical="center"/>
    </xf>
    <xf numFmtId="0" fontId="2" fillId="0" borderId="31" xfId="0" applyFont="1" applyBorder="1" applyAlignment="1">
      <alignment horizontal="left" vertical="center"/>
    </xf>
    <xf numFmtId="0" fontId="2" fillId="2" borderId="7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71" xfId="0" applyFont="1" applyFill="1" applyBorder="1" applyAlignment="1">
      <alignment horizontal="center"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84" xfId="0" applyFont="1" applyBorder="1">
      <alignment vertical="center"/>
    </xf>
    <xf numFmtId="0" fontId="2" fillId="2" borderId="35"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63"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4" xfId="0" applyFont="1" applyFill="1" applyBorder="1" applyAlignment="1">
      <alignment horizontal="center" vertical="center"/>
    </xf>
    <xf numFmtId="176" fontId="2" fillId="2" borderId="73" xfId="0" applyNumberFormat="1" applyFont="1" applyFill="1" applyBorder="1" applyAlignment="1" applyProtection="1">
      <alignment horizontal="center"/>
      <protection locked="0"/>
    </xf>
    <xf numFmtId="176" fontId="2" fillId="2" borderId="75" xfId="0" applyNumberFormat="1" applyFont="1" applyFill="1" applyBorder="1" applyAlignment="1" applyProtection="1">
      <alignment horizontal="center"/>
      <protection locked="0"/>
    </xf>
    <xf numFmtId="0" fontId="2" fillId="2" borderId="93" xfId="0" applyFont="1" applyFill="1" applyBorder="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2" borderId="43" xfId="0" applyFont="1" applyFill="1" applyBorder="1" applyAlignment="1" applyProtection="1">
      <alignment horizontal="left" vertical="center"/>
      <protection locked="0"/>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6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81"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0" borderId="50" xfId="0" applyFont="1" applyBorder="1" applyAlignment="1">
      <alignment horizontal="center" vertical="center"/>
    </xf>
    <xf numFmtId="0" fontId="2" fillId="2" borderId="97" xfId="0" applyFont="1" applyFill="1" applyBorder="1" applyAlignment="1" applyProtection="1">
      <alignment horizontal="center" vertical="center"/>
      <protection locked="0"/>
    </xf>
    <xf numFmtId="57" fontId="2" fillId="0" borderId="98" xfId="0" applyNumberFormat="1" applyFont="1" applyBorder="1" applyAlignment="1">
      <alignment horizontal="center" vertical="center"/>
    </xf>
    <xf numFmtId="0" fontId="2" fillId="0" borderId="99" xfId="0" applyFont="1" applyBorder="1" applyAlignment="1">
      <alignment horizontal="left" vertical="center"/>
    </xf>
    <xf numFmtId="0" fontId="2" fillId="0" borderId="0" xfId="0" applyFont="1" applyAlignment="1" applyProtection="1">
      <alignment horizontal="left" vertical="center"/>
      <protection locked="0"/>
    </xf>
    <xf numFmtId="178" fontId="2" fillId="2" borderId="46" xfId="0" applyNumberFormat="1"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2" fillId="2" borderId="89"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2" fillId="2" borderId="101" xfId="0" applyFont="1" applyFill="1" applyBorder="1" applyAlignment="1" applyProtection="1">
      <alignment horizontal="center" vertical="center"/>
      <protection locked="0"/>
    </xf>
    <xf numFmtId="0" fontId="2" fillId="0" borderId="41" xfId="0" applyFont="1" applyBorder="1" applyAlignment="1">
      <alignment horizontal="left" vertical="center"/>
    </xf>
    <xf numFmtId="0" fontId="2" fillId="2" borderId="2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7" xfId="0" applyFont="1" applyFill="1" applyBorder="1" applyProtection="1">
      <alignment vertical="center"/>
      <protection locked="0"/>
    </xf>
    <xf numFmtId="0" fontId="2" fillId="2" borderId="29" xfId="0" applyFont="1" applyFill="1" applyBorder="1" applyProtection="1">
      <alignment vertical="center"/>
      <protection locked="0"/>
    </xf>
    <xf numFmtId="178" fontId="2" fillId="2" borderId="58" xfId="0" applyNumberFormat="1" applyFont="1" applyFill="1" applyBorder="1" applyAlignment="1" applyProtection="1">
      <alignment horizontal="center" vertical="center"/>
      <protection locked="0"/>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 fillId="0" borderId="102" xfId="0" applyFont="1" applyBorder="1" applyAlignment="1">
      <alignment horizontal="left" vertical="center"/>
    </xf>
    <xf numFmtId="0" fontId="2" fillId="2" borderId="32" xfId="0" applyFont="1" applyFill="1" applyBorder="1" applyProtection="1">
      <alignment vertical="center"/>
      <protection locked="0"/>
    </xf>
    <xf numFmtId="0" fontId="2" fillId="2" borderId="34" xfId="0" applyFont="1" applyFill="1" applyBorder="1" applyProtection="1">
      <alignment vertical="center"/>
      <protection locked="0"/>
    </xf>
    <xf numFmtId="0" fontId="2" fillId="0" borderId="43" xfId="0" applyFont="1" applyBorder="1" applyAlignment="1">
      <alignment horizontal="center" vertical="center"/>
    </xf>
    <xf numFmtId="0" fontId="2" fillId="0" borderId="84" xfId="0" applyFont="1" applyBorder="1" applyAlignment="1">
      <alignment horizontal="center" vertical="center"/>
    </xf>
    <xf numFmtId="0" fontId="2" fillId="2" borderId="103" xfId="0" applyFont="1" applyFill="1" applyBorder="1" applyAlignment="1" applyProtection="1">
      <alignment horizontal="left" vertical="center"/>
      <protection locked="0"/>
    </xf>
    <xf numFmtId="0" fontId="2" fillId="2" borderId="104" xfId="0" applyFont="1" applyFill="1" applyBorder="1" applyAlignment="1" applyProtection="1">
      <alignment horizontal="center" vertical="center"/>
      <protection locked="0"/>
    </xf>
    <xf numFmtId="0" fontId="2" fillId="0" borderId="84" xfId="0" applyFont="1" applyBorder="1" applyAlignment="1">
      <alignment horizontal="right" vertical="center"/>
    </xf>
    <xf numFmtId="178" fontId="2" fillId="2" borderId="105" xfId="0" applyNumberFormat="1" applyFont="1" applyFill="1" applyBorder="1" applyAlignment="1" applyProtection="1">
      <alignment horizontal="center" vertical="center"/>
      <protection locked="0"/>
    </xf>
    <xf numFmtId="0" fontId="2" fillId="0" borderId="80" xfId="0" applyFont="1" applyBorder="1" applyAlignment="1">
      <alignment horizontal="center"/>
    </xf>
    <xf numFmtId="0" fontId="2" fillId="2" borderId="81" xfId="0" applyFont="1" applyFill="1" applyBorder="1" applyAlignment="1" applyProtection="1">
      <alignment horizontal="center" vertical="center"/>
      <protection locked="0"/>
    </xf>
    <xf numFmtId="0" fontId="2" fillId="2" borderId="106"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0" borderId="26" xfId="0" applyFont="1" applyBorder="1" applyAlignment="1">
      <alignment horizontal="center"/>
    </xf>
    <xf numFmtId="0" fontId="2" fillId="0" borderId="1" xfId="0" applyFont="1" applyBorder="1" applyAlignment="1"/>
    <xf numFmtId="0" fontId="20" fillId="2" borderId="63" xfId="0" applyFont="1" applyFill="1" applyBorder="1" applyAlignment="1">
      <alignment horizontal="right" vertical="center"/>
    </xf>
    <xf numFmtId="0" fontId="20" fillId="2" borderId="65" xfId="0" applyFont="1" applyFill="1" applyBorder="1" applyAlignment="1">
      <alignment horizontal="right" vertical="center"/>
    </xf>
    <xf numFmtId="0" fontId="20" fillId="2" borderId="64" xfId="0" applyFont="1" applyFill="1" applyBorder="1" applyAlignment="1">
      <alignment horizontal="right" vertical="center"/>
    </xf>
    <xf numFmtId="0" fontId="20" fillId="0" borderId="0" xfId="0" applyFont="1" applyAlignment="1">
      <alignment horizontal="right" vertical="center"/>
    </xf>
    <xf numFmtId="0" fontId="2" fillId="0" borderId="107" xfId="0" applyFont="1" applyBorder="1" applyAlignment="1">
      <alignment horizontal="left" vertical="center"/>
    </xf>
    <xf numFmtId="0" fontId="2" fillId="0" borderId="108" xfId="0" applyFont="1" applyBorder="1" applyAlignment="1">
      <alignment horizontal="center" vertical="center"/>
    </xf>
    <xf numFmtId="0" fontId="2" fillId="0" borderId="41" xfId="0" applyFont="1" applyBorder="1" applyAlignment="1">
      <alignment horizontal="center" vertical="center"/>
    </xf>
    <xf numFmtId="0" fontId="2" fillId="0" borderId="98" xfId="0" applyFont="1" applyBorder="1" applyAlignment="1">
      <alignment horizontal="center"/>
    </xf>
    <xf numFmtId="0" fontId="2" fillId="2" borderId="89" xfId="0" applyFont="1" applyFill="1" applyBorder="1" applyAlignment="1" applyProtection="1">
      <alignment horizontal="center" vertical="center"/>
      <protection locked="0"/>
    </xf>
    <xf numFmtId="0" fontId="2" fillId="2" borderId="90" xfId="0" applyFont="1" applyFill="1" applyBorder="1" applyAlignment="1" applyProtection="1">
      <alignment horizontal="center" vertical="center"/>
      <protection locked="0"/>
    </xf>
    <xf numFmtId="0" fontId="2" fillId="0" borderId="70" xfId="0" applyFont="1" applyBorder="1" applyAlignment="1">
      <alignment horizontal="center"/>
    </xf>
    <xf numFmtId="0" fontId="2" fillId="0" borderId="14" xfId="0" applyFont="1" applyBorder="1" applyAlignment="1"/>
    <xf numFmtId="0" fontId="2" fillId="2" borderId="109" xfId="0" applyFont="1" applyFill="1" applyBorder="1" applyAlignment="1" applyProtection="1">
      <alignment horizontal="center" vertical="center"/>
      <protection locked="0"/>
    </xf>
    <xf numFmtId="0" fontId="22" fillId="0" borderId="1" xfId="0" applyFont="1" applyBorder="1" applyAlignment="1">
      <alignment horizontal="left" vertical="center" wrapText="1"/>
    </xf>
    <xf numFmtId="0" fontId="20" fillId="2" borderId="67" xfId="0" applyFont="1" applyFill="1" applyBorder="1" applyAlignment="1">
      <alignment horizontal="right" vertical="center"/>
    </xf>
    <xf numFmtId="0" fontId="20" fillId="2" borderId="2" xfId="0" applyFont="1" applyFill="1" applyBorder="1" applyAlignment="1">
      <alignment horizontal="right" vertical="center"/>
    </xf>
    <xf numFmtId="0" fontId="20" fillId="2" borderId="68" xfId="0" applyFont="1" applyFill="1" applyBorder="1" applyAlignment="1">
      <alignment horizontal="right" vertical="center"/>
    </xf>
    <xf numFmtId="0" fontId="2" fillId="0" borderId="110" xfId="0" applyFont="1" applyBorder="1" applyAlignment="1">
      <alignment horizontal="left" vertical="center"/>
    </xf>
    <xf numFmtId="0" fontId="2" fillId="2" borderId="111"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2" borderId="90" xfId="0" applyFont="1" applyFill="1" applyBorder="1" applyAlignment="1" applyProtection="1">
      <alignment horizontal="center"/>
      <protection locked="0"/>
    </xf>
    <xf numFmtId="0" fontId="2" fillId="0" borderId="1" xfId="0" applyFont="1" applyBorder="1" applyAlignment="1">
      <alignment horizontal="center"/>
    </xf>
    <xf numFmtId="0" fontId="23" fillId="0" borderId="25"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112" xfId="0" applyFont="1" applyBorder="1" applyAlignment="1">
      <alignment horizontal="center" vertical="center" wrapText="1"/>
    </xf>
    <xf numFmtId="0" fontId="2" fillId="2" borderId="0" xfId="0" applyFont="1" applyFill="1" applyAlignment="1" applyProtection="1">
      <alignment horizontal="center" vertical="center"/>
      <protection locked="0"/>
    </xf>
    <xf numFmtId="0" fontId="2" fillId="0" borderId="19" xfId="0" applyFont="1" applyBorder="1" applyAlignment="1">
      <alignment horizont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14" xfId="0" applyFont="1" applyBorder="1" applyAlignment="1">
      <alignment horizontal="center"/>
    </xf>
    <xf numFmtId="0" fontId="23" fillId="0" borderId="69"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113" xfId="0" applyFont="1" applyBorder="1" applyAlignment="1">
      <alignment horizontal="center" vertical="center" wrapText="1"/>
    </xf>
    <xf numFmtId="0" fontId="2" fillId="2" borderId="114" xfId="0" applyFont="1" applyFill="1" applyBorder="1" applyAlignment="1" applyProtection="1">
      <alignment horizontal="center" vertical="center"/>
      <protection locked="0"/>
    </xf>
    <xf numFmtId="0" fontId="2" fillId="2" borderId="59" xfId="0" applyFont="1" applyFill="1" applyBorder="1" applyAlignment="1">
      <alignment horizontal="center" vertical="center"/>
    </xf>
    <xf numFmtId="57" fontId="2" fillId="0" borderId="19" xfId="0" applyNumberFormat="1" applyFont="1" applyBorder="1" applyAlignment="1">
      <alignment horizontal="center" vertical="center"/>
    </xf>
    <xf numFmtId="0" fontId="2" fillId="2" borderId="28" xfId="0" applyFont="1" applyFill="1" applyBorder="1" applyAlignment="1" applyProtection="1">
      <alignment horizontal="center" vertical="center"/>
      <protection locked="0"/>
    </xf>
    <xf numFmtId="0" fontId="2" fillId="0" borderId="115" xfId="0" applyFont="1" applyBorder="1" applyAlignment="1">
      <alignment horizontal="left" vertical="center"/>
    </xf>
    <xf numFmtId="0" fontId="2" fillId="0" borderId="41" xfId="0" applyFont="1" applyBorder="1" applyAlignment="1">
      <alignment horizontal="left" vertical="center" wrapText="1"/>
    </xf>
    <xf numFmtId="0" fontId="2" fillId="0" borderId="2" xfId="0" applyFont="1" applyBorder="1" applyAlignment="1"/>
    <xf numFmtId="0" fontId="2" fillId="0" borderId="2" xfId="0" applyFont="1" applyBorder="1" applyAlignment="1">
      <alignment horizontal="center"/>
    </xf>
    <xf numFmtId="0" fontId="2" fillId="2" borderId="11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3" fillId="2" borderId="116"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 fillId="0" borderId="117" xfId="0" applyFont="1" applyBorder="1" applyAlignment="1">
      <alignment horizontal="left" vertical="center"/>
    </xf>
    <xf numFmtId="0" fontId="23" fillId="0" borderId="0" xfId="0" applyFont="1" applyAlignment="1">
      <alignment horizontal="left" vertical="top" wrapText="1"/>
    </xf>
    <xf numFmtId="0" fontId="2" fillId="2" borderId="36" xfId="0" applyFont="1" applyFill="1" applyBorder="1" applyAlignment="1" applyProtection="1">
      <alignment horizontal="center" vertical="center"/>
      <protection locked="0"/>
    </xf>
    <xf numFmtId="0" fontId="2" fillId="0" borderId="118" xfId="0" applyFont="1" applyBorder="1" applyAlignment="1">
      <alignment horizontal="left" vertical="center"/>
    </xf>
    <xf numFmtId="0" fontId="2" fillId="2" borderId="119" xfId="0" applyFont="1" applyFill="1" applyBorder="1" applyAlignment="1">
      <alignment horizontal="left" vertical="center"/>
    </xf>
    <xf numFmtId="0" fontId="23" fillId="2" borderId="120"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2" fillId="2" borderId="121" xfId="0" applyFont="1" applyFill="1" applyBorder="1" applyAlignment="1" applyProtection="1">
      <alignment horizontal="left" vertical="center"/>
      <protection locked="0"/>
    </xf>
    <xf numFmtId="0" fontId="2" fillId="2" borderId="66" xfId="0" applyFont="1" applyFill="1" applyBorder="1" applyAlignment="1" applyProtection="1">
      <alignment horizontal="left" vertical="center"/>
      <protection locked="0"/>
    </xf>
    <xf numFmtId="177" fontId="2" fillId="2" borderId="122" xfId="0" applyNumberFormat="1" applyFont="1" applyFill="1" applyBorder="1" applyProtection="1">
      <alignment vertical="center"/>
      <protection locked="0"/>
    </xf>
    <xf numFmtId="177" fontId="2" fillId="2" borderId="123" xfId="0" applyNumberFormat="1" applyFont="1" applyFill="1" applyBorder="1" applyProtection="1">
      <alignment vertical="center"/>
      <protection locked="0"/>
    </xf>
    <xf numFmtId="0" fontId="2" fillId="0" borderId="124" xfId="0" applyFont="1" applyBorder="1" applyAlignment="1">
      <alignment horizontal="left" vertical="center"/>
    </xf>
    <xf numFmtId="0" fontId="2" fillId="2" borderId="125" xfId="0" applyFont="1" applyFill="1" applyBorder="1" applyAlignment="1">
      <alignment horizontal="left" vertical="center"/>
    </xf>
    <xf numFmtId="0" fontId="2" fillId="3" borderId="0" xfId="0" applyFont="1" applyFill="1" applyAlignment="1">
      <alignment horizontal="right" vertical="center"/>
    </xf>
    <xf numFmtId="0" fontId="2" fillId="0" borderId="80" xfId="0" applyFont="1" applyBorder="1" applyAlignment="1">
      <alignment horizontal="center" vertical="top"/>
    </xf>
    <xf numFmtId="0" fontId="2" fillId="0" borderId="2" xfId="0" applyFont="1" applyBorder="1" applyAlignment="1">
      <alignment vertical="top"/>
    </xf>
    <xf numFmtId="0" fontId="22" fillId="2" borderId="8" xfId="0" applyFont="1" applyFill="1" applyBorder="1" applyAlignment="1">
      <alignment vertical="center" wrapText="1"/>
    </xf>
    <xf numFmtId="0" fontId="2" fillId="2" borderId="8" xfId="0" applyFont="1" applyFill="1" applyBorder="1" applyAlignment="1">
      <alignment vertical="center" wrapText="1"/>
    </xf>
    <xf numFmtId="0" fontId="2" fillId="2" borderId="25" xfId="0" applyFont="1" applyFill="1" applyBorder="1" applyAlignment="1">
      <alignment vertical="center" wrapText="1"/>
    </xf>
    <xf numFmtId="0" fontId="20" fillId="0" borderId="55" xfId="0" applyFont="1" applyBorder="1" applyAlignment="1">
      <alignment horizontal="right" vertical="center"/>
    </xf>
    <xf numFmtId="0" fontId="2" fillId="2" borderId="108" xfId="0" applyFont="1" applyFill="1" applyBorder="1" applyAlignment="1" applyProtection="1">
      <alignment horizontal="left" vertical="center"/>
      <protection locked="0"/>
    </xf>
    <xf numFmtId="0" fontId="2" fillId="2" borderId="27" xfId="0" applyFont="1" applyFill="1" applyBorder="1" applyAlignment="1">
      <alignment horizontal="left" vertical="center"/>
    </xf>
    <xf numFmtId="0" fontId="2" fillId="3" borderId="41" xfId="0" applyFont="1" applyFill="1" applyBorder="1" applyAlignment="1">
      <alignment horizontal="right" vertical="center"/>
    </xf>
    <xf numFmtId="0" fontId="2" fillId="0" borderId="98" xfId="0" applyFont="1" applyBorder="1" applyAlignment="1">
      <alignment horizontal="center" vertical="top"/>
    </xf>
    <xf numFmtId="0" fontId="2" fillId="0" borderId="30" xfId="0" applyFont="1" applyBorder="1">
      <alignment vertical="center"/>
    </xf>
    <xf numFmtId="0" fontId="22" fillId="2" borderId="116" xfId="0" applyFont="1" applyFill="1" applyBorder="1" applyAlignment="1">
      <alignment horizontal="center" vertical="center" wrapText="1"/>
    </xf>
    <xf numFmtId="0" fontId="22" fillId="0" borderId="117" xfId="0" applyFont="1" applyBorder="1" applyAlignment="1">
      <alignment horizontal="left" vertical="center"/>
    </xf>
    <xf numFmtId="0" fontId="2" fillId="2" borderId="32" xfId="0" applyFont="1" applyFill="1" applyBorder="1" applyAlignment="1">
      <alignment horizontal="left" vertical="center"/>
    </xf>
    <xf numFmtId="0" fontId="2" fillId="2" borderId="43" xfId="0" applyFont="1" applyFill="1" applyBorder="1" applyAlignment="1">
      <alignment horizontal="right" vertical="center"/>
    </xf>
    <xf numFmtId="0" fontId="2" fillId="2" borderId="29" xfId="0" applyFont="1" applyFill="1" applyBorder="1" applyAlignment="1">
      <alignment horizontal="right" vertical="center"/>
    </xf>
    <xf numFmtId="0" fontId="2" fillId="0" borderId="19" xfId="0" applyFont="1" applyBorder="1" applyAlignment="1">
      <alignment horizontal="center" vertical="top"/>
    </xf>
    <xf numFmtId="0" fontId="22" fillId="0" borderId="118" xfId="0" applyFont="1" applyBorder="1" applyAlignment="1">
      <alignment horizontal="left" vertical="center"/>
    </xf>
    <xf numFmtId="0" fontId="2" fillId="0" borderId="126" xfId="0" applyFont="1" applyBorder="1" applyAlignment="1">
      <alignment horizontal="center" vertical="center"/>
    </xf>
    <xf numFmtId="0" fontId="2" fillId="2" borderId="60" xfId="0" applyFont="1" applyFill="1" applyBorder="1" applyAlignment="1" applyProtection="1">
      <alignment horizontal="center" vertical="center"/>
      <protection locked="0"/>
    </xf>
    <xf numFmtId="0" fontId="2" fillId="2" borderId="45" xfId="0" applyFont="1" applyFill="1" applyBorder="1" applyAlignment="1">
      <alignment horizontal="right" vertical="center"/>
    </xf>
    <xf numFmtId="0" fontId="2" fillId="2" borderId="34" xfId="0" applyFont="1" applyFill="1" applyBorder="1" applyAlignment="1">
      <alignment horizontal="right" vertical="center"/>
    </xf>
    <xf numFmtId="178" fontId="2" fillId="2" borderId="71" xfId="0" applyNumberFormat="1" applyFont="1" applyFill="1" applyBorder="1" applyAlignment="1" applyProtection="1">
      <alignment horizontal="center" vertical="center"/>
      <protection locked="0"/>
    </xf>
    <xf numFmtId="0" fontId="2" fillId="0" borderId="72" xfId="0" applyFont="1" applyBorder="1" applyAlignment="1">
      <alignment horizontal="center" vertical="center"/>
    </xf>
    <xf numFmtId="0" fontId="22" fillId="2" borderId="127" xfId="0" applyFont="1" applyFill="1" applyBorder="1" applyAlignment="1">
      <alignment horizontal="center" vertical="center" wrapText="1"/>
    </xf>
    <xf numFmtId="0" fontId="20" fillId="2" borderId="128" xfId="0" applyFont="1" applyFill="1" applyBorder="1" applyAlignment="1">
      <alignment horizontal="right" vertical="center"/>
    </xf>
    <xf numFmtId="0" fontId="20" fillId="2" borderId="129" xfId="0" applyFont="1" applyFill="1" applyBorder="1" applyAlignment="1">
      <alignment horizontal="right" vertical="center"/>
    </xf>
    <xf numFmtId="0" fontId="20" fillId="2" borderId="130" xfId="0" applyFont="1" applyFill="1" applyBorder="1" applyAlignment="1">
      <alignment horizontal="right" vertical="center"/>
    </xf>
    <xf numFmtId="0" fontId="2" fillId="0" borderId="61" xfId="0" applyFont="1" applyBorder="1" applyAlignment="1">
      <alignment horizontal="center" vertical="center"/>
    </xf>
    <xf numFmtId="0" fontId="27" fillId="0" borderId="25" xfId="0" applyFont="1" applyBorder="1" applyAlignment="1">
      <alignment horizontal="center" vertical="center" wrapText="1"/>
    </xf>
    <xf numFmtId="0" fontId="27" fillId="0" borderId="50" xfId="0" applyFont="1" applyBorder="1" applyAlignment="1">
      <alignment horizontal="center" vertical="center" wrapText="1"/>
    </xf>
    <xf numFmtId="0" fontId="20" fillId="0" borderId="14" xfId="0" applyFont="1" applyBorder="1" applyAlignment="1">
      <alignment horizontal="center" vertical="center"/>
    </xf>
    <xf numFmtId="0" fontId="20" fillId="0" borderId="69" xfId="0" applyFont="1" applyBorder="1" applyAlignment="1">
      <alignment horizontal="center" vertical="center"/>
    </xf>
    <xf numFmtId="0" fontId="2" fillId="0" borderId="84" xfId="0" applyFont="1" applyBorder="1" applyAlignment="1" applyProtection="1">
      <alignment horizontal="left" vertical="center"/>
      <protection locked="0"/>
    </xf>
    <xf numFmtId="0" fontId="27" fillId="0" borderId="69" xfId="0" applyFont="1" applyBorder="1" applyAlignment="1">
      <alignment horizontal="center" vertical="center" wrapText="1"/>
    </xf>
    <xf numFmtId="0" fontId="27" fillId="0" borderId="72" xfId="0" applyFont="1" applyBorder="1" applyAlignment="1">
      <alignment horizontal="center" vertical="center" wrapText="1"/>
    </xf>
    <xf numFmtId="0" fontId="2" fillId="0" borderId="131" xfId="0" applyFont="1" applyBorder="1" applyAlignment="1">
      <alignment horizontal="center" vertical="center"/>
    </xf>
    <xf numFmtId="0" fontId="2" fillId="2" borderId="132" xfId="0" applyFont="1" applyFill="1" applyBorder="1" applyAlignment="1" applyProtection="1">
      <alignment horizontal="center" vertical="center"/>
      <protection locked="0"/>
    </xf>
    <xf numFmtId="0" fontId="2" fillId="2" borderId="133" xfId="0" applyFont="1" applyFill="1" applyBorder="1" applyAlignment="1">
      <alignment horizontal="center" vertical="center"/>
    </xf>
    <xf numFmtId="0" fontId="2" fillId="2" borderId="134" xfId="0" applyFont="1" applyFill="1" applyBorder="1" applyAlignment="1">
      <alignment horizontal="center" vertical="center"/>
    </xf>
    <xf numFmtId="0" fontId="2" fillId="0" borderId="42" xfId="0" applyFont="1" applyBorder="1" applyAlignment="1">
      <alignment horizontal="right" vertical="center"/>
    </xf>
    <xf numFmtId="0" fontId="2" fillId="2" borderId="33"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135" xfId="0" applyFont="1" applyFill="1" applyBorder="1" applyAlignment="1" applyProtection="1">
      <alignment horizontal="center" vertical="center"/>
      <protection locked="0"/>
    </xf>
    <xf numFmtId="0" fontId="2" fillId="2" borderId="108" xfId="0" applyFont="1" applyFill="1" applyBorder="1" applyAlignment="1">
      <alignment horizontal="right" vertical="center"/>
    </xf>
    <xf numFmtId="0" fontId="2" fillId="2" borderId="37" xfId="0" applyFont="1" applyFill="1" applyBorder="1" applyAlignment="1">
      <alignment horizontal="right" vertical="center"/>
    </xf>
    <xf numFmtId="0" fontId="2" fillId="0" borderId="80" xfId="0" applyFont="1" applyBorder="1" applyAlignment="1">
      <alignment horizontal="center" vertical="center"/>
    </xf>
    <xf numFmtId="0" fontId="2" fillId="0" borderId="2" xfId="0" applyFont="1" applyBorder="1">
      <alignment vertical="center"/>
    </xf>
    <xf numFmtId="0" fontId="2" fillId="0" borderId="45" xfId="0" applyFont="1" applyBorder="1" applyAlignment="1" applyProtection="1">
      <alignment vertical="center" wrapText="1"/>
      <protection locked="0"/>
    </xf>
    <xf numFmtId="0" fontId="2" fillId="0" borderId="98" xfId="0" applyFont="1" applyBorder="1" applyAlignment="1">
      <alignment horizontal="center" vertical="center"/>
    </xf>
    <xf numFmtId="0" fontId="2" fillId="2" borderId="136" xfId="0" applyFont="1" applyFill="1" applyBorder="1" applyAlignment="1">
      <alignment horizontal="center" vertical="center" wrapText="1"/>
    </xf>
    <xf numFmtId="0" fontId="2" fillId="2" borderId="137" xfId="0" applyFont="1" applyFill="1" applyBorder="1" applyAlignment="1">
      <alignment horizontal="center" vertical="center" wrapText="1"/>
    </xf>
    <xf numFmtId="0" fontId="2" fillId="2" borderId="138" xfId="0" applyFont="1" applyFill="1" applyBorder="1" applyAlignment="1">
      <alignment horizontal="center" vertical="center" wrapText="1"/>
    </xf>
    <xf numFmtId="38" fontId="2" fillId="2" borderId="27" xfId="1" applyFont="1" applyFill="1" applyBorder="1" applyAlignment="1" applyProtection="1">
      <alignment horizontal="right" vertical="center"/>
      <protection locked="0"/>
    </xf>
    <xf numFmtId="38" fontId="2" fillId="2" borderId="28" xfId="1" applyFont="1" applyFill="1" applyBorder="1" applyAlignment="1" applyProtection="1">
      <alignment horizontal="right" vertical="center"/>
      <protection locked="0"/>
    </xf>
    <xf numFmtId="38" fontId="2" fillId="2" borderId="29" xfId="1" applyFont="1" applyFill="1" applyBorder="1" applyAlignment="1" applyProtection="1">
      <alignment horizontal="right" vertical="center"/>
      <protection locked="0"/>
    </xf>
    <xf numFmtId="0" fontId="2" fillId="2" borderId="108" xfId="0" applyFont="1" applyFill="1" applyBorder="1" applyAlignment="1" applyProtection="1">
      <alignment horizontal="left" vertical="center" wrapText="1"/>
      <protection locked="0"/>
    </xf>
    <xf numFmtId="0" fontId="2" fillId="2" borderId="139"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left" vertical="center" wrapText="1"/>
      <protection locked="0"/>
    </xf>
    <xf numFmtId="0" fontId="2" fillId="2" borderId="139" xfId="0" applyFont="1" applyFill="1" applyBorder="1" applyAlignment="1" applyProtection="1">
      <alignment horizontal="left" vertical="center"/>
      <protection locked="0"/>
    </xf>
    <xf numFmtId="0" fontId="2" fillId="2" borderId="71" xfId="0" applyFont="1" applyFill="1" applyBorder="1" applyAlignment="1">
      <alignment horizontal="left" vertical="center"/>
    </xf>
    <xf numFmtId="0" fontId="2" fillId="2" borderId="35"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71" xfId="0" applyFont="1" applyFill="1" applyBorder="1" applyAlignment="1" applyProtection="1">
      <alignment horizontal="left" vertical="center"/>
      <protection locked="0"/>
    </xf>
    <xf numFmtId="0" fontId="2" fillId="2" borderId="128"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30" xfId="0" applyFont="1" applyFill="1" applyBorder="1" applyAlignment="1">
      <alignment horizontal="center" vertical="center"/>
    </xf>
    <xf numFmtId="0" fontId="23" fillId="2" borderId="140" xfId="0" applyFont="1" applyFill="1" applyBorder="1" applyAlignment="1">
      <alignment horizontal="center" vertical="center" wrapText="1"/>
    </xf>
    <xf numFmtId="38" fontId="2" fillId="2" borderId="32" xfId="1" applyFont="1" applyFill="1" applyBorder="1" applyAlignment="1" applyProtection="1">
      <alignment horizontal="right" vertical="center"/>
      <protection locked="0"/>
    </xf>
    <xf numFmtId="38" fontId="2" fillId="2" borderId="33" xfId="1" applyFont="1" applyFill="1" applyBorder="1" applyAlignment="1" applyProtection="1">
      <alignment horizontal="right" vertical="center"/>
      <protection locked="0"/>
    </xf>
    <xf numFmtId="38" fontId="2" fillId="2" borderId="34" xfId="1" applyFont="1" applyFill="1" applyBorder="1" applyAlignment="1" applyProtection="1">
      <alignment horizontal="right" vertical="center"/>
      <protection locked="0"/>
    </xf>
    <xf numFmtId="0" fontId="2" fillId="0" borderId="139" xfId="0" applyFont="1" applyBorder="1" applyAlignment="1">
      <alignment horizontal="right" vertical="center"/>
    </xf>
    <xf numFmtId="0" fontId="2" fillId="3" borderId="45" xfId="0" applyFont="1" applyFill="1" applyBorder="1" applyProtection="1">
      <alignment vertical="center"/>
      <protection locked="0"/>
    </xf>
    <xf numFmtId="0" fontId="2" fillId="0" borderId="41" xfId="0" applyFont="1" applyBorder="1" applyAlignment="1" applyProtection="1">
      <alignment horizontal="left" vertical="center"/>
      <protection locked="0"/>
    </xf>
    <xf numFmtId="0" fontId="2" fillId="2" borderId="122" xfId="0" applyFont="1" applyFill="1" applyBorder="1" applyAlignment="1">
      <alignment horizontal="center" vertical="center" wrapText="1"/>
    </xf>
    <xf numFmtId="0" fontId="2" fillId="2" borderId="141" xfId="0" applyFont="1" applyFill="1" applyBorder="1" applyAlignment="1">
      <alignment horizontal="center" vertical="center" wrapText="1"/>
    </xf>
    <xf numFmtId="0" fontId="2" fillId="2" borderId="123" xfId="0" applyFont="1" applyFill="1" applyBorder="1" applyAlignment="1">
      <alignment horizontal="center" vertical="center" wrapText="1"/>
    </xf>
    <xf numFmtId="0" fontId="23" fillId="2" borderId="142" xfId="0" applyFont="1" applyFill="1" applyBorder="1" applyAlignment="1">
      <alignment horizontal="center" vertical="center" wrapText="1"/>
    </xf>
    <xf numFmtId="0" fontId="2" fillId="0" borderId="143" xfId="0" applyFont="1" applyBorder="1" applyAlignment="1">
      <alignment horizontal="center" vertical="center" shrinkToFit="1"/>
    </xf>
    <xf numFmtId="0" fontId="2" fillId="0" borderId="0" xfId="0" applyFont="1" applyAlignment="1">
      <alignment horizontal="center" vertical="center" shrinkToFit="1"/>
    </xf>
    <xf numFmtId="0" fontId="2" fillId="2" borderId="144" xfId="0" applyFont="1" applyFill="1" applyBorder="1" applyAlignment="1" applyProtection="1">
      <alignment horizontal="center" vertical="center"/>
      <protection locked="0"/>
    </xf>
    <xf numFmtId="0" fontId="2" fillId="2" borderId="145" xfId="0" applyFont="1" applyFill="1" applyBorder="1" applyAlignment="1" applyProtection="1">
      <alignment horizontal="center" vertical="center"/>
      <protection locked="0"/>
    </xf>
    <xf numFmtId="0" fontId="2" fillId="0" borderId="105" xfId="0" applyFont="1" applyBorder="1" applyAlignment="1">
      <alignment horizontal="center" vertical="center" shrinkToFit="1"/>
    </xf>
    <xf numFmtId="0" fontId="2" fillId="2" borderId="146" xfId="0" applyFont="1" applyFill="1" applyBorder="1" applyAlignment="1" applyProtection="1">
      <alignment horizontal="center" vertical="center"/>
      <protection locked="0"/>
    </xf>
    <xf numFmtId="0" fontId="2" fillId="0" borderId="72" xfId="0" applyFont="1" applyBorder="1" applyAlignment="1">
      <alignment horizontal="center" vertical="center" shrinkToFit="1"/>
    </xf>
    <xf numFmtId="0" fontId="2" fillId="2" borderId="147" xfId="0" applyFont="1" applyFill="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58" xfId="0" applyFont="1" applyBorder="1" applyAlignment="1">
      <alignment horizontal="center" vertical="center"/>
    </xf>
    <xf numFmtId="0" fontId="2" fillId="2" borderId="148" xfId="0" applyFont="1" applyFill="1" applyBorder="1" applyAlignment="1" applyProtection="1">
      <alignment horizontal="center" vertical="center"/>
      <protection locked="0"/>
    </xf>
    <xf numFmtId="0" fontId="2" fillId="2" borderId="149"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50" xfId="0" applyFont="1" applyFill="1" applyBorder="1" applyAlignment="1" applyProtection="1">
      <alignment horizontal="center" vertical="center"/>
      <protection locked="0"/>
    </xf>
    <xf numFmtId="0" fontId="2" fillId="2" borderId="151" xfId="0" applyFont="1" applyFill="1" applyBorder="1" applyAlignment="1">
      <alignment horizontal="center" vertical="center"/>
    </xf>
    <xf numFmtId="0" fontId="2" fillId="2" borderId="0" xfId="0" applyFont="1" applyFill="1" applyAlignment="1" applyProtection="1">
      <alignment horizontal="left" vertical="center"/>
      <protection locked="0"/>
    </xf>
    <xf numFmtId="0" fontId="2" fillId="0" borderId="143" xfId="0" applyFont="1" applyBorder="1" applyAlignment="1" applyProtection="1">
      <alignment horizontal="center" vertical="center"/>
      <protection locked="0"/>
    </xf>
    <xf numFmtId="0" fontId="2" fillId="2" borderId="152" xfId="0" applyFont="1" applyFill="1" applyBorder="1" applyAlignment="1" applyProtection="1">
      <alignment horizontal="left" vertical="center"/>
      <protection locked="0"/>
    </xf>
    <xf numFmtId="0" fontId="2" fillId="2" borderId="62" xfId="0" applyFont="1" applyFill="1" applyBorder="1" applyAlignment="1" applyProtection="1">
      <alignment horizontal="left" vertical="center"/>
      <protection locked="0"/>
    </xf>
    <xf numFmtId="0" fontId="2" fillId="2" borderId="78"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05" xfId="0" applyFont="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153" xfId="0" applyFont="1" applyFill="1" applyBorder="1" applyAlignment="1" applyProtection="1">
      <alignment horizontal="center" vertical="center"/>
      <protection locked="0"/>
    </xf>
    <xf numFmtId="0" fontId="2" fillId="2" borderId="154"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2" borderId="155" xfId="0" applyFont="1" applyFill="1" applyBorder="1" applyAlignment="1" applyProtection="1">
      <alignment horizontal="center" vertical="center"/>
      <protection locked="0"/>
    </xf>
    <xf numFmtId="0" fontId="2" fillId="2" borderId="156" xfId="0" applyFont="1" applyFill="1" applyBorder="1" applyAlignment="1" applyProtection="1">
      <alignment horizontal="center" vertical="center"/>
      <protection locked="0"/>
    </xf>
    <xf numFmtId="0" fontId="2" fillId="3" borderId="45"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157" xfId="0" applyFont="1" applyFill="1" applyBorder="1" applyAlignment="1" applyProtection="1">
      <alignment horizontal="center" vertical="center"/>
      <protection locked="0"/>
    </xf>
    <xf numFmtId="0" fontId="2" fillId="2" borderId="152" xfId="0" applyFont="1" applyFill="1" applyBorder="1" applyProtection="1">
      <alignment vertical="center"/>
      <protection locked="0"/>
    </xf>
    <xf numFmtId="0" fontId="2" fillId="2" borderId="132" xfId="0" applyFont="1" applyFill="1" applyBorder="1" applyAlignment="1" applyProtection="1">
      <alignment horizontal="center" vertical="center" shrinkToFit="1"/>
      <protection locked="0"/>
    </xf>
    <xf numFmtId="0" fontId="2" fillId="0" borderId="125" xfId="0" applyFont="1" applyBorder="1" applyAlignment="1" applyProtection="1">
      <alignment horizontal="center" vertical="center"/>
      <protection locked="0"/>
    </xf>
    <xf numFmtId="0" fontId="2" fillId="2" borderId="158"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2" fillId="2" borderId="119" xfId="0" applyFont="1" applyFill="1" applyBorder="1" applyAlignment="1" applyProtection="1">
      <alignment horizontal="center" vertical="center"/>
      <protection locked="0"/>
    </xf>
    <xf numFmtId="0" fontId="2" fillId="2" borderId="45" xfId="0" applyFont="1" applyFill="1" applyBorder="1" applyAlignment="1">
      <alignment horizontal="center" vertical="center"/>
    </xf>
    <xf numFmtId="0" fontId="2" fillId="2" borderId="140" xfId="0" applyFont="1" applyFill="1" applyBorder="1" applyAlignment="1">
      <alignment horizontal="center" vertical="center" wrapText="1"/>
    </xf>
    <xf numFmtId="0" fontId="2" fillId="2" borderId="100" xfId="0" applyFont="1" applyFill="1" applyBorder="1" applyAlignment="1">
      <alignment horizontal="center" vertical="center"/>
    </xf>
    <xf numFmtId="0" fontId="2" fillId="0" borderId="159" xfId="0" applyFont="1" applyBorder="1" applyAlignment="1">
      <alignment horizontal="center" vertical="center"/>
    </xf>
    <xf numFmtId="0" fontId="2" fillId="0" borderId="160" xfId="0" applyFont="1" applyBorder="1" applyAlignment="1">
      <alignment horizontal="center" vertical="center" shrinkToFit="1"/>
    </xf>
    <xf numFmtId="0" fontId="2" fillId="2" borderId="161" xfId="0" applyFont="1" applyFill="1" applyBorder="1" applyAlignment="1" applyProtection="1">
      <alignment horizontal="center" vertical="center"/>
      <protection locked="0"/>
    </xf>
    <xf numFmtId="0" fontId="2" fillId="0" borderId="86" xfId="0" applyFont="1" applyBorder="1" applyAlignment="1">
      <alignment horizontal="center" vertical="center" shrinkToFit="1"/>
    </xf>
    <xf numFmtId="0" fontId="2" fillId="2" borderId="162" xfId="0" applyFont="1" applyFill="1" applyBorder="1" applyAlignment="1" applyProtection="1">
      <alignment horizontal="center" vertical="center"/>
      <protection locked="0"/>
    </xf>
    <xf numFmtId="0" fontId="2" fillId="0" borderId="56" xfId="0" applyFont="1" applyBorder="1" applyAlignment="1">
      <alignment horizontal="center" vertical="center" shrinkToFit="1"/>
    </xf>
    <xf numFmtId="0" fontId="2" fillId="2" borderId="163"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164"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2" borderId="160" xfId="0" applyFont="1" applyFill="1" applyBorder="1" applyAlignment="1" applyProtection="1">
      <alignment horizontal="center" vertical="center"/>
      <protection locked="0"/>
    </xf>
    <xf numFmtId="0" fontId="2" fillId="2" borderId="165" xfId="0" applyFont="1" applyFill="1" applyBorder="1" applyAlignment="1">
      <alignment horizontal="center" vertical="center"/>
    </xf>
    <xf numFmtId="0" fontId="2" fillId="0" borderId="160" xfId="0" applyFont="1" applyBorder="1" applyAlignment="1" applyProtection="1">
      <alignment horizontal="center" vertical="center"/>
      <protection locked="0"/>
    </xf>
    <xf numFmtId="0" fontId="2" fillId="2" borderId="86" xfId="0" applyFont="1" applyFill="1" applyBorder="1" applyAlignment="1" applyProtection="1">
      <alignment horizontal="center" vertical="center" shrinkToFit="1"/>
      <protection locked="0"/>
    </xf>
    <xf numFmtId="0" fontId="2" fillId="0" borderId="86" xfId="0" applyFont="1" applyBorder="1" applyAlignment="1" applyProtection="1">
      <alignment horizontal="center" vertical="center"/>
      <protection locked="0"/>
    </xf>
    <xf numFmtId="0" fontId="2" fillId="2" borderId="166" xfId="0" applyFont="1" applyFill="1" applyBorder="1" applyAlignment="1" applyProtection="1">
      <alignment horizontal="center" vertical="center"/>
      <protection locked="0"/>
    </xf>
    <xf numFmtId="0" fontId="2" fillId="2" borderId="152" xfId="0" applyFont="1" applyFill="1" applyBorder="1" applyAlignment="1" applyProtection="1">
      <alignment horizontal="center" vertical="center"/>
      <protection locked="0"/>
    </xf>
    <xf numFmtId="0" fontId="2" fillId="2" borderId="167"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shrinkToFit="1"/>
      <protection locked="0"/>
    </xf>
    <xf numFmtId="0" fontId="2" fillId="2" borderId="168" xfId="0" applyFont="1" applyFill="1" applyBorder="1" applyAlignment="1" applyProtection="1">
      <alignment horizontal="center" vertical="center"/>
      <protection locked="0"/>
    </xf>
    <xf numFmtId="0" fontId="2" fillId="2" borderId="125" xfId="0" applyFont="1" applyFill="1" applyBorder="1" applyAlignment="1" applyProtection="1">
      <alignment horizontal="center" vertical="center"/>
      <protection locked="0"/>
    </xf>
    <xf numFmtId="0" fontId="2" fillId="2" borderId="122" xfId="0" applyFont="1" applyFill="1" applyBorder="1" applyAlignment="1" applyProtection="1">
      <alignment horizontal="center"/>
      <protection locked="0"/>
    </xf>
    <xf numFmtId="0" fontId="2" fillId="2" borderId="169" xfId="0" applyFont="1" applyFill="1" applyBorder="1" applyAlignment="1" applyProtection="1">
      <alignment horizontal="center"/>
      <protection locked="0"/>
    </xf>
    <xf numFmtId="0" fontId="2" fillId="2" borderId="123" xfId="0" applyFont="1" applyFill="1" applyBorder="1" applyAlignment="1" applyProtection="1">
      <alignment horizontal="center"/>
      <protection locked="0"/>
    </xf>
    <xf numFmtId="0" fontId="2" fillId="2" borderId="120" xfId="0" applyFont="1" applyFill="1" applyBorder="1" applyAlignment="1">
      <alignment horizontal="left" vertical="center"/>
    </xf>
    <xf numFmtId="0" fontId="2" fillId="2" borderId="14" xfId="0" applyFont="1" applyFill="1" applyBorder="1" applyAlignment="1">
      <alignment horizontal="left" vertical="center"/>
    </xf>
    <xf numFmtId="0" fontId="2" fillId="2" borderId="142" xfId="0" applyFont="1" applyFill="1" applyBorder="1" applyAlignment="1">
      <alignment horizontal="left" vertical="center"/>
    </xf>
    <xf numFmtId="0" fontId="2" fillId="2" borderId="12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42" xfId="0" applyFont="1" applyFill="1" applyBorder="1" applyAlignment="1">
      <alignment horizontal="left" vertical="center" wrapText="1"/>
    </xf>
    <xf numFmtId="0" fontId="2" fillId="2" borderId="170" xfId="0" applyFont="1" applyFill="1" applyBorder="1" applyAlignment="1">
      <alignment horizontal="center" vertical="center"/>
    </xf>
    <xf numFmtId="0" fontId="2" fillId="2" borderId="171" xfId="0" applyFont="1" applyFill="1" applyBorder="1" applyAlignment="1">
      <alignment horizontal="center" vertical="center"/>
    </xf>
    <xf numFmtId="0" fontId="2" fillId="2" borderId="172" xfId="0" applyFont="1" applyFill="1" applyBorder="1" applyAlignment="1">
      <alignment horizontal="center" vertical="center"/>
    </xf>
    <xf numFmtId="38" fontId="2" fillId="2" borderId="35" xfId="1" applyFont="1" applyFill="1" applyBorder="1" applyAlignment="1" applyProtection="1">
      <alignment horizontal="right" vertical="center"/>
      <protection locked="0"/>
    </xf>
    <xf numFmtId="38" fontId="2" fillId="2" borderId="36" xfId="1" applyFont="1" applyFill="1" applyBorder="1" applyAlignment="1" applyProtection="1">
      <alignment horizontal="right" vertical="center"/>
      <protection locked="0"/>
    </xf>
    <xf numFmtId="38" fontId="2" fillId="2" borderId="37" xfId="1" applyFont="1" applyFill="1" applyBorder="1" applyAlignment="1" applyProtection="1">
      <alignment horizontal="right" vertical="center"/>
      <protection locked="0"/>
    </xf>
    <xf numFmtId="0" fontId="2" fillId="0" borderId="173" xfId="0" applyFont="1" applyBorder="1" applyAlignment="1">
      <alignment horizontal="center" vertical="center" shrinkToFit="1"/>
    </xf>
    <xf numFmtId="0" fontId="2" fillId="2" borderId="122" xfId="0" applyFont="1" applyFill="1" applyBorder="1" applyAlignment="1" applyProtection="1">
      <alignment horizontal="center" vertical="center"/>
      <protection locked="0"/>
    </xf>
    <xf numFmtId="0" fontId="2" fillId="2" borderId="169" xfId="0" applyFont="1" applyFill="1" applyBorder="1" applyAlignment="1" applyProtection="1">
      <alignment horizontal="center" vertical="center"/>
      <protection locked="0"/>
    </xf>
    <xf numFmtId="0" fontId="2" fillId="2" borderId="123" xfId="0" applyFont="1" applyFill="1" applyBorder="1" applyAlignment="1" applyProtection="1">
      <alignment horizontal="center" vertical="center"/>
      <protection locked="0"/>
    </xf>
    <xf numFmtId="0" fontId="2" fillId="2" borderId="174" xfId="0" applyFont="1" applyFill="1" applyBorder="1" applyAlignment="1" applyProtection="1">
      <alignment horizontal="center" vertical="center"/>
      <protection locked="0"/>
    </xf>
    <xf numFmtId="0" fontId="2" fillId="0" borderId="175" xfId="0" applyFont="1" applyBorder="1" applyAlignment="1">
      <alignment horizontal="center" vertical="center" shrinkToFit="1"/>
    </xf>
    <xf numFmtId="0" fontId="2" fillId="2" borderId="176" xfId="0" applyFont="1" applyFill="1" applyBorder="1" applyAlignment="1" applyProtection="1">
      <alignment horizontal="center" vertical="center"/>
      <protection locked="0"/>
    </xf>
    <xf numFmtId="0" fontId="2" fillId="0" borderId="50" xfId="0" applyFont="1" applyBorder="1" applyAlignment="1">
      <alignment horizontal="center" vertical="center" shrinkToFit="1"/>
    </xf>
    <xf numFmtId="0" fontId="2" fillId="2" borderId="177" xfId="0" applyFont="1" applyFill="1" applyBorder="1" applyAlignment="1" applyProtection="1">
      <alignment horizontal="center" vertical="center"/>
      <protection locked="0"/>
    </xf>
    <xf numFmtId="0" fontId="2" fillId="2" borderId="178" xfId="0" applyFont="1" applyFill="1" applyBorder="1" applyAlignment="1" applyProtection="1">
      <alignment horizontal="center" vertical="center"/>
      <protection locked="0"/>
    </xf>
    <xf numFmtId="0" fontId="2" fillId="2" borderId="179" xfId="0" applyFont="1" applyFill="1" applyBorder="1" applyAlignment="1" applyProtection="1">
      <alignment horizontal="center" vertical="center"/>
      <protection locked="0"/>
    </xf>
    <xf numFmtId="0" fontId="2" fillId="2" borderId="139" xfId="0" applyFont="1" applyFill="1" applyBorder="1" applyAlignment="1" applyProtection="1">
      <alignment horizontal="center" vertical="center"/>
      <protection locked="0"/>
    </xf>
    <xf numFmtId="0" fontId="2" fillId="2" borderId="180" xfId="0" applyFont="1" applyFill="1" applyBorder="1" applyAlignment="1" applyProtection="1">
      <alignment horizontal="center" vertical="center"/>
      <protection locked="0"/>
    </xf>
    <xf numFmtId="0" fontId="2" fillId="2" borderId="181" xfId="0" applyFont="1" applyFill="1" applyBorder="1">
      <alignment vertical="center"/>
    </xf>
    <xf numFmtId="0" fontId="2" fillId="2" borderId="41" xfId="0" applyFont="1" applyFill="1" applyBorder="1" applyAlignment="1" applyProtection="1">
      <alignment horizontal="left" vertical="center"/>
      <protection locked="0"/>
    </xf>
    <xf numFmtId="0" fontId="2" fillId="0" borderId="173" xfId="0" applyFont="1" applyBorder="1" applyAlignment="1" applyProtection="1">
      <alignment horizontal="center" vertical="center"/>
      <protection locked="0"/>
    </xf>
    <xf numFmtId="0" fontId="2" fillId="2" borderId="182" xfId="0" applyFont="1" applyFill="1" applyBorder="1" applyAlignment="1" applyProtection="1">
      <alignment horizontal="left" vertical="center"/>
      <protection locked="0"/>
    </xf>
    <xf numFmtId="0" fontId="2" fillId="2" borderId="36" xfId="0" applyFont="1" applyFill="1" applyBorder="1" applyAlignment="1" applyProtection="1">
      <alignment horizontal="left" vertical="center"/>
      <protection locked="0"/>
    </xf>
    <xf numFmtId="0" fontId="2" fillId="2" borderId="135" xfId="0" applyFont="1" applyFill="1" applyBorder="1" applyAlignment="1" applyProtection="1">
      <alignment horizontal="left" vertical="center"/>
      <protection locked="0"/>
    </xf>
    <xf numFmtId="0" fontId="2" fillId="2" borderId="94" xfId="0" applyFont="1" applyFill="1" applyBorder="1" applyAlignment="1" applyProtection="1">
      <alignment horizontal="center" vertical="center" shrinkToFit="1"/>
      <protection locked="0"/>
    </xf>
    <xf numFmtId="0" fontId="2" fillId="0" borderId="175" xfId="0" applyFont="1" applyBorder="1" applyAlignment="1" applyProtection="1">
      <alignment horizontal="center" vertical="center"/>
      <protection locked="0"/>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2" fillId="0" borderId="170" xfId="0" applyFont="1" applyBorder="1" applyAlignment="1">
      <alignment horizontal="center" vertical="center"/>
    </xf>
    <xf numFmtId="0" fontId="2" fillId="2" borderId="74"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83"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2" borderId="184" xfId="0" applyFont="1" applyFill="1" applyBorder="1" applyAlignment="1" applyProtection="1">
      <alignment horizontal="center" vertical="center"/>
      <protection locked="0"/>
    </xf>
    <xf numFmtId="0" fontId="2" fillId="2" borderId="182" xfId="0" applyFont="1" applyFill="1" applyBorder="1" applyProtection="1">
      <alignment vertical="center"/>
      <protection locked="0"/>
    </xf>
    <xf numFmtId="0" fontId="2" fillId="2" borderId="37" xfId="0" applyFont="1" applyFill="1" applyBorder="1" applyProtection="1">
      <alignment vertical="center"/>
      <protection locked="0"/>
    </xf>
    <xf numFmtId="0" fontId="2" fillId="2" borderId="135" xfId="0" applyFont="1" applyFill="1" applyBorder="1" applyAlignment="1" applyProtection="1">
      <alignment horizontal="center" vertical="center" shrinkToFit="1"/>
      <protection locked="0"/>
    </xf>
    <xf numFmtId="0" fontId="2" fillId="2" borderId="185" xfId="0" applyFont="1" applyFill="1" applyBorder="1" applyAlignment="1" applyProtection="1">
      <alignment horizontal="center" vertical="center"/>
      <protection locked="0"/>
    </xf>
    <xf numFmtId="0" fontId="2" fillId="2" borderId="36" xfId="0" applyFont="1" applyFill="1" applyBorder="1" applyProtection="1">
      <alignment vertical="center"/>
      <protection locked="0"/>
    </xf>
    <xf numFmtId="0" fontId="2" fillId="2" borderId="186" xfId="0" applyFont="1" applyFill="1" applyBorder="1" applyAlignment="1">
      <alignment horizontal="left" vertical="center"/>
    </xf>
    <xf numFmtId="0" fontId="2" fillId="2" borderId="35" xfId="0" applyFont="1" applyFill="1" applyBorder="1" applyAlignment="1">
      <alignment horizontal="left" vertical="center"/>
    </xf>
    <xf numFmtId="0" fontId="2" fillId="2" borderId="41" xfId="0" applyFont="1" applyFill="1" applyBorder="1" applyAlignment="1">
      <alignment horizontal="left" vertical="center"/>
    </xf>
    <xf numFmtId="0" fontId="2" fillId="2" borderId="108" xfId="0" applyFont="1" applyFill="1" applyBorder="1" applyAlignment="1">
      <alignment horizontal="left" vertical="center"/>
    </xf>
    <xf numFmtId="0" fontId="2" fillId="2" borderId="187" xfId="0" applyFont="1" applyFill="1" applyBorder="1" applyAlignment="1" applyProtection="1">
      <alignment horizontal="center" vertical="center"/>
      <protection locked="0"/>
    </xf>
    <xf numFmtId="0" fontId="2" fillId="2" borderId="108" xfId="0" applyFont="1" applyFill="1" applyBorder="1" applyAlignment="1">
      <alignment horizontal="center" vertical="center"/>
    </xf>
    <xf numFmtId="0" fontId="2" fillId="2" borderId="188"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189" xfId="0" applyFont="1" applyFill="1" applyBorder="1" applyAlignment="1">
      <alignment horizontal="center" vertical="center"/>
    </xf>
    <xf numFmtId="0" fontId="2" fillId="2" borderId="182" xfId="0" applyFont="1" applyFill="1" applyBorder="1" applyAlignment="1" applyProtection="1">
      <alignment horizontal="center" vertical="center"/>
      <protection locked="0"/>
    </xf>
    <xf numFmtId="0" fontId="2" fillId="2" borderId="108" xfId="0" applyFont="1" applyFill="1" applyBorder="1" applyAlignment="1" applyProtection="1">
      <alignment horizontal="left" vertical="top" wrapText="1"/>
      <protection locked="0"/>
    </xf>
    <xf numFmtId="0" fontId="2" fillId="2" borderId="139" xfId="0" applyFont="1" applyFill="1" applyBorder="1" applyAlignment="1" applyProtection="1">
      <alignment horizontal="left" vertical="top" wrapText="1"/>
      <protection locked="0"/>
    </xf>
    <xf numFmtId="0" fontId="2" fillId="2" borderId="190" xfId="0" applyFont="1" applyFill="1" applyBorder="1" applyAlignment="1" applyProtection="1">
      <alignment horizontal="left" vertical="center"/>
      <protection locked="0"/>
    </xf>
    <xf numFmtId="0" fontId="28" fillId="0" borderId="0" xfId="0" applyFont="1">
      <alignment vertical="center"/>
    </xf>
    <xf numFmtId="0" fontId="2" fillId="0" borderId="191" xfId="0" applyFont="1" applyBorder="1" applyAlignment="1">
      <alignment horizontal="center" vertical="center"/>
    </xf>
    <xf numFmtId="0" fontId="2" fillId="0" borderId="192" xfId="0" applyFont="1" applyBorder="1" applyAlignment="1">
      <alignment horizontal="center" vertical="center"/>
    </xf>
    <xf numFmtId="0" fontId="2" fillId="0" borderId="193" xfId="0" applyFont="1" applyBorder="1" applyAlignment="1">
      <alignment horizontal="center" vertical="center"/>
    </xf>
    <xf numFmtId="0" fontId="2" fillId="0" borderId="191" xfId="0" applyFont="1" applyBorder="1" applyAlignment="1">
      <alignment horizontal="center" vertical="center" wrapText="1"/>
    </xf>
    <xf numFmtId="0" fontId="2" fillId="0" borderId="192" xfId="0" applyFont="1" applyBorder="1" applyAlignment="1">
      <alignment horizontal="center" vertical="center" wrapText="1"/>
    </xf>
    <xf numFmtId="0" fontId="2" fillId="0" borderId="194" xfId="0" applyFont="1" applyBorder="1" applyAlignment="1">
      <alignment horizontal="center" vertical="center"/>
    </xf>
    <xf numFmtId="0" fontId="2" fillId="0" borderId="191" xfId="0" applyFont="1" applyBorder="1" applyAlignment="1">
      <alignment horizontal="left" vertical="center" wrapText="1" indent="1"/>
    </xf>
    <xf numFmtId="0" fontId="2" fillId="0" borderId="194" xfId="0" applyFont="1" applyBorder="1" applyAlignment="1">
      <alignment horizontal="center" vertical="center" textRotation="255" wrapText="1"/>
    </xf>
    <xf numFmtId="0" fontId="2" fillId="0" borderId="195" xfId="0" applyFont="1" applyBorder="1" applyAlignment="1">
      <alignment horizontal="center" vertical="center" textRotation="255" wrapText="1"/>
    </xf>
    <xf numFmtId="0" fontId="2" fillId="0" borderId="196" xfId="0" applyFont="1" applyBorder="1" applyAlignment="1">
      <alignment horizontal="center" vertical="center" textRotation="255" wrapText="1"/>
    </xf>
    <xf numFmtId="0" fontId="2" fillId="0" borderId="193" xfId="0" applyFont="1" applyBorder="1" applyAlignment="1">
      <alignment vertical="center" textRotation="255"/>
    </xf>
    <xf numFmtId="0" fontId="2" fillId="0" borderId="197" xfId="0" applyFont="1" applyBorder="1" applyAlignment="1">
      <alignment horizontal="center" vertical="center"/>
    </xf>
    <xf numFmtId="0" fontId="22" fillId="0" borderId="0" xfId="0" applyFont="1" applyAlignment="1">
      <alignment horizontal="left" vertical="center" wrapText="1"/>
    </xf>
    <xf numFmtId="0" fontId="2" fillId="0" borderId="193" xfId="0" applyFont="1" applyBorder="1" applyAlignment="1">
      <alignment horizontal="center" vertical="center" wrapText="1"/>
    </xf>
    <xf numFmtId="0" fontId="2" fillId="0" borderId="192" xfId="0" applyFont="1" applyBorder="1" applyAlignment="1">
      <alignment horizontal="left" vertical="center" wrapText="1"/>
    </xf>
    <xf numFmtId="0" fontId="2" fillId="0" borderId="198" xfId="0" applyFont="1" applyBorder="1" applyAlignment="1">
      <alignment horizontal="center" vertical="center"/>
    </xf>
    <xf numFmtId="0" fontId="2" fillId="0" borderId="199" xfId="0" applyFont="1" applyBorder="1" applyAlignment="1">
      <alignment horizontal="center" vertical="center"/>
    </xf>
    <xf numFmtId="0" fontId="2" fillId="0" borderId="19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98" xfId="0" applyFont="1" applyBorder="1" applyAlignment="1">
      <alignment horizontal="left" vertical="center" wrapText="1" inden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199" xfId="0" applyFont="1" applyBorder="1" applyAlignment="1">
      <alignment horizontal="left" vertical="center" wrapText="1"/>
    </xf>
    <xf numFmtId="0" fontId="2" fillId="0" borderId="200" xfId="0" applyFont="1" applyBorder="1" applyAlignment="1">
      <alignment horizontal="center" vertical="center"/>
    </xf>
    <xf numFmtId="0" fontId="2" fillId="0" borderId="199" xfId="0" applyFont="1" applyBorder="1" applyAlignment="1">
      <alignment horizontal="center" vertical="center" wrapText="1"/>
    </xf>
    <xf numFmtId="0" fontId="2" fillId="0" borderId="0" xfId="0" applyFont="1" applyAlignment="1">
      <alignment horizontal="justify" vertical="center"/>
    </xf>
    <xf numFmtId="49" fontId="2" fillId="0" borderId="20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29" fillId="0" borderId="0" xfId="0" applyFont="1" applyAlignment="1">
      <alignment horizontal="center" vertical="center" wrapText="1"/>
    </xf>
    <xf numFmtId="0" fontId="2" fillId="0" borderId="201" xfId="0" applyFont="1" applyBorder="1" applyAlignment="1">
      <alignment horizontal="center" vertical="center" wrapText="1"/>
    </xf>
    <xf numFmtId="0" fontId="2" fillId="0" borderId="19" xfId="0" applyFont="1" applyBorder="1" applyAlignment="1">
      <alignment horizontal="center" wrapText="1"/>
    </xf>
    <xf numFmtId="0" fontId="2" fillId="2" borderId="81" xfId="0" applyFont="1" applyFill="1" applyBorder="1" applyAlignment="1" applyProtection="1">
      <alignment horizontal="center" vertical="center" wrapText="1"/>
      <protection locked="0"/>
    </xf>
    <xf numFmtId="0" fontId="2" fillId="2" borderId="106" xfId="0" applyFont="1" applyFill="1" applyBorder="1" applyAlignment="1" applyProtection="1">
      <alignment horizontal="center" vertical="center" wrapText="1"/>
      <protection locked="0"/>
    </xf>
    <xf numFmtId="0" fontId="2" fillId="2" borderId="96" xfId="0" applyFont="1" applyFill="1" applyBorder="1" applyAlignment="1" applyProtection="1">
      <alignment horizontal="center" vertical="center" wrapText="1"/>
      <protection locked="0"/>
    </xf>
    <xf numFmtId="0" fontId="2" fillId="0" borderId="202" xfId="0" applyFont="1" applyBorder="1" applyAlignment="1">
      <alignment horizontal="center" vertical="center" wrapText="1"/>
    </xf>
    <xf numFmtId="0" fontId="2" fillId="0" borderId="55" xfId="0" applyFont="1" applyBorder="1" applyAlignment="1">
      <alignment horizontal="left" vertical="center" wrapText="1" indent="1"/>
    </xf>
    <xf numFmtId="0" fontId="2" fillId="0" borderId="203" xfId="0" applyFont="1" applyBorder="1" applyAlignment="1">
      <alignment horizontal="center" vertical="center" wrapText="1"/>
    </xf>
    <xf numFmtId="0" fontId="2" fillId="2" borderId="8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100" xfId="0"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19" xfId="0" applyFont="1" applyBorder="1" applyAlignment="1">
      <alignment horizontal="center" vertical="center" wrapText="1"/>
    </xf>
    <xf numFmtId="0" fontId="2" fillId="2" borderId="46" xfId="0" applyFont="1" applyFill="1" applyBorder="1" applyAlignment="1" applyProtection="1">
      <alignment horizontal="center" vertical="center" wrapText="1"/>
      <protection locked="0"/>
    </xf>
    <xf numFmtId="0" fontId="2" fillId="0" borderId="204" xfId="0" applyFont="1" applyBorder="1" applyAlignment="1">
      <alignment horizontal="center" vertical="center"/>
    </xf>
    <xf numFmtId="0" fontId="2" fillId="2" borderId="122" xfId="0" applyFont="1" applyFill="1" applyBorder="1" applyAlignment="1" applyProtection="1">
      <alignment horizontal="center" vertical="center" wrapText="1"/>
      <protection locked="0"/>
    </xf>
    <xf numFmtId="0" fontId="2" fillId="2" borderId="169" xfId="0" applyFont="1" applyFill="1" applyBorder="1" applyAlignment="1" applyProtection="1">
      <alignment horizontal="center" vertical="center" wrapText="1"/>
      <protection locked="0"/>
    </xf>
    <xf numFmtId="0" fontId="2" fillId="2" borderId="141" xfId="0" applyFont="1" applyFill="1" applyBorder="1" applyAlignment="1" applyProtection="1">
      <alignment horizontal="center" vertical="center" wrapText="1"/>
      <protection locked="0"/>
    </xf>
    <xf numFmtId="0" fontId="2" fillId="0" borderId="205" xfId="0" applyFont="1" applyBorder="1" applyAlignment="1">
      <alignment horizontal="center" vertical="center" wrapText="1"/>
    </xf>
    <xf numFmtId="0" fontId="2" fillId="0" borderId="206" xfId="0" applyFont="1" applyBorder="1" applyAlignment="1">
      <alignment horizontal="left" vertical="center" wrapText="1"/>
    </xf>
    <xf numFmtId="0" fontId="2" fillId="2" borderId="58" xfId="0" applyFont="1" applyFill="1" applyBorder="1" applyAlignment="1" applyProtection="1">
      <alignment horizontal="center" vertical="center" wrapText="1"/>
      <protection locked="0"/>
    </xf>
    <xf numFmtId="0" fontId="2" fillId="0" borderId="207" xfId="0" applyFont="1" applyBorder="1" applyAlignment="1">
      <alignment horizontal="center" vertical="center"/>
    </xf>
    <xf numFmtId="0" fontId="2" fillId="0" borderId="2" xfId="0" applyFont="1" applyBorder="1" applyAlignment="1">
      <alignment horizontal="center" vertical="center" textRotation="255" wrapText="1"/>
    </xf>
    <xf numFmtId="0" fontId="2" fillId="2" borderId="106"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0" borderId="173" xfId="0" applyFont="1" applyBorder="1" applyAlignment="1">
      <alignment horizontal="center" vertical="center" wrapText="1"/>
    </xf>
    <xf numFmtId="0" fontId="24" fillId="2" borderId="81" xfId="0" applyFont="1" applyFill="1" applyBorder="1" applyAlignment="1">
      <alignment horizontal="center" vertical="center"/>
    </xf>
    <xf numFmtId="0" fontId="24" fillId="2" borderId="106" xfId="0" applyFont="1" applyFill="1" applyBorder="1" applyAlignment="1">
      <alignment horizontal="center" vertical="center"/>
    </xf>
    <xf numFmtId="0" fontId="24" fillId="2" borderId="82" xfId="0" applyFont="1" applyFill="1" applyBorder="1" applyAlignment="1">
      <alignment horizontal="center" vertical="center"/>
    </xf>
    <xf numFmtId="0" fontId="2" fillId="0" borderId="1" xfId="0" applyFont="1" applyBorder="1" applyAlignment="1">
      <alignment horizontal="center" vertical="center" textRotation="255" wrapText="1"/>
    </xf>
    <xf numFmtId="0" fontId="2" fillId="2" borderId="20"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0" borderId="143" xfId="0" applyFont="1" applyBorder="1" applyAlignment="1">
      <alignment horizontal="center" vertical="center" wrapText="1"/>
    </xf>
    <xf numFmtId="0" fontId="24" fillId="2" borderId="89"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90" xfId="0" applyFont="1" applyFill="1" applyBorder="1" applyAlignment="1">
      <alignment horizontal="center" vertical="center"/>
    </xf>
    <xf numFmtId="0" fontId="2" fillId="0" borderId="208" xfId="0" applyFont="1" applyBorder="1" applyAlignment="1">
      <alignment horizontal="center" vertical="center" wrapText="1"/>
    </xf>
    <xf numFmtId="0" fontId="2" fillId="2" borderId="209" xfId="0" applyFont="1" applyFill="1" applyBorder="1" applyAlignment="1" applyProtection="1">
      <alignment horizontal="center" vertical="center" wrapText="1"/>
      <protection locked="0"/>
    </xf>
    <xf numFmtId="0" fontId="2" fillId="0" borderId="210" xfId="0" applyFont="1" applyBorder="1" applyAlignment="1">
      <alignment horizontal="center" vertical="center"/>
    </xf>
    <xf numFmtId="0" fontId="2" fillId="0" borderId="14" xfId="0" applyFont="1" applyBorder="1" applyAlignment="1">
      <alignment horizontal="center" vertical="center" textRotation="255" wrapText="1"/>
    </xf>
    <xf numFmtId="0" fontId="2" fillId="0" borderId="211" xfId="0" applyFont="1" applyBorder="1" applyAlignment="1">
      <alignment horizontal="center" vertical="center" wrapText="1"/>
    </xf>
    <xf numFmtId="0" fontId="2" fillId="2" borderId="121" xfId="0" applyFont="1" applyFill="1" applyBorder="1" applyAlignment="1" applyProtection="1">
      <alignment horizontal="center" vertical="center" wrapText="1"/>
      <protection locked="0"/>
    </xf>
    <xf numFmtId="0" fontId="2" fillId="0" borderId="212" xfId="0" applyFont="1" applyBorder="1" applyAlignment="1">
      <alignment horizontal="center" vertical="center" wrapText="1"/>
    </xf>
    <xf numFmtId="0" fontId="2" fillId="2" borderId="169"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4" fillId="2" borderId="122" xfId="0" applyFont="1" applyFill="1" applyBorder="1" applyAlignment="1">
      <alignment horizontal="center" vertical="center"/>
    </xf>
    <xf numFmtId="0" fontId="24" fillId="2" borderId="169" xfId="0" applyFont="1" applyFill="1" applyBorder="1" applyAlignment="1">
      <alignment horizontal="center" vertical="center"/>
    </xf>
    <xf numFmtId="0" fontId="24" fillId="2" borderId="123" xfId="0" applyFont="1" applyFill="1" applyBorder="1" applyAlignment="1">
      <alignment horizontal="center" vertical="center"/>
    </xf>
    <xf numFmtId="0" fontId="2" fillId="0" borderId="213" xfId="0" applyFont="1" applyBorder="1" applyAlignment="1">
      <alignment horizontal="center" vertical="center" wrapText="1"/>
    </xf>
    <xf numFmtId="0" fontId="2" fillId="0" borderId="201" xfId="0" applyFont="1" applyBorder="1" applyAlignment="1">
      <alignment horizontal="right" vertical="center" wrapText="1"/>
    </xf>
    <xf numFmtId="0" fontId="2" fillId="0" borderId="80" xfId="0" applyFont="1" applyBorder="1" applyAlignment="1">
      <alignment horizontal="center" wrapText="1"/>
    </xf>
    <xf numFmtId="0" fontId="2" fillId="4" borderId="70"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wrapText="1"/>
    </xf>
    <xf numFmtId="0" fontId="2" fillId="4" borderId="14" xfId="0" applyFont="1" applyFill="1" applyBorder="1" applyAlignment="1">
      <alignment horizontal="center" vertical="top" wrapText="1"/>
    </xf>
    <xf numFmtId="0" fontId="2" fillId="4" borderId="214" xfId="0" applyFont="1" applyFill="1" applyBorder="1" applyAlignment="1">
      <alignment horizontal="center" vertical="center" wrapText="1"/>
    </xf>
    <xf numFmtId="0" fontId="2" fillId="4" borderId="200" xfId="0" applyFont="1" applyFill="1" applyBorder="1" applyAlignment="1">
      <alignment horizontal="center" vertical="center" wrapText="1"/>
    </xf>
    <xf numFmtId="0" fontId="2" fillId="0" borderId="203" xfId="0" applyFont="1" applyBorder="1" applyAlignment="1">
      <alignment horizontal="right" vertical="center" wrapText="1"/>
    </xf>
    <xf numFmtId="0" fontId="2" fillId="0" borderId="98" xfId="0" applyFont="1" applyBorder="1" applyAlignment="1">
      <alignment horizontal="center" wrapText="1"/>
    </xf>
    <xf numFmtId="0" fontId="2" fillId="4" borderId="55" xfId="0" applyFont="1" applyFill="1" applyBorder="1" applyAlignment="1">
      <alignment horizontal="center" vertical="center" textRotation="255" wrapText="1"/>
    </xf>
    <xf numFmtId="0" fontId="2" fillId="4" borderId="2" xfId="0" applyFont="1" applyFill="1" applyBorder="1" applyAlignment="1">
      <alignment horizontal="center" vertical="center" textRotation="255" wrapText="1"/>
    </xf>
    <xf numFmtId="0" fontId="2" fillId="4" borderId="2" xfId="0" applyFont="1" applyFill="1" applyBorder="1" applyAlignment="1">
      <alignment horizontal="center" vertical="top" wrapText="1"/>
    </xf>
    <xf numFmtId="0" fontId="2" fillId="4" borderId="199" xfId="0" applyFont="1" applyFill="1" applyBorder="1" applyAlignment="1">
      <alignment horizontal="center" vertical="center" wrapText="1"/>
    </xf>
    <xf numFmtId="0" fontId="2" fillId="2" borderId="93" xfId="0" applyFont="1" applyFill="1" applyBorder="1" applyAlignment="1" applyProtection="1">
      <alignment horizontal="center" vertical="center" wrapText="1"/>
      <protection locked="0"/>
    </xf>
    <xf numFmtId="0" fontId="2" fillId="0" borderId="55" xfId="0" applyFont="1" applyBorder="1" applyAlignment="1">
      <alignment horizontal="center" vertical="center" wrapText="1"/>
    </xf>
    <xf numFmtId="0" fontId="2" fillId="0" borderId="203" xfId="0" applyFont="1" applyBorder="1" applyAlignment="1">
      <alignment horizontal="left" vertical="center" wrapText="1"/>
    </xf>
    <xf numFmtId="0" fontId="2" fillId="2" borderId="215" xfId="0" applyFont="1" applyFill="1" applyBorder="1" applyAlignment="1" applyProtection="1">
      <alignment horizontal="center" vertical="center" wrapText="1"/>
      <protection locked="0"/>
    </xf>
    <xf numFmtId="0" fontId="2" fillId="2" borderId="133" xfId="0" applyFont="1" applyFill="1" applyBorder="1" applyAlignment="1" applyProtection="1">
      <alignment horizontal="center" vertical="center" wrapText="1"/>
      <protection locked="0"/>
    </xf>
    <xf numFmtId="0" fontId="2" fillId="2" borderId="216" xfId="0" applyFont="1" applyFill="1" applyBorder="1" applyAlignment="1" applyProtection="1">
      <alignment horizontal="center" vertical="center" wrapText="1"/>
      <protection locked="0"/>
    </xf>
    <xf numFmtId="0" fontId="2" fillId="4" borderId="26" xfId="0" applyFont="1" applyFill="1" applyBorder="1" applyAlignment="1">
      <alignment horizontal="center" vertical="center" textRotation="255" wrapText="1"/>
    </xf>
    <xf numFmtId="0" fontId="2" fillId="4" borderId="1" xfId="0" applyFont="1" applyFill="1" applyBorder="1" applyAlignment="1">
      <alignment horizontal="center" vertical="center" textRotation="255" wrapText="1"/>
    </xf>
    <xf numFmtId="0" fontId="2" fillId="4" borderId="1" xfId="0" applyFont="1" applyFill="1" applyBorder="1" applyAlignment="1">
      <alignment horizontal="center" vertical="top" wrapText="1"/>
    </xf>
    <xf numFmtId="0" fontId="2" fillId="4" borderId="20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81" xfId="0" applyFont="1" applyFill="1" applyBorder="1" applyAlignment="1" applyProtection="1">
      <alignment horizontal="center" vertical="center" textRotation="255" wrapText="1"/>
      <protection locked="0"/>
    </xf>
    <xf numFmtId="0" fontId="2" fillId="2" borderId="82" xfId="0" applyFont="1" applyFill="1" applyBorder="1" applyAlignment="1" applyProtection="1">
      <alignment horizontal="center" vertical="center" wrapText="1"/>
      <protection locked="0"/>
    </xf>
    <xf numFmtId="0" fontId="2" fillId="0" borderId="1" xfId="0" applyFont="1" applyBorder="1" applyAlignment="1">
      <alignment horizontal="center" vertical="center" textRotation="255" shrinkToFit="1"/>
    </xf>
    <xf numFmtId="0" fontId="2" fillId="2" borderId="215" xfId="0" applyFont="1" applyFill="1" applyBorder="1" applyAlignment="1">
      <alignment horizontal="center" vertical="center" wrapText="1"/>
    </xf>
    <xf numFmtId="0" fontId="2" fillId="2" borderId="133" xfId="0" applyFont="1" applyFill="1" applyBorder="1" applyAlignment="1">
      <alignment horizontal="center" vertical="center" wrapText="1"/>
    </xf>
    <xf numFmtId="0" fontId="2" fillId="2" borderId="216"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89" xfId="0" applyFont="1" applyFill="1" applyBorder="1" applyAlignment="1" applyProtection="1">
      <alignment horizontal="center" vertical="center" textRotation="255" wrapText="1"/>
      <protection locked="0"/>
    </xf>
    <xf numFmtId="0" fontId="2" fillId="2" borderId="90" xfId="0" applyFont="1" applyFill="1" applyBorder="1" applyAlignment="1" applyProtection="1">
      <alignment horizontal="center" vertical="center" wrapText="1"/>
      <protection locked="0"/>
    </xf>
    <xf numFmtId="0" fontId="2" fillId="0" borderId="201" xfId="0" applyFont="1" applyBorder="1" applyAlignment="1">
      <alignment horizontal="center" vertical="center"/>
    </xf>
    <xf numFmtId="0" fontId="2" fillId="0" borderId="14" xfId="0" applyFont="1" applyBorder="1" applyAlignment="1">
      <alignment horizontal="center" vertical="center" textRotation="255" shrinkToFit="1"/>
    </xf>
    <xf numFmtId="0" fontId="2" fillId="2" borderId="217" xfId="0" applyFont="1" applyFill="1" applyBorder="1" applyAlignment="1">
      <alignment horizontal="center" vertical="center" wrapText="1"/>
    </xf>
    <xf numFmtId="0" fontId="2" fillId="2" borderId="218" xfId="0" applyFont="1" applyFill="1" applyBorder="1" applyAlignment="1">
      <alignment horizontal="center" vertical="center" wrapText="1"/>
    </xf>
    <xf numFmtId="0" fontId="2" fillId="2" borderId="219" xfId="0" applyFont="1" applyFill="1" applyBorder="1" applyAlignment="1">
      <alignment horizontal="center" vertical="center" wrapText="1"/>
    </xf>
    <xf numFmtId="0" fontId="2" fillId="0" borderId="220" xfId="0" applyFont="1" applyBorder="1" applyAlignment="1">
      <alignment horizontal="left" vertical="center" wrapText="1"/>
    </xf>
    <xf numFmtId="0" fontId="2" fillId="0" borderId="221" xfId="0" applyFont="1" applyBorder="1" applyAlignment="1">
      <alignment horizontal="center" vertical="center" textRotation="255" shrinkToFit="1"/>
    </xf>
    <xf numFmtId="0" fontId="2" fillId="0" borderId="222" xfId="0" applyFont="1" applyBorder="1" applyAlignment="1">
      <alignment horizontal="center" vertical="center" wrapText="1"/>
    </xf>
    <xf numFmtId="0" fontId="2" fillId="2" borderId="190" xfId="0" applyFont="1" applyFill="1" applyBorder="1" applyAlignment="1">
      <alignment horizontal="center" vertical="center" wrapText="1"/>
    </xf>
    <xf numFmtId="0" fontId="2" fillId="2" borderId="122" xfId="0" applyFont="1" applyFill="1" applyBorder="1" applyAlignment="1" applyProtection="1">
      <alignment horizontal="center" vertical="center" textRotation="255" wrapText="1"/>
      <protection locked="0"/>
    </xf>
    <xf numFmtId="0" fontId="2" fillId="2" borderId="123" xfId="0" applyFont="1" applyFill="1" applyBorder="1" applyAlignment="1" applyProtection="1">
      <alignment horizontal="center" vertical="center" wrapText="1"/>
      <protection locked="0"/>
    </xf>
    <xf numFmtId="0" fontId="2" fillId="0" borderId="223" xfId="0" applyFont="1" applyBorder="1" applyAlignment="1">
      <alignment horizontal="center" vertical="center" wrapText="1"/>
    </xf>
    <xf numFmtId="0" fontId="2" fillId="0" borderId="224" xfId="0" applyFont="1" applyBorder="1" applyAlignment="1">
      <alignment horizontal="center" vertical="center"/>
    </xf>
    <xf numFmtId="0" fontId="2" fillId="0" borderId="225" xfId="0" applyFont="1" applyBorder="1" applyAlignment="1">
      <alignment horizontal="center" vertical="center"/>
    </xf>
    <xf numFmtId="0" fontId="2" fillId="2" borderId="71" xfId="0" applyFont="1" applyFill="1" applyBorder="1" applyAlignment="1" applyProtection="1">
      <alignment horizontal="center" vertical="center" wrapText="1"/>
      <protection locked="0"/>
    </xf>
    <xf numFmtId="0" fontId="2" fillId="0" borderId="226" xfId="0" applyFont="1" applyBorder="1" applyAlignment="1">
      <alignment horizontal="center" vertical="center"/>
    </xf>
    <xf numFmtId="0" fontId="2" fillId="0" borderId="227" xfId="0" applyFont="1" applyBorder="1" applyAlignment="1">
      <alignment horizontal="center" vertical="center" wrapText="1"/>
    </xf>
    <xf numFmtId="0" fontId="2" fillId="0" borderId="228" xfId="0" applyFont="1" applyBorder="1" applyAlignment="1">
      <alignment horizontal="center" vertical="center" wrapText="1"/>
    </xf>
    <xf numFmtId="0" fontId="2" fillId="0" borderId="229" xfId="0" applyFont="1" applyBorder="1" applyAlignment="1">
      <alignment horizontal="center" vertical="center" wrapText="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30" fillId="0" borderId="0" xfId="0" applyFont="1" applyAlignment="1">
      <alignment horizontal="justify" vertical="center"/>
    </xf>
    <xf numFmtId="0" fontId="31" fillId="0" borderId="0" xfId="0" applyFont="1" applyAlignment="1">
      <alignment horizontal="left" vertical="center"/>
    </xf>
    <xf numFmtId="0" fontId="2" fillId="0" borderId="232" xfId="0" applyFont="1" applyBorder="1" applyAlignment="1">
      <alignment horizontal="center" vertical="center" wrapText="1"/>
    </xf>
    <xf numFmtId="0" fontId="32" fillId="2" borderId="27" xfId="0" applyFont="1" applyFill="1" applyBorder="1" applyAlignment="1" applyProtection="1">
      <alignment horizontal="center" vertical="center" wrapText="1"/>
      <protection locked="0"/>
    </xf>
    <xf numFmtId="0" fontId="32" fillId="2" borderId="28"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2" fillId="0" borderId="207" xfId="0" applyFont="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36" xfId="0" applyFont="1" applyFill="1" applyBorder="1" applyAlignment="1" applyProtection="1">
      <alignment horizontal="center" vertical="center" wrapText="1"/>
      <protection locked="0"/>
    </xf>
    <xf numFmtId="0" fontId="32" fillId="2" borderId="37" xfId="0" applyFont="1" applyFill="1" applyBorder="1" applyAlignment="1" applyProtection="1">
      <alignment horizontal="center" vertical="center" wrapText="1"/>
      <protection locked="0"/>
    </xf>
    <xf numFmtId="0" fontId="2" fillId="0" borderId="233" xfId="0" applyFont="1" applyBorder="1" applyAlignment="1">
      <alignment horizontal="center" vertical="center" wrapText="1"/>
    </xf>
    <xf numFmtId="0" fontId="2" fillId="0" borderId="234" xfId="0" applyFont="1" applyBorder="1" applyAlignment="1">
      <alignment horizontal="center" vertical="center" wrapText="1"/>
    </xf>
    <xf numFmtId="0" fontId="32" fillId="2" borderId="38" xfId="0" applyFont="1" applyFill="1" applyBorder="1" applyAlignment="1" applyProtection="1">
      <alignment horizontal="center" vertical="center" wrapText="1"/>
      <protection locked="0"/>
    </xf>
    <xf numFmtId="0" fontId="32" fillId="2" borderId="39" xfId="0" applyFont="1" applyFill="1" applyBorder="1" applyAlignment="1" applyProtection="1">
      <alignment horizontal="center" vertical="center" wrapText="1"/>
      <protection locked="0"/>
    </xf>
    <xf numFmtId="0" fontId="32" fillId="2" borderId="40" xfId="0" applyFont="1" applyFill="1" applyBorder="1" applyAlignment="1" applyProtection="1">
      <alignment horizontal="center" vertical="center" wrapText="1"/>
      <protection locked="0"/>
    </xf>
    <xf numFmtId="0" fontId="2" fillId="0" borderId="235" xfId="0" applyFont="1" applyBorder="1" applyAlignment="1">
      <alignment horizontal="center" vertical="center" wrapText="1"/>
    </xf>
    <xf numFmtId="0" fontId="2" fillId="0" borderId="226" xfId="0" applyFont="1" applyBorder="1" applyAlignment="1">
      <alignment horizontal="center" vertical="center" wrapText="1"/>
    </xf>
    <xf numFmtId="0" fontId="2" fillId="0" borderId="8" xfId="0" applyFont="1" applyBorder="1" applyAlignment="1">
      <alignment vertical="center" wrapText="1"/>
    </xf>
    <xf numFmtId="0" fontId="2" fillId="0" borderId="30" xfId="0" applyFont="1" applyBorder="1" applyAlignment="1">
      <alignment vertical="center" wrapText="1"/>
    </xf>
    <xf numFmtId="0" fontId="2" fillId="0" borderId="236" xfId="0" applyFont="1" applyBorder="1" applyAlignment="1">
      <alignment vertical="center" wrapText="1"/>
    </xf>
    <xf numFmtId="0" fontId="2" fillId="0" borderId="203" xfId="0" applyFont="1" applyBorder="1" applyAlignment="1">
      <alignment vertical="center" wrapText="1"/>
    </xf>
    <xf numFmtId="0" fontId="2" fillId="0" borderId="233" xfId="0" applyFont="1" applyBorder="1" applyAlignment="1">
      <alignment vertical="center" wrapText="1"/>
    </xf>
    <xf numFmtId="0" fontId="2" fillId="0" borderId="236" xfId="0" applyFont="1" applyBorder="1" applyAlignment="1">
      <alignment horizontal="center" vertical="center" wrapText="1"/>
    </xf>
    <xf numFmtId="0" fontId="2" fillId="0" borderId="220" xfId="0" applyFont="1" applyBorder="1" applyAlignment="1">
      <alignment horizontal="center" vertical="center" wrapText="1"/>
    </xf>
    <xf numFmtId="0" fontId="32" fillId="0" borderId="237" xfId="0" applyFont="1" applyBorder="1" applyAlignment="1">
      <alignment horizontal="center" vertical="center" wrapText="1"/>
    </xf>
    <xf numFmtId="0" fontId="32" fillId="0" borderId="225" xfId="0" applyFont="1" applyBorder="1" applyAlignment="1">
      <alignment horizontal="center" vertical="center" wrapText="1"/>
    </xf>
    <xf numFmtId="0" fontId="32" fillId="0" borderId="238" xfId="0" applyFont="1" applyBorder="1" applyAlignment="1">
      <alignment horizontal="center" vertical="center" wrapText="1"/>
    </xf>
    <xf numFmtId="0" fontId="32" fillId="0" borderId="220" xfId="0" applyFont="1" applyBorder="1" applyAlignment="1">
      <alignment horizontal="center" vertical="center" wrapText="1"/>
    </xf>
    <xf numFmtId="0" fontId="32" fillId="0" borderId="239" xfId="0" applyFont="1" applyBorder="1" applyAlignment="1">
      <alignment horizontal="center" vertical="center" wrapText="1"/>
    </xf>
    <xf numFmtId="0" fontId="2" fillId="2" borderId="121" xfId="0" applyFont="1" applyFill="1" applyBorder="1" applyAlignment="1" applyProtection="1">
      <alignment horizontal="center" vertical="center"/>
      <protection locked="0"/>
    </xf>
    <xf numFmtId="0" fontId="2" fillId="0" borderId="240" xfId="0" applyFont="1" applyBorder="1" applyAlignment="1">
      <alignment horizontal="center" vertical="center"/>
    </xf>
    <xf numFmtId="0" fontId="2" fillId="2" borderId="209" xfId="0" applyFont="1" applyFill="1" applyBorder="1" applyAlignment="1" applyProtection="1">
      <alignment horizontal="center" vertical="center"/>
      <protection locked="0"/>
    </xf>
    <xf numFmtId="0" fontId="2" fillId="0" borderId="241" xfId="0" applyFont="1" applyBorder="1" applyAlignment="1">
      <alignment horizontal="center" vertical="center"/>
    </xf>
    <xf numFmtId="0" fontId="2" fillId="0" borderId="8" xfId="0" applyFont="1" applyBorder="1">
      <alignment vertical="center"/>
    </xf>
    <xf numFmtId="0" fontId="2" fillId="0" borderId="88" xfId="0" applyFont="1" applyBorder="1" applyAlignment="1">
      <alignment horizontal="center" vertical="center"/>
    </xf>
    <xf numFmtId="0" fontId="2" fillId="0" borderId="241" xfId="0" applyFont="1" applyBorder="1" applyAlignment="1" applyProtection="1">
      <alignment horizontal="center" vertical="center"/>
      <protection locked="0"/>
    </xf>
    <xf numFmtId="0" fontId="2" fillId="4" borderId="121" xfId="0" applyFont="1" applyFill="1" applyBorder="1" applyAlignment="1" applyProtection="1">
      <alignment horizontal="center" vertical="center"/>
      <protection locked="0"/>
    </xf>
    <xf numFmtId="0" fontId="2" fillId="4" borderId="209" xfId="0" applyFont="1" applyFill="1" applyBorder="1" applyAlignment="1" applyProtection="1">
      <alignment horizontal="center" vertical="center"/>
      <protection locked="0"/>
    </xf>
    <xf numFmtId="0" fontId="22" fillId="0" borderId="8" xfId="0" applyFont="1" applyBorder="1" applyAlignment="1">
      <alignment horizontal="center" vertical="center"/>
    </xf>
    <xf numFmtId="179" fontId="2" fillId="0" borderId="30" xfId="0" applyNumberFormat="1" applyFont="1" applyBorder="1" applyAlignment="1">
      <alignment horizontal="right" vertical="center"/>
    </xf>
    <xf numFmtId="179" fontId="2" fillId="0" borderId="241" xfId="0" applyNumberFormat="1" applyFont="1" applyBorder="1" applyAlignment="1">
      <alignment horizontal="right" vertical="center"/>
    </xf>
    <xf numFmtId="179" fontId="2" fillId="0" borderId="242" xfId="0" applyNumberFormat="1" applyFont="1" applyBorder="1" applyAlignment="1">
      <alignment horizontal="right" vertical="center"/>
    </xf>
    <xf numFmtId="179" fontId="2" fillId="0" borderId="8" xfId="0" applyNumberFormat="1" applyFont="1" applyBorder="1" applyAlignment="1">
      <alignment horizontal="right" vertical="center"/>
    </xf>
    <xf numFmtId="0" fontId="22" fillId="0" borderId="14" xfId="0" applyFont="1" applyBorder="1" applyAlignment="1">
      <alignment horizontal="center" vertical="center"/>
    </xf>
    <xf numFmtId="179" fontId="2" fillId="0" borderId="69" xfId="0" applyNumberFormat="1" applyFont="1" applyBorder="1" applyAlignment="1">
      <alignment horizontal="right" vertical="center"/>
    </xf>
    <xf numFmtId="179" fontId="2" fillId="0" borderId="243" xfId="0" applyNumberFormat="1" applyFont="1" applyBorder="1" applyAlignment="1">
      <alignment horizontal="right" vertical="center"/>
    </xf>
    <xf numFmtId="179" fontId="2" fillId="0" borderId="24" xfId="0" applyNumberFormat="1" applyFont="1" applyBorder="1" applyAlignment="1">
      <alignment horizontal="right" vertical="center"/>
    </xf>
    <xf numFmtId="179" fontId="2" fillId="0" borderId="14" xfId="0" applyNumberFormat="1" applyFont="1" applyBorder="1" applyAlignment="1">
      <alignment horizontal="right" vertical="center"/>
    </xf>
    <xf numFmtId="0" fontId="2" fillId="0" borderId="6" xfId="0" applyFont="1" applyBorder="1" applyAlignment="1">
      <alignment horizontal="center" vertical="center"/>
    </xf>
    <xf numFmtId="0" fontId="2" fillId="0" borderId="242" xfId="0" applyFont="1" applyBorder="1" applyAlignment="1">
      <alignment horizontal="center" vertical="center"/>
    </xf>
    <xf numFmtId="0" fontId="2" fillId="0" borderId="115" xfId="0" applyFont="1" applyBorder="1" applyAlignment="1">
      <alignment horizontal="center" vertical="center"/>
    </xf>
    <xf numFmtId="0" fontId="2" fillId="0" borderId="244"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4" borderId="71" xfId="0" applyFont="1" applyFill="1" applyBorder="1" applyAlignment="1" applyProtection="1">
      <alignment horizontal="center" vertical="center"/>
      <protection locked="0"/>
    </xf>
    <xf numFmtId="179" fontId="2" fillId="2" borderId="27" xfId="0" applyNumberFormat="1" applyFont="1" applyFill="1" applyBorder="1" applyProtection="1">
      <alignment vertical="center"/>
      <protection locked="0"/>
    </xf>
    <xf numFmtId="179" fontId="2" fillId="2" borderId="29" xfId="0" applyNumberFormat="1" applyFont="1" applyFill="1" applyBorder="1" applyProtection="1">
      <alignment vertical="center"/>
      <protection locked="0"/>
    </xf>
    <xf numFmtId="179" fontId="2" fillId="0" borderId="0" xfId="0" applyNumberFormat="1" applyFont="1">
      <alignment vertical="center"/>
    </xf>
    <xf numFmtId="179" fontId="2" fillId="2" borderId="35" xfId="0" applyNumberFormat="1" applyFont="1" applyFill="1" applyBorder="1" applyProtection="1">
      <alignment vertical="center"/>
      <protection locked="0"/>
    </xf>
    <xf numFmtId="179" fontId="2" fillId="2" borderId="37" xfId="0" applyNumberFormat="1" applyFont="1" applyFill="1" applyBorder="1" applyProtection="1">
      <alignment vertical="center"/>
      <protection locked="0"/>
    </xf>
    <xf numFmtId="179" fontId="2" fillId="0" borderId="72" xfId="0" applyNumberFormat="1" applyFont="1" applyBorder="1">
      <alignment vertical="center"/>
    </xf>
    <xf numFmtId="0" fontId="8" fillId="0" borderId="2" xfId="0" applyFont="1" applyBorder="1" applyAlignment="1">
      <alignment horizontal="center" vertical="center" wrapText="1"/>
    </xf>
    <xf numFmtId="0" fontId="2" fillId="5" borderId="19" xfId="0" applyFont="1" applyFill="1" applyBorder="1" applyAlignment="1">
      <alignment vertical="center" wrapText="1"/>
    </xf>
    <xf numFmtId="0" fontId="2" fillId="2" borderId="20" xfId="0" applyFont="1" applyFill="1" applyBorder="1" applyAlignment="1">
      <alignment horizontal="left" vertical="center" wrapText="1"/>
    </xf>
    <xf numFmtId="0" fontId="2" fillId="2" borderId="20" xfId="0" applyFont="1" applyFill="1" applyBorder="1" applyAlignment="1">
      <alignment vertical="center" wrapText="1"/>
    </xf>
    <xf numFmtId="0" fontId="32" fillId="5" borderId="19"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32" fillId="5" borderId="19"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2" fillId="3" borderId="245" xfId="0" applyFont="1" applyFill="1" applyBorder="1" applyAlignment="1">
      <alignment horizontal="left" vertical="top" wrapText="1"/>
    </xf>
    <xf numFmtId="0" fontId="2" fillId="3" borderId="2" xfId="0" applyFont="1" applyFill="1" applyBorder="1" applyAlignment="1">
      <alignment horizontal="center" vertical="center" textRotation="255" shrinkToFit="1"/>
    </xf>
    <xf numFmtId="0" fontId="2" fillId="3" borderId="30" xfId="0" applyFont="1" applyFill="1" applyBorder="1" applyAlignment="1">
      <alignment horizontal="left" vertical="center"/>
    </xf>
    <xf numFmtId="0" fontId="2" fillId="3" borderId="1" xfId="0" applyFont="1" applyFill="1" applyBorder="1" applyAlignment="1">
      <alignment horizontal="left" vertical="center"/>
    </xf>
    <xf numFmtId="0" fontId="2" fillId="3" borderId="19" xfId="0" applyFont="1" applyFill="1" applyBorder="1" applyAlignment="1">
      <alignment horizontal="center" vertical="center"/>
    </xf>
    <xf numFmtId="49" fontId="2" fillId="2" borderId="47" xfId="0" applyNumberFormat="1" applyFont="1" applyFill="1" applyBorder="1" applyAlignment="1">
      <alignment horizontal="right" vertical="center"/>
    </xf>
    <xf numFmtId="49" fontId="2" fillId="2" borderId="48" xfId="0" applyNumberFormat="1" applyFont="1" applyFill="1" applyBorder="1" applyAlignment="1">
      <alignment horizontal="right" vertical="center"/>
    </xf>
    <xf numFmtId="49" fontId="2" fillId="2" borderId="49" xfId="0" applyNumberFormat="1" applyFont="1" applyFill="1" applyBorder="1" applyAlignment="1">
      <alignment horizontal="right" vertical="center"/>
    </xf>
    <xf numFmtId="49" fontId="2" fillId="2" borderId="59" xfId="0" applyNumberFormat="1" applyFont="1" applyFill="1" applyBorder="1" applyAlignment="1">
      <alignment horizontal="right" vertical="center"/>
    </xf>
    <xf numFmtId="49" fontId="2" fillId="2" borderId="20" xfId="0" applyNumberFormat="1" applyFont="1" applyFill="1" applyBorder="1" applyAlignment="1">
      <alignment horizontal="right" vertical="center"/>
    </xf>
    <xf numFmtId="49" fontId="2" fillId="2" borderId="60" xfId="0" applyNumberFormat="1" applyFont="1" applyFill="1" applyBorder="1" applyAlignment="1">
      <alignment horizontal="right" vertical="center"/>
    </xf>
    <xf numFmtId="0" fontId="2" fillId="3" borderId="19" xfId="0" applyFont="1" applyFill="1" applyBorder="1" applyAlignment="1">
      <alignment horizontal="center" vertical="center" wrapText="1"/>
    </xf>
    <xf numFmtId="49" fontId="2" fillId="2" borderId="170" xfId="0" applyNumberFormat="1" applyFont="1" applyFill="1" applyBorder="1" applyAlignment="1">
      <alignment horizontal="right" vertical="center"/>
    </xf>
    <xf numFmtId="49" fontId="2" fillId="2" borderId="171" xfId="0" applyNumberFormat="1" applyFont="1" applyFill="1" applyBorder="1" applyAlignment="1">
      <alignment horizontal="right" vertical="center"/>
    </xf>
    <xf numFmtId="49" fontId="2" fillId="2" borderId="246" xfId="0" applyNumberFormat="1" applyFont="1" applyFill="1" applyBorder="1" applyAlignment="1">
      <alignment horizontal="right" vertical="center"/>
    </xf>
    <xf numFmtId="0" fontId="22" fillId="3" borderId="0" xfId="0" applyFont="1" applyFill="1">
      <alignment vertical="center"/>
    </xf>
    <xf numFmtId="0" fontId="2" fillId="3" borderId="247" xfId="0" applyFont="1" applyFill="1" applyBorder="1" applyAlignment="1">
      <alignment horizontal="center" vertical="center"/>
    </xf>
    <xf numFmtId="0" fontId="2" fillId="3" borderId="247" xfId="0" applyFont="1" applyFill="1" applyBorder="1" applyAlignment="1">
      <alignment horizontal="center" vertical="center" wrapText="1"/>
    </xf>
    <xf numFmtId="0" fontId="2" fillId="3" borderId="248" xfId="0" applyFont="1" applyFill="1" applyBorder="1" applyAlignment="1">
      <alignment horizontal="center" vertical="center" wrapText="1"/>
    </xf>
    <xf numFmtId="0" fontId="2" fillId="3" borderId="247" xfId="0" applyFont="1" applyFill="1" applyBorder="1" applyAlignment="1">
      <alignment horizontal="left" vertical="center"/>
    </xf>
    <xf numFmtId="0" fontId="2" fillId="3" borderId="249" xfId="0" applyFont="1" applyFill="1" applyBorder="1" applyAlignment="1">
      <alignment horizontal="center" vertical="center" wrapText="1"/>
    </xf>
    <xf numFmtId="0" fontId="2" fillId="3" borderId="248" xfId="0" applyFont="1" applyFill="1" applyBorder="1" applyAlignment="1">
      <alignment horizontal="left" vertical="center"/>
    </xf>
    <xf numFmtId="0" fontId="2" fillId="3" borderId="249" xfId="0" applyFont="1" applyFill="1" applyBorder="1" applyAlignment="1">
      <alignment horizontal="left" vertical="center"/>
    </xf>
    <xf numFmtId="0" fontId="2" fillId="2" borderId="250" xfId="0" applyFont="1" applyFill="1" applyBorder="1">
      <alignment vertical="center"/>
    </xf>
    <xf numFmtId="0" fontId="2" fillId="2" borderId="251" xfId="0" applyFont="1" applyFill="1" applyBorder="1">
      <alignment vertical="center"/>
    </xf>
    <xf numFmtId="0" fontId="2" fillId="2" borderId="252" xfId="0" applyFont="1" applyFill="1" applyBorder="1">
      <alignment vertical="center"/>
    </xf>
    <xf numFmtId="0" fontId="2" fillId="2" borderId="246" xfId="0" applyFont="1" applyFill="1" applyBorder="1" applyAlignment="1">
      <alignment horizontal="center" vertical="center"/>
    </xf>
    <xf numFmtId="0" fontId="2" fillId="3" borderId="253" xfId="0" applyFont="1" applyFill="1" applyBorder="1" applyAlignment="1">
      <alignment horizontal="center"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2" borderId="170" xfId="0" applyFont="1" applyFill="1" applyBorder="1">
      <alignment vertical="center"/>
    </xf>
    <xf numFmtId="0" fontId="2" fillId="2" borderId="171" xfId="0" applyFont="1" applyFill="1" applyBorder="1">
      <alignment vertical="center"/>
    </xf>
    <xf numFmtId="0" fontId="2" fillId="2" borderId="246" xfId="0" applyFont="1" applyFill="1" applyBorder="1">
      <alignment vertical="center"/>
    </xf>
    <xf numFmtId="0" fontId="33" fillId="0" borderId="0" xfId="0" applyFont="1" applyAlignment="1">
      <alignment horizontal="center" vertical="center"/>
    </xf>
    <xf numFmtId="0" fontId="0" fillId="0" borderId="0" xfId="0" applyAlignment="1">
      <alignment horizontal="right" vertical="center"/>
    </xf>
    <xf numFmtId="0" fontId="34" fillId="0" borderId="197" xfId="0" applyFont="1" applyBorder="1" applyAlignment="1">
      <alignment horizontal="center" vertical="center" wrapText="1"/>
    </xf>
    <xf numFmtId="0" fontId="34" fillId="0" borderId="191" xfId="0" applyFont="1" applyBorder="1" applyAlignment="1">
      <alignment horizontal="center" vertical="center" wrapText="1"/>
    </xf>
    <xf numFmtId="0" fontId="34" fillId="0" borderId="192" xfId="0" applyFont="1" applyBorder="1" applyAlignment="1">
      <alignment horizontal="center" vertical="center" wrapText="1"/>
    </xf>
    <xf numFmtId="0" fontId="0" fillId="0" borderId="254" xfId="0" applyBorder="1" applyAlignment="1">
      <alignment horizontal="center" vertical="center"/>
    </xf>
    <xf numFmtId="0" fontId="0" fillId="0" borderId="255" xfId="0" applyBorder="1" applyAlignment="1">
      <alignment horizontal="center" vertical="center"/>
    </xf>
    <xf numFmtId="0" fontId="0" fillId="0" borderId="200" xfId="0" applyBorder="1" applyAlignment="1">
      <alignment horizontal="center" vertical="center"/>
    </xf>
    <xf numFmtId="0" fontId="0" fillId="0" borderId="198" xfId="0" applyBorder="1" applyAlignment="1">
      <alignment horizontal="center" vertical="center"/>
    </xf>
    <xf numFmtId="0" fontId="0" fillId="0" borderId="19" xfId="0" applyBorder="1" applyAlignment="1">
      <alignment horizontal="center" vertical="center"/>
    </xf>
    <xf numFmtId="0" fontId="0" fillId="2" borderId="81" xfId="0" applyFill="1" applyBorder="1" applyAlignment="1" applyProtection="1">
      <alignment horizontal="center" vertical="center" shrinkToFit="1"/>
      <protection locked="0"/>
    </xf>
    <xf numFmtId="0" fontId="0" fillId="2" borderId="106" xfId="0" applyFill="1" applyBorder="1" applyAlignment="1" applyProtection="1">
      <alignment horizontal="center" vertical="center" shrinkToFit="1"/>
      <protection locked="0"/>
    </xf>
    <xf numFmtId="0" fontId="0" fillId="2" borderId="82" xfId="0" applyFill="1" applyBorder="1" applyAlignment="1" applyProtection="1">
      <alignment horizontal="center" vertical="center" shrinkToFit="1"/>
      <protection locked="0"/>
    </xf>
    <xf numFmtId="0" fontId="0" fillId="2" borderId="8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0" borderId="256" xfId="0" applyBorder="1" applyAlignment="1">
      <alignment horizontal="center" vertical="center"/>
    </xf>
    <xf numFmtId="0" fontId="0" fillId="0" borderId="257" xfId="0" applyBorder="1" applyAlignment="1">
      <alignment horizontal="center" vertical="center" shrinkToFit="1"/>
    </xf>
    <xf numFmtId="0" fontId="0" fillId="0" borderId="258" xfId="0" applyBorder="1" applyAlignment="1">
      <alignment horizontal="center" vertical="center" shrinkToFit="1"/>
    </xf>
    <xf numFmtId="0" fontId="0" fillId="2" borderId="259" xfId="0" applyFill="1" applyBorder="1" applyAlignment="1" applyProtection="1">
      <alignment horizontal="center" vertical="center" shrinkToFit="1"/>
      <protection locked="0"/>
    </xf>
    <xf numFmtId="0" fontId="0" fillId="2" borderId="260" xfId="0" applyFill="1" applyBorder="1" applyAlignment="1" applyProtection="1">
      <alignment horizontal="center" vertical="center" shrinkToFit="1"/>
      <protection locked="0"/>
    </xf>
    <xf numFmtId="0" fontId="0" fillId="2" borderId="261" xfId="0" applyFill="1" applyBorder="1" applyAlignment="1" applyProtection="1">
      <alignment horizontal="center" vertical="center" shrinkToFit="1"/>
      <protection locked="0"/>
    </xf>
    <xf numFmtId="0" fontId="34" fillId="0" borderId="262" xfId="0" applyFont="1" applyBorder="1" applyAlignment="1">
      <alignment horizontal="center" vertical="center" wrapText="1"/>
    </xf>
    <xf numFmtId="0" fontId="34" fillId="0" borderId="263" xfId="0" applyFont="1" applyBorder="1" applyAlignment="1">
      <alignment horizontal="center" vertical="center" wrapText="1"/>
    </xf>
    <xf numFmtId="0" fontId="34" fillId="0" borderId="264" xfId="0" applyFont="1" applyBorder="1" applyAlignment="1">
      <alignment horizontal="center" vertical="center" wrapText="1"/>
    </xf>
    <xf numFmtId="0" fontId="0" fillId="2" borderId="265" xfId="0" applyFill="1" applyBorder="1" applyAlignment="1" applyProtection="1">
      <alignment horizontal="center" vertical="center" shrinkToFit="1"/>
      <protection locked="0"/>
    </xf>
    <xf numFmtId="0" fontId="0" fillId="2" borderId="266" xfId="0" applyFill="1" applyBorder="1" applyAlignment="1" applyProtection="1">
      <alignment horizontal="center" vertical="center" shrinkToFit="1"/>
      <protection locked="0"/>
    </xf>
    <xf numFmtId="0" fontId="0" fillId="2" borderId="267" xfId="0" applyFill="1" applyBorder="1" applyAlignment="1" applyProtection="1">
      <alignment horizontal="center" vertical="center" shrinkToFit="1"/>
      <protection locked="0"/>
    </xf>
    <xf numFmtId="0" fontId="0" fillId="0" borderId="268" xfId="0" applyBorder="1" applyAlignment="1">
      <alignment horizontal="center" vertical="center" shrinkToFit="1"/>
    </xf>
    <xf numFmtId="0" fontId="0" fillId="0" borderId="269" xfId="0" applyBorder="1" applyAlignment="1">
      <alignment horizontal="center" vertical="center" shrinkToFit="1"/>
    </xf>
    <xf numFmtId="0" fontId="0" fillId="2" borderId="89"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0" fillId="2" borderId="90" xfId="0" applyFill="1" applyBorder="1" applyAlignment="1" applyProtection="1">
      <alignment horizontal="center" vertical="center" shrinkToFit="1"/>
      <protection locked="0"/>
    </xf>
    <xf numFmtId="0" fontId="35" fillId="0" borderId="262" xfId="0" applyFont="1" applyBorder="1" applyAlignment="1">
      <alignment horizontal="center" vertical="center" wrapText="1"/>
    </xf>
    <xf numFmtId="0" fontId="0" fillId="0" borderId="270" xfId="0" applyBorder="1" applyAlignment="1">
      <alignment horizontal="center" vertical="center" shrinkToFit="1"/>
    </xf>
    <xf numFmtId="0" fontId="0" fillId="0" borderId="271" xfId="0" applyBorder="1" applyAlignment="1">
      <alignment horizontal="center" vertical="center" shrinkToFit="1"/>
    </xf>
    <xf numFmtId="0" fontId="34" fillId="0" borderId="256" xfId="0" applyFont="1" applyBorder="1" applyAlignment="1">
      <alignment horizontal="center" vertical="center" wrapText="1"/>
    </xf>
    <xf numFmtId="0" fontId="0" fillId="0" borderId="257" xfId="0" applyBorder="1" applyAlignment="1">
      <alignment horizontal="center" vertical="center"/>
    </xf>
    <xf numFmtId="0" fontId="0" fillId="0" borderId="258" xfId="0" applyBorder="1" applyAlignment="1">
      <alignment horizontal="center" vertical="center"/>
    </xf>
    <xf numFmtId="0" fontId="0" fillId="2" borderId="259" xfId="0" applyFill="1" applyBorder="1" applyAlignment="1" applyProtection="1">
      <alignment horizontal="center" vertical="center"/>
      <protection locked="0"/>
    </xf>
    <xf numFmtId="0" fontId="0" fillId="2" borderId="260" xfId="0" applyFill="1" applyBorder="1" applyAlignment="1" applyProtection="1">
      <alignment horizontal="center" vertical="center"/>
      <protection locked="0"/>
    </xf>
    <xf numFmtId="0" fontId="0" fillId="2" borderId="261" xfId="0" applyFill="1" applyBorder="1" applyAlignment="1" applyProtection="1">
      <alignment horizontal="center" vertical="center"/>
      <protection locked="0"/>
    </xf>
    <xf numFmtId="0" fontId="15" fillId="0" borderId="262" xfId="0" applyFont="1" applyBorder="1" applyAlignment="1">
      <alignment horizontal="center" vertical="center" wrapText="1"/>
    </xf>
    <xf numFmtId="0" fontId="0" fillId="0" borderId="263" xfId="0" applyBorder="1" applyAlignment="1">
      <alignment horizontal="center" vertical="center"/>
    </xf>
    <xf numFmtId="0" fontId="0" fillId="0" borderId="264" xfId="0" applyBorder="1" applyAlignment="1">
      <alignment horizontal="center" vertical="center"/>
    </xf>
    <xf numFmtId="0" fontId="0" fillId="2" borderId="265" xfId="0" applyFill="1" applyBorder="1" applyAlignment="1" applyProtection="1">
      <alignment horizontal="center" vertical="center"/>
      <protection locked="0"/>
    </xf>
    <xf numFmtId="0" fontId="0" fillId="2" borderId="266" xfId="0" applyFill="1" applyBorder="1" applyAlignment="1" applyProtection="1">
      <alignment horizontal="center" vertical="center"/>
      <protection locked="0"/>
    </xf>
    <xf numFmtId="0" fontId="0" fillId="2" borderId="267" xfId="0" applyFill="1" applyBorder="1" applyAlignment="1" applyProtection="1">
      <alignment horizontal="center" vertical="center"/>
      <protection locked="0"/>
    </xf>
    <xf numFmtId="0" fontId="0" fillId="0" borderId="200" xfId="0" applyBorder="1" applyAlignment="1">
      <alignment horizontal="center" vertical="center" wrapText="1"/>
    </xf>
    <xf numFmtId="0" fontId="0" fillId="0" borderId="272" xfId="0" applyBorder="1" applyAlignment="1">
      <alignment horizontal="center" vertical="center"/>
    </xf>
    <xf numFmtId="0" fontId="0" fillId="0" borderId="224" xfId="0" applyBorder="1" applyAlignment="1">
      <alignment vertical="center" shrinkToFit="1"/>
    </xf>
    <xf numFmtId="0" fontId="0" fillId="0" borderId="222" xfId="0" applyBorder="1" applyAlignment="1">
      <alignment vertical="center" shrinkToFit="1"/>
    </xf>
    <xf numFmtId="0" fontId="0" fillId="2" borderId="122" xfId="0" applyFill="1" applyBorder="1" applyAlignment="1" applyProtection="1">
      <alignment vertical="center" shrinkToFit="1"/>
      <protection locked="0"/>
    </xf>
    <xf numFmtId="0" fontId="0" fillId="2" borderId="169" xfId="0" applyFill="1" applyBorder="1" applyAlignment="1" applyProtection="1">
      <alignment vertical="center" shrinkToFit="1"/>
      <protection locked="0"/>
    </xf>
    <xf numFmtId="0" fontId="0" fillId="2" borderId="123" xfId="0" applyFill="1" applyBorder="1" applyAlignment="1" applyProtection="1">
      <alignment vertical="center" shrinkToFit="1"/>
      <protection locked="0"/>
    </xf>
    <xf numFmtId="0" fontId="22" fillId="0" borderId="2" xfId="0" applyFont="1" applyBorder="1" applyAlignment="1">
      <alignment horizontal="center" vertical="center"/>
    </xf>
    <xf numFmtId="0" fontId="2" fillId="0" borderId="1" xfId="0" applyFont="1" applyBorder="1">
      <alignment vertical="center"/>
    </xf>
    <xf numFmtId="0" fontId="22" fillId="0" borderId="2" xfId="0" applyFont="1" applyBorder="1">
      <alignment vertical="center"/>
    </xf>
    <xf numFmtId="0" fontId="2" fillId="0" borderId="273" xfId="0" applyFont="1" applyBorder="1">
      <alignment vertical="center"/>
    </xf>
    <xf numFmtId="0" fontId="2" fillId="0" borderId="274" xfId="0" applyFont="1" applyBorder="1">
      <alignment vertical="center"/>
    </xf>
    <xf numFmtId="0" fontId="2" fillId="0" borderId="275" xfId="0" applyFont="1" applyBorder="1">
      <alignment vertical="center"/>
    </xf>
    <xf numFmtId="0" fontId="2" fillId="0" borderId="276" xfId="0"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vertical="center" wrapText="1"/>
    </xf>
    <xf numFmtId="0" fontId="22" fillId="0" borderId="1" xfId="0" applyFont="1" applyBorder="1" applyAlignment="1">
      <alignment horizontal="center" vertical="center" wrapText="1"/>
    </xf>
    <xf numFmtId="0" fontId="2" fillId="0" borderId="277" xfId="0" applyFont="1" applyBorder="1">
      <alignment vertical="center"/>
    </xf>
    <xf numFmtId="0" fontId="2" fillId="0" borderId="278" xfId="0" applyFont="1" applyBorder="1">
      <alignment vertical="center"/>
    </xf>
    <xf numFmtId="0" fontId="22" fillId="0" borderId="279" xfId="0" applyFont="1" applyBorder="1" applyAlignment="1">
      <alignment horizontal="center" vertical="center" wrapText="1"/>
    </xf>
    <xf numFmtId="0" fontId="22" fillId="0" borderId="280" xfId="0" applyFont="1" applyBorder="1" applyAlignment="1">
      <alignment horizontal="center" vertical="center" wrapText="1"/>
    </xf>
    <xf numFmtId="0" fontId="2" fillId="0" borderId="280" xfId="0" applyFont="1" applyBorder="1" applyAlignment="1">
      <alignment horizontal="center" vertical="center"/>
    </xf>
    <xf numFmtId="0" fontId="2" fillId="0" borderId="280" xfId="0" applyFont="1" applyBorder="1">
      <alignment vertical="center"/>
    </xf>
    <xf numFmtId="0" fontId="2" fillId="0" borderId="281" xfId="0" applyFont="1" applyBorder="1">
      <alignment vertical="center"/>
    </xf>
    <xf numFmtId="0" fontId="2" fillId="0" borderId="237" xfId="0" applyFont="1" applyBorder="1" applyAlignment="1">
      <alignment horizontal="center" vertical="center" wrapText="1"/>
    </xf>
    <xf numFmtId="0" fontId="2" fillId="0" borderId="237" xfId="0" applyFont="1" applyBorder="1" applyAlignment="1">
      <alignment horizontal="center" vertical="center"/>
    </xf>
    <xf numFmtId="0" fontId="2" fillId="0" borderId="237" xfId="0" applyFont="1" applyBorder="1">
      <alignment vertical="center"/>
    </xf>
    <xf numFmtId="0" fontId="2" fillId="0" borderId="239" xfId="0" applyFont="1" applyBorder="1">
      <alignment vertical="center"/>
    </xf>
    <xf numFmtId="0" fontId="36" fillId="0" borderId="0" xfId="0" applyFont="1">
      <alignment vertical="center"/>
    </xf>
    <xf numFmtId="0" fontId="2" fillId="0" borderId="279" xfId="0" applyFont="1" applyBorder="1" applyAlignment="1">
      <alignment horizontal="center" vertical="center"/>
    </xf>
    <xf numFmtId="0" fontId="2" fillId="0" borderId="282" xfId="0" applyFont="1" applyBorder="1">
      <alignment vertical="center"/>
    </xf>
    <xf numFmtId="0" fontId="2" fillId="0" borderId="283" xfId="0" applyFont="1" applyBorder="1">
      <alignment vertical="center"/>
    </xf>
    <xf numFmtId="0" fontId="2" fillId="0" borderId="284" xfId="0" applyFont="1" applyBorder="1" applyAlignment="1">
      <alignment horizontal="right" vertical="center"/>
    </xf>
    <xf numFmtId="0" fontId="2" fillId="0" borderId="284" xfId="0" applyFont="1" applyBorder="1">
      <alignment vertical="center"/>
    </xf>
    <xf numFmtId="0" fontId="2" fillId="0" borderId="282" xfId="0" applyFont="1" applyBorder="1" applyAlignment="1">
      <alignment horizontal="right" vertical="center"/>
    </xf>
    <xf numFmtId="0" fontId="2" fillId="0" borderId="285" xfId="0" applyFont="1" applyBorder="1" applyAlignment="1">
      <alignment horizontal="center" vertical="center"/>
    </xf>
    <xf numFmtId="0" fontId="2" fillId="2" borderId="286" xfId="0" applyFont="1" applyFill="1" applyBorder="1">
      <alignment vertical="center"/>
    </xf>
    <xf numFmtId="0" fontId="2" fillId="2" borderId="287" xfId="0" applyFont="1" applyFill="1" applyBorder="1">
      <alignment vertical="center"/>
    </xf>
    <xf numFmtId="0" fontId="2" fillId="2" borderId="218" xfId="0" applyFont="1" applyFill="1" applyBorder="1">
      <alignment vertical="center"/>
    </xf>
    <xf numFmtId="0" fontId="2" fillId="0" borderId="288" xfId="0" applyFont="1" applyBorder="1">
      <alignment vertical="center"/>
    </xf>
    <xf numFmtId="0" fontId="2" fillId="0" borderId="68" xfId="0" applyFont="1" applyBorder="1" applyAlignment="1">
      <alignment horizontal="center" vertical="center"/>
    </xf>
    <xf numFmtId="0" fontId="2" fillId="2" borderId="289" xfId="0" applyFont="1" applyFill="1" applyBorder="1">
      <alignment vertical="center"/>
    </xf>
    <xf numFmtId="0" fontId="2" fillId="2" borderId="290"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0" borderId="291" xfId="0" applyFont="1" applyBorder="1">
      <alignment vertical="center"/>
    </xf>
    <xf numFmtId="0" fontId="2" fillId="4" borderId="68" xfId="0" applyFont="1" applyFill="1" applyBorder="1" applyAlignment="1">
      <alignment horizontal="center" vertical="center"/>
    </xf>
    <xf numFmtId="0" fontId="2" fillId="4" borderId="289" xfId="0" applyFont="1" applyFill="1" applyBorder="1">
      <alignment vertical="center"/>
    </xf>
    <xf numFmtId="0" fontId="2" fillId="4" borderId="290" xfId="0" applyFont="1" applyFill="1" applyBorder="1">
      <alignment vertical="center"/>
    </xf>
    <xf numFmtId="0" fontId="2" fillId="4" borderId="20" xfId="0" applyFont="1" applyFill="1" applyBorder="1">
      <alignment vertical="center"/>
    </xf>
    <xf numFmtId="0" fontId="2" fillId="4" borderId="60" xfId="0" applyFont="1" applyFill="1" applyBorder="1">
      <alignment vertical="center"/>
    </xf>
    <xf numFmtId="0" fontId="2" fillId="4" borderId="292" xfId="0" applyFont="1" applyFill="1" applyBorder="1">
      <alignment vertical="center"/>
    </xf>
    <xf numFmtId="0" fontId="2" fillId="4" borderId="293" xfId="0" applyFont="1" applyFill="1" applyBorder="1">
      <alignment vertical="center"/>
    </xf>
    <xf numFmtId="0" fontId="2" fillId="4" borderId="171" xfId="0" applyFont="1" applyFill="1" applyBorder="1">
      <alignment vertical="center"/>
    </xf>
    <xf numFmtId="0" fontId="2" fillId="4" borderId="246" xfId="0" applyFont="1" applyFill="1" applyBorder="1">
      <alignment vertical="center"/>
    </xf>
    <xf numFmtId="0" fontId="2" fillId="0" borderId="233" xfId="0" applyFont="1" applyBorder="1">
      <alignment vertical="center"/>
    </xf>
    <xf numFmtId="0" fontId="2" fillId="0" borderId="203" xfId="0" applyFont="1" applyBorder="1">
      <alignment vertical="center"/>
    </xf>
    <xf numFmtId="0" fontId="2" fillId="0" borderId="294" xfId="0" applyFont="1" applyBorder="1">
      <alignment vertical="center"/>
    </xf>
    <xf numFmtId="0" fontId="2" fillId="0" borderId="68" xfId="0" applyFont="1" applyBorder="1" applyAlignment="1">
      <alignment horizontal="center" vertical="center" wrapText="1"/>
    </xf>
    <xf numFmtId="0" fontId="2" fillId="2" borderId="295" xfId="0" applyFont="1" applyFill="1" applyBorder="1">
      <alignment vertical="center"/>
    </xf>
    <xf numFmtId="0" fontId="2" fillId="2" borderId="296" xfId="0" applyFont="1" applyFill="1" applyBorder="1">
      <alignment vertical="center"/>
    </xf>
    <xf numFmtId="0" fontId="2" fillId="2" borderId="297" xfId="0" applyFont="1" applyFill="1" applyBorder="1">
      <alignment vertical="center"/>
    </xf>
    <xf numFmtId="0" fontId="2" fillId="0" borderId="298" xfId="0" applyFont="1" applyBorder="1">
      <alignment vertical="center"/>
    </xf>
    <xf numFmtId="0" fontId="2" fillId="0" borderId="299" xfId="0" applyFont="1" applyBorder="1">
      <alignment vertical="center"/>
    </xf>
    <xf numFmtId="0" fontId="2" fillId="0" borderId="279" xfId="0" applyFont="1" applyBorder="1">
      <alignment vertical="center"/>
    </xf>
    <xf numFmtId="0" fontId="2" fillId="0" borderId="300" xfId="0" applyFont="1" applyBorder="1">
      <alignment vertical="center"/>
    </xf>
    <xf numFmtId="0" fontId="33" fillId="0" borderId="0" xfId="0" applyFont="1">
      <alignment vertical="center"/>
    </xf>
    <xf numFmtId="0" fontId="37" fillId="0" borderId="0" xfId="0" applyFont="1">
      <alignment vertical="center"/>
    </xf>
    <xf numFmtId="0" fontId="16" fillId="0" borderId="0" xfId="0" applyFont="1" applyAlignment="1">
      <alignment horizontal="center" vertical="center"/>
    </xf>
    <xf numFmtId="0" fontId="2" fillId="0" borderId="301" xfId="0" applyFont="1" applyBorder="1" applyAlignment="1">
      <alignment horizontal="center" vertical="center" textRotation="255" wrapText="1"/>
    </xf>
    <xf numFmtId="0" fontId="2" fillId="0" borderId="19" xfId="0" applyFont="1" applyBorder="1" applyAlignment="1">
      <alignment horizontal="left" vertical="center"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1" xfId="0" applyFont="1" applyBorder="1" applyAlignment="1">
      <alignment horizontal="left" vertical="top" wrapText="1"/>
    </xf>
    <xf numFmtId="0" fontId="22" fillId="0" borderId="1" xfId="0" applyFont="1" applyBorder="1" applyAlignment="1">
      <alignment horizontal="left" vertical="top" wrapText="1"/>
    </xf>
    <xf numFmtId="0" fontId="2" fillId="0" borderId="1" xfId="0" applyFont="1" applyBorder="1" applyAlignment="1">
      <alignment vertical="top" wrapText="1"/>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206" xfId="0" applyFont="1" applyBorder="1" applyAlignment="1">
      <alignment vertical="center" wrapText="1"/>
    </xf>
    <xf numFmtId="0" fontId="2" fillId="0" borderId="222" xfId="0" applyFont="1" applyBorder="1" applyAlignment="1">
      <alignment horizontal="center" vertical="center"/>
    </xf>
    <xf numFmtId="0" fontId="2" fillId="0" borderId="225" xfId="0" applyFont="1" applyBorder="1" applyAlignment="1">
      <alignment horizontal="left" vertical="top" wrapText="1"/>
    </xf>
    <xf numFmtId="0" fontId="2" fillId="0" borderId="302" xfId="0" applyFont="1" applyBorder="1" applyAlignment="1">
      <alignment horizontal="left" vertical="top" wrapText="1"/>
    </xf>
    <xf numFmtId="0" fontId="2" fillId="0" borderId="221" xfId="0" applyFont="1" applyBorder="1" applyAlignment="1">
      <alignment horizontal="left" vertical="top" wrapText="1"/>
    </xf>
    <xf numFmtId="0" fontId="2" fillId="0" borderId="237" xfId="0" applyFont="1" applyBorder="1" applyAlignment="1">
      <alignment horizontal="left" vertical="top" wrapText="1"/>
    </xf>
    <xf numFmtId="0" fontId="22" fillId="0" borderId="237" xfId="0" applyFont="1" applyBorder="1" applyAlignment="1">
      <alignment horizontal="left" vertical="top" wrapText="1"/>
    </xf>
    <xf numFmtId="0" fontId="2" fillId="0" borderId="221" xfId="0" applyFont="1" applyBorder="1" applyAlignment="1">
      <alignment vertical="center" wrapText="1"/>
    </xf>
    <xf numFmtId="0" fontId="2" fillId="0" borderId="221" xfId="0" applyFont="1" applyBorder="1" applyAlignment="1">
      <alignment vertical="top"/>
    </xf>
    <xf numFmtId="0" fontId="2" fillId="0" borderId="237" xfId="0" applyFont="1" applyBorder="1" applyAlignment="1">
      <alignment vertical="center" wrapText="1"/>
    </xf>
    <xf numFmtId="0" fontId="2" fillId="0" borderId="221" xfId="0" applyFont="1" applyBorder="1" applyAlignment="1">
      <alignment horizontal="center" vertical="center"/>
    </xf>
    <xf numFmtId="0" fontId="2" fillId="0" borderId="225" xfId="0" applyFont="1" applyBorder="1" applyAlignment="1">
      <alignment vertical="top"/>
    </xf>
    <xf numFmtId="0" fontId="2" fillId="0" borderId="235" xfId="0" applyFont="1" applyBorder="1" applyAlignment="1">
      <alignment horizontal="left" vertical="top" wrapText="1"/>
    </xf>
    <xf numFmtId="0" fontId="2" fillId="0" borderId="225" xfId="0" applyFont="1" applyBorder="1" applyAlignment="1">
      <alignment horizontal="left" vertical="center" wrapText="1"/>
    </xf>
    <xf numFmtId="0" fontId="2" fillId="0" borderId="303"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vertical="top" wrapText="1"/>
    </xf>
    <xf numFmtId="0" fontId="24" fillId="0" borderId="0" xfId="0" applyFont="1" applyAlignment="1">
      <alignment horizontal="left" vertical="center"/>
    </xf>
    <xf numFmtId="0" fontId="0" fillId="0" borderId="19" xfId="0" applyBorder="1">
      <alignment vertical="center"/>
    </xf>
    <xf numFmtId="0" fontId="0" fillId="0" borderId="56" xfId="0" applyBorder="1">
      <alignment vertical="center"/>
    </xf>
    <xf numFmtId="0" fontId="0" fillId="0" borderId="2" xfId="0" applyBorder="1">
      <alignment vertical="center"/>
    </xf>
    <xf numFmtId="0" fontId="0" fillId="0" borderId="55" xfId="0" applyBorder="1">
      <alignment vertical="center"/>
    </xf>
    <xf numFmtId="0" fontId="0" fillId="0" borderId="50" xfId="0" applyBorder="1">
      <alignment vertical="center"/>
    </xf>
    <xf numFmtId="57" fontId="0" fillId="0" borderId="19" xfId="0" quotePrefix="1" applyNumberFormat="1" applyBorder="1">
      <alignment vertical="center"/>
    </xf>
    <xf numFmtId="0" fontId="0" fillId="0" borderId="70" xfId="0" applyBorder="1">
      <alignment vertical="center"/>
    </xf>
    <xf numFmtId="0" fontId="0" fillId="0" borderId="69" xfId="0" applyBorder="1">
      <alignment vertical="center"/>
    </xf>
    <xf numFmtId="0" fontId="0" fillId="0" borderId="72" xfId="0" applyBorder="1">
      <alignment vertical="center"/>
    </xf>
    <xf numFmtId="0" fontId="2" fillId="0" borderId="19"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25" xfId="0" applyFont="1" applyBorder="1">
      <alignment vertical="center"/>
    </xf>
    <xf numFmtId="0" fontId="2" fillId="0" borderId="50" xfId="0" applyFont="1" applyBorder="1">
      <alignment vertical="center"/>
    </xf>
    <xf numFmtId="0" fontId="2" fillId="0" borderId="26" xfId="0" applyFont="1" applyBorder="1">
      <alignment vertical="center"/>
    </xf>
    <xf numFmtId="38" fontId="0" fillId="0" borderId="2" xfId="0" applyNumberFormat="1" applyBorder="1">
      <alignment vertical="center"/>
    </xf>
  </cellXfs>
  <cellStyles count="2">
    <cellStyle name="標準" xfId="0" builtinId="0"/>
    <cellStyle name="桁区切り" xfId="1" builtinId="6"/>
  </cellStyles>
  <tableStyles count="0" defaultTableStyle="TableStyleMedium2" defaultPivotStyle="PivotStyleLight16"/>
  <colors>
    <mruColors>
      <color rgb="FFFFFF99"/>
      <color rgb="FFCCFFFF"/>
      <color rgb="FFFFCC66"/>
      <color rgb="FFFFFF66"/>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Relationships xmlns="http://schemas.openxmlformats.org/package/2006/relationships"><Relationship Id="rId1" Type="http://schemas.openxmlformats.org/officeDocument/2006/relationships/hyperlink" Target="#&#30435;&#26619;&#35519;&#26360;!AJ12" /><Relationship Id="rId2" Type="http://schemas.openxmlformats.org/officeDocument/2006/relationships/hyperlink" Target="#&#30435;&#26619;&#35519;&#26360;!H89" /><Relationship Id="rId3" Type="http://schemas.openxmlformats.org/officeDocument/2006/relationships/hyperlink" Target="#&#30435;&#26619;&#35519;&#26360;!AJ193" /><Relationship Id="rId4" Type="http://schemas.openxmlformats.org/officeDocument/2006/relationships/hyperlink" Target="#&#30435;&#26619;&#35519;&#26360;!AJ262" /><Relationship Id="rId5" Type="http://schemas.openxmlformats.org/officeDocument/2006/relationships/hyperlink" Target="#&#30435;&#26619;&#35519;&#26360;!AJ312" /><Relationship Id="rId6" Type="http://schemas.openxmlformats.org/officeDocument/2006/relationships/hyperlink" Target="#&#30435;&#26619;&#35519;&#26360;!AJ349" /><Relationship Id="rId7" Type="http://schemas.openxmlformats.org/officeDocument/2006/relationships/hyperlink" Target="#&#30435;&#26619;&#35519;&#26360;!AJ441" /><Relationship Id="rId8" Type="http://schemas.openxmlformats.org/officeDocument/2006/relationships/hyperlink" Target="#&#30435;&#26619;&#35519;&#26360;!AJ454" /><Relationship Id="rId9" Type="http://schemas.openxmlformats.org/officeDocument/2006/relationships/hyperlink" Target="#&#30435;&#26619;&#35519;&#26360;!AJ470" /><Relationship Id="rId10" Type="http://schemas.openxmlformats.org/officeDocument/2006/relationships/hyperlink" Target="#&#30435;&#26619;&#35519;&#26360;!AJ475" /><Relationship Id="rId11" Type="http://schemas.openxmlformats.org/officeDocument/2006/relationships/hyperlink" Target="#&#30435;&#26619;&#35519;&#26360;!AJ509" /><Relationship Id="rId12" Type="http://schemas.openxmlformats.org/officeDocument/2006/relationships/hyperlink" Target="#&#30435;&#26619;&#35519;&#26360;!AJ747" /><Relationship Id="rId13" Type="http://schemas.openxmlformats.org/officeDocument/2006/relationships/hyperlink" Target="#&#34920;&#65297;!D5" /><Relationship Id="rId14" Type="http://schemas.openxmlformats.org/officeDocument/2006/relationships/hyperlink" Target="#&#34920;&#65298;!E10" /><Relationship Id="rId15" Type="http://schemas.openxmlformats.org/officeDocument/2006/relationships/hyperlink" Target="#&#34920;&#65299;!D8" /><Relationship Id="rId16" Type="http://schemas.openxmlformats.org/officeDocument/2006/relationships/hyperlink" Target="#&#34920;&#65300;!D10" /><Relationship Id="rId17" Type="http://schemas.openxmlformats.org/officeDocument/2006/relationships/hyperlink" Target="#&#32887;&#21729;&#21517;&#31807;!D8" /><Relationship Id="rId18" Type="http://schemas.openxmlformats.org/officeDocument/2006/relationships/hyperlink" Target="#&#34920;&#32025;!C4" /></Relationships>
</file>

<file path=xl/drawings/_rels/drawing2.xml.rels><?xml version="1.0" encoding="UTF-8"?><Relationships xmlns="http://schemas.openxmlformats.org/package/2006/relationships"><Relationship Id="rId1" Type="http://schemas.openxmlformats.org/officeDocument/2006/relationships/hyperlink" Target="#&#30446;&#27425;!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xdr:row>
      <xdr:rowOff>0</xdr:rowOff>
    </xdr:from>
    <xdr:to xmlns:xdr="http://schemas.openxmlformats.org/drawingml/2006/spreadsheetDrawing">
      <xdr:col>13</xdr:col>
      <xdr:colOff>382905</xdr:colOff>
      <xdr:row>6</xdr:row>
      <xdr:rowOff>165100</xdr:rowOff>
    </xdr:to>
    <xdr:sp macro="" textlink="">
      <xdr:nvSpPr>
        <xdr:cNvPr id="2" name="テキスト ボックス 1"/>
        <xdr:cNvSpPr txBox="1"/>
      </xdr:nvSpPr>
      <xdr:spPr>
        <a:xfrm>
          <a:off x="8963025" y="419100"/>
          <a:ext cx="5183505" cy="18605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50">
              <a:solidFill>
                <a:schemeClr val="accent5">
                  <a:lumMod val="50000"/>
                </a:schemeClr>
              </a:solidFill>
            </a:rPr>
            <a:t>【</a:t>
          </a:r>
          <a:r>
            <a:rPr kumimoji="1" lang="ja-JP" altLang="en-US" sz="1050">
              <a:solidFill>
                <a:schemeClr val="accent5">
                  <a:lumMod val="50000"/>
                </a:schemeClr>
              </a:solidFill>
            </a:rPr>
            <a:t>留意事項</a:t>
          </a:r>
          <a:r>
            <a:rPr kumimoji="1" lang="en-US" altLang="ja-JP" sz="1050">
              <a:solidFill>
                <a:schemeClr val="accent5">
                  <a:lumMod val="50000"/>
                </a:schemeClr>
              </a:solidFill>
            </a:rPr>
            <a:t>】</a:t>
          </a:r>
        </a:p>
        <a:p>
          <a:r>
            <a:rPr kumimoji="1" lang="ja-JP" altLang="en-US" sz="1050">
              <a:solidFill>
                <a:srgbClr val="002060"/>
              </a:solidFill>
            </a:rPr>
            <a:t>◆この表紙の他、監査調書、表１～表</a:t>
          </a:r>
          <a:r>
            <a:rPr kumimoji="1" lang="en-US" altLang="ja-JP" sz="1050">
              <a:solidFill>
                <a:srgbClr val="002060"/>
              </a:solidFill>
            </a:rPr>
            <a:t>7</a:t>
          </a:r>
          <a:r>
            <a:rPr kumimoji="1" lang="ja-JP" altLang="en-US" sz="1050">
              <a:solidFill>
                <a:srgbClr val="002060"/>
              </a:solidFill>
            </a:rPr>
            <a:t>、別紙「</a:t>
          </a:r>
          <a:r>
            <a:rPr kumimoji="1" lang="en-US" altLang="ja-JP" sz="1050">
              <a:solidFill>
                <a:srgbClr val="002060"/>
              </a:solidFill>
            </a:rPr>
            <a:t>【</a:t>
          </a:r>
          <a:r>
            <a:rPr kumimoji="1" lang="ja-JP" altLang="en-US" sz="1050">
              <a:solidFill>
                <a:srgbClr val="002060"/>
              </a:solidFill>
            </a:rPr>
            <a:t>令和</a:t>
          </a:r>
          <a:r>
            <a:rPr kumimoji="1" lang="en-US" altLang="ja-JP" sz="1050">
              <a:solidFill>
                <a:srgbClr val="002060"/>
              </a:solidFill>
            </a:rPr>
            <a:t>6</a:t>
          </a:r>
          <a:r>
            <a:rPr kumimoji="1" lang="ja-JP" altLang="en-US" sz="1050">
              <a:solidFill>
                <a:srgbClr val="002060"/>
              </a:solidFill>
            </a:rPr>
            <a:t>年度</a:t>
          </a:r>
          <a:r>
            <a:rPr kumimoji="1" lang="en-US" altLang="ja-JP" sz="1050">
              <a:solidFill>
                <a:srgbClr val="002060"/>
              </a:solidFill>
            </a:rPr>
            <a:t>】</a:t>
          </a:r>
          <a:r>
            <a:rPr kumimoji="1" lang="ja-JP" altLang="en-US" sz="1050">
              <a:solidFill>
                <a:srgbClr val="002060"/>
              </a:solidFill>
            </a:rPr>
            <a:t>保育所等における虐待等の防止及び発生時の対応等について」、「児童の入所状況書」の記入・作成をお願いします。</a:t>
          </a:r>
          <a:endParaRPr kumimoji="1" lang="en-US" altLang="ja-JP" sz="1050">
            <a:solidFill>
              <a:srgbClr val="002060"/>
            </a:solidFill>
          </a:endParaRPr>
        </a:p>
        <a:p>
          <a:r>
            <a:rPr kumimoji="1" lang="ja-JP" altLang="en-US" sz="1050">
              <a:solidFill>
                <a:srgbClr val="002060"/>
              </a:solidFill>
            </a:rPr>
            <a:t>◆赤枠・黄色に着色したセルに記入してください。</a:t>
          </a:r>
          <a:endParaRPr kumimoji="1" lang="en-US" altLang="ja-JP" sz="1050">
            <a:solidFill>
              <a:srgbClr val="002060"/>
            </a:solidFill>
          </a:endParaRPr>
        </a:p>
        <a:p>
          <a:r>
            <a:rPr kumimoji="1" lang="ja-JP" altLang="en-US" sz="1050">
              <a:solidFill>
                <a:srgbClr val="002060"/>
              </a:solidFill>
            </a:rPr>
            <a:t>◆行・列・シートの挿入・削除、シート名の変更はしないようにお願いします。</a:t>
          </a:r>
          <a:endParaRPr kumimoji="1" lang="en-US" altLang="ja-JP" sz="1050">
            <a:solidFill>
              <a:srgbClr val="002060"/>
            </a:solidFill>
          </a:endParaRPr>
        </a:p>
        <a:p>
          <a:r>
            <a:rPr kumimoji="1" lang="ja-JP" altLang="en-US" sz="1050">
              <a:solidFill>
                <a:srgbClr val="002060"/>
              </a:solidFill>
            </a:rPr>
            <a:t>◆下表の書類の添付がある場合は、「添付の有無」の欄に、プルダウンメニューから「○」を選んで記入してください。</a:t>
          </a:r>
          <a:endParaRPr kumimoji="1" lang="en-US" altLang="ja-JP" sz="1050">
            <a:solidFill>
              <a:srgbClr val="00206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9</xdr:col>
      <xdr:colOff>0</xdr:colOff>
      <xdr:row>4</xdr:row>
      <xdr:rowOff>0</xdr:rowOff>
    </xdr:to>
    <xdr:sp macro="" textlink="">
      <xdr:nvSpPr>
        <xdr:cNvPr id="2" name="テキスト ボックス 1"/>
        <xdr:cNvSpPr txBox="1"/>
      </xdr:nvSpPr>
      <xdr:spPr>
        <a:xfrm>
          <a:off x="276225" y="857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１　運営・管理状況</a:t>
          </a:r>
        </a:p>
      </xdr:txBody>
    </xdr:sp>
    <xdr:clientData/>
  </xdr:twoCellAnchor>
  <xdr:twoCellAnchor>
    <xdr:from xmlns:xdr="http://schemas.openxmlformats.org/drawingml/2006/spreadsheetDrawing">
      <xdr:col>1</xdr:col>
      <xdr:colOff>0</xdr:colOff>
      <xdr:row>11</xdr:row>
      <xdr:rowOff>0</xdr:rowOff>
    </xdr:from>
    <xdr:to xmlns:xdr="http://schemas.openxmlformats.org/drawingml/2006/spreadsheetDrawing">
      <xdr:col>9</xdr:col>
      <xdr:colOff>0</xdr:colOff>
      <xdr:row>12</xdr:row>
      <xdr:rowOff>0</xdr:rowOff>
    </xdr:to>
    <xdr:sp macro="" textlink="">
      <xdr:nvSpPr>
        <xdr:cNvPr id="3" name="テキスト ボックス 2"/>
        <xdr:cNvSpPr txBox="1"/>
      </xdr:nvSpPr>
      <xdr:spPr>
        <a:xfrm>
          <a:off x="276225" y="2762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２　保育所の体制</a:t>
          </a:r>
        </a:p>
      </xdr:txBody>
    </xdr:sp>
    <xdr:clientData/>
  </xdr:twoCellAnchor>
  <xdr:twoCellAnchor>
    <xdr:from xmlns:xdr="http://schemas.openxmlformats.org/drawingml/2006/spreadsheetDrawing">
      <xdr:col>1</xdr:col>
      <xdr:colOff>0</xdr:colOff>
      <xdr:row>24</xdr:row>
      <xdr:rowOff>0</xdr:rowOff>
    </xdr:from>
    <xdr:to xmlns:xdr="http://schemas.openxmlformats.org/drawingml/2006/spreadsheetDrawing">
      <xdr:col>9</xdr:col>
      <xdr:colOff>0</xdr:colOff>
      <xdr:row>25</xdr:row>
      <xdr:rowOff>0</xdr:rowOff>
    </xdr:to>
    <xdr:sp macro="" textlink="">
      <xdr:nvSpPr>
        <xdr:cNvPr id="4" name="テキスト ボックス 3"/>
        <xdr:cNvSpPr txBox="1"/>
      </xdr:nvSpPr>
      <xdr:spPr>
        <a:xfrm>
          <a:off x="276225" y="585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３　安全管理の状況</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9</xdr:col>
      <xdr:colOff>0</xdr:colOff>
      <xdr:row>33</xdr:row>
      <xdr:rowOff>0</xdr:rowOff>
    </xdr:to>
    <xdr:sp macro="" textlink="">
      <xdr:nvSpPr>
        <xdr:cNvPr id="5" name="テキスト ボックス 4"/>
        <xdr:cNvSpPr txBox="1"/>
      </xdr:nvSpPr>
      <xdr:spPr>
        <a:xfrm>
          <a:off x="276225" y="7762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４　保育の状況</a:t>
          </a:r>
        </a:p>
      </xdr:txBody>
    </xdr:sp>
    <xdr:clientData/>
  </xdr:twoCellAnchor>
  <xdr:twoCellAnchor>
    <xdr:from xmlns:xdr="http://schemas.openxmlformats.org/drawingml/2006/spreadsheetDrawing">
      <xdr:col>1</xdr:col>
      <xdr:colOff>0</xdr:colOff>
      <xdr:row>40</xdr:row>
      <xdr:rowOff>0</xdr:rowOff>
    </xdr:from>
    <xdr:to xmlns:xdr="http://schemas.openxmlformats.org/drawingml/2006/spreadsheetDrawing">
      <xdr:col>9</xdr:col>
      <xdr:colOff>0</xdr:colOff>
      <xdr:row>41</xdr:row>
      <xdr:rowOff>0</xdr:rowOff>
    </xdr:to>
    <xdr:sp macro="" textlink="">
      <xdr:nvSpPr>
        <xdr:cNvPr id="6" name="テキスト ボックス 5"/>
        <xdr:cNvSpPr txBox="1"/>
      </xdr:nvSpPr>
      <xdr:spPr>
        <a:xfrm>
          <a:off x="276225" y="966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５　健康管理の状況</a:t>
          </a:r>
        </a:p>
      </xdr:txBody>
    </xdr:sp>
    <xdr:clientData/>
  </xdr:twoCellAnchor>
  <xdr:twoCellAnchor>
    <xdr:from xmlns:xdr="http://schemas.openxmlformats.org/drawingml/2006/spreadsheetDrawing">
      <xdr:col>1</xdr:col>
      <xdr:colOff>0</xdr:colOff>
      <xdr:row>47</xdr:row>
      <xdr:rowOff>0</xdr:rowOff>
    </xdr:from>
    <xdr:to xmlns:xdr="http://schemas.openxmlformats.org/drawingml/2006/spreadsheetDrawing">
      <xdr:col>9</xdr:col>
      <xdr:colOff>0</xdr:colOff>
      <xdr:row>48</xdr:row>
      <xdr:rowOff>0</xdr:rowOff>
    </xdr:to>
    <xdr:sp macro="" textlink="">
      <xdr:nvSpPr>
        <xdr:cNvPr id="7" name="テキスト ボックス 6"/>
        <xdr:cNvSpPr txBox="1"/>
      </xdr:nvSpPr>
      <xdr:spPr>
        <a:xfrm>
          <a:off x="276225" y="1133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６　給食の状況</a:t>
          </a:r>
        </a:p>
      </xdr:txBody>
    </xdr: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9</xdr:col>
      <xdr:colOff>0</xdr:colOff>
      <xdr:row>70</xdr:row>
      <xdr:rowOff>0</xdr:rowOff>
    </xdr:to>
    <xdr:sp macro="" textlink="">
      <xdr:nvSpPr>
        <xdr:cNvPr id="8" name="テキスト ボックス 7"/>
        <xdr:cNvSpPr txBox="1"/>
      </xdr:nvSpPr>
      <xdr:spPr>
        <a:xfrm>
          <a:off x="276225" y="165735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９　月次報告</a:t>
          </a:r>
        </a:p>
      </xdr:txBody>
    </xdr:sp>
    <xdr:clientData/>
  </xdr:twoCellAnchor>
  <xdr:twoCellAnchor>
    <xdr:from xmlns:xdr="http://schemas.openxmlformats.org/drawingml/2006/spreadsheetDrawing">
      <xdr:col>1</xdr:col>
      <xdr:colOff>0</xdr:colOff>
      <xdr:row>60</xdr:row>
      <xdr:rowOff>0</xdr:rowOff>
    </xdr:from>
    <xdr:to xmlns:xdr="http://schemas.openxmlformats.org/drawingml/2006/spreadsheetDrawing">
      <xdr:col>9</xdr:col>
      <xdr:colOff>0</xdr:colOff>
      <xdr:row>61</xdr:row>
      <xdr:rowOff>0</xdr:rowOff>
    </xdr:to>
    <xdr:sp macro="" textlink="">
      <xdr:nvSpPr>
        <xdr:cNvPr id="9" name="テキスト ボックス 8"/>
        <xdr:cNvSpPr txBox="1"/>
      </xdr:nvSpPr>
      <xdr:spPr>
        <a:xfrm>
          <a:off x="276225" y="144303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７　会計経理</a:t>
          </a:r>
        </a:p>
      </xdr:txBody>
    </xdr:sp>
    <xdr:clientData/>
  </xdr:twoCellAnchor>
  <xdr:twoCellAnchor>
    <xdr:from xmlns:xdr="http://schemas.openxmlformats.org/drawingml/2006/spreadsheetDrawing">
      <xdr:col>1</xdr:col>
      <xdr:colOff>0</xdr:colOff>
      <xdr:row>65</xdr:row>
      <xdr:rowOff>0</xdr:rowOff>
    </xdr:from>
    <xdr:to xmlns:xdr="http://schemas.openxmlformats.org/drawingml/2006/spreadsheetDrawing">
      <xdr:col>9</xdr:col>
      <xdr:colOff>0</xdr:colOff>
      <xdr:row>66</xdr:row>
      <xdr:rowOff>0</xdr:rowOff>
    </xdr:to>
    <xdr:sp macro="" textlink="">
      <xdr:nvSpPr>
        <xdr:cNvPr id="10" name="テキスト ボックス 9"/>
        <xdr:cNvSpPr txBox="1"/>
      </xdr:nvSpPr>
      <xdr:spPr>
        <a:xfrm>
          <a:off x="276225" y="156210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８　収入支出手続</a:t>
          </a:r>
        </a:p>
      </xdr:txBody>
    </xdr:sp>
    <xdr:clientData/>
  </xdr:twoCellAnchor>
  <xdr:twoCellAnchor>
    <xdr:from xmlns:xdr="http://schemas.openxmlformats.org/drawingml/2006/spreadsheetDrawing">
      <xdr:col>1</xdr:col>
      <xdr:colOff>0</xdr:colOff>
      <xdr:row>72</xdr:row>
      <xdr:rowOff>0</xdr:rowOff>
    </xdr:from>
    <xdr:to xmlns:xdr="http://schemas.openxmlformats.org/drawingml/2006/spreadsheetDrawing">
      <xdr:col>9</xdr:col>
      <xdr:colOff>0</xdr:colOff>
      <xdr:row>73</xdr:row>
      <xdr:rowOff>0</xdr:rowOff>
    </xdr:to>
    <xdr:sp macro="" textlink="">
      <xdr:nvSpPr>
        <xdr:cNvPr id="11" name="テキスト ボックス 10"/>
        <xdr:cNvSpPr txBox="1"/>
      </xdr:nvSpPr>
      <xdr:spPr>
        <a:xfrm>
          <a:off x="276225" y="1728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10</a:t>
          </a:r>
          <a:r>
            <a:rPr kumimoji="1" lang="ja-JP" altLang="en-US" sz="1100" b="1">
              <a:solidFill>
                <a:schemeClr val="bg1"/>
              </a:solidFill>
            </a:rPr>
            <a:t>　貸借対照表</a:t>
          </a:r>
        </a:p>
      </xdr:txBody>
    </xdr:sp>
    <xdr:clientData/>
  </xdr:twoCellAnchor>
  <xdr:twoCellAnchor>
    <xdr:from xmlns:xdr="http://schemas.openxmlformats.org/drawingml/2006/spreadsheetDrawing">
      <xdr:col>1</xdr:col>
      <xdr:colOff>0</xdr:colOff>
      <xdr:row>79</xdr:row>
      <xdr:rowOff>0</xdr:rowOff>
    </xdr:from>
    <xdr:to xmlns:xdr="http://schemas.openxmlformats.org/drawingml/2006/spreadsheetDrawing">
      <xdr:col>9</xdr:col>
      <xdr:colOff>0</xdr:colOff>
      <xdr:row>80</xdr:row>
      <xdr:rowOff>0</xdr:rowOff>
    </xdr:to>
    <xdr:sp macro="" textlink="">
      <xdr:nvSpPr>
        <xdr:cNvPr id="12" name="テキスト ボックス 11"/>
        <xdr:cNvSpPr txBox="1"/>
      </xdr:nvSpPr>
      <xdr:spPr>
        <a:xfrm>
          <a:off x="276225" y="1895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11-1</a:t>
          </a:r>
          <a:r>
            <a:rPr kumimoji="1" lang="ja-JP" altLang="en-US" sz="1100" b="1">
              <a:solidFill>
                <a:schemeClr val="bg1"/>
              </a:solidFill>
            </a:rPr>
            <a:t>　委託費の経理（認定こども園以外）</a:t>
          </a:r>
        </a:p>
      </xdr:txBody>
    </xdr:sp>
    <xdr:clientData/>
  </xdr:twoCellAnchor>
  <xdr:twoCellAnchor>
    <xdr:from xmlns:xdr="http://schemas.openxmlformats.org/drawingml/2006/spreadsheetDrawing">
      <xdr:col>1</xdr:col>
      <xdr:colOff>0</xdr:colOff>
      <xdr:row>88</xdr:row>
      <xdr:rowOff>0</xdr:rowOff>
    </xdr:from>
    <xdr:to xmlns:xdr="http://schemas.openxmlformats.org/drawingml/2006/spreadsheetDrawing">
      <xdr:col>9</xdr:col>
      <xdr:colOff>0</xdr:colOff>
      <xdr:row>89</xdr:row>
      <xdr:rowOff>0</xdr:rowOff>
    </xdr:to>
    <xdr:sp macro="" textlink="">
      <xdr:nvSpPr>
        <xdr:cNvPr id="13" name="テキスト ボックス 12"/>
        <xdr:cNvSpPr txBox="1"/>
      </xdr:nvSpPr>
      <xdr:spPr>
        <a:xfrm>
          <a:off x="276225" y="2109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11-2</a:t>
          </a:r>
          <a:r>
            <a:rPr kumimoji="1" lang="ja-JP" altLang="en-US" sz="1100" b="1">
              <a:solidFill>
                <a:schemeClr val="bg1"/>
              </a:solidFill>
            </a:rPr>
            <a:t>　施設型給付費等の経理（保育所型認定こども園）</a:t>
          </a:r>
        </a:p>
      </xdr:txBody>
    </xdr:sp>
    <xdr:clientData/>
  </xdr:twoCellAnchor>
  <xdr:twoCellAnchor>
    <xdr:from xmlns:xdr="http://schemas.openxmlformats.org/drawingml/2006/spreadsheetDrawing">
      <xdr:col>11</xdr:col>
      <xdr:colOff>0</xdr:colOff>
      <xdr:row>3</xdr:row>
      <xdr:rowOff>0</xdr:rowOff>
    </xdr:from>
    <xdr:to xmlns:xdr="http://schemas.openxmlformats.org/drawingml/2006/spreadsheetDrawing">
      <xdr:col>13</xdr:col>
      <xdr:colOff>0</xdr:colOff>
      <xdr:row>4</xdr:row>
      <xdr:rowOff>0</xdr:rowOff>
    </xdr:to>
    <xdr:sp macro="" textlink="">
      <xdr:nvSpPr>
        <xdr:cNvPr id="14" name="テキスト ボックス 13">
          <a:hlinkClick xmlns:r="http://schemas.openxmlformats.org/officeDocument/2006/relationships" r:id="rId1"/>
        </xdr:cNvPr>
        <xdr:cNvSpPr txBox="1"/>
      </xdr:nvSpPr>
      <xdr:spPr>
        <a:xfrm>
          <a:off x="6467475" y="857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11</xdr:row>
      <xdr:rowOff>0</xdr:rowOff>
    </xdr:from>
    <xdr:to xmlns:xdr="http://schemas.openxmlformats.org/drawingml/2006/spreadsheetDrawing">
      <xdr:col>12</xdr:col>
      <xdr:colOff>685800</xdr:colOff>
      <xdr:row>12</xdr:row>
      <xdr:rowOff>0</xdr:rowOff>
    </xdr:to>
    <xdr:sp macro="" textlink="">
      <xdr:nvSpPr>
        <xdr:cNvPr id="15" name="テキスト ボックス 14">
          <a:hlinkClick xmlns:r="http://schemas.openxmlformats.org/officeDocument/2006/relationships" r:id="rId2"/>
        </xdr:cNvPr>
        <xdr:cNvSpPr txBox="1"/>
      </xdr:nvSpPr>
      <xdr:spPr>
        <a:xfrm>
          <a:off x="6467475" y="2762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24</xdr:row>
      <xdr:rowOff>0</xdr:rowOff>
    </xdr:from>
    <xdr:to xmlns:xdr="http://schemas.openxmlformats.org/drawingml/2006/spreadsheetDrawing">
      <xdr:col>12</xdr:col>
      <xdr:colOff>685800</xdr:colOff>
      <xdr:row>25</xdr:row>
      <xdr:rowOff>0</xdr:rowOff>
    </xdr:to>
    <xdr:sp macro="" textlink="">
      <xdr:nvSpPr>
        <xdr:cNvPr id="16" name="テキスト ボックス 15">
          <a:hlinkClick xmlns:r="http://schemas.openxmlformats.org/officeDocument/2006/relationships" r:id="rId3"/>
        </xdr:cNvPr>
        <xdr:cNvSpPr txBox="1"/>
      </xdr:nvSpPr>
      <xdr:spPr>
        <a:xfrm>
          <a:off x="6467475" y="585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32</xdr:row>
      <xdr:rowOff>0</xdr:rowOff>
    </xdr:from>
    <xdr:to xmlns:xdr="http://schemas.openxmlformats.org/drawingml/2006/spreadsheetDrawing">
      <xdr:col>12</xdr:col>
      <xdr:colOff>685800</xdr:colOff>
      <xdr:row>33</xdr:row>
      <xdr:rowOff>0</xdr:rowOff>
    </xdr:to>
    <xdr:sp macro="" textlink="">
      <xdr:nvSpPr>
        <xdr:cNvPr id="17" name="テキスト ボックス 16">
          <a:hlinkClick xmlns:r="http://schemas.openxmlformats.org/officeDocument/2006/relationships" r:id="rId4"/>
        </xdr:cNvPr>
        <xdr:cNvSpPr txBox="1"/>
      </xdr:nvSpPr>
      <xdr:spPr>
        <a:xfrm>
          <a:off x="6467475" y="7762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40</xdr:row>
      <xdr:rowOff>0</xdr:rowOff>
    </xdr:from>
    <xdr:to xmlns:xdr="http://schemas.openxmlformats.org/drawingml/2006/spreadsheetDrawing">
      <xdr:col>12</xdr:col>
      <xdr:colOff>685800</xdr:colOff>
      <xdr:row>41</xdr:row>
      <xdr:rowOff>0</xdr:rowOff>
    </xdr:to>
    <xdr:sp macro="" textlink="">
      <xdr:nvSpPr>
        <xdr:cNvPr id="18" name="テキスト ボックス 17">
          <a:hlinkClick xmlns:r="http://schemas.openxmlformats.org/officeDocument/2006/relationships" r:id="rId5"/>
        </xdr:cNvPr>
        <xdr:cNvSpPr txBox="1"/>
      </xdr:nvSpPr>
      <xdr:spPr>
        <a:xfrm>
          <a:off x="6467475" y="966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12</xdr:col>
      <xdr:colOff>685800</xdr:colOff>
      <xdr:row>48</xdr:row>
      <xdr:rowOff>0</xdr:rowOff>
    </xdr:to>
    <xdr:sp macro="" textlink="">
      <xdr:nvSpPr>
        <xdr:cNvPr id="19" name="テキスト ボックス 18">
          <a:hlinkClick xmlns:r="http://schemas.openxmlformats.org/officeDocument/2006/relationships" r:id="rId6"/>
        </xdr:cNvPr>
        <xdr:cNvSpPr txBox="1"/>
      </xdr:nvSpPr>
      <xdr:spPr>
        <a:xfrm>
          <a:off x="6467475" y="1133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60</xdr:row>
      <xdr:rowOff>0</xdr:rowOff>
    </xdr:from>
    <xdr:to xmlns:xdr="http://schemas.openxmlformats.org/drawingml/2006/spreadsheetDrawing">
      <xdr:col>12</xdr:col>
      <xdr:colOff>685800</xdr:colOff>
      <xdr:row>61</xdr:row>
      <xdr:rowOff>0</xdr:rowOff>
    </xdr:to>
    <xdr:sp macro="" textlink="">
      <xdr:nvSpPr>
        <xdr:cNvPr id="20" name="テキスト ボックス 19">
          <a:hlinkClick xmlns:r="http://schemas.openxmlformats.org/officeDocument/2006/relationships" r:id="rId7"/>
        </xdr:cNvPr>
        <xdr:cNvSpPr txBox="1"/>
      </xdr:nvSpPr>
      <xdr:spPr>
        <a:xfrm>
          <a:off x="6467475" y="144303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65</xdr:row>
      <xdr:rowOff>0</xdr:rowOff>
    </xdr:from>
    <xdr:to xmlns:xdr="http://schemas.openxmlformats.org/drawingml/2006/spreadsheetDrawing">
      <xdr:col>12</xdr:col>
      <xdr:colOff>685800</xdr:colOff>
      <xdr:row>66</xdr:row>
      <xdr:rowOff>0</xdr:rowOff>
    </xdr:to>
    <xdr:sp macro="" textlink="">
      <xdr:nvSpPr>
        <xdr:cNvPr id="21" name="テキスト ボックス 20">
          <a:hlinkClick xmlns:r="http://schemas.openxmlformats.org/officeDocument/2006/relationships" r:id="rId8"/>
        </xdr:cNvPr>
        <xdr:cNvSpPr txBox="1"/>
      </xdr:nvSpPr>
      <xdr:spPr>
        <a:xfrm>
          <a:off x="6467475" y="156210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69</xdr:row>
      <xdr:rowOff>0</xdr:rowOff>
    </xdr:from>
    <xdr:to xmlns:xdr="http://schemas.openxmlformats.org/drawingml/2006/spreadsheetDrawing">
      <xdr:col>12</xdr:col>
      <xdr:colOff>685800</xdr:colOff>
      <xdr:row>70</xdr:row>
      <xdr:rowOff>0</xdr:rowOff>
    </xdr:to>
    <xdr:sp macro="" textlink="">
      <xdr:nvSpPr>
        <xdr:cNvPr id="22" name="テキスト ボックス 21">
          <a:hlinkClick xmlns:r="http://schemas.openxmlformats.org/officeDocument/2006/relationships" r:id="rId9"/>
        </xdr:cNvPr>
        <xdr:cNvSpPr txBox="1"/>
      </xdr:nvSpPr>
      <xdr:spPr>
        <a:xfrm>
          <a:off x="6467475" y="165735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72</xdr:row>
      <xdr:rowOff>0</xdr:rowOff>
    </xdr:from>
    <xdr:to xmlns:xdr="http://schemas.openxmlformats.org/drawingml/2006/spreadsheetDrawing">
      <xdr:col>12</xdr:col>
      <xdr:colOff>685800</xdr:colOff>
      <xdr:row>73</xdr:row>
      <xdr:rowOff>0</xdr:rowOff>
    </xdr:to>
    <xdr:sp macro="" textlink="">
      <xdr:nvSpPr>
        <xdr:cNvPr id="23" name="テキスト ボックス 22">
          <a:hlinkClick xmlns:r="http://schemas.openxmlformats.org/officeDocument/2006/relationships" r:id="rId10"/>
        </xdr:cNvPr>
        <xdr:cNvSpPr txBox="1"/>
      </xdr:nvSpPr>
      <xdr:spPr>
        <a:xfrm>
          <a:off x="6467475" y="1728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79</xdr:row>
      <xdr:rowOff>0</xdr:rowOff>
    </xdr:from>
    <xdr:to xmlns:xdr="http://schemas.openxmlformats.org/drawingml/2006/spreadsheetDrawing">
      <xdr:col>12</xdr:col>
      <xdr:colOff>685800</xdr:colOff>
      <xdr:row>80</xdr:row>
      <xdr:rowOff>0</xdr:rowOff>
    </xdr:to>
    <xdr:sp macro="" textlink="">
      <xdr:nvSpPr>
        <xdr:cNvPr id="24" name="テキスト ボックス 23">
          <a:hlinkClick xmlns:r="http://schemas.openxmlformats.org/officeDocument/2006/relationships" r:id="rId11"/>
        </xdr:cNvPr>
        <xdr:cNvSpPr txBox="1"/>
      </xdr:nvSpPr>
      <xdr:spPr>
        <a:xfrm>
          <a:off x="6467475" y="1895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88</xdr:row>
      <xdr:rowOff>0</xdr:rowOff>
    </xdr:from>
    <xdr:to xmlns:xdr="http://schemas.openxmlformats.org/drawingml/2006/spreadsheetDrawing">
      <xdr:col>12</xdr:col>
      <xdr:colOff>685800</xdr:colOff>
      <xdr:row>89</xdr:row>
      <xdr:rowOff>0</xdr:rowOff>
    </xdr:to>
    <xdr:sp macro="" textlink="">
      <xdr:nvSpPr>
        <xdr:cNvPr id="25" name="テキスト ボックス 24">
          <a:hlinkClick xmlns:r="http://schemas.openxmlformats.org/officeDocument/2006/relationships" r:id="rId12"/>
        </xdr:cNvPr>
        <xdr:cNvSpPr txBox="1"/>
      </xdr:nvSpPr>
      <xdr:spPr>
        <a:xfrm>
          <a:off x="6467475" y="2109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14</xdr:row>
      <xdr:rowOff>0</xdr:rowOff>
    </xdr:from>
    <xdr:to xmlns:xdr="http://schemas.openxmlformats.org/drawingml/2006/spreadsheetDrawing">
      <xdr:col>12</xdr:col>
      <xdr:colOff>685800</xdr:colOff>
      <xdr:row>15</xdr:row>
      <xdr:rowOff>0</xdr:rowOff>
    </xdr:to>
    <xdr:sp macro="" textlink="">
      <xdr:nvSpPr>
        <xdr:cNvPr id="26" name="テキスト ボックス 25">
          <a:hlinkClick xmlns:r="http://schemas.openxmlformats.org/officeDocument/2006/relationships" r:id="rId13"/>
        </xdr:cNvPr>
        <xdr:cNvSpPr txBox="1"/>
      </xdr:nvSpPr>
      <xdr:spPr>
        <a:xfrm>
          <a:off x="6467475" y="34766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表１へ⇒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16</xdr:row>
      <xdr:rowOff>0</xdr:rowOff>
    </xdr:from>
    <xdr:to xmlns:xdr="http://schemas.openxmlformats.org/drawingml/2006/spreadsheetDrawing">
      <xdr:col>12</xdr:col>
      <xdr:colOff>685800</xdr:colOff>
      <xdr:row>17</xdr:row>
      <xdr:rowOff>0</xdr:rowOff>
    </xdr:to>
    <xdr:sp macro="" textlink="">
      <xdr:nvSpPr>
        <xdr:cNvPr id="28" name="テキスト ボックス 27">
          <a:hlinkClick xmlns:r="http://schemas.openxmlformats.org/officeDocument/2006/relationships" r:id="rId14"/>
        </xdr:cNvPr>
        <xdr:cNvSpPr txBox="1"/>
      </xdr:nvSpPr>
      <xdr:spPr>
        <a:xfrm>
          <a:off x="6467475" y="39528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表２へ⇒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18</xdr:row>
      <xdr:rowOff>0</xdr:rowOff>
    </xdr:from>
    <xdr:to xmlns:xdr="http://schemas.openxmlformats.org/drawingml/2006/spreadsheetDrawing">
      <xdr:col>12</xdr:col>
      <xdr:colOff>685800</xdr:colOff>
      <xdr:row>19</xdr:row>
      <xdr:rowOff>0</xdr:rowOff>
    </xdr:to>
    <xdr:sp macro="" textlink="">
      <xdr:nvSpPr>
        <xdr:cNvPr id="29" name="テキスト ボックス 28">
          <a:hlinkClick xmlns:r="http://schemas.openxmlformats.org/officeDocument/2006/relationships" r:id="rId15"/>
        </xdr:cNvPr>
        <xdr:cNvSpPr txBox="1"/>
      </xdr:nvSpPr>
      <xdr:spPr>
        <a:xfrm>
          <a:off x="6467475" y="44291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表３へ⇒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27</xdr:row>
      <xdr:rowOff>0</xdr:rowOff>
    </xdr:from>
    <xdr:to xmlns:xdr="http://schemas.openxmlformats.org/drawingml/2006/spreadsheetDrawing">
      <xdr:col>12</xdr:col>
      <xdr:colOff>685800</xdr:colOff>
      <xdr:row>28</xdr:row>
      <xdr:rowOff>0</xdr:rowOff>
    </xdr:to>
    <xdr:sp macro="" textlink="">
      <xdr:nvSpPr>
        <xdr:cNvPr id="30" name="テキスト ボックス 29">
          <a:hlinkClick xmlns:r="http://schemas.openxmlformats.org/officeDocument/2006/relationships" r:id="rId16"/>
        </xdr:cNvPr>
        <xdr:cNvSpPr txBox="1"/>
      </xdr:nvSpPr>
      <xdr:spPr>
        <a:xfrm>
          <a:off x="6467475" y="6572250"/>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表４へ⇒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20</xdr:row>
      <xdr:rowOff>0</xdr:rowOff>
    </xdr:from>
    <xdr:to xmlns:xdr="http://schemas.openxmlformats.org/drawingml/2006/spreadsheetDrawing">
      <xdr:col>12</xdr:col>
      <xdr:colOff>685800</xdr:colOff>
      <xdr:row>21</xdr:row>
      <xdr:rowOff>0</xdr:rowOff>
    </xdr:to>
    <xdr:sp macro="" textlink="">
      <xdr:nvSpPr>
        <xdr:cNvPr id="31" name="テキスト ボックス 30">
          <a:hlinkClick xmlns:r="http://schemas.openxmlformats.org/officeDocument/2006/relationships" r:id="rId17"/>
        </xdr:cNvPr>
        <xdr:cNvSpPr txBox="1"/>
      </xdr:nvSpPr>
      <xdr:spPr>
        <a:xfrm>
          <a:off x="6467475" y="49053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職員名簿へ⇒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12</xdr:col>
      <xdr:colOff>685800</xdr:colOff>
      <xdr:row>1</xdr:row>
      <xdr:rowOff>237490</xdr:rowOff>
    </xdr:to>
    <xdr:sp macro="" textlink="">
      <xdr:nvSpPr>
        <xdr:cNvPr id="32" name="テキスト ボックス 31">
          <a:hlinkClick xmlns:r="http://schemas.openxmlformats.org/officeDocument/2006/relationships" r:id="rId18"/>
        </xdr:cNvPr>
        <xdr:cNvSpPr txBox="1"/>
      </xdr:nvSpPr>
      <xdr:spPr>
        <a:xfrm>
          <a:off x="6467475" y="238125"/>
          <a:ext cx="1371600" cy="237490"/>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表紙へ戻る</a:t>
          </a:r>
          <a:endParaRPr kumimoji="1" lang="ja-JP" altLang="en-US" sz="18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4</xdr:row>
          <xdr:rowOff>161925</xdr:rowOff>
        </xdr:from>
        <xdr:to xmlns:xdr="http://schemas.openxmlformats.org/drawingml/2006/spreadsheetDrawing">
          <xdr:col>2</xdr:col>
          <xdr:colOff>523875</xdr:colOff>
          <xdr:row>4</xdr:row>
          <xdr:rowOff>504190</xdr:rowOff>
        </xdr:to>
        <xdr:sp textlink="">
          <xdr:nvSpPr>
            <xdr:cNvPr id="16385" name="チェック 1" hidden="1">
              <a:extLst>
                <a:ext uri="{63B3BB69-23CF-44E3-9099-C40C66FF867C}">
                  <a14:compatExt spid="_x0000_s16385"/>
                </a:ext>
              </a:extLst>
            </xdr:cNvPr>
            <xdr:cNvSpPr>
              <a:spLocks noRot="1" noChangeShapeType="1"/>
            </xdr:cNvSpPr>
          </xdr:nvSpPr>
          <xdr:spPr>
            <a:xfrm>
              <a:off x="8629650" y="1552575"/>
              <a:ext cx="47625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561975</xdr:colOff>
          <xdr:row>4</xdr:row>
          <xdr:rowOff>152400</xdr:rowOff>
        </xdr:from>
        <xdr:to xmlns:xdr="http://schemas.openxmlformats.org/drawingml/2006/spreadsheetDrawing">
          <xdr:col>2</xdr:col>
          <xdr:colOff>1028065</xdr:colOff>
          <xdr:row>4</xdr:row>
          <xdr:rowOff>504190</xdr:rowOff>
        </xdr:to>
        <xdr:sp textlink="">
          <xdr:nvSpPr>
            <xdr:cNvPr id="16386" name="チェック 2" hidden="1">
              <a:extLst>
                <a:ext uri="{63B3BB69-23CF-44E3-9099-C40C66FF867C}">
                  <a14:compatExt spid="_x0000_s16386"/>
                </a:ext>
              </a:extLst>
            </xdr:cNvPr>
            <xdr:cNvSpPr>
              <a:spLocks noRot="1" noChangeShapeType="1"/>
            </xdr:cNvSpPr>
          </xdr:nvSpPr>
          <xdr:spPr>
            <a:xfrm>
              <a:off x="9144000" y="1543050"/>
              <a:ext cx="46609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18</xdr:row>
          <xdr:rowOff>38735</xdr:rowOff>
        </xdr:from>
        <xdr:to xmlns:xdr="http://schemas.openxmlformats.org/drawingml/2006/spreadsheetDrawing">
          <xdr:col>2</xdr:col>
          <xdr:colOff>666750</xdr:colOff>
          <xdr:row>18</xdr:row>
          <xdr:rowOff>275590</xdr:rowOff>
        </xdr:to>
        <xdr:sp textlink="">
          <xdr:nvSpPr>
            <xdr:cNvPr id="16387" name="チェック 3" hidden="1">
              <a:extLst>
                <a:ext uri="{63B3BB69-23CF-44E3-9099-C40C66FF867C}">
                  <a14:compatExt spid="_x0000_s16387"/>
                </a:ext>
              </a:extLst>
            </xdr:cNvPr>
            <xdr:cNvSpPr>
              <a:spLocks noRot="1" noChangeShapeType="1"/>
            </xdr:cNvSpPr>
          </xdr:nvSpPr>
          <xdr:spPr>
            <a:xfrm>
              <a:off x="8629650" y="7560310"/>
              <a:ext cx="6191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18</xdr:row>
          <xdr:rowOff>27940</xdr:rowOff>
        </xdr:from>
        <xdr:to xmlns:xdr="http://schemas.openxmlformats.org/drawingml/2006/spreadsheetDrawing">
          <xdr:col>3</xdr:col>
          <xdr:colOff>19050</xdr:colOff>
          <xdr:row>18</xdr:row>
          <xdr:rowOff>266700</xdr:rowOff>
        </xdr:to>
        <xdr:sp textlink="">
          <xdr:nvSpPr>
            <xdr:cNvPr id="16388" name="チェック 4" hidden="1">
              <a:extLst>
                <a:ext uri="{63B3BB69-23CF-44E3-9099-C40C66FF867C}">
                  <a14:compatExt spid="_x0000_s16388"/>
                </a:ext>
              </a:extLst>
            </xdr:cNvPr>
            <xdr:cNvSpPr>
              <a:spLocks noRot="1" noChangeShapeType="1"/>
            </xdr:cNvSpPr>
          </xdr:nvSpPr>
          <xdr:spPr>
            <a:xfrm>
              <a:off x="9114790" y="754951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19</xdr:row>
          <xdr:rowOff>46990</xdr:rowOff>
        </xdr:from>
        <xdr:to xmlns:xdr="http://schemas.openxmlformats.org/drawingml/2006/spreadsheetDrawing">
          <xdr:col>2</xdr:col>
          <xdr:colOff>657225</xdr:colOff>
          <xdr:row>19</xdr:row>
          <xdr:rowOff>286385</xdr:rowOff>
        </xdr:to>
        <xdr:sp textlink="">
          <xdr:nvSpPr>
            <xdr:cNvPr id="16389" name="チェック 5" hidden="1">
              <a:extLst>
                <a:ext uri="{63B3BB69-23CF-44E3-9099-C40C66FF867C}">
                  <a14:compatExt spid="_x0000_s16389"/>
                </a:ext>
              </a:extLst>
            </xdr:cNvPr>
            <xdr:cNvSpPr>
              <a:spLocks noRot="1" noChangeShapeType="1"/>
            </xdr:cNvSpPr>
          </xdr:nvSpPr>
          <xdr:spPr>
            <a:xfrm>
              <a:off x="8619490" y="8016240"/>
              <a:ext cx="61976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561975</xdr:colOff>
          <xdr:row>21</xdr:row>
          <xdr:rowOff>66675</xdr:rowOff>
        </xdr:from>
        <xdr:to xmlns:xdr="http://schemas.openxmlformats.org/drawingml/2006/spreadsheetDrawing">
          <xdr:col>3</xdr:col>
          <xdr:colOff>47625</xdr:colOff>
          <xdr:row>21</xdr:row>
          <xdr:rowOff>304800</xdr:rowOff>
        </xdr:to>
        <xdr:sp textlink="">
          <xdr:nvSpPr>
            <xdr:cNvPr id="16390" name="チェック 6" hidden="1">
              <a:extLst>
                <a:ext uri="{63B3BB69-23CF-44E3-9099-C40C66FF867C}">
                  <a14:compatExt spid="_x0000_s16390"/>
                </a:ext>
              </a:extLst>
            </xdr:cNvPr>
            <xdr:cNvSpPr>
              <a:spLocks noRot="1" noChangeShapeType="1"/>
            </xdr:cNvSpPr>
          </xdr:nvSpPr>
          <xdr:spPr>
            <a:xfrm>
              <a:off x="9144000" y="8702675"/>
              <a:ext cx="619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20</xdr:row>
          <xdr:rowOff>66675</xdr:rowOff>
        </xdr:from>
        <xdr:to xmlns:xdr="http://schemas.openxmlformats.org/drawingml/2006/spreadsheetDrawing">
          <xdr:col>2</xdr:col>
          <xdr:colOff>657225</xdr:colOff>
          <xdr:row>20</xdr:row>
          <xdr:rowOff>304800</xdr:rowOff>
        </xdr:to>
        <xdr:sp textlink="">
          <xdr:nvSpPr>
            <xdr:cNvPr id="16391" name="チェック 7" hidden="1">
              <a:extLst>
                <a:ext uri="{63B3BB69-23CF-44E3-9099-C40C66FF867C}">
                  <a14:compatExt spid="_x0000_s16391"/>
                </a:ext>
              </a:extLst>
            </xdr:cNvPr>
            <xdr:cNvSpPr>
              <a:spLocks noRot="1" noChangeShapeType="1"/>
            </xdr:cNvSpPr>
          </xdr:nvSpPr>
          <xdr:spPr>
            <a:xfrm>
              <a:off x="8619490" y="8369300"/>
              <a:ext cx="6197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20</xdr:row>
          <xdr:rowOff>66675</xdr:rowOff>
        </xdr:from>
        <xdr:to xmlns:xdr="http://schemas.openxmlformats.org/drawingml/2006/spreadsheetDrawing">
          <xdr:col>3</xdr:col>
          <xdr:colOff>9525</xdr:colOff>
          <xdr:row>20</xdr:row>
          <xdr:rowOff>304800</xdr:rowOff>
        </xdr:to>
        <xdr:sp textlink="">
          <xdr:nvSpPr>
            <xdr:cNvPr id="16392" name="チェック 8" hidden="1">
              <a:extLst>
                <a:ext uri="{63B3BB69-23CF-44E3-9099-C40C66FF867C}">
                  <a14:compatExt spid="_x0000_s16392"/>
                </a:ext>
              </a:extLst>
            </xdr:cNvPr>
            <xdr:cNvSpPr>
              <a:spLocks noRot="1" noChangeShapeType="1"/>
            </xdr:cNvSpPr>
          </xdr:nvSpPr>
          <xdr:spPr>
            <a:xfrm>
              <a:off x="9105900" y="8369300"/>
              <a:ext cx="619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26</xdr:row>
          <xdr:rowOff>151765</xdr:rowOff>
        </xdr:from>
        <xdr:to xmlns:xdr="http://schemas.openxmlformats.org/drawingml/2006/spreadsheetDrawing">
          <xdr:col>2</xdr:col>
          <xdr:colOff>648335</xdr:colOff>
          <xdr:row>26</xdr:row>
          <xdr:rowOff>400050</xdr:rowOff>
        </xdr:to>
        <xdr:sp textlink="">
          <xdr:nvSpPr>
            <xdr:cNvPr id="16393" name="チェック 9" hidden="1">
              <a:extLst>
                <a:ext uri="{63B3BB69-23CF-44E3-9099-C40C66FF867C}">
                  <a14:compatExt spid="_x0000_s16393"/>
                </a:ext>
              </a:extLst>
            </xdr:cNvPr>
            <xdr:cNvSpPr>
              <a:spLocks noRot="1" noChangeShapeType="1"/>
            </xdr:cNvSpPr>
          </xdr:nvSpPr>
          <xdr:spPr>
            <a:xfrm>
              <a:off x="8619490" y="10883265"/>
              <a:ext cx="61087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505460</xdr:colOff>
          <xdr:row>26</xdr:row>
          <xdr:rowOff>151765</xdr:rowOff>
        </xdr:from>
        <xdr:to xmlns:xdr="http://schemas.openxmlformats.org/drawingml/2006/spreadsheetDrawing">
          <xdr:col>3</xdr:col>
          <xdr:colOff>0</xdr:colOff>
          <xdr:row>26</xdr:row>
          <xdr:rowOff>390525</xdr:rowOff>
        </xdr:to>
        <xdr:sp textlink="">
          <xdr:nvSpPr>
            <xdr:cNvPr id="16394" name="チェック 10" hidden="1">
              <a:extLst>
                <a:ext uri="{63B3BB69-23CF-44E3-9099-C40C66FF867C}">
                  <a14:compatExt spid="_x0000_s16394"/>
                </a:ext>
              </a:extLst>
            </xdr:cNvPr>
            <xdr:cNvSpPr>
              <a:spLocks noRot="1" noChangeShapeType="1"/>
            </xdr:cNvSpPr>
          </xdr:nvSpPr>
          <xdr:spPr>
            <a:xfrm>
              <a:off x="9087485" y="10883265"/>
              <a:ext cx="62801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13</xdr:row>
          <xdr:rowOff>19685</xdr:rowOff>
        </xdr:from>
        <xdr:to xmlns:xdr="http://schemas.openxmlformats.org/drawingml/2006/spreadsheetDrawing">
          <xdr:col>2</xdr:col>
          <xdr:colOff>523875</xdr:colOff>
          <xdr:row>13</xdr:row>
          <xdr:rowOff>295275</xdr:rowOff>
        </xdr:to>
        <xdr:sp textlink="">
          <xdr:nvSpPr>
            <xdr:cNvPr id="16395" name="チェック 11" hidden="1">
              <a:extLst>
                <a:ext uri="{63B3BB69-23CF-44E3-9099-C40C66FF867C}">
                  <a14:compatExt spid="_x0000_s16395"/>
                </a:ext>
              </a:extLst>
            </xdr:cNvPr>
            <xdr:cNvSpPr>
              <a:spLocks noRot="1" noChangeShapeType="1"/>
            </xdr:cNvSpPr>
          </xdr:nvSpPr>
          <xdr:spPr>
            <a:xfrm>
              <a:off x="8629650" y="5435600"/>
              <a:ext cx="4762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13</xdr:row>
          <xdr:rowOff>38735</xdr:rowOff>
        </xdr:from>
        <xdr:to xmlns:xdr="http://schemas.openxmlformats.org/drawingml/2006/spreadsheetDrawing">
          <xdr:col>2</xdr:col>
          <xdr:colOff>1009650</xdr:colOff>
          <xdr:row>13</xdr:row>
          <xdr:rowOff>275590</xdr:rowOff>
        </xdr:to>
        <xdr:sp textlink="">
          <xdr:nvSpPr>
            <xdr:cNvPr id="16396" name="チェック 12" hidden="1">
              <a:extLst>
                <a:ext uri="{63B3BB69-23CF-44E3-9099-C40C66FF867C}">
                  <a14:compatExt spid="_x0000_s16396"/>
                </a:ext>
              </a:extLst>
            </xdr:cNvPr>
            <xdr:cNvSpPr>
              <a:spLocks noRot="1" noChangeShapeType="1"/>
            </xdr:cNvSpPr>
          </xdr:nvSpPr>
          <xdr:spPr>
            <a:xfrm>
              <a:off x="9124950" y="5454650"/>
              <a:ext cx="4667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21</xdr:row>
          <xdr:rowOff>46990</xdr:rowOff>
        </xdr:from>
        <xdr:to xmlns:xdr="http://schemas.openxmlformats.org/drawingml/2006/spreadsheetDrawing">
          <xdr:col>2</xdr:col>
          <xdr:colOff>685800</xdr:colOff>
          <xdr:row>21</xdr:row>
          <xdr:rowOff>313690</xdr:rowOff>
        </xdr:to>
        <xdr:sp textlink="">
          <xdr:nvSpPr>
            <xdr:cNvPr id="16397" name="チェック 13" hidden="1">
              <a:extLst>
                <a:ext uri="{63B3BB69-23CF-44E3-9099-C40C66FF867C}">
                  <a14:compatExt spid="_x0000_s16397"/>
                </a:ext>
              </a:extLst>
            </xdr:cNvPr>
            <xdr:cNvSpPr>
              <a:spLocks noRot="1" noChangeShapeType="1"/>
            </xdr:cNvSpPr>
          </xdr:nvSpPr>
          <xdr:spPr>
            <a:xfrm>
              <a:off x="8648700" y="8682990"/>
              <a:ext cx="619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19</xdr:row>
          <xdr:rowOff>46990</xdr:rowOff>
        </xdr:from>
        <xdr:to xmlns:xdr="http://schemas.openxmlformats.org/drawingml/2006/spreadsheetDrawing">
          <xdr:col>3</xdr:col>
          <xdr:colOff>19050</xdr:colOff>
          <xdr:row>19</xdr:row>
          <xdr:rowOff>286385</xdr:rowOff>
        </xdr:to>
        <xdr:sp textlink="">
          <xdr:nvSpPr>
            <xdr:cNvPr id="16398" name="チェック 14" hidden="1">
              <a:extLst>
                <a:ext uri="{63B3BB69-23CF-44E3-9099-C40C66FF867C}">
                  <a14:compatExt spid="_x0000_s16398"/>
                </a:ext>
              </a:extLst>
            </xdr:cNvPr>
            <xdr:cNvSpPr>
              <a:spLocks noRot="1" noChangeShapeType="1"/>
            </xdr:cNvSpPr>
          </xdr:nvSpPr>
          <xdr:spPr>
            <a:xfrm>
              <a:off x="9114790" y="8016240"/>
              <a:ext cx="619760" cy="239395"/>
            </a:xfrm>
            <a:prstGeom prst="rect"/>
          </xdr:spPr>
        </xdr:sp>
        <xdr:clientData/>
      </xdr:twoCellAnchor>
    </mc:Choice>
    <mc:Fallback/>
  </mc:AlternateContent>
  <xdr:twoCellAnchor>
    <xdr:from xmlns:xdr="http://schemas.openxmlformats.org/drawingml/2006/spreadsheetDrawing">
      <xdr:col>1</xdr:col>
      <xdr:colOff>88265</xdr:colOff>
      <xdr:row>28</xdr:row>
      <xdr:rowOff>217805</xdr:rowOff>
    </xdr:from>
    <xdr:to xmlns:xdr="http://schemas.openxmlformats.org/drawingml/2006/spreadsheetDrawing">
      <xdr:col>2</xdr:col>
      <xdr:colOff>1066800</xdr:colOff>
      <xdr:row>28</xdr:row>
      <xdr:rowOff>795655</xdr:rowOff>
    </xdr:to>
    <xdr:sp macro="" textlink="">
      <xdr:nvSpPr>
        <xdr:cNvPr id="2" name="正方形/長方形 1"/>
        <xdr:cNvSpPr/>
      </xdr:nvSpPr>
      <xdr:spPr>
        <a:xfrm>
          <a:off x="469265" y="11787505"/>
          <a:ext cx="9179560" cy="57785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17</xdr:row>
          <xdr:rowOff>19050</xdr:rowOff>
        </xdr:from>
        <xdr:to xmlns:xdr="http://schemas.openxmlformats.org/drawingml/2006/spreadsheetDrawing">
          <xdr:col>2</xdr:col>
          <xdr:colOff>675640</xdr:colOff>
          <xdr:row>17</xdr:row>
          <xdr:rowOff>276860</xdr:rowOff>
        </xdr:to>
        <xdr:sp textlink="">
          <xdr:nvSpPr>
            <xdr:cNvPr id="16399" name="チェック 15" hidden="1">
              <a:extLst>
                <a:ext uri="{63B3BB69-23CF-44E3-9099-C40C66FF867C}">
                  <a14:compatExt spid="_x0000_s16399"/>
                </a:ext>
              </a:extLst>
            </xdr:cNvPr>
            <xdr:cNvSpPr>
              <a:spLocks noRot="1" noChangeShapeType="1"/>
            </xdr:cNvSpPr>
          </xdr:nvSpPr>
          <xdr:spPr>
            <a:xfrm>
              <a:off x="8639810" y="7240270"/>
              <a:ext cx="6178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17</xdr:row>
          <xdr:rowOff>9525</xdr:rowOff>
        </xdr:from>
        <xdr:to xmlns:xdr="http://schemas.openxmlformats.org/drawingml/2006/spreadsheetDrawing">
          <xdr:col>3</xdr:col>
          <xdr:colOff>47625</xdr:colOff>
          <xdr:row>17</xdr:row>
          <xdr:rowOff>256540</xdr:rowOff>
        </xdr:to>
        <xdr:sp textlink="">
          <xdr:nvSpPr>
            <xdr:cNvPr id="16400" name="チェック 16" hidden="1">
              <a:extLst>
                <a:ext uri="{63B3BB69-23CF-44E3-9099-C40C66FF867C}">
                  <a14:compatExt spid="_x0000_s16400"/>
                </a:ext>
              </a:extLst>
            </xdr:cNvPr>
            <xdr:cNvSpPr>
              <a:spLocks noRot="1" noChangeShapeType="1"/>
            </xdr:cNvSpPr>
          </xdr:nvSpPr>
          <xdr:spPr>
            <a:xfrm>
              <a:off x="9124950" y="7230745"/>
              <a:ext cx="6381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16</xdr:row>
          <xdr:rowOff>28575</xdr:rowOff>
        </xdr:from>
        <xdr:to xmlns:xdr="http://schemas.openxmlformats.org/drawingml/2006/spreadsheetDrawing">
          <xdr:col>2</xdr:col>
          <xdr:colOff>675640</xdr:colOff>
          <xdr:row>16</xdr:row>
          <xdr:rowOff>247650</xdr:rowOff>
        </xdr:to>
        <xdr:sp textlink="">
          <xdr:nvSpPr>
            <xdr:cNvPr id="16401" name="チェック 17" hidden="1">
              <a:extLst>
                <a:ext uri="{63B3BB69-23CF-44E3-9099-C40C66FF867C}">
                  <a14:compatExt spid="_x0000_s16401"/>
                </a:ext>
              </a:extLst>
            </xdr:cNvPr>
            <xdr:cNvSpPr>
              <a:spLocks noRot="1" noChangeShapeType="1"/>
            </xdr:cNvSpPr>
          </xdr:nvSpPr>
          <xdr:spPr>
            <a:xfrm>
              <a:off x="8639810" y="6949440"/>
              <a:ext cx="6178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16</xdr:row>
          <xdr:rowOff>28575</xdr:rowOff>
        </xdr:from>
        <xdr:to xmlns:xdr="http://schemas.openxmlformats.org/drawingml/2006/spreadsheetDrawing">
          <xdr:col>3</xdr:col>
          <xdr:colOff>9525</xdr:colOff>
          <xdr:row>16</xdr:row>
          <xdr:rowOff>238125</xdr:rowOff>
        </xdr:to>
        <xdr:sp textlink="">
          <xdr:nvSpPr>
            <xdr:cNvPr id="16402" name="チェック 18" hidden="1">
              <a:extLst>
                <a:ext uri="{63B3BB69-23CF-44E3-9099-C40C66FF867C}">
                  <a14:compatExt spid="_x0000_s16402"/>
                </a:ext>
              </a:extLst>
            </xdr:cNvPr>
            <xdr:cNvSpPr>
              <a:spLocks noRot="1" noChangeShapeType="1"/>
            </xdr:cNvSpPr>
          </xdr:nvSpPr>
          <xdr:spPr>
            <a:xfrm>
              <a:off x="9105900" y="6949440"/>
              <a:ext cx="619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13</xdr:row>
          <xdr:rowOff>19685</xdr:rowOff>
        </xdr:from>
        <xdr:to xmlns:xdr="http://schemas.openxmlformats.org/drawingml/2006/spreadsheetDrawing">
          <xdr:col>2</xdr:col>
          <xdr:colOff>523875</xdr:colOff>
          <xdr:row>13</xdr:row>
          <xdr:rowOff>295275</xdr:rowOff>
        </xdr:to>
        <xdr:sp textlink="">
          <xdr:nvSpPr>
            <xdr:cNvPr id="16403" name="チェック 19" hidden="1">
              <a:extLst>
                <a:ext uri="{63B3BB69-23CF-44E3-9099-C40C66FF867C}">
                  <a14:compatExt spid="_x0000_s16403"/>
                </a:ext>
              </a:extLst>
            </xdr:cNvPr>
            <xdr:cNvSpPr>
              <a:spLocks noRot="1" noChangeShapeType="1"/>
            </xdr:cNvSpPr>
          </xdr:nvSpPr>
          <xdr:spPr>
            <a:xfrm>
              <a:off x="8629650" y="5435600"/>
              <a:ext cx="4762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580390</xdr:colOff>
          <xdr:row>14</xdr:row>
          <xdr:rowOff>56515</xdr:rowOff>
        </xdr:from>
        <xdr:to xmlns:xdr="http://schemas.openxmlformats.org/drawingml/2006/spreadsheetDrawing">
          <xdr:col>2</xdr:col>
          <xdr:colOff>1048385</xdr:colOff>
          <xdr:row>14</xdr:row>
          <xdr:rowOff>295275</xdr:rowOff>
        </xdr:to>
        <xdr:sp textlink="">
          <xdr:nvSpPr>
            <xdr:cNvPr id="16404" name="チェック 20" hidden="1">
              <a:extLst>
                <a:ext uri="{63B3BB69-23CF-44E3-9099-C40C66FF867C}">
                  <a14:compatExt spid="_x0000_s16404"/>
                </a:ext>
              </a:extLst>
            </xdr:cNvPr>
            <xdr:cNvSpPr>
              <a:spLocks noRot="1" noChangeShapeType="1"/>
            </xdr:cNvSpPr>
          </xdr:nvSpPr>
          <xdr:spPr>
            <a:xfrm>
              <a:off x="9162415" y="5967730"/>
              <a:ext cx="46799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57785</xdr:colOff>
          <xdr:row>14</xdr:row>
          <xdr:rowOff>48260</xdr:rowOff>
        </xdr:from>
        <xdr:to xmlns:xdr="http://schemas.openxmlformats.org/drawingml/2006/spreadsheetDrawing">
          <xdr:col>2</xdr:col>
          <xdr:colOff>532765</xdr:colOff>
          <xdr:row>14</xdr:row>
          <xdr:rowOff>314960</xdr:rowOff>
        </xdr:to>
        <xdr:sp textlink="">
          <xdr:nvSpPr>
            <xdr:cNvPr id="16405" name="チェック 21" hidden="1">
              <a:extLst>
                <a:ext uri="{63B3BB69-23CF-44E3-9099-C40C66FF867C}">
                  <a14:compatExt spid="_x0000_s16405"/>
                </a:ext>
              </a:extLst>
            </xdr:cNvPr>
            <xdr:cNvSpPr>
              <a:spLocks noRot="1" noChangeShapeType="1"/>
            </xdr:cNvSpPr>
          </xdr:nvSpPr>
          <xdr:spPr>
            <a:xfrm>
              <a:off x="8639810" y="5959475"/>
              <a:ext cx="474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7</xdr:row>
          <xdr:rowOff>0</xdr:rowOff>
        </xdr:from>
        <xdr:to xmlns:xdr="http://schemas.openxmlformats.org/drawingml/2006/spreadsheetDrawing">
          <xdr:col>2</xdr:col>
          <xdr:colOff>514350</xdr:colOff>
          <xdr:row>8</xdr:row>
          <xdr:rowOff>47625</xdr:rowOff>
        </xdr:to>
        <xdr:sp textlink="">
          <xdr:nvSpPr>
            <xdr:cNvPr id="16406" name="チェック 22" hidden="1">
              <a:extLst>
                <a:ext uri="{63B3BB69-23CF-44E3-9099-C40C66FF867C}">
                  <a14:compatExt spid="_x0000_s16406"/>
                </a:ext>
              </a:extLst>
            </xdr:cNvPr>
            <xdr:cNvSpPr>
              <a:spLocks noRot="1" noChangeShapeType="1"/>
            </xdr:cNvSpPr>
          </xdr:nvSpPr>
          <xdr:spPr>
            <a:xfrm>
              <a:off x="8619490" y="2867660"/>
              <a:ext cx="476885" cy="345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571500</xdr:colOff>
          <xdr:row>7</xdr:row>
          <xdr:rowOff>18415</xdr:rowOff>
        </xdr:from>
        <xdr:to xmlns:xdr="http://schemas.openxmlformats.org/drawingml/2006/spreadsheetDrawing">
          <xdr:col>2</xdr:col>
          <xdr:colOff>1038225</xdr:colOff>
          <xdr:row>8</xdr:row>
          <xdr:rowOff>0</xdr:rowOff>
        </xdr:to>
        <xdr:sp textlink="">
          <xdr:nvSpPr>
            <xdr:cNvPr id="16407" name="チェック 23" hidden="1">
              <a:extLst>
                <a:ext uri="{63B3BB69-23CF-44E3-9099-C40C66FF867C}">
                  <a14:compatExt spid="_x0000_s16407"/>
                </a:ext>
              </a:extLst>
            </xdr:cNvPr>
            <xdr:cNvSpPr>
              <a:spLocks noRot="1" noChangeShapeType="1"/>
            </xdr:cNvSpPr>
          </xdr:nvSpPr>
          <xdr:spPr>
            <a:xfrm>
              <a:off x="9153525" y="2886075"/>
              <a:ext cx="46672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15</xdr:row>
          <xdr:rowOff>133350</xdr:rowOff>
        </xdr:from>
        <xdr:to xmlns:xdr="http://schemas.openxmlformats.org/drawingml/2006/spreadsheetDrawing">
          <xdr:col>2</xdr:col>
          <xdr:colOff>666750</xdr:colOff>
          <xdr:row>15</xdr:row>
          <xdr:rowOff>370840</xdr:rowOff>
        </xdr:to>
        <xdr:sp textlink="">
          <xdr:nvSpPr>
            <xdr:cNvPr id="16408" name="チェック 24" hidden="1">
              <a:extLst>
                <a:ext uri="{63B3BB69-23CF-44E3-9099-C40C66FF867C}">
                  <a14:compatExt spid="_x0000_s16408"/>
                </a:ext>
              </a:extLst>
            </xdr:cNvPr>
            <xdr:cNvSpPr>
              <a:spLocks noRot="1" noChangeShapeType="1"/>
            </xdr:cNvSpPr>
          </xdr:nvSpPr>
          <xdr:spPr>
            <a:xfrm>
              <a:off x="8629650" y="6539865"/>
              <a:ext cx="619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15</xdr:row>
          <xdr:rowOff>133350</xdr:rowOff>
        </xdr:from>
        <xdr:to xmlns:xdr="http://schemas.openxmlformats.org/drawingml/2006/spreadsheetDrawing">
          <xdr:col>3</xdr:col>
          <xdr:colOff>28575</xdr:colOff>
          <xdr:row>15</xdr:row>
          <xdr:rowOff>370840</xdr:rowOff>
        </xdr:to>
        <xdr:sp textlink="">
          <xdr:nvSpPr>
            <xdr:cNvPr id="16409" name="チェック 25" hidden="1">
              <a:extLst>
                <a:ext uri="{63B3BB69-23CF-44E3-9099-C40C66FF867C}">
                  <a14:compatExt spid="_x0000_s16409"/>
                </a:ext>
              </a:extLst>
            </xdr:cNvPr>
            <xdr:cNvSpPr>
              <a:spLocks noRot="1" noChangeShapeType="1"/>
            </xdr:cNvSpPr>
          </xdr:nvSpPr>
          <xdr:spPr>
            <a:xfrm>
              <a:off x="9124950" y="6539865"/>
              <a:ext cx="619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18</xdr:row>
          <xdr:rowOff>219710</xdr:rowOff>
        </xdr:from>
        <xdr:to xmlns:xdr="http://schemas.openxmlformats.org/drawingml/2006/spreadsheetDrawing">
          <xdr:col>2</xdr:col>
          <xdr:colOff>666750</xdr:colOff>
          <xdr:row>19</xdr:row>
          <xdr:rowOff>8890</xdr:rowOff>
        </xdr:to>
        <xdr:sp textlink="">
          <xdr:nvSpPr>
            <xdr:cNvPr id="16410" name="チェック 26" hidden="1">
              <a:extLst>
                <a:ext uri="{63B3BB69-23CF-44E3-9099-C40C66FF867C}">
                  <a14:compatExt spid="_x0000_s16410"/>
                </a:ext>
              </a:extLst>
            </xdr:cNvPr>
            <xdr:cNvSpPr>
              <a:spLocks noRot="1" noChangeShapeType="1"/>
            </xdr:cNvSpPr>
          </xdr:nvSpPr>
          <xdr:spPr>
            <a:xfrm>
              <a:off x="8629650" y="7741285"/>
              <a:ext cx="61912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29</xdr:row>
          <xdr:rowOff>0</xdr:rowOff>
        </xdr:from>
        <xdr:to xmlns:xdr="http://schemas.openxmlformats.org/drawingml/2006/spreadsheetDrawing">
          <xdr:col>2</xdr:col>
          <xdr:colOff>648335</xdr:colOff>
          <xdr:row>29</xdr:row>
          <xdr:rowOff>238760</xdr:rowOff>
        </xdr:to>
        <xdr:sp textlink="">
          <xdr:nvSpPr>
            <xdr:cNvPr id="16411" name="チェック 27" hidden="1">
              <a:extLst>
                <a:ext uri="{63B3BB69-23CF-44E3-9099-C40C66FF867C}">
                  <a14:compatExt spid="_x0000_s16411"/>
                </a:ext>
              </a:extLst>
            </xdr:cNvPr>
            <xdr:cNvSpPr>
              <a:spLocks noRot="1" noChangeShapeType="1"/>
            </xdr:cNvSpPr>
          </xdr:nvSpPr>
          <xdr:spPr>
            <a:xfrm>
              <a:off x="8610600" y="1243647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532765</xdr:colOff>
          <xdr:row>29</xdr:row>
          <xdr:rowOff>0</xdr:rowOff>
        </xdr:from>
        <xdr:to xmlns:xdr="http://schemas.openxmlformats.org/drawingml/2006/spreadsheetDrawing">
          <xdr:col>3</xdr:col>
          <xdr:colOff>19050</xdr:colOff>
          <xdr:row>29</xdr:row>
          <xdr:rowOff>238760</xdr:rowOff>
        </xdr:to>
        <xdr:sp textlink="">
          <xdr:nvSpPr>
            <xdr:cNvPr id="16412" name="チェック 28" hidden="1">
              <a:extLst>
                <a:ext uri="{63B3BB69-23CF-44E3-9099-C40C66FF867C}">
                  <a14:compatExt spid="_x0000_s16412"/>
                </a:ext>
              </a:extLst>
            </xdr:cNvPr>
            <xdr:cNvSpPr>
              <a:spLocks noRot="1" noChangeShapeType="1"/>
            </xdr:cNvSpPr>
          </xdr:nvSpPr>
          <xdr:spPr>
            <a:xfrm>
              <a:off x="9114790" y="12436475"/>
              <a:ext cx="6197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29</xdr:row>
          <xdr:rowOff>238760</xdr:rowOff>
        </xdr:from>
        <xdr:to xmlns:xdr="http://schemas.openxmlformats.org/drawingml/2006/spreadsheetDrawing">
          <xdr:col>2</xdr:col>
          <xdr:colOff>638175</xdr:colOff>
          <xdr:row>29</xdr:row>
          <xdr:rowOff>476885</xdr:rowOff>
        </xdr:to>
        <xdr:sp textlink="">
          <xdr:nvSpPr>
            <xdr:cNvPr id="16413" name="チェック 29" hidden="1">
              <a:extLst>
                <a:ext uri="{63B3BB69-23CF-44E3-9099-C40C66FF867C}">
                  <a14:compatExt spid="_x0000_s16413"/>
                </a:ext>
              </a:extLst>
            </xdr:cNvPr>
            <xdr:cNvSpPr>
              <a:spLocks noRot="1" noChangeShapeType="1"/>
            </xdr:cNvSpPr>
          </xdr:nvSpPr>
          <xdr:spPr>
            <a:xfrm>
              <a:off x="8601075" y="12675235"/>
              <a:ext cx="619125" cy="238125"/>
            </a:xfrm>
            <a:prstGeom prst="rect"/>
          </xdr:spPr>
        </xdr:sp>
        <xdr:clientData/>
      </xdr:twoCellAnchor>
    </mc:Choice>
    <mc:Fallback/>
  </mc:AlternateContent>
  <xdr:twoCellAnchor>
    <xdr:from xmlns:xdr="http://schemas.openxmlformats.org/drawingml/2006/spreadsheetDrawing">
      <xdr:col>1</xdr:col>
      <xdr:colOff>88265</xdr:colOff>
      <xdr:row>25</xdr:row>
      <xdr:rowOff>217805</xdr:rowOff>
    </xdr:from>
    <xdr:to xmlns:xdr="http://schemas.openxmlformats.org/drawingml/2006/spreadsheetDrawing">
      <xdr:col>2</xdr:col>
      <xdr:colOff>1066800</xdr:colOff>
      <xdr:row>25</xdr:row>
      <xdr:rowOff>802005</xdr:rowOff>
    </xdr:to>
    <xdr:sp macro="" textlink="">
      <xdr:nvSpPr>
        <xdr:cNvPr id="3" name="正方形/長方形 2"/>
        <xdr:cNvSpPr/>
      </xdr:nvSpPr>
      <xdr:spPr>
        <a:xfrm>
          <a:off x="469265" y="10082530"/>
          <a:ext cx="9179560" cy="58420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22</xdr:row>
          <xdr:rowOff>38100</xdr:rowOff>
        </xdr:from>
        <xdr:to xmlns:xdr="http://schemas.openxmlformats.org/drawingml/2006/spreadsheetDrawing">
          <xdr:col>2</xdr:col>
          <xdr:colOff>675640</xdr:colOff>
          <xdr:row>22</xdr:row>
          <xdr:rowOff>285750</xdr:rowOff>
        </xdr:to>
        <xdr:sp textlink="">
          <xdr:nvSpPr>
            <xdr:cNvPr id="16414" name="チェック 30" hidden="1">
              <a:extLst>
                <a:ext uri="{63B3BB69-23CF-44E3-9099-C40C66FF867C}">
                  <a14:compatExt spid="_x0000_s16414"/>
                </a:ext>
              </a:extLst>
            </xdr:cNvPr>
            <xdr:cNvSpPr>
              <a:spLocks noRot="1" noChangeShapeType="1"/>
            </xdr:cNvSpPr>
          </xdr:nvSpPr>
          <xdr:spPr>
            <a:xfrm>
              <a:off x="8648700" y="9007475"/>
              <a:ext cx="6089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23</xdr:row>
          <xdr:rowOff>38100</xdr:rowOff>
        </xdr:from>
        <xdr:to xmlns:xdr="http://schemas.openxmlformats.org/drawingml/2006/spreadsheetDrawing">
          <xdr:col>2</xdr:col>
          <xdr:colOff>675640</xdr:colOff>
          <xdr:row>23</xdr:row>
          <xdr:rowOff>285750</xdr:rowOff>
        </xdr:to>
        <xdr:sp textlink="">
          <xdr:nvSpPr>
            <xdr:cNvPr id="16415" name="チェック 31" hidden="1">
              <a:extLst>
                <a:ext uri="{63B3BB69-23CF-44E3-9099-C40C66FF867C}">
                  <a14:compatExt spid="_x0000_s16415"/>
                </a:ext>
              </a:extLst>
            </xdr:cNvPr>
            <xdr:cNvSpPr>
              <a:spLocks noRot="1" noChangeShapeType="1"/>
            </xdr:cNvSpPr>
          </xdr:nvSpPr>
          <xdr:spPr>
            <a:xfrm>
              <a:off x="8648700" y="9331325"/>
              <a:ext cx="6089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571500</xdr:colOff>
          <xdr:row>22</xdr:row>
          <xdr:rowOff>48260</xdr:rowOff>
        </xdr:from>
        <xdr:to xmlns:xdr="http://schemas.openxmlformats.org/drawingml/2006/spreadsheetDrawing">
          <xdr:col>3</xdr:col>
          <xdr:colOff>66675</xdr:colOff>
          <xdr:row>22</xdr:row>
          <xdr:rowOff>285750</xdr:rowOff>
        </xdr:to>
        <xdr:sp textlink="">
          <xdr:nvSpPr>
            <xdr:cNvPr id="16416" name="チェック 32" hidden="1">
              <a:extLst>
                <a:ext uri="{63B3BB69-23CF-44E3-9099-C40C66FF867C}">
                  <a14:compatExt spid="_x0000_s16416"/>
                </a:ext>
              </a:extLst>
            </xdr:cNvPr>
            <xdr:cNvSpPr>
              <a:spLocks noRot="1" noChangeShapeType="1"/>
            </xdr:cNvSpPr>
          </xdr:nvSpPr>
          <xdr:spPr>
            <a:xfrm>
              <a:off x="9153525" y="9017635"/>
              <a:ext cx="6286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580390</xdr:colOff>
          <xdr:row>23</xdr:row>
          <xdr:rowOff>38100</xdr:rowOff>
        </xdr:from>
        <xdr:to xmlns:xdr="http://schemas.openxmlformats.org/drawingml/2006/spreadsheetDrawing">
          <xdr:col>3</xdr:col>
          <xdr:colOff>76200</xdr:colOff>
          <xdr:row>23</xdr:row>
          <xdr:rowOff>276860</xdr:rowOff>
        </xdr:to>
        <xdr:sp textlink="">
          <xdr:nvSpPr>
            <xdr:cNvPr id="16417" name="チェック 33" hidden="1">
              <a:extLst>
                <a:ext uri="{63B3BB69-23CF-44E3-9099-C40C66FF867C}">
                  <a14:compatExt spid="_x0000_s16417"/>
                </a:ext>
              </a:extLst>
            </xdr:cNvPr>
            <xdr:cNvSpPr>
              <a:spLocks noRot="1" noChangeShapeType="1"/>
            </xdr:cNvSpPr>
          </xdr:nvSpPr>
          <xdr:spPr>
            <a:xfrm>
              <a:off x="9162415" y="9331325"/>
              <a:ext cx="629285" cy="238760"/>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12</xdr:row>
      <xdr:rowOff>0</xdr:rowOff>
    </xdr:from>
    <xdr:to xmlns:xdr="http://schemas.openxmlformats.org/drawingml/2006/spreadsheetDrawing">
      <xdr:col>13</xdr:col>
      <xdr:colOff>0</xdr:colOff>
      <xdr:row>16</xdr:row>
      <xdr:rowOff>0</xdr:rowOff>
    </xdr:to>
    <xdr:sp macro="" textlink="">
      <xdr:nvSpPr>
        <xdr:cNvPr id="2" name="テキスト ボックス 1"/>
        <xdr:cNvSpPr txBox="1"/>
      </xdr:nvSpPr>
      <xdr:spPr>
        <a:xfrm>
          <a:off x="685800" y="2857500"/>
          <a:ext cx="8229600" cy="952500"/>
        </a:xfrm>
        <a:prstGeom prst="rect">
          <a:avLst/>
        </a:prstGeom>
        <a:solidFill>
          <a:schemeClr val="accent1">
            <a:lumMod val="20000"/>
            <a:lumOff val="80000"/>
          </a:schemeClr>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solidFill>
                <a:srgbClr val="002060"/>
              </a:solidFill>
            </a:rPr>
            <a:t>◆このシートは集計用に利用しますので、保育所等施設の方は</a:t>
          </a:r>
          <a:r>
            <a:rPr kumimoji="1" lang="ja-JP" altLang="en-US" sz="1400" b="1" u="sng">
              <a:solidFill>
                <a:srgbClr val="FF0000"/>
              </a:solidFill>
            </a:rPr>
            <a:t>入力不要</a:t>
          </a:r>
          <a:r>
            <a:rPr kumimoji="1" lang="ja-JP" altLang="en-US" sz="1400" b="1">
              <a:solidFill>
                <a:srgbClr val="002060"/>
              </a:solidFill>
            </a:rPr>
            <a:t>です。</a:t>
          </a:r>
          <a:endParaRPr kumimoji="1" lang="en-US" altLang="ja-JP" sz="1400" b="1">
            <a:solidFill>
              <a:srgbClr val="002060"/>
            </a:solidFill>
          </a:endParaRPr>
        </a:p>
        <a:p>
          <a:r>
            <a:rPr kumimoji="1" lang="ja-JP" altLang="en-US" sz="1400" b="1">
              <a:solidFill>
                <a:srgbClr val="002060"/>
              </a:solidFill>
            </a:rPr>
            <a:t>◆セル・行・列の挿入・削除・関数の変更等をしないようお願いします。</a:t>
          </a:r>
          <a:endParaRPr kumimoji="1" lang="en-US" altLang="ja-JP" sz="14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6</xdr:row>
      <xdr:rowOff>0</xdr:rowOff>
    </xdr:from>
    <xdr:to xmlns:xdr="http://schemas.openxmlformats.org/drawingml/2006/spreadsheetDrawing">
      <xdr:col>9</xdr:col>
      <xdr:colOff>3175</xdr:colOff>
      <xdr:row>7</xdr:row>
      <xdr:rowOff>49530</xdr:rowOff>
    </xdr:to>
    <xdr:sp macro="" textlink="">
      <xdr:nvSpPr>
        <xdr:cNvPr id="2" name="テキスト ボックス 1">
          <a:hlinkClick xmlns:r="http://schemas.openxmlformats.org/officeDocument/2006/relationships" r:id="rId1"/>
        </xdr:cNvPr>
        <xdr:cNvSpPr txBox="1"/>
      </xdr:nvSpPr>
      <xdr:spPr>
        <a:xfrm>
          <a:off x="6734175" y="2209800"/>
          <a:ext cx="1374775" cy="38290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b="1">
              <a:solidFill>
                <a:srgbClr val="FF0000"/>
              </a:solidFill>
            </a:rPr>
            <a:t>目次へ⇒</a:t>
          </a:r>
        </a:p>
      </xdr:txBody>
    </xdr:sp>
    <xdr:clientData/>
  </xdr:twoCellAnchor>
  <xdr:twoCellAnchor>
    <xdr:from xmlns:xdr="http://schemas.openxmlformats.org/drawingml/2006/spreadsheetDrawing">
      <xdr:col>7</xdr:col>
      <xdr:colOff>0</xdr:colOff>
      <xdr:row>1</xdr:row>
      <xdr:rowOff>0</xdr:rowOff>
    </xdr:from>
    <xdr:to xmlns:xdr="http://schemas.openxmlformats.org/drawingml/2006/spreadsheetDrawing">
      <xdr:col>14</xdr:col>
      <xdr:colOff>681990</xdr:colOff>
      <xdr:row>5</xdr:row>
      <xdr:rowOff>0</xdr:rowOff>
    </xdr:to>
    <xdr:sp macro="" textlink="">
      <xdr:nvSpPr>
        <xdr:cNvPr id="3" name="テキスト ボックス 2"/>
        <xdr:cNvSpPr txBox="1"/>
      </xdr:nvSpPr>
      <xdr:spPr>
        <a:xfrm>
          <a:off x="6734175" y="238125"/>
          <a:ext cx="5482590" cy="163830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◆この</a:t>
          </a:r>
          <a:r>
            <a:rPr kumimoji="1" lang="ja-JP" altLang="en-US" sz="1000">
              <a:solidFill>
                <a:srgbClr val="FF0000"/>
              </a:solidFill>
            </a:rPr>
            <a:t>表紙</a:t>
          </a:r>
          <a:r>
            <a:rPr kumimoji="1" lang="ja-JP" altLang="en-US" sz="1000">
              <a:solidFill>
                <a:schemeClr val="accent5">
                  <a:lumMod val="50000"/>
                </a:schemeClr>
              </a:solidFill>
            </a:rPr>
            <a:t>の他、</a:t>
          </a:r>
          <a:r>
            <a:rPr kumimoji="1" lang="ja-JP" altLang="en-US" sz="1000">
              <a:solidFill>
                <a:srgbClr val="FF0000"/>
              </a:solidFill>
            </a:rPr>
            <a:t>監査調書</a:t>
          </a:r>
          <a:r>
            <a:rPr kumimoji="1" lang="ja-JP" altLang="en-US" sz="1000">
              <a:solidFill>
                <a:schemeClr val="accent5">
                  <a:lumMod val="50000"/>
                </a:schemeClr>
              </a:solidFill>
            </a:rPr>
            <a:t>、</a:t>
          </a:r>
          <a:r>
            <a:rPr kumimoji="1" lang="ja-JP" altLang="en-US" sz="1000">
              <a:solidFill>
                <a:srgbClr val="FF0000"/>
              </a:solidFill>
            </a:rPr>
            <a:t>表１～表４</a:t>
          </a:r>
          <a:r>
            <a:rPr kumimoji="1" lang="ja-JP" altLang="en-US" sz="1000">
              <a:solidFill>
                <a:schemeClr val="accent5">
                  <a:lumMod val="50000"/>
                </a:schemeClr>
              </a:solidFill>
            </a:rPr>
            <a:t>、</a:t>
          </a:r>
          <a:r>
            <a:rPr kumimoji="1" lang="ja-JP" altLang="en-US" sz="1000">
              <a:solidFill>
                <a:srgbClr val="FF0000"/>
              </a:solidFill>
            </a:rPr>
            <a:t>職員名簿</a:t>
          </a:r>
          <a:r>
            <a:rPr kumimoji="1" lang="ja-JP" altLang="en-US" sz="1000">
              <a:solidFill>
                <a:schemeClr val="accent5">
                  <a:lumMod val="50000"/>
                </a:schemeClr>
              </a:solidFill>
            </a:rPr>
            <a:t>の記入・作成をお願いします。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赤枠・黄色に着色したセル</a:t>
          </a:r>
          <a:r>
            <a:rPr kumimoji="1" lang="ja-JP" altLang="en-US" sz="1000">
              <a:solidFill>
                <a:schemeClr val="accent5">
                  <a:lumMod val="50000"/>
                </a:schemeClr>
              </a:solidFill>
            </a:rPr>
            <a:t>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行・列・シートの挿入・削除、シート名の変更はしないように</a:t>
          </a:r>
          <a:r>
            <a:rPr kumimoji="1" lang="ja-JP" altLang="en-US" sz="1000">
              <a:solidFill>
                <a:schemeClr val="accent5">
                  <a:lumMod val="50000"/>
                </a:schemeClr>
              </a:solidFill>
            </a:rPr>
            <a:t>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◆下表の書類の添付がある場合は、「添付の有無」の欄に、プルダウンメニューから「○」を選んで記入してください</a:t>
          </a:r>
          <a:endParaRPr kumimoji="1" lang="en-US" altLang="ja-JP" sz="1000">
            <a:solidFill>
              <a:schemeClr val="accent5">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19050</xdr:colOff>
      <xdr:row>0</xdr:row>
      <xdr:rowOff>0</xdr:rowOff>
    </xdr:from>
    <xdr:to xmlns:xdr="http://schemas.openxmlformats.org/drawingml/2006/spreadsheetDrawing">
      <xdr:col>40</xdr:col>
      <xdr:colOff>438150</xdr:colOff>
      <xdr:row>5</xdr:row>
      <xdr:rowOff>208915</xdr:rowOff>
    </xdr:to>
    <xdr:sp macro="" textlink="">
      <xdr:nvSpPr>
        <xdr:cNvPr id="3" name="テキスト ボックス 2"/>
        <xdr:cNvSpPr txBox="1"/>
      </xdr:nvSpPr>
      <xdr:spPr>
        <a:xfrm>
          <a:off x="19050" y="0"/>
          <a:ext cx="8496300" cy="139954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r>
            <a:rPr kumimoji="1" lang="ja-JP" altLang="en-US" sz="1000">
              <a:solidFill>
                <a:sysClr val="windowText" lastClr="000000"/>
              </a:solidFill>
            </a:rPr>
            <a:t>◆子ども・子育て支援新制度においては、従来の認可権者による監査（児童福祉法第</a:t>
          </a:r>
          <a:r>
            <a:rPr kumimoji="1" lang="en-US" altLang="ja-JP" sz="1000">
              <a:solidFill>
                <a:sysClr val="windowText" lastClr="000000"/>
              </a:solidFill>
            </a:rPr>
            <a:t>34</a:t>
          </a:r>
          <a:r>
            <a:rPr kumimoji="1" lang="ja-JP" altLang="en-US" sz="1000">
              <a:solidFill>
                <a:sysClr val="windowText" lastClr="000000"/>
              </a:solidFill>
            </a:rPr>
            <a:t>条の</a:t>
          </a:r>
          <a:r>
            <a:rPr kumimoji="1" lang="en-US" altLang="ja-JP" sz="1000">
              <a:solidFill>
                <a:sysClr val="windowText" lastClr="000000"/>
              </a:solidFill>
            </a:rPr>
            <a:t>17</a:t>
          </a:r>
          <a:r>
            <a:rPr kumimoji="1" lang="ja-JP" altLang="en-US" sz="1000">
              <a:solidFill>
                <a:sysClr val="windowText" lastClr="000000"/>
              </a:solidFill>
            </a:rPr>
            <a:t>）のほか、確認権者による監査（子ども・子育て支援法第</a:t>
          </a:r>
          <a:r>
            <a:rPr kumimoji="1" lang="en-US" altLang="ja-JP" sz="1000">
              <a:solidFill>
                <a:sysClr val="windowText" lastClr="000000"/>
              </a:solidFill>
            </a:rPr>
            <a:t>14</a:t>
          </a:r>
          <a:r>
            <a:rPr kumimoji="1" lang="ja-JP" altLang="en-US" sz="1000">
              <a:solidFill>
                <a:sysClr val="windowText" lastClr="000000"/>
              </a:solidFill>
            </a:rPr>
            <a:t>条・第</a:t>
          </a:r>
          <a:r>
            <a:rPr kumimoji="1" lang="en-US" altLang="ja-JP" sz="1000">
              <a:solidFill>
                <a:sysClr val="windowText" lastClr="000000"/>
              </a:solidFill>
            </a:rPr>
            <a:t>50</a:t>
          </a:r>
          <a:r>
            <a:rPr kumimoji="1" lang="ja-JP" altLang="en-US" sz="1000">
              <a:solidFill>
                <a:sysClr val="windowText" lastClr="000000"/>
              </a:solidFill>
            </a:rPr>
            <a:t>条）も行うこととなり、監査事項が一部重複することなどから、統一の監査調書を用いています。</a:t>
          </a:r>
          <a:r>
            <a:rPr kumimoji="1" lang="en-US" altLang="ja-JP" sz="1000">
              <a:solidFill>
                <a:sysClr val="windowText" lastClr="000000"/>
              </a:solidFill>
            </a:rPr>
            <a:t>※</a:t>
          </a:r>
          <a:r>
            <a:rPr kumimoji="1" lang="ja-JP" altLang="en-US" sz="1000">
              <a:solidFill>
                <a:sysClr val="windowText" lastClr="000000"/>
              </a:solidFill>
            </a:rPr>
            <a:t>いずれの監査事項に該当であるかついては、各設問において明示しています。　⇒　○：監査、□：確認監査、◎：監査・確認監査</a:t>
          </a:r>
          <a:endParaRPr kumimoji="1" lang="en-US" altLang="ja-JP" sz="1000">
            <a:solidFill>
              <a:sysClr val="windowText" lastClr="000000"/>
            </a:solidFill>
          </a:endParaRPr>
        </a:p>
        <a:p>
          <a:r>
            <a:rPr kumimoji="1" lang="ja-JP" altLang="en-US" sz="1000">
              <a:solidFill>
                <a:sysClr val="windowText" lastClr="000000"/>
              </a:solidFill>
            </a:rPr>
            <a:t>◆調書の作成にあたっては、該当する記入欄（赤枠・黄色に着色したセル）に記入またはプルダウンメニューより選択し、記入漏れのないようにしてください。</a:t>
          </a:r>
          <a:endParaRPr kumimoji="1" lang="en-US" altLang="ja-JP" sz="1000">
            <a:solidFill>
              <a:sysClr val="windowText" lastClr="000000"/>
            </a:solidFill>
          </a:endParaRPr>
        </a:p>
        <a:p>
          <a:r>
            <a:rPr kumimoji="1" lang="ja-JP" altLang="en-US" sz="1000">
              <a:solidFill>
                <a:sysClr val="windowText" lastClr="000000"/>
              </a:solidFill>
            </a:rPr>
            <a:t>◆行・列・シートの挿入・削除・シート名の変更は行わないようにお願いします。</a:t>
          </a:r>
          <a:endParaRPr kumimoji="1" lang="en-US" altLang="ja-JP" sz="1000">
            <a:solidFill>
              <a:sysClr val="windowText" lastClr="000000"/>
            </a:solidFill>
          </a:endParaRPr>
        </a:p>
      </xdr:txBody>
    </xdr:sp>
    <xdr:clientData/>
  </xdr:twoCellAnchor>
  <xdr:twoCellAnchor>
    <xdr:from xmlns:xdr="http://schemas.openxmlformats.org/drawingml/2006/spreadsheetDrawing">
      <xdr:col>40</xdr:col>
      <xdr:colOff>0</xdr:colOff>
      <xdr:row>581</xdr:row>
      <xdr:rowOff>88900</xdr:rowOff>
    </xdr:from>
    <xdr:to xmlns:xdr="http://schemas.openxmlformats.org/drawingml/2006/spreadsheetDrawing">
      <xdr:col>40</xdr:col>
      <xdr:colOff>38100</xdr:colOff>
      <xdr:row>586</xdr:row>
      <xdr:rowOff>104775</xdr:rowOff>
    </xdr:to>
    <xdr:sp macro="" textlink="">
      <xdr:nvSpPr>
        <xdr:cNvPr id="44" name="テキスト ボックス 43"/>
        <xdr:cNvSpPr txBox="1"/>
      </xdr:nvSpPr>
      <xdr:spPr>
        <a:xfrm>
          <a:off x="8077200" y="147092670"/>
          <a:ext cx="38100" cy="1358900"/>
        </a:xfrm>
        <a:prstGeom prst="rect">
          <a:avLst/>
        </a:prstGeom>
        <a:solidFill>
          <a:schemeClr val="accent1">
            <a:lumMod val="20000"/>
            <a:lumOff val="80000"/>
          </a:schemeClr>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002060"/>
              </a:solidFill>
              <a:latin typeface="+mn-ea"/>
              <a:ea typeface="+mn-ea"/>
            </a:rPr>
            <a:t>【</a:t>
          </a:r>
          <a:r>
            <a:rPr kumimoji="1" lang="ja-JP" altLang="en-US" sz="1000">
              <a:solidFill>
                <a:srgbClr val="002060"/>
              </a:solidFill>
              <a:latin typeface="+mn-ea"/>
              <a:ea typeface="+mn-ea"/>
            </a:rPr>
            <a:t>根拠</a:t>
          </a:r>
          <a:r>
            <a:rPr kumimoji="1" lang="en-US" altLang="ja-JP" sz="1000">
              <a:solidFill>
                <a:srgbClr val="002060"/>
              </a:solidFill>
              <a:latin typeface="+mn-ea"/>
              <a:ea typeface="+mn-ea"/>
            </a:rPr>
            <a:t>】</a:t>
          </a:r>
          <a:r>
            <a:rPr kumimoji="1" lang="ja-JP" altLang="en-US" sz="1000">
              <a:solidFill>
                <a:srgbClr val="002060"/>
              </a:solidFill>
              <a:latin typeface="+mn-ea"/>
              <a:ea typeface="+mn-ea"/>
            </a:rPr>
            <a:t>・最低基準第</a:t>
          </a:r>
          <a:r>
            <a:rPr kumimoji="1" lang="en-US" altLang="ja-JP" sz="1000">
              <a:solidFill>
                <a:srgbClr val="002060"/>
              </a:solidFill>
              <a:latin typeface="+mn-ea"/>
              <a:ea typeface="+mn-ea"/>
            </a:rPr>
            <a:t>16</a:t>
          </a:r>
          <a:r>
            <a:rPr kumimoji="1" lang="ja-JP" altLang="en-US" sz="1000">
              <a:solidFill>
                <a:srgbClr val="002060"/>
              </a:solidFill>
              <a:latin typeface="+mn-ea"/>
              <a:ea typeface="+mn-ea"/>
            </a:rPr>
            <a:t>条</a:t>
          </a:r>
          <a:endParaRPr kumimoji="1" lang="en-US" altLang="ja-JP" sz="1000">
            <a:solidFill>
              <a:srgbClr val="002060"/>
            </a:solidFill>
            <a:latin typeface="+mn-ea"/>
            <a:ea typeface="+mn-ea"/>
          </a:endParaRPr>
        </a:p>
        <a:p>
          <a:r>
            <a:rPr kumimoji="1" lang="ja-JP" altLang="en-US" sz="1000">
              <a:solidFill>
                <a:srgbClr val="002060"/>
              </a:solidFill>
              <a:latin typeface="+mn-ea"/>
              <a:ea typeface="+mn-ea"/>
            </a:rPr>
            <a:t>・平成</a:t>
          </a:r>
          <a:r>
            <a:rPr kumimoji="1" lang="en-US" altLang="ja-JP" sz="1000">
              <a:solidFill>
                <a:srgbClr val="002060"/>
              </a:solidFill>
              <a:latin typeface="+mn-ea"/>
              <a:ea typeface="+mn-ea"/>
            </a:rPr>
            <a:t>20</a:t>
          </a:r>
          <a:r>
            <a:rPr kumimoji="1" lang="ja-JP" altLang="en-US" sz="1000">
              <a:solidFill>
                <a:srgbClr val="002060"/>
              </a:solidFill>
              <a:latin typeface="+mn-ea"/>
              <a:ea typeface="+mn-ea"/>
            </a:rPr>
            <a:t>年</a:t>
          </a:r>
          <a:r>
            <a:rPr kumimoji="1" lang="en-US" altLang="ja-JP" sz="1000">
              <a:solidFill>
                <a:srgbClr val="002060"/>
              </a:solidFill>
              <a:latin typeface="+mn-ea"/>
              <a:ea typeface="+mn-ea"/>
            </a:rPr>
            <a:t>3</a:t>
          </a:r>
          <a:r>
            <a:rPr kumimoji="1" lang="ja-JP" altLang="en-US" sz="1000">
              <a:solidFill>
                <a:srgbClr val="002060"/>
              </a:solidFill>
              <a:latin typeface="+mn-ea"/>
              <a:ea typeface="+mn-ea"/>
            </a:rPr>
            <a:t>月</a:t>
          </a:r>
          <a:r>
            <a:rPr kumimoji="1" lang="en-US" altLang="ja-JP" sz="1000">
              <a:solidFill>
                <a:srgbClr val="002060"/>
              </a:solidFill>
              <a:latin typeface="+mn-ea"/>
              <a:ea typeface="+mn-ea"/>
            </a:rPr>
            <a:t>7</a:t>
          </a:r>
          <a:r>
            <a:rPr kumimoji="1" lang="ja-JP" altLang="en-US" sz="1000">
              <a:solidFill>
                <a:srgbClr val="002060"/>
              </a:solidFill>
              <a:latin typeface="+mn-ea"/>
              <a:ea typeface="+mn-ea"/>
            </a:rPr>
            <a:t>日雇児総発</a:t>
          </a:r>
          <a:r>
            <a:rPr kumimoji="1" lang="en-US" altLang="ja-JP" sz="1000">
              <a:solidFill>
                <a:srgbClr val="002060"/>
              </a:solidFill>
              <a:latin typeface="+mn-ea"/>
              <a:ea typeface="+mn-ea"/>
            </a:rPr>
            <a:t>0307001</a:t>
          </a:r>
          <a:r>
            <a:rPr kumimoji="1" lang="ja-JP" altLang="en-US" sz="1000">
              <a:solidFill>
                <a:srgbClr val="002060"/>
              </a:solidFill>
              <a:latin typeface="+mn-ea"/>
              <a:ea typeface="+mn-ea"/>
            </a:rPr>
            <a:t>号</a:t>
          </a:r>
          <a:r>
            <a:rPr kumimoji="1" lang="en-US" altLang="ja-JP" sz="1000">
              <a:solidFill>
                <a:srgbClr val="002060"/>
              </a:solidFill>
              <a:latin typeface="+mn-ea"/>
              <a:ea typeface="+mn-ea"/>
            </a:rPr>
            <a:t>｢</a:t>
          </a:r>
          <a:r>
            <a:rPr kumimoji="1" lang="ja-JP" altLang="en-US" sz="1000">
              <a:solidFill>
                <a:srgbClr val="002060"/>
              </a:solidFill>
              <a:latin typeface="+mn-ea"/>
              <a:ea typeface="+mn-ea"/>
            </a:rPr>
            <a:t>社会福祉施設等における食品の安全確保等について」  </a:t>
          </a:r>
          <a:endParaRPr kumimoji="1" lang="en-US" altLang="ja-JP" sz="1000">
            <a:solidFill>
              <a:srgbClr val="002060"/>
            </a:solidFill>
            <a:latin typeface="+mn-ea"/>
            <a:ea typeface="+mn-ea"/>
          </a:endParaRPr>
        </a:p>
        <a:p>
          <a:pPr eaLnBrk="0" hangingPunct="0"/>
          <a:r>
            <a:rPr kumimoji="1" lang="ja-JP" altLang="en-US" sz="1000">
              <a:solidFill>
                <a:srgbClr val="002060"/>
              </a:solidFill>
              <a:latin typeface="+mn-ea"/>
              <a:ea typeface="+mn-ea"/>
            </a:rPr>
            <a:t>　検食を食事提供前に行い、異味、異臭その他の異常が感じられる場合には、直ちに食事の提供を中止するなどの措置を講ずること </a:t>
          </a:r>
          <a:endParaRPr kumimoji="1" lang="en-US" altLang="ja-JP" sz="1000">
            <a:solidFill>
              <a:srgbClr val="002060"/>
            </a:solidFill>
            <a:latin typeface="+mn-ea"/>
            <a:ea typeface="+mn-ea"/>
          </a:endParaRPr>
        </a:p>
      </xdr:txBody>
    </xdr:sp>
    <xdr:clientData/>
  </xdr:twoCellAnchor>
  <xdr:twoCellAnchor>
    <xdr:from xmlns:xdr="http://schemas.openxmlformats.org/drawingml/2006/spreadsheetDrawing">
      <xdr:col>40</xdr:col>
      <xdr:colOff>0</xdr:colOff>
      <xdr:row>586</xdr:row>
      <xdr:rowOff>152400</xdr:rowOff>
    </xdr:from>
    <xdr:to xmlns:xdr="http://schemas.openxmlformats.org/drawingml/2006/spreadsheetDrawing">
      <xdr:col>40</xdr:col>
      <xdr:colOff>38100</xdr:colOff>
      <xdr:row>596</xdr:row>
      <xdr:rowOff>152400</xdr:rowOff>
    </xdr:to>
    <xdr:sp macro="" textlink="">
      <xdr:nvSpPr>
        <xdr:cNvPr id="46" name="テキスト ボックス 45"/>
        <xdr:cNvSpPr txBox="1"/>
      </xdr:nvSpPr>
      <xdr:spPr>
        <a:xfrm>
          <a:off x="8077200" y="148499195"/>
          <a:ext cx="38100" cy="2505075"/>
        </a:xfrm>
        <a:prstGeom prst="rect">
          <a:avLst/>
        </a:prstGeom>
        <a:solidFill>
          <a:schemeClr val="accent1">
            <a:lumMod val="20000"/>
            <a:lumOff val="80000"/>
          </a:schemeClr>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002060"/>
              </a:solidFill>
            </a:rPr>
            <a:t>【</a:t>
          </a:r>
          <a:r>
            <a:rPr kumimoji="1" lang="ja-JP" altLang="en-US" sz="1000">
              <a:solidFill>
                <a:srgbClr val="002060"/>
              </a:solidFill>
            </a:rPr>
            <a:t>根拠</a:t>
          </a:r>
          <a:r>
            <a:rPr kumimoji="1" lang="en-US" altLang="ja-JP" sz="1000">
              <a:solidFill>
                <a:srgbClr val="002060"/>
              </a:solidFill>
            </a:rPr>
            <a:t>】</a:t>
          </a:r>
          <a:r>
            <a:rPr kumimoji="1" lang="ja-JP" altLang="en-US" sz="1000">
              <a:solidFill>
                <a:srgbClr val="002060"/>
              </a:solidFill>
            </a:rPr>
            <a:t>平成</a:t>
          </a:r>
          <a:r>
            <a:rPr kumimoji="1" lang="en-US" altLang="ja-JP" sz="1000">
              <a:solidFill>
                <a:srgbClr val="002060"/>
              </a:solidFill>
            </a:rPr>
            <a:t>13</a:t>
          </a:r>
          <a:r>
            <a:rPr kumimoji="1" lang="ja-JP" altLang="en-US" sz="1000">
              <a:solidFill>
                <a:srgbClr val="002060"/>
              </a:solidFill>
            </a:rPr>
            <a:t>年</a:t>
          </a:r>
          <a:r>
            <a:rPr kumimoji="1" lang="en-US" altLang="ja-JP" sz="1000">
              <a:solidFill>
                <a:srgbClr val="002060"/>
              </a:solidFill>
            </a:rPr>
            <a:t>5</a:t>
          </a:r>
          <a:r>
            <a:rPr kumimoji="1" lang="ja-JP" altLang="en-US" sz="1000">
              <a:solidFill>
                <a:srgbClr val="002060"/>
              </a:solidFill>
            </a:rPr>
            <a:t>月</a:t>
          </a:r>
          <a:r>
            <a:rPr kumimoji="1" lang="en-US" altLang="ja-JP" sz="1000">
              <a:solidFill>
                <a:srgbClr val="002060"/>
              </a:solidFill>
            </a:rPr>
            <a:t>28</a:t>
          </a:r>
          <a:r>
            <a:rPr kumimoji="1" lang="ja-JP" altLang="en-US" sz="1000">
              <a:solidFill>
                <a:srgbClr val="002060"/>
              </a:solidFill>
            </a:rPr>
            <a:t>日青発第</a:t>
          </a:r>
          <a:r>
            <a:rPr kumimoji="1" lang="en-US" altLang="ja-JP" sz="1000">
              <a:solidFill>
                <a:srgbClr val="002060"/>
              </a:solidFill>
            </a:rPr>
            <a:t>71</a:t>
          </a:r>
          <a:r>
            <a:rPr kumimoji="1" lang="ja-JP" altLang="en-US" sz="1000">
              <a:solidFill>
                <a:srgbClr val="002060"/>
              </a:solidFill>
            </a:rPr>
            <a:t>号</a:t>
          </a:r>
          <a:r>
            <a:rPr kumimoji="1" lang="en-US" altLang="ja-JP" sz="1000">
              <a:solidFill>
                <a:srgbClr val="002060"/>
              </a:solidFill>
            </a:rPr>
            <a:t>｢</a:t>
          </a:r>
          <a:r>
            <a:rPr kumimoji="1" lang="ja-JP" altLang="en-US" sz="1000">
              <a:solidFill>
                <a:srgbClr val="002060"/>
              </a:solidFill>
            </a:rPr>
            <a:t>保育所給食における栄養給与目標、食糧構成及び給食関係諸帳簿について</a:t>
          </a:r>
          <a:r>
            <a:rPr kumimoji="1" lang="en-US" altLang="ja-JP" sz="1000">
              <a:solidFill>
                <a:srgbClr val="002060"/>
              </a:solidFill>
            </a:rPr>
            <a:t>｣</a:t>
          </a:r>
          <a:r>
            <a:rPr kumimoji="1" lang="ja-JP" altLang="en-US" sz="1000">
              <a:solidFill>
                <a:srgbClr val="002060"/>
              </a:solidFill>
            </a:rPr>
            <a:t>（県通知）</a:t>
          </a:r>
          <a:endParaRPr kumimoji="1" lang="en-US" altLang="ja-JP" sz="1000">
            <a:solidFill>
              <a:srgbClr val="002060"/>
            </a:solidFill>
          </a:endParaRPr>
        </a:p>
        <a:p>
          <a:r>
            <a:rPr kumimoji="1" lang="ja-JP" altLang="en-US" sz="1000">
              <a:solidFill>
                <a:srgbClr val="002060"/>
              </a:solidFill>
              <a:latin typeface="+mn-ea"/>
              <a:ea typeface="+mn-ea"/>
            </a:rPr>
            <a:t>保育所給食での塩分の摂取目標</a:t>
          </a:r>
          <a:r>
            <a:rPr kumimoji="1" lang="en-US" altLang="ja-JP" sz="1000">
              <a:solidFill>
                <a:srgbClr val="002060"/>
              </a:solidFill>
              <a:latin typeface="+mn-ea"/>
              <a:ea typeface="+mn-ea"/>
            </a:rPr>
            <a:t>1.7</a:t>
          </a:r>
          <a:r>
            <a:rPr kumimoji="1" lang="ja-JP" altLang="en-US" sz="1000">
              <a:solidFill>
                <a:srgbClr val="002060"/>
              </a:solidFill>
              <a:latin typeface="+mn-ea"/>
              <a:ea typeface="+mn-ea"/>
            </a:rPr>
            <a:t>グラム</a:t>
          </a:r>
          <a:r>
            <a:rPr kumimoji="1" lang="en-US" altLang="ja-JP" sz="1000">
              <a:solidFill>
                <a:srgbClr val="002060"/>
              </a:solidFill>
              <a:latin typeface="+mn-ea"/>
              <a:ea typeface="+mn-ea"/>
            </a:rPr>
            <a:t>(</a:t>
          </a:r>
          <a:r>
            <a:rPr kumimoji="1" lang="ja-JP" altLang="en-US" sz="1000">
              <a:solidFill>
                <a:srgbClr val="002060"/>
              </a:solidFill>
              <a:latin typeface="+mn-ea"/>
              <a:ea typeface="+mn-ea"/>
            </a:rPr>
            <a:t>うち調味料から</a:t>
          </a:r>
          <a:r>
            <a:rPr kumimoji="1" lang="en-US" altLang="ja-JP" sz="1000">
              <a:solidFill>
                <a:srgbClr val="002060"/>
              </a:solidFill>
              <a:latin typeface="+mn-ea"/>
              <a:ea typeface="+mn-ea"/>
            </a:rPr>
            <a:t>1</a:t>
          </a:r>
          <a:r>
            <a:rPr kumimoji="1" lang="ja-JP" altLang="en-US" sz="1000">
              <a:solidFill>
                <a:srgbClr val="002060"/>
              </a:solidFill>
              <a:latin typeface="+mn-ea"/>
              <a:ea typeface="+mn-ea"/>
            </a:rPr>
            <a:t>グラム、食品から</a:t>
          </a:r>
          <a:r>
            <a:rPr kumimoji="1" lang="en-US" altLang="ja-JP" sz="1000">
              <a:solidFill>
                <a:srgbClr val="002060"/>
              </a:solidFill>
              <a:latin typeface="+mn-ea"/>
              <a:ea typeface="+mn-ea"/>
            </a:rPr>
            <a:t>0.7</a:t>
          </a:r>
          <a:r>
            <a:rPr kumimoji="1" lang="ja-JP" altLang="en-US" sz="1000">
              <a:solidFill>
                <a:srgbClr val="002060"/>
              </a:solidFill>
              <a:latin typeface="+mn-ea"/>
              <a:ea typeface="+mn-ea"/>
            </a:rPr>
            <a:t>グラム</a:t>
          </a:r>
          <a:r>
            <a:rPr kumimoji="1" lang="en-US" altLang="ja-JP" sz="1000">
              <a:solidFill>
                <a:srgbClr val="002060"/>
              </a:solidFill>
              <a:latin typeface="+mn-ea"/>
              <a:ea typeface="+mn-ea"/>
            </a:rPr>
            <a:t>)</a:t>
          </a:r>
          <a:r>
            <a:rPr kumimoji="1" lang="ja-JP" altLang="en-US" sz="1000">
              <a:solidFill>
                <a:srgbClr val="002060"/>
              </a:solidFill>
              <a:latin typeface="+mn-ea"/>
              <a:ea typeface="+mn-ea"/>
            </a:rPr>
            <a:t>以下 </a:t>
          </a:r>
          <a:endParaRPr kumimoji="1" lang="en-US" altLang="ja-JP" sz="1000">
            <a:solidFill>
              <a:srgbClr val="002060"/>
            </a:solidFill>
            <a:latin typeface="+mn-ea"/>
            <a:ea typeface="+mn-ea"/>
          </a:endParaRPr>
        </a:p>
        <a:p>
          <a:r>
            <a:rPr kumimoji="1" lang="en-US" altLang="ja-JP" sz="1000">
              <a:solidFill>
                <a:srgbClr val="002060"/>
              </a:solidFill>
              <a:latin typeface="+mn-ea"/>
              <a:ea typeface="+mn-ea"/>
            </a:rPr>
            <a:t>※</a:t>
          </a:r>
          <a:r>
            <a:rPr kumimoji="1" lang="ja-JP" altLang="en-US" sz="1000">
              <a:solidFill>
                <a:srgbClr val="002060"/>
              </a:solidFill>
              <a:latin typeface="+mn-ea"/>
              <a:ea typeface="+mn-ea"/>
            </a:rPr>
            <a:t>なお、「食事による栄養摂取量の基準」が令和２年度に改正され、食塩の基準が以下のように改正されて いることにも留意し、減塩に努めること。 </a:t>
          </a:r>
          <a:endParaRPr kumimoji="1" lang="en-US" altLang="ja-JP" sz="1000">
            <a:solidFill>
              <a:srgbClr val="002060"/>
            </a:solidFill>
            <a:latin typeface="+mn-ea"/>
            <a:ea typeface="+mn-ea"/>
          </a:endParaRPr>
        </a:p>
        <a:p>
          <a:r>
            <a:rPr kumimoji="1" lang="ja-JP" altLang="en-US" sz="1000">
              <a:solidFill>
                <a:srgbClr val="002060"/>
              </a:solidFill>
              <a:latin typeface="+mn-ea"/>
              <a:ea typeface="+mn-ea"/>
            </a:rPr>
            <a:t>一日当たりの食塩摂取量</a:t>
          </a:r>
          <a:endParaRPr kumimoji="1" lang="en-US" altLang="ja-JP" sz="1000">
            <a:solidFill>
              <a:srgbClr val="002060"/>
            </a:solidFill>
            <a:latin typeface="+mn-ea"/>
            <a:ea typeface="+mn-ea"/>
          </a:endParaRPr>
        </a:p>
        <a:p>
          <a:r>
            <a:rPr kumimoji="1" lang="ja-JP" altLang="en-US" sz="1000">
              <a:solidFill>
                <a:srgbClr val="002060"/>
              </a:solidFill>
              <a:latin typeface="+mn-ea"/>
              <a:ea typeface="+mn-ea"/>
            </a:rPr>
            <a:t>　</a:t>
          </a:r>
          <a:r>
            <a:rPr kumimoji="1" lang="en-US" altLang="ja-JP" sz="1000">
              <a:solidFill>
                <a:srgbClr val="002060"/>
              </a:solidFill>
              <a:latin typeface="+mn-ea"/>
              <a:ea typeface="+mn-ea"/>
            </a:rPr>
            <a:t>1,</a:t>
          </a:r>
          <a:r>
            <a:rPr kumimoji="1" lang="ja-JP" altLang="en-US" sz="1000">
              <a:solidFill>
                <a:srgbClr val="002060"/>
              </a:solidFill>
              <a:latin typeface="+mn-ea"/>
              <a:ea typeface="+mn-ea"/>
            </a:rPr>
            <a:t>２歳：（男）</a:t>
          </a:r>
          <a:r>
            <a:rPr kumimoji="1" lang="en-US" altLang="ja-JP" sz="1000">
              <a:solidFill>
                <a:srgbClr val="002060"/>
              </a:solidFill>
              <a:latin typeface="+mn-ea"/>
              <a:ea typeface="+mn-ea"/>
            </a:rPr>
            <a:t>3.0</a:t>
          </a:r>
          <a:r>
            <a:rPr kumimoji="1" lang="ja-JP" altLang="en-US" sz="1000">
              <a:solidFill>
                <a:srgbClr val="002060"/>
              </a:solidFill>
              <a:latin typeface="+mn-ea"/>
              <a:ea typeface="+mn-ea"/>
            </a:rPr>
            <a:t>グラム・（女）</a:t>
          </a:r>
          <a:r>
            <a:rPr kumimoji="1" lang="en-US" altLang="ja-JP" sz="1000">
              <a:solidFill>
                <a:srgbClr val="002060"/>
              </a:solidFill>
              <a:latin typeface="+mn-ea"/>
              <a:ea typeface="+mn-ea"/>
            </a:rPr>
            <a:t>3.5</a:t>
          </a:r>
          <a:r>
            <a:rPr kumimoji="1" lang="ja-JP" altLang="en-US" sz="1000">
              <a:solidFill>
                <a:srgbClr val="002060"/>
              </a:solidFill>
              <a:latin typeface="+mn-ea"/>
              <a:ea typeface="+mn-ea"/>
            </a:rPr>
            <a:t>グラム →（男女）</a:t>
          </a:r>
          <a:r>
            <a:rPr kumimoji="1" lang="en-US" altLang="ja-JP" sz="1000">
              <a:solidFill>
                <a:srgbClr val="002060"/>
              </a:solidFill>
              <a:latin typeface="+mn-ea"/>
              <a:ea typeface="+mn-ea"/>
            </a:rPr>
            <a:t>3.0</a:t>
          </a:r>
          <a:r>
            <a:rPr kumimoji="1" lang="ja-JP" altLang="en-US" sz="1000">
              <a:solidFill>
                <a:srgbClr val="002060"/>
              </a:solidFill>
              <a:latin typeface="+mn-ea"/>
              <a:ea typeface="+mn-ea"/>
            </a:rPr>
            <a:t>グラム</a:t>
          </a:r>
          <a:endParaRPr kumimoji="1" lang="en-US" altLang="ja-JP" sz="1000">
            <a:solidFill>
              <a:srgbClr val="002060"/>
            </a:solidFill>
            <a:latin typeface="+mn-ea"/>
            <a:ea typeface="+mn-ea"/>
          </a:endParaRPr>
        </a:p>
        <a:p>
          <a:pPr eaLnBrk="0" hangingPunct="0"/>
          <a:r>
            <a:rPr kumimoji="1" lang="ja-JP" altLang="en-US" sz="1000">
              <a:solidFill>
                <a:srgbClr val="002060"/>
              </a:solidFill>
              <a:latin typeface="+mn-ea"/>
              <a:ea typeface="+mn-ea"/>
            </a:rPr>
            <a:t>　</a:t>
          </a:r>
          <a:r>
            <a:rPr kumimoji="1" lang="en-US" altLang="ja-JP" sz="1000">
              <a:solidFill>
                <a:srgbClr val="002060"/>
              </a:solidFill>
              <a:latin typeface="+mn-ea"/>
              <a:ea typeface="+mn-ea"/>
            </a:rPr>
            <a:t>3</a:t>
          </a:r>
          <a:r>
            <a:rPr kumimoji="1" lang="ja-JP" altLang="en-US" sz="1000">
              <a:solidFill>
                <a:srgbClr val="002060"/>
              </a:solidFill>
              <a:latin typeface="+mn-ea"/>
              <a:ea typeface="+mn-ea"/>
            </a:rPr>
            <a:t>～</a:t>
          </a:r>
          <a:r>
            <a:rPr kumimoji="1" lang="en-US" altLang="ja-JP" sz="1000">
              <a:solidFill>
                <a:srgbClr val="002060"/>
              </a:solidFill>
              <a:latin typeface="+mn-ea"/>
              <a:ea typeface="+mn-ea"/>
            </a:rPr>
            <a:t>5</a:t>
          </a:r>
          <a:r>
            <a:rPr kumimoji="1" lang="ja-JP" altLang="en-US" sz="1000">
              <a:solidFill>
                <a:srgbClr val="002060"/>
              </a:solidFill>
              <a:latin typeface="+mn-ea"/>
              <a:ea typeface="+mn-ea"/>
            </a:rPr>
            <a:t>歳：（男）</a:t>
          </a:r>
          <a:r>
            <a:rPr kumimoji="1" lang="en-US" altLang="ja-JP" sz="1000">
              <a:solidFill>
                <a:srgbClr val="002060"/>
              </a:solidFill>
              <a:latin typeface="+mn-ea"/>
              <a:ea typeface="+mn-ea"/>
            </a:rPr>
            <a:t>4.0</a:t>
          </a:r>
          <a:r>
            <a:rPr kumimoji="1" lang="ja-JP" altLang="en-US" sz="1000">
              <a:solidFill>
                <a:srgbClr val="002060"/>
              </a:solidFill>
              <a:latin typeface="+mn-ea"/>
              <a:ea typeface="+mn-ea"/>
            </a:rPr>
            <a:t>グラム・（女）</a:t>
          </a:r>
          <a:r>
            <a:rPr kumimoji="1" lang="en-US" altLang="ja-JP" sz="1000">
              <a:solidFill>
                <a:srgbClr val="002060"/>
              </a:solidFill>
              <a:latin typeface="+mn-ea"/>
              <a:ea typeface="+mn-ea"/>
            </a:rPr>
            <a:t>4.5</a:t>
          </a:r>
          <a:r>
            <a:rPr kumimoji="1" lang="ja-JP" altLang="en-US" sz="1000">
              <a:solidFill>
                <a:srgbClr val="002060"/>
              </a:solidFill>
              <a:latin typeface="+mn-ea"/>
              <a:ea typeface="+mn-ea"/>
            </a:rPr>
            <a:t>グラム→（男女）</a:t>
          </a:r>
          <a:r>
            <a:rPr kumimoji="1" lang="en-US" altLang="ja-JP" sz="1000">
              <a:solidFill>
                <a:srgbClr val="002060"/>
              </a:solidFill>
              <a:latin typeface="+mn-ea"/>
              <a:ea typeface="+mn-ea"/>
            </a:rPr>
            <a:t>3.5</a:t>
          </a:r>
          <a:r>
            <a:rPr kumimoji="1" lang="ja-JP" altLang="en-US" sz="1000">
              <a:solidFill>
                <a:srgbClr val="002060"/>
              </a:solidFill>
              <a:latin typeface="+mn-ea"/>
              <a:ea typeface="+mn-ea"/>
            </a:rPr>
            <a:t>グラム</a:t>
          </a:r>
          <a:endParaRPr kumimoji="1" lang="en-US" altLang="ja-JP" sz="1000">
            <a:solidFill>
              <a:srgbClr val="00206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57</xdr:row>
          <xdr:rowOff>0</xdr:rowOff>
        </xdr:from>
        <xdr:to xmlns:xdr="http://schemas.openxmlformats.org/drawingml/2006/spreadsheetDrawing">
          <xdr:col>13</xdr:col>
          <xdr:colOff>161925</xdr:colOff>
          <xdr:row>58</xdr:row>
          <xdr:rowOff>9525</xdr:rowOff>
        </xdr:to>
        <xdr:sp textlink="">
          <xdr:nvSpPr>
            <xdr:cNvPr id="2053" name="チェック 5" hidden="1">
              <a:extLst>
                <a:ext uri="{63B3BB69-23CF-44E3-9099-C40C66FF867C}">
                  <a14:compatExt spid="_x0000_s2053"/>
                </a:ext>
              </a:extLst>
            </xdr:cNvPr>
            <xdr:cNvSpPr>
              <a:spLocks noRot="1" noChangeShapeType="1"/>
            </xdr:cNvSpPr>
          </xdr:nvSpPr>
          <xdr:spPr>
            <a:xfrm>
              <a:off x="1876425" y="13839825"/>
              <a:ext cx="962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57</xdr:row>
          <xdr:rowOff>0</xdr:rowOff>
        </xdr:from>
        <xdr:to xmlns:xdr="http://schemas.openxmlformats.org/drawingml/2006/spreadsheetDrawing">
          <xdr:col>17</xdr:col>
          <xdr:colOff>161925</xdr:colOff>
          <xdr:row>58</xdr:row>
          <xdr:rowOff>9525</xdr:rowOff>
        </xdr:to>
        <xdr:sp textlink="">
          <xdr:nvSpPr>
            <xdr:cNvPr id="2054" name="チェック 6" hidden="1">
              <a:extLst>
                <a:ext uri="{63B3BB69-23CF-44E3-9099-C40C66FF867C}">
                  <a14:compatExt spid="_x0000_s2054"/>
                </a:ext>
              </a:extLst>
            </xdr:cNvPr>
            <xdr:cNvSpPr>
              <a:spLocks noRot="1" noChangeShapeType="1"/>
            </xdr:cNvSpPr>
          </xdr:nvSpPr>
          <xdr:spPr>
            <a:xfrm>
              <a:off x="2847975" y="13839825"/>
              <a:ext cx="7905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57</xdr:row>
          <xdr:rowOff>0</xdr:rowOff>
        </xdr:from>
        <xdr:to xmlns:xdr="http://schemas.openxmlformats.org/drawingml/2006/spreadsheetDrawing">
          <xdr:col>21</xdr:col>
          <xdr:colOff>180975</xdr:colOff>
          <xdr:row>58</xdr:row>
          <xdr:rowOff>9525</xdr:rowOff>
        </xdr:to>
        <xdr:sp textlink="">
          <xdr:nvSpPr>
            <xdr:cNvPr id="2055" name="チェック 7" hidden="1">
              <a:extLst>
                <a:ext uri="{63B3BB69-23CF-44E3-9099-C40C66FF867C}">
                  <a14:compatExt spid="_x0000_s2055"/>
                </a:ext>
              </a:extLst>
            </xdr:cNvPr>
            <xdr:cNvSpPr>
              <a:spLocks noRot="1" noChangeShapeType="1"/>
            </xdr:cNvSpPr>
          </xdr:nvSpPr>
          <xdr:spPr>
            <a:xfrm>
              <a:off x="3876675" y="1383982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717</xdr:row>
          <xdr:rowOff>18415</xdr:rowOff>
        </xdr:from>
        <xdr:to xmlns:xdr="http://schemas.openxmlformats.org/drawingml/2006/spreadsheetDrawing">
          <xdr:col>39</xdr:col>
          <xdr:colOff>152400</xdr:colOff>
          <xdr:row>718</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7677150" y="17995963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716</xdr:row>
          <xdr:rowOff>200025</xdr:rowOff>
        </xdr:from>
        <xdr:to xmlns:xdr="http://schemas.openxmlformats.org/drawingml/2006/spreadsheetDrawing">
          <xdr:col>36</xdr:col>
          <xdr:colOff>152400</xdr:colOff>
          <xdr:row>717</xdr:row>
          <xdr:rowOff>219710</xdr:rowOff>
        </xdr:to>
        <xdr:sp textlink="">
          <xdr:nvSpPr>
            <xdr:cNvPr id="2061" name="チェック 13" hidden="1">
              <a:extLst>
                <a:ext uri="{63B3BB69-23CF-44E3-9099-C40C66FF867C}">
                  <a14:compatExt spid="_x0000_s2061"/>
                </a:ext>
              </a:extLst>
            </xdr:cNvPr>
            <xdr:cNvSpPr>
              <a:spLocks noRot="1" noChangeShapeType="1"/>
            </xdr:cNvSpPr>
          </xdr:nvSpPr>
          <xdr:spPr>
            <a:xfrm>
              <a:off x="7077075" y="179893595"/>
              <a:ext cx="3524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717</xdr:row>
          <xdr:rowOff>200025</xdr:rowOff>
        </xdr:from>
        <xdr:to xmlns:xdr="http://schemas.openxmlformats.org/drawingml/2006/spreadsheetDrawing">
          <xdr:col>36</xdr:col>
          <xdr:colOff>152400</xdr:colOff>
          <xdr:row>718</xdr:row>
          <xdr:rowOff>228600</xdr:rowOff>
        </xdr:to>
        <xdr:sp textlink="">
          <xdr:nvSpPr>
            <xdr:cNvPr id="2062" name="チェック 14" hidden="1">
              <a:extLst>
                <a:ext uri="{63B3BB69-23CF-44E3-9099-C40C66FF867C}">
                  <a14:compatExt spid="_x0000_s2062"/>
                </a:ext>
              </a:extLst>
            </xdr:cNvPr>
            <xdr:cNvSpPr>
              <a:spLocks noRot="1" noChangeShapeType="1"/>
            </xdr:cNvSpPr>
          </xdr:nvSpPr>
          <xdr:spPr>
            <a:xfrm>
              <a:off x="7077075" y="180141245"/>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718</xdr:row>
          <xdr:rowOff>200025</xdr:rowOff>
        </xdr:from>
        <xdr:to xmlns:xdr="http://schemas.openxmlformats.org/drawingml/2006/spreadsheetDrawing">
          <xdr:col>36</xdr:col>
          <xdr:colOff>152400</xdr:colOff>
          <xdr:row>719</xdr:row>
          <xdr:rowOff>228600</xdr:rowOff>
        </xdr:to>
        <xdr:sp textlink="">
          <xdr:nvSpPr>
            <xdr:cNvPr id="2063" name="チェック 15" hidden="1">
              <a:extLst>
                <a:ext uri="{63B3BB69-23CF-44E3-9099-C40C66FF867C}">
                  <a14:compatExt spid="_x0000_s2063"/>
                </a:ext>
              </a:extLst>
            </xdr:cNvPr>
            <xdr:cNvSpPr>
              <a:spLocks noRot="1" noChangeShapeType="1"/>
            </xdr:cNvSpPr>
          </xdr:nvSpPr>
          <xdr:spPr>
            <a:xfrm>
              <a:off x="7077075" y="18037937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719</xdr:row>
          <xdr:rowOff>200025</xdr:rowOff>
        </xdr:from>
        <xdr:to xmlns:xdr="http://schemas.openxmlformats.org/drawingml/2006/spreadsheetDrawing">
          <xdr:col>36</xdr:col>
          <xdr:colOff>152400</xdr:colOff>
          <xdr:row>720</xdr:row>
          <xdr:rowOff>228600</xdr:rowOff>
        </xdr:to>
        <xdr:sp textlink="">
          <xdr:nvSpPr>
            <xdr:cNvPr id="2064" name="チェック 16" hidden="1">
              <a:extLst>
                <a:ext uri="{63B3BB69-23CF-44E3-9099-C40C66FF867C}">
                  <a14:compatExt spid="_x0000_s2064"/>
                </a:ext>
              </a:extLst>
            </xdr:cNvPr>
            <xdr:cNvSpPr>
              <a:spLocks noRot="1" noChangeShapeType="1"/>
            </xdr:cNvSpPr>
          </xdr:nvSpPr>
          <xdr:spPr>
            <a:xfrm>
              <a:off x="7077075" y="180617495"/>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716</xdr:row>
          <xdr:rowOff>190500</xdr:rowOff>
        </xdr:from>
        <xdr:to xmlns:xdr="http://schemas.openxmlformats.org/drawingml/2006/spreadsheetDrawing">
          <xdr:col>33</xdr:col>
          <xdr:colOff>152400</xdr:colOff>
          <xdr:row>718</xdr:row>
          <xdr:rowOff>9525</xdr:rowOff>
        </xdr:to>
        <xdr:sp textlink="">
          <xdr:nvSpPr>
            <xdr:cNvPr id="2065" name="チェック 17" hidden="1">
              <a:extLst>
                <a:ext uri="{63B3BB69-23CF-44E3-9099-C40C66FF867C}">
                  <a14:compatExt spid="_x0000_s2065"/>
                </a:ext>
              </a:extLst>
            </xdr:cNvPr>
            <xdr:cNvSpPr>
              <a:spLocks noRot="1" noChangeShapeType="1"/>
            </xdr:cNvSpPr>
          </xdr:nvSpPr>
          <xdr:spPr>
            <a:xfrm>
              <a:off x="6477000" y="179884070"/>
              <a:ext cx="3524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717</xdr:row>
          <xdr:rowOff>190500</xdr:rowOff>
        </xdr:from>
        <xdr:to xmlns:xdr="http://schemas.openxmlformats.org/drawingml/2006/spreadsheetDrawing">
          <xdr:col>33</xdr:col>
          <xdr:colOff>152400</xdr:colOff>
          <xdr:row>719</xdr:row>
          <xdr:rowOff>29210</xdr:rowOff>
        </xdr:to>
        <xdr:sp textlink="">
          <xdr:nvSpPr>
            <xdr:cNvPr id="2066" name="チェック 18" hidden="1">
              <a:extLst>
                <a:ext uri="{63B3BB69-23CF-44E3-9099-C40C66FF867C}">
                  <a14:compatExt spid="_x0000_s2066"/>
                </a:ext>
              </a:extLst>
            </xdr:cNvPr>
            <xdr:cNvSpPr>
              <a:spLocks noRot="1" noChangeShapeType="1"/>
            </xdr:cNvSpPr>
          </xdr:nvSpPr>
          <xdr:spPr>
            <a:xfrm>
              <a:off x="6477000" y="180131720"/>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720</xdr:row>
          <xdr:rowOff>200025</xdr:rowOff>
        </xdr:from>
        <xdr:to xmlns:xdr="http://schemas.openxmlformats.org/drawingml/2006/spreadsheetDrawing">
          <xdr:col>36</xdr:col>
          <xdr:colOff>152400</xdr:colOff>
          <xdr:row>721</xdr:row>
          <xdr:rowOff>227965</xdr:rowOff>
        </xdr:to>
        <xdr:sp textlink="">
          <xdr:nvSpPr>
            <xdr:cNvPr id="2067" name="チェック 19" hidden="1">
              <a:extLst>
                <a:ext uri="{63B3BB69-23CF-44E3-9099-C40C66FF867C}">
                  <a14:compatExt spid="_x0000_s2067"/>
                </a:ext>
              </a:extLst>
            </xdr:cNvPr>
            <xdr:cNvSpPr>
              <a:spLocks noRot="1" noChangeShapeType="1"/>
            </xdr:cNvSpPr>
          </xdr:nvSpPr>
          <xdr:spPr>
            <a:xfrm>
              <a:off x="7077075" y="18085562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717</xdr:row>
          <xdr:rowOff>18415</xdr:rowOff>
        </xdr:from>
        <xdr:to xmlns:xdr="http://schemas.openxmlformats.org/drawingml/2006/spreadsheetDrawing">
          <xdr:col>39</xdr:col>
          <xdr:colOff>152400</xdr:colOff>
          <xdr:row>718</xdr:row>
          <xdr:rowOff>0</xdr:rowOff>
        </xdr:to>
        <xdr:sp textlink="">
          <xdr:nvSpPr>
            <xdr:cNvPr id="2068" name="チェック 20" hidden="1">
              <a:extLst>
                <a:ext uri="{63B3BB69-23CF-44E3-9099-C40C66FF867C}">
                  <a14:compatExt spid="_x0000_s2068"/>
                </a:ext>
              </a:extLst>
            </xdr:cNvPr>
            <xdr:cNvSpPr>
              <a:spLocks noRot="1" noChangeShapeType="1"/>
            </xdr:cNvSpPr>
          </xdr:nvSpPr>
          <xdr:spPr>
            <a:xfrm>
              <a:off x="7677150" y="17995963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718</xdr:row>
          <xdr:rowOff>18415</xdr:rowOff>
        </xdr:from>
        <xdr:to xmlns:xdr="http://schemas.openxmlformats.org/drawingml/2006/spreadsheetDrawing">
          <xdr:col>39</xdr:col>
          <xdr:colOff>152400</xdr:colOff>
          <xdr:row>719</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7677150" y="18019776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718</xdr:row>
          <xdr:rowOff>18415</xdr:rowOff>
        </xdr:from>
        <xdr:to xmlns:xdr="http://schemas.openxmlformats.org/drawingml/2006/spreadsheetDrawing">
          <xdr:col>39</xdr:col>
          <xdr:colOff>152400</xdr:colOff>
          <xdr:row>719</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7677150" y="18019776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719</xdr:row>
          <xdr:rowOff>18415</xdr:rowOff>
        </xdr:from>
        <xdr:to xmlns:xdr="http://schemas.openxmlformats.org/drawingml/2006/spreadsheetDrawing">
          <xdr:col>39</xdr:col>
          <xdr:colOff>152400</xdr:colOff>
          <xdr:row>720</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7677150" y="18043588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719</xdr:row>
          <xdr:rowOff>18415</xdr:rowOff>
        </xdr:from>
        <xdr:to xmlns:xdr="http://schemas.openxmlformats.org/drawingml/2006/spreadsheetDrawing">
          <xdr:col>39</xdr:col>
          <xdr:colOff>152400</xdr:colOff>
          <xdr:row>720</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7677150" y="180435885"/>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720</xdr:row>
          <xdr:rowOff>18415</xdr:rowOff>
        </xdr:from>
        <xdr:to xmlns:xdr="http://schemas.openxmlformats.org/drawingml/2006/spreadsheetDrawing">
          <xdr:col>39</xdr:col>
          <xdr:colOff>152400</xdr:colOff>
          <xdr:row>721</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7677150" y="18067401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720</xdr:row>
          <xdr:rowOff>18415</xdr:rowOff>
        </xdr:from>
        <xdr:to xmlns:xdr="http://schemas.openxmlformats.org/drawingml/2006/spreadsheetDrawing">
          <xdr:col>39</xdr:col>
          <xdr:colOff>152400</xdr:colOff>
          <xdr:row>721</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7677150" y="180674010"/>
              <a:ext cx="352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0</xdr:colOff>
          <xdr:row>721</xdr:row>
          <xdr:rowOff>19685</xdr:rowOff>
        </xdr:from>
        <xdr:to xmlns:xdr="http://schemas.openxmlformats.org/drawingml/2006/spreadsheetDrawing">
          <xdr:col>39</xdr:col>
          <xdr:colOff>152400</xdr:colOff>
          <xdr:row>722</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7677150" y="18091340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718</xdr:row>
          <xdr:rowOff>190500</xdr:rowOff>
        </xdr:from>
        <xdr:to xmlns:xdr="http://schemas.openxmlformats.org/drawingml/2006/spreadsheetDrawing">
          <xdr:col>33</xdr:col>
          <xdr:colOff>152400</xdr:colOff>
          <xdr:row>720</xdr:row>
          <xdr:rowOff>29210</xdr:rowOff>
        </xdr:to>
        <xdr:sp textlink="">
          <xdr:nvSpPr>
            <xdr:cNvPr id="2076" name="チェック 28" hidden="1">
              <a:extLst>
                <a:ext uri="{63B3BB69-23CF-44E3-9099-C40C66FF867C}">
                  <a14:compatExt spid="_x0000_s2076"/>
                </a:ext>
              </a:extLst>
            </xdr:cNvPr>
            <xdr:cNvSpPr>
              <a:spLocks noRot="1" noChangeShapeType="1"/>
            </xdr:cNvSpPr>
          </xdr:nvSpPr>
          <xdr:spPr>
            <a:xfrm>
              <a:off x="6477000" y="180369845"/>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719</xdr:row>
          <xdr:rowOff>190500</xdr:rowOff>
        </xdr:from>
        <xdr:to xmlns:xdr="http://schemas.openxmlformats.org/drawingml/2006/spreadsheetDrawing">
          <xdr:col>33</xdr:col>
          <xdr:colOff>152400</xdr:colOff>
          <xdr:row>721</xdr:row>
          <xdr:rowOff>27940</xdr:rowOff>
        </xdr:to>
        <xdr:sp textlink="">
          <xdr:nvSpPr>
            <xdr:cNvPr id="2077" name="チェック 29" hidden="1">
              <a:extLst>
                <a:ext uri="{63B3BB69-23CF-44E3-9099-C40C66FF867C}">
                  <a14:compatExt spid="_x0000_s2077"/>
                </a:ext>
              </a:extLst>
            </xdr:cNvPr>
            <xdr:cNvSpPr>
              <a:spLocks noRot="1" noChangeShapeType="1"/>
            </xdr:cNvSpPr>
          </xdr:nvSpPr>
          <xdr:spPr>
            <a:xfrm>
              <a:off x="6477000" y="180607970"/>
              <a:ext cx="3524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720</xdr:row>
          <xdr:rowOff>190500</xdr:rowOff>
        </xdr:from>
        <xdr:to xmlns:xdr="http://schemas.openxmlformats.org/drawingml/2006/spreadsheetDrawing">
          <xdr:col>33</xdr:col>
          <xdr:colOff>152400</xdr:colOff>
          <xdr:row>722</xdr:row>
          <xdr:rowOff>10795</xdr:rowOff>
        </xdr:to>
        <xdr:sp textlink="">
          <xdr:nvSpPr>
            <xdr:cNvPr id="2078" name="チェック 30" hidden="1">
              <a:extLst>
                <a:ext uri="{63B3BB69-23CF-44E3-9099-C40C66FF867C}">
                  <a14:compatExt spid="_x0000_s2078"/>
                </a:ext>
              </a:extLst>
            </xdr:cNvPr>
            <xdr:cNvSpPr>
              <a:spLocks noRot="1" noChangeShapeType="1"/>
            </xdr:cNvSpPr>
          </xdr:nvSpPr>
          <xdr:spPr>
            <a:xfrm>
              <a:off x="6477000" y="180846095"/>
              <a:ext cx="35242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716</xdr:row>
          <xdr:rowOff>190500</xdr:rowOff>
        </xdr:from>
        <xdr:to xmlns:xdr="http://schemas.openxmlformats.org/drawingml/2006/spreadsheetDrawing">
          <xdr:col>18</xdr:col>
          <xdr:colOff>152400</xdr:colOff>
          <xdr:row>718</xdr:row>
          <xdr:rowOff>9525</xdr:rowOff>
        </xdr:to>
        <xdr:sp textlink="">
          <xdr:nvSpPr>
            <xdr:cNvPr id="2079" name="チェック 31" hidden="1">
              <a:extLst>
                <a:ext uri="{63B3BB69-23CF-44E3-9099-C40C66FF867C}">
                  <a14:compatExt spid="_x0000_s2079"/>
                </a:ext>
              </a:extLst>
            </xdr:cNvPr>
            <xdr:cNvSpPr>
              <a:spLocks noRot="1" noChangeShapeType="1"/>
            </xdr:cNvSpPr>
          </xdr:nvSpPr>
          <xdr:spPr>
            <a:xfrm>
              <a:off x="3476625" y="179884070"/>
              <a:ext cx="3524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717</xdr:row>
          <xdr:rowOff>190500</xdr:rowOff>
        </xdr:from>
        <xdr:to xmlns:xdr="http://schemas.openxmlformats.org/drawingml/2006/spreadsheetDrawing">
          <xdr:col>18</xdr:col>
          <xdr:colOff>152400</xdr:colOff>
          <xdr:row>719</xdr:row>
          <xdr:rowOff>29210</xdr:rowOff>
        </xdr:to>
        <xdr:sp textlink="">
          <xdr:nvSpPr>
            <xdr:cNvPr id="2080" name="チェック 32" hidden="1">
              <a:extLst>
                <a:ext uri="{63B3BB69-23CF-44E3-9099-C40C66FF867C}">
                  <a14:compatExt spid="_x0000_s2080"/>
                </a:ext>
              </a:extLst>
            </xdr:cNvPr>
            <xdr:cNvSpPr>
              <a:spLocks noRot="1" noChangeShapeType="1"/>
            </xdr:cNvSpPr>
          </xdr:nvSpPr>
          <xdr:spPr>
            <a:xfrm>
              <a:off x="3476625" y="180131720"/>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718</xdr:row>
          <xdr:rowOff>190500</xdr:rowOff>
        </xdr:from>
        <xdr:to xmlns:xdr="http://schemas.openxmlformats.org/drawingml/2006/spreadsheetDrawing">
          <xdr:col>18</xdr:col>
          <xdr:colOff>152400</xdr:colOff>
          <xdr:row>720</xdr:row>
          <xdr:rowOff>29210</xdr:rowOff>
        </xdr:to>
        <xdr:sp textlink="">
          <xdr:nvSpPr>
            <xdr:cNvPr id="2081" name="チェック 33" hidden="1">
              <a:extLst>
                <a:ext uri="{63B3BB69-23CF-44E3-9099-C40C66FF867C}">
                  <a14:compatExt spid="_x0000_s2081"/>
                </a:ext>
              </a:extLst>
            </xdr:cNvPr>
            <xdr:cNvSpPr>
              <a:spLocks noRot="1" noChangeShapeType="1"/>
            </xdr:cNvSpPr>
          </xdr:nvSpPr>
          <xdr:spPr>
            <a:xfrm>
              <a:off x="3476625" y="180369845"/>
              <a:ext cx="3524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719</xdr:row>
          <xdr:rowOff>190500</xdr:rowOff>
        </xdr:from>
        <xdr:to xmlns:xdr="http://schemas.openxmlformats.org/drawingml/2006/spreadsheetDrawing">
          <xdr:col>18</xdr:col>
          <xdr:colOff>152400</xdr:colOff>
          <xdr:row>721</xdr:row>
          <xdr:rowOff>27940</xdr:rowOff>
        </xdr:to>
        <xdr:sp textlink="">
          <xdr:nvSpPr>
            <xdr:cNvPr id="2082" name="チェック 34" hidden="1">
              <a:extLst>
                <a:ext uri="{63B3BB69-23CF-44E3-9099-C40C66FF867C}">
                  <a14:compatExt spid="_x0000_s2082"/>
                </a:ext>
              </a:extLst>
            </xdr:cNvPr>
            <xdr:cNvSpPr>
              <a:spLocks noRot="1" noChangeShapeType="1"/>
            </xdr:cNvSpPr>
          </xdr:nvSpPr>
          <xdr:spPr>
            <a:xfrm>
              <a:off x="3476625" y="180607970"/>
              <a:ext cx="3524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720</xdr:row>
          <xdr:rowOff>190500</xdr:rowOff>
        </xdr:from>
        <xdr:to xmlns:xdr="http://schemas.openxmlformats.org/drawingml/2006/spreadsheetDrawing">
          <xdr:col>18</xdr:col>
          <xdr:colOff>152400</xdr:colOff>
          <xdr:row>722</xdr:row>
          <xdr:rowOff>10795</xdr:rowOff>
        </xdr:to>
        <xdr:sp textlink="">
          <xdr:nvSpPr>
            <xdr:cNvPr id="2083" name="チェック 35" hidden="1">
              <a:extLst>
                <a:ext uri="{63B3BB69-23CF-44E3-9099-C40C66FF867C}">
                  <a14:compatExt spid="_x0000_s2083"/>
                </a:ext>
              </a:extLst>
            </xdr:cNvPr>
            <xdr:cNvSpPr>
              <a:spLocks noRot="1" noChangeShapeType="1"/>
            </xdr:cNvSpPr>
          </xdr:nvSpPr>
          <xdr:spPr>
            <a:xfrm>
              <a:off x="3476625" y="180846095"/>
              <a:ext cx="35242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716</xdr:row>
          <xdr:rowOff>200025</xdr:rowOff>
        </xdr:from>
        <xdr:to xmlns:xdr="http://schemas.openxmlformats.org/drawingml/2006/spreadsheetDrawing">
          <xdr:col>22</xdr:col>
          <xdr:colOff>142875</xdr:colOff>
          <xdr:row>717</xdr:row>
          <xdr:rowOff>219710</xdr:rowOff>
        </xdr:to>
        <xdr:sp textlink="">
          <xdr:nvSpPr>
            <xdr:cNvPr id="2084" name="チェック 36" hidden="1">
              <a:extLst>
                <a:ext uri="{63B3BB69-23CF-44E3-9099-C40C66FF867C}">
                  <a14:compatExt spid="_x0000_s2084"/>
                </a:ext>
              </a:extLst>
            </xdr:cNvPr>
            <xdr:cNvSpPr>
              <a:spLocks noRot="1" noChangeShapeType="1"/>
            </xdr:cNvSpPr>
          </xdr:nvSpPr>
          <xdr:spPr>
            <a:xfrm>
              <a:off x="4276725" y="179893595"/>
              <a:ext cx="3429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717</xdr:row>
          <xdr:rowOff>200025</xdr:rowOff>
        </xdr:from>
        <xdr:to xmlns:xdr="http://schemas.openxmlformats.org/drawingml/2006/spreadsheetDrawing">
          <xdr:col>22</xdr:col>
          <xdr:colOff>142875</xdr:colOff>
          <xdr:row>718</xdr:row>
          <xdr:rowOff>228600</xdr:rowOff>
        </xdr:to>
        <xdr:sp textlink="">
          <xdr:nvSpPr>
            <xdr:cNvPr id="2085" name="チェック 37" hidden="1">
              <a:extLst>
                <a:ext uri="{63B3BB69-23CF-44E3-9099-C40C66FF867C}">
                  <a14:compatExt spid="_x0000_s2085"/>
                </a:ext>
              </a:extLst>
            </xdr:cNvPr>
            <xdr:cNvSpPr>
              <a:spLocks noRot="1" noChangeShapeType="1"/>
            </xdr:cNvSpPr>
          </xdr:nvSpPr>
          <xdr:spPr>
            <a:xfrm>
              <a:off x="4276725" y="18014124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718</xdr:row>
          <xdr:rowOff>200025</xdr:rowOff>
        </xdr:from>
        <xdr:to xmlns:xdr="http://schemas.openxmlformats.org/drawingml/2006/spreadsheetDrawing">
          <xdr:col>22</xdr:col>
          <xdr:colOff>142875</xdr:colOff>
          <xdr:row>719</xdr:row>
          <xdr:rowOff>228600</xdr:rowOff>
        </xdr:to>
        <xdr:sp textlink="">
          <xdr:nvSpPr>
            <xdr:cNvPr id="2086" name="チェック 38" hidden="1">
              <a:extLst>
                <a:ext uri="{63B3BB69-23CF-44E3-9099-C40C66FF867C}">
                  <a14:compatExt spid="_x0000_s2086"/>
                </a:ext>
              </a:extLst>
            </xdr:cNvPr>
            <xdr:cNvSpPr>
              <a:spLocks noRot="1" noChangeShapeType="1"/>
            </xdr:cNvSpPr>
          </xdr:nvSpPr>
          <xdr:spPr>
            <a:xfrm>
              <a:off x="4276725" y="18037937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719</xdr:row>
          <xdr:rowOff>200025</xdr:rowOff>
        </xdr:from>
        <xdr:to xmlns:xdr="http://schemas.openxmlformats.org/drawingml/2006/spreadsheetDrawing">
          <xdr:col>22</xdr:col>
          <xdr:colOff>142875</xdr:colOff>
          <xdr:row>720</xdr:row>
          <xdr:rowOff>228600</xdr:rowOff>
        </xdr:to>
        <xdr:sp textlink="">
          <xdr:nvSpPr>
            <xdr:cNvPr id="2087" name="チェック 39" hidden="1">
              <a:extLst>
                <a:ext uri="{63B3BB69-23CF-44E3-9099-C40C66FF867C}">
                  <a14:compatExt spid="_x0000_s2087"/>
                </a:ext>
              </a:extLst>
            </xdr:cNvPr>
            <xdr:cNvSpPr>
              <a:spLocks noRot="1" noChangeShapeType="1"/>
            </xdr:cNvSpPr>
          </xdr:nvSpPr>
          <xdr:spPr>
            <a:xfrm>
              <a:off x="4276725" y="18061749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720</xdr:row>
          <xdr:rowOff>200025</xdr:rowOff>
        </xdr:from>
        <xdr:to xmlns:xdr="http://schemas.openxmlformats.org/drawingml/2006/spreadsheetDrawing">
          <xdr:col>22</xdr:col>
          <xdr:colOff>142875</xdr:colOff>
          <xdr:row>721</xdr:row>
          <xdr:rowOff>227965</xdr:rowOff>
        </xdr:to>
        <xdr:sp textlink="">
          <xdr:nvSpPr>
            <xdr:cNvPr id="2088" name="チェック 40" hidden="1">
              <a:extLst>
                <a:ext uri="{63B3BB69-23CF-44E3-9099-C40C66FF867C}">
                  <a14:compatExt spid="_x0000_s2088"/>
                </a:ext>
              </a:extLst>
            </xdr:cNvPr>
            <xdr:cNvSpPr>
              <a:spLocks noRot="1" noChangeShapeType="1"/>
            </xdr:cNvSpPr>
          </xdr:nvSpPr>
          <xdr:spPr>
            <a:xfrm>
              <a:off x="4276725" y="18085562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52</xdr:row>
          <xdr:rowOff>0</xdr:rowOff>
        </xdr:from>
        <xdr:to xmlns:xdr="http://schemas.openxmlformats.org/drawingml/2006/spreadsheetDrawing">
          <xdr:col>8</xdr:col>
          <xdr:colOff>161925</xdr:colOff>
          <xdr:row>52</xdr:row>
          <xdr:rowOff>238125</xdr:rowOff>
        </xdr:to>
        <xdr:sp textlink="">
          <xdr:nvSpPr>
            <xdr:cNvPr id="2089" name="チェック 41" hidden="1">
              <a:extLst>
                <a:ext uri="{63B3BB69-23CF-44E3-9099-C40C66FF867C}">
                  <a14:compatExt spid="_x0000_s2089"/>
                </a:ext>
              </a:extLst>
            </xdr:cNvPr>
            <xdr:cNvSpPr>
              <a:spLocks noRot="1" noChangeShapeType="1"/>
            </xdr:cNvSpPr>
          </xdr:nvSpPr>
          <xdr:spPr>
            <a:xfrm>
              <a:off x="1276350" y="12592050"/>
              <a:ext cx="5619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52</xdr:row>
          <xdr:rowOff>0</xdr:rowOff>
        </xdr:from>
        <xdr:to xmlns:xdr="http://schemas.openxmlformats.org/drawingml/2006/spreadsheetDrawing">
          <xdr:col>14</xdr:col>
          <xdr:colOff>0</xdr:colOff>
          <xdr:row>53</xdr:row>
          <xdr:rowOff>0</xdr:rowOff>
        </xdr:to>
        <xdr:sp textlink="">
          <xdr:nvSpPr>
            <xdr:cNvPr id="2090" name="チェック 42" hidden="1">
              <a:extLst>
                <a:ext uri="{63B3BB69-23CF-44E3-9099-C40C66FF867C}">
                  <a14:compatExt spid="_x0000_s2090"/>
                </a:ext>
              </a:extLst>
            </xdr:cNvPr>
            <xdr:cNvSpPr>
              <a:spLocks noRot="1" noChangeShapeType="1"/>
            </xdr:cNvSpPr>
          </xdr:nvSpPr>
          <xdr:spPr>
            <a:xfrm>
              <a:off x="2105025" y="12592050"/>
              <a:ext cx="7715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52</xdr:row>
          <xdr:rowOff>0</xdr:rowOff>
        </xdr:from>
        <xdr:to xmlns:xdr="http://schemas.openxmlformats.org/drawingml/2006/spreadsheetDrawing">
          <xdr:col>18</xdr:col>
          <xdr:colOff>161925</xdr:colOff>
          <xdr:row>53</xdr:row>
          <xdr:rowOff>0</xdr:rowOff>
        </xdr:to>
        <xdr:sp textlink="">
          <xdr:nvSpPr>
            <xdr:cNvPr id="2091" name="チェック 43" hidden="1">
              <a:extLst>
                <a:ext uri="{63B3BB69-23CF-44E3-9099-C40C66FF867C}">
                  <a14:compatExt spid="_x0000_s2091"/>
                </a:ext>
              </a:extLst>
            </xdr:cNvPr>
            <xdr:cNvSpPr>
              <a:spLocks noRot="1" noChangeShapeType="1"/>
            </xdr:cNvSpPr>
          </xdr:nvSpPr>
          <xdr:spPr>
            <a:xfrm>
              <a:off x="3048000" y="12592050"/>
              <a:ext cx="790575" cy="2571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25</xdr:col>
      <xdr:colOff>330200</xdr:colOff>
      <xdr:row>1</xdr:row>
      <xdr:rowOff>0</xdr:rowOff>
    </xdr:from>
    <xdr:to xmlns:xdr="http://schemas.openxmlformats.org/drawingml/2006/spreadsheetDrawing">
      <xdr:col>31</xdr:col>
      <xdr:colOff>0</xdr:colOff>
      <xdr:row>6</xdr:row>
      <xdr:rowOff>343535</xdr:rowOff>
    </xdr:to>
    <xdr:sp macro="" textlink="">
      <xdr:nvSpPr>
        <xdr:cNvPr id="3" name="テキスト ボックス 2"/>
        <xdr:cNvSpPr txBox="1"/>
      </xdr:nvSpPr>
      <xdr:spPr>
        <a:xfrm>
          <a:off x="10436225" y="238125"/>
          <a:ext cx="3784600" cy="161988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chemeClr val="accent5">
                  <a:lumMod val="50000"/>
                </a:schemeClr>
              </a:solidFill>
              <a:latin typeface="+mn-ea"/>
              <a:ea typeface="+mn-ea"/>
            </a:rPr>
            <a:t>【</a:t>
          </a:r>
          <a:r>
            <a:rPr kumimoji="1" lang="ja-JP" altLang="en-US" sz="1100">
              <a:solidFill>
                <a:schemeClr val="accent5">
                  <a:lumMod val="50000"/>
                </a:schemeClr>
              </a:solidFill>
              <a:latin typeface="+mn-ea"/>
              <a:ea typeface="+mn-ea"/>
            </a:rPr>
            <a:t>留意事項</a:t>
          </a:r>
          <a:r>
            <a:rPr kumimoji="1" lang="en-US" altLang="ja-JP" sz="1100">
              <a:solidFill>
                <a:schemeClr val="accent5">
                  <a:lumMod val="50000"/>
                </a:schemeClr>
              </a:solidFill>
              <a:latin typeface="+mn-ea"/>
              <a:ea typeface="+mn-ea"/>
            </a:rPr>
            <a:t>】</a:t>
          </a:r>
        </a:p>
        <a:p>
          <a:r>
            <a:rPr kumimoji="1" lang="ja-JP" altLang="en-US" sz="1100">
              <a:solidFill>
                <a:schemeClr val="accent5">
                  <a:lumMod val="50000"/>
                </a:schemeClr>
              </a:solidFill>
              <a:latin typeface="+mn-ea"/>
              <a:ea typeface="+mn-ea"/>
            </a:rPr>
            <a:t>◆赤枠・黄色に着色したセルに記入して</a:t>
          </a:r>
          <a:r>
            <a:rPr kumimoji="1" lang="ja-JP" altLang="en-US" sz="1100">
              <a:solidFill>
                <a:srgbClr val="002060"/>
              </a:solidFill>
              <a:latin typeface="+mn-ea"/>
              <a:ea typeface="+mn-ea"/>
            </a:rPr>
            <a:t>ください。</a:t>
          </a:r>
          <a:endParaRPr kumimoji="1" lang="en-US" altLang="ja-JP" sz="1100">
            <a:solidFill>
              <a:srgbClr val="002060"/>
            </a:solidFill>
            <a:latin typeface="+mn-ea"/>
            <a:ea typeface="+mn-ea"/>
          </a:endParaRPr>
        </a:p>
        <a:p>
          <a:r>
            <a:rPr kumimoji="1" lang="ja-JP" altLang="en-US" sz="1100">
              <a:solidFill>
                <a:schemeClr val="accent5">
                  <a:lumMod val="50000"/>
                </a:schemeClr>
              </a:solidFill>
              <a:latin typeface="+mn-ea"/>
              <a:ea typeface="+mn-ea"/>
            </a:rPr>
            <a:t>◆行・列・シートの挿入・削除、シート名の変更はしないようにお願いします。</a:t>
          </a:r>
          <a:endParaRPr kumimoji="1" lang="en-US" altLang="ja-JP" sz="1100">
            <a:solidFill>
              <a:schemeClr val="accent5">
                <a:lumMod val="50000"/>
              </a:schemeClr>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12</xdr:col>
      <xdr:colOff>584200</xdr:colOff>
      <xdr:row>2</xdr:row>
      <xdr:rowOff>272415</xdr:rowOff>
    </xdr:from>
    <xdr:to xmlns:xdr="http://schemas.openxmlformats.org/drawingml/2006/spreadsheetDrawing">
      <xdr:col>18</xdr:col>
      <xdr:colOff>76200</xdr:colOff>
      <xdr:row>8</xdr:row>
      <xdr:rowOff>89535</xdr:rowOff>
    </xdr:to>
    <xdr:sp macro="" textlink="">
      <xdr:nvSpPr>
        <xdr:cNvPr id="2" name="テキスト ボックス 1"/>
        <xdr:cNvSpPr txBox="1"/>
      </xdr:nvSpPr>
      <xdr:spPr>
        <a:xfrm>
          <a:off x="9661525" y="844550"/>
          <a:ext cx="3635375" cy="18605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002060"/>
              </a:solidFill>
            </a:rPr>
            <a:t>【</a:t>
          </a:r>
          <a:r>
            <a:rPr kumimoji="1" lang="ja-JP" altLang="en-US" sz="1000">
              <a:solidFill>
                <a:srgbClr val="002060"/>
              </a:solidFill>
            </a:rPr>
            <a:t>留意事項</a:t>
          </a:r>
          <a:r>
            <a:rPr kumimoji="1" lang="en-US" altLang="ja-JP" sz="1000">
              <a:solidFill>
                <a:srgbClr val="002060"/>
              </a:solidFill>
            </a:rPr>
            <a:t>】</a:t>
          </a:r>
        </a:p>
        <a:p>
          <a:r>
            <a:rPr kumimoji="1" lang="ja-JP" altLang="en-US" sz="1000">
              <a:solidFill>
                <a:srgbClr val="002060"/>
              </a:solidFill>
            </a:rPr>
            <a:t>◆赤枠・黄色に着色したセルに記入してください。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◆行・列・シートの挿入・削除、シート名の変更はしないようにお願いします。</a:t>
          </a:r>
          <a:endParaRPr kumimoji="1" lang="en-US" altLang="ja-JP" sz="1000">
            <a:solidFill>
              <a:srgbClr val="002060"/>
            </a:solidFill>
          </a:endParaRPr>
        </a:p>
        <a:p>
          <a:r>
            <a:rPr kumimoji="1" lang="ja-JP" altLang="en-US" sz="1000">
              <a:solidFill>
                <a:srgbClr val="002060"/>
              </a:solidFill>
            </a:rPr>
            <a:t>◆</a:t>
          </a:r>
          <a:r>
            <a:rPr kumimoji="1" lang="ja-JP" altLang="ja-JP" sz="1100">
              <a:solidFill>
                <a:srgbClr val="002060"/>
              </a:solidFill>
              <a:effectLst/>
              <a:latin typeface="+mn-lt"/>
              <a:ea typeface="+mn-ea"/>
              <a:cs typeface="+mn-cs"/>
            </a:rPr>
            <a:t>職名は「別紙①個人別職員配置の状況」と対応させてください。</a:t>
          </a:r>
          <a:endParaRPr kumimoji="1" lang="en-US" altLang="ja-JP" sz="1000">
            <a:solidFill>
              <a:srgbClr val="00206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18</xdr:col>
      <xdr:colOff>628650</xdr:colOff>
      <xdr:row>2</xdr:row>
      <xdr:rowOff>171450</xdr:rowOff>
    </xdr:from>
    <xdr:to xmlns:xdr="http://schemas.openxmlformats.org/drawingml/2006/spreadsheetDrawing">
      <xdr:col>23</xdr:col>
      <xdr:colOff>639445</xdr:colOff>
      <xdr:row>7</xdr:row>
      <xdr:rowOff>75565</xdr:rowOff>
    </xdr:to>
    <xdr:sp macro="" textlink="">
      <xdr:nvSpPr>
        <xdr:cNvPr id="2" name="テキスト ボックス 1"/>
        <xdr:cNvSpPr txBox="1"/>
      </xdr:nvSpPr>
      <xdr:spPr>
        <a:xfrm>
          <a:off x="8877300" y="681990"/>
          <a:ext cx="3439795" cy="118046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a:t>
          </a:r>
          <a:r>
            <a:rPr kumimoji="1" lang="ja-JP" altLang="en-US" sz="1000">
              <a:solidFill>
                <a:srgbClr val="002060"/>
              </a:solidFill>
            </a:rPr>
            <a:t>ください。</a:t>
          </a:r>
          <a:endParaRPr kumimoji="1" lang="en-US" altLang="ja-JP" sz="1000">
            <a:solidFill>
              <a:srgbClr val="00206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11</xdr:col>
      <xdr:colOff>123825</xdr:colOff>
      <xdr:row>5</xdr:row>
      <xdr:rowOff>203835</xdr:rowOff>
    </xdr:from>
    <xdr:to xmlns:xdr="http://schemas.openxmlformats.org/drawingml/2006/spreadsheetDrawing">
      <xdr:col>16</xdr:col>
      <xdr:colOff>95250</xdr:colOff>
      <xdr:row>8</xdr:row>
      <xdr:rowOff>143510</xdr:rowOff>
    </xdr:to>
    <xdr:sp macro="" textlink="">
      <xdr:nvSpPr>
        <xdr:cNvPr id="2" name="テキスト ボックス 1"/>
        <xdr:cNvSpPr txBox="1"/>
      </xdr:nvSpPr>
      <xdr:spPr>
        <a:xfrm>
          <a:off x="9229725" y="1340485"/>
          <a:ext cx="3429000" cy="125412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rgbClr val="002060"/>
              </a:solidFill>
            </a:rPr>
            <a:t>【</a:t>
          </a:r>
          <a:r>
            <a:rPr kumimoji="1" lang="ja-JP" altLang="en-US" sz="1100">
              <a:solidFill>
                <a:srgbClr val="002060"/>
              </a:solidFill>
            </a:rPr>
            <a:t>留意事項</a:t>
          </a:r>
          <a:r>
            <a:rPr kumimoji="1" lang="en-US" altLang="ja-JP" sz="1100">
              <a:solidFill>
                <a:srgbClr val="002060"/>
              </a:solidFill>
            </a:rPr>
            <a:t>】</a:t>
          </a:r>
        </a:p>
        <a:p>
          <a:r>
            <a:rPr kumimoji="1" lang="ja-JP" altLang="en-US" sz="1100">
              <a:solidFill>
                <a:srgbClr val="002060"/>
              </a:solidFill>
            </a:rPr>
            <a:t>◆</a:t>
          </a:r>
          <a:r>
            <a:rPr kumimoji="1" lang="ja-JP" altLang="en-US" sz="1200" b="1">
              <a:solidFill>
                <a:srgbClr val="002060"/>
              </a:solidFill>
            </a:rPr>
            <a:t>園で作成された会議等の実施状況が分かるものを提出される場合記入不要</a:t>
          </a:r>
          <a:endParaRPr kumimoji="1" lang="en-US" altLang="ja-JP" sz="1100" b="1">
            <a:solidFill>
              <a:srgbClr val="00206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257175</xdr:colOff>
      <xdr:row>3</xdr:row>
      <xdr:rowOff>152400</xdr:rowOff>
    </xdr:from>
    <xdr:to xmlns:xdr="http://schemas.openxmlformats.org/drawingml/2006/spreadsheetDrawing">
      <xdr:col>11</xdr:col>
      <xdr:colOff>171450</xdr:colOff>
      <xdr:row>9</xdr:row>
      <xdr:rowOff>104775</xdr:rowOff>
    </xdr:to>
    <xdr:sp macro="" textlink="">
      <xdr:nvSpPr>
        <xdr:cNvPr id="2" name="テキスト ボックス 1"/>
        <xdr:cNvSpPr txBox="1"/>
      </xdr:nvSpPr>
      <xdr:spPr>
        <a:xfrm>
          <a:off x="6324600" y="866775"/>
          <a:ext cx="2657475" cy="139065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b="1">
              <a:solidFill>
                <a:schemeClr val="accent5">
                  <a:lumMod val="50000"/>
                </a:schemeClr>
              </a:solidFill>
            </a:rPr>
            <a:t>【</a:t>
          </a:r>
          <a:r>
            <a:rPr kumimoji="1" lang="ja-JP" altLang="en-US" sz="1100" b="1">
              <a:solidFill>
                <a:schemeClr val="accent5">
                  <a:lumMod val="50000"/>
                </a:schemeClr>
              </a:solidFill>
            </a:rPr>
            <a:t>留意事項</a:t>
          </a:r>
          <a:r>
            <a:rPr kumimoji="1" lang="en-US" altLang="ja-JP" sz="1100" b="1">
              <a:solidFill>
                <a:schemeClr val="accent5">
                  <a:lumMod val="50000"/>
                </a:schemeClr>
              </a:solidFill>
            </a:rPr>
            <a:t>】</a:t>
          </a:r>
        </a:p>
        <a:p>
          <a:r>
            <a:rPr kumimoji="1" lang="ja-JP" altLang="en-US" sz="1100" b="1">
              <a:solidFill>
                <a:schemeClr val="accent5">
                  <a:lumMod val="50000"/>
                </a:schemeClr>
              </a:solidFill>
            </a:rPr>
            <a:t>◆園で作成された職員研修の状況が分かるものを提出する場合記入不要</a:t>
          </a:r>
          <a:endParaRPr kumimoji="1" lang="en-US" altLang="ja-JP" sz="1100" b="1">
            <a:solidFill>
              <a:schemeClr val="accent5">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14</xdr:col>
      <xdr:colOff>370205</xdr:colOff>
      <xdr:row>0</xdr:row>
      <xdr:rowOff>233680</xdr:rowOff>
    </xdr:from>
    <xdr:to xmlns:xdr="http://schemas.openxmlformats.org/drawingml/2006/spreadsheetDrawing">
      <xdr:col>18</xdr:col>
      <xdr:colOff>370205</xdr:colOff>
      <xdr:row>6</xdr:row>
      <xdr:rowOff>62230</xdr:rowOff>
    </xdr:to>
    <xdr:sp macro="" textlink="">
      <xdr:nvSpPr>
        <xdr:cNvPr id="2" name="テキスト ボックス 1"/>
        <xdr:cNvSpPr txBox="1"/>
      </xdr:nvSpPr>
      <xdr:spPr>
        <a:xfrm>
          <a:off x="10828655" y="233680"/>
          <a:ext cx="2743200" cy="201549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◆氏名を入力すると、整理番号が表示されます（自動計算）。</a:t>
          </a:r>
          <a:endParaRPr kumimoji="1" lang="en-US" altLang="ja-JP" sz="1000">
            <a:solidFill>
              <a:schemeClr val="accent5">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 Id="rId3" Type="http://schemas.openxmlformats.org/officeDocument/2006/relationships/vmlDrawing" Target="../drawings/vmlDrawing2.vml" /><Relationship Id="rId4" Type="http://schemas.openxmlformats.org/officeDocument/2006/relationships/ctrlProp" Target="../ctrlProps/ctrlProp36.xml" /><Relationship Id="rId5" Type="http://schemas.openxmlformats.org/officeDocument/2006/relationships/ctrlProp" Target="../ctrlProps/ctrlProp37.xml" /><Relationship Id="rId6" Type="http://schemas.openxmlformats.org/officeDocument/2006/relationships/ctrlProp" Target="../ctrlProps/ctrlProp38.xml" /><Relationship Id="rId7" Type="http://schemas.openxmlformats.org/officeDocument/2006/relationships/ctrlProp" Target="../ctrlProps/ctrlProp39.xml" /><Relationship Id="rId8" Type="http://schemas.openxmlformats.org/officeDocument/2006/relationships/ctrlProp" Target="../ctrlProps/ctrlProp40.xml" /><Relationship Id="rId9" Type="http://schemas.openxmlformats.org/officeDocument/2006/relationships/ctrlProp" Target="../ctrlProps/ctrlProp41.xml" /><Relationship Id="rId10" Type="http://schemas.openxmlformats.org/officeDocument/2006/relationships/ctrlProp" Target="../ctrlProps/ctrlProp42.xml" /><Relationship Id="rId11" Type="http://schemas.openxmlformats.org/officeDocument/2006/relationships/ctrlProp" Target="../ctrlProps/ctrlProp43.xml" /><Relationship Id="rId12" Type="http://schemas.openxmlformats.org/officeDocument/2006/relationships/ctrlProp" Target="../ctrlProps/ctrlProp44.xml" /><Relationship Id="rId13" Type="http://schemas.openxmlformats.org/officeDocument/2006/relationships/ctrlProp" Target="../ctrlProps/ctrlProp45.xml" /><Relationship Id="rId14" Type="http://schemas.openxmlformats.org/officeDocument/2006/relationships/ctrlProp" Target="../ctrlProps/ctrlProp46.xml" /><Relationship Id="rId15" Type="http://schemas.openxmlformats.org/officeDocument/2006/relationships/ctrlProp" Target="../ctrlProps/ctrlProp47.xml" /><Relationship Id="rId16" Type="http://schemas.openxmlformats.org/officeDocument/2006/relationships/ctrlProp" Target="../ctrlProps/ctrlProp48.xml" /><Relationship Id="rId17" Type="http://schemas.openxmlformats.org/officeDocument/2006/relationships/ctrlProp" Target="../ctrlProps/ctrlProp49.xml" /><Relationship Id="rId18" Type="http://schemas.openxmlformats.org/officeDocument/2006/relationships/ctrlProp" Target="../ctrlProps/ctrlProp50.xml" /><Relationship Id="rId19" Type="http://schemas.openxmlformats.org/officeDocument/2006/relationships/ctrlProp" Target="../ctrlProps/ctrlProp51.xml" /><Relationship Id="rId20" Type="http://schemas.openxmlformats.org/officeDocument/2006/relationships/ctrlProp" Target="../ctrlProps/ctrlProp52.xml" /><Relationship Id="rId21" Type="http://schemas.openxmlformats.org/officeDocument/2006/relationships/ctrlProp" Target="../ctrlProps/ctrlProp53.xml" /><Relationship Id="rId22" Type="http://schemas.openxmlformats.org/officeDocument/2006/relationships/ctrlProp" Target="../ctrlProps/ctrlProp54.xml" /><Relationship Id="rId23" Type="http://schemas.openxmlformats.org/officeDocument/2006/relationships/ctrlProp" Target="../ctrlProps/ctrlProp55.xml" /><Relationship Id="rId24" Type="http://schemas.openxmlformats.org/officeDocument/2006/relationships/ctrlProp" Target="../ctrlProps/ctrlProp56.xml" /><Relationship Id="rId25" Type="http://schemas.openxmlformats.org/officeDocument/2006/relationships/ctrlProp" Target="../ctrlProps/ctrlProp57.xml" /><Relationship Id="rId26" Type="http://schemas.openxmlformats.org/officeDocument/2006/relationships/ctrlProp" Target="../ctrlProps/ctrlProp58.xml" /><Relationship Id="rId27" Type="http://schemas.openxmlformats.org/officeDocument/2006/relationships/ctrlProp" Target="../ctrlProps/ctrlProp59.xml" /><Relationship Id="rId28" Type="http://schemas.openxmlformats.org/officeDocument/2006/relationships/ctrlProp" Target="../ctrlProps/ctrlProp60.xml" /><Relationship Id="rId29" Type="http://schemas.openxmlformats.org/officeDocument/2006/relationships/ctrlProp" Target="../ctrlProps/ctrlProp61.xml" /><Relationship Id="rId30" Type="http://schemas.openxmlformats.org/officeDocument/2006/relationships/ctrlProp" Target="../ctrlProps/ctrlProp62.xml" /><Relationship Id="rId31" Type="http://schemas.openxmlformats.org/officeDocument/2006/relationships/ctrlProp" Target="../ctrlProps/ctrlProp63.xml" /><Relationship Id="rId32" Type="http://schemas.openxmlformats.org/officeDocument/2006/relationships/ctrlProp" Target="../ctrlProps/ctrlProp64.xml" /><Relationship Id="rId33" Type="http://schemas.openxmlformats.org/officeDocument/2006/relationships/ctrlProp" Target="../ctrlProps/ctrlProp65.xml" /><Relationship Id="rId34" Type="http://schemas.openxmlformats.org/officeDocument/2006/relationships/ctrlProp" Target="../ctrlProps/ctrlProp66.xml" /><Relationship Id="rId35" Type="http://schemas.openxmlformats.org/officeDocument/2006/relationships/ctrlProp" Target="../ctrlProps/ctrlProp67.xml" /><Relationship Id="rId36" Type="http://schemas.openxmlformats.org/officeDocument/2006/relationships/ctrlProp" Target="../ctrlProps/ctrlProp68.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F38"/>
  <sheetViews>
    <sheetView showGridLines="0" tabSelected="1" zoomScale="75" zoomScaleNormal="75" zoomScaleSheetLayoutView="90" workbookViewId="0">
      <selection activeCell="C7" sqref="C7:D7"/>
    </sheetView>
  </sheetViews>
  <sheetFormatPr defaultRowHeight="18.75"/>
  <cols>
    <col min="1" max="1" width="5" style="1" customWidth="1"/>
    <col min="2" max="2" width="26.5" style="1" customWidth="1"/>
    <col min="3" max="3" width="37" style="1" customWidth="1"/>
    <col min="4" max="4" width="26.375" style="1" customWidth="1"/>
    <col min="5" max="5" width="13.75" style="1" customWidth="1"/>
    <col min="6" max="16384" width="9" style="1" customWidth="1"/>
  </cols>
  <sheetData>
    <row r="1" spans="1:6" ht="33" customHeight="1">
      <c r="A1" s="2" t="s">
        <v>110</v>
      </c>
      <c r="B1" s="2"/>
      <c r="C1" s="2"/>
      <c r="D1" s="2"/>
      <c r="E1" s="2"/>
      <c r="F1" s="35"/>
    </row>
    <row r="2" spans="1:6" ht="31.5" customHeight="1">
      <c r="A2" s="3" t="s">
        <v>325</v>
      </c>
      <c r="B2" s="3"/>
      <c r="C2" s="3"/>
      <c r="D2" s="3"/>
      <c r="E2" s="3"/>
      <c r="F2" s="35"/>
    </row>
    <row r="3" spans="1:6" ht="25.5" customHeight="1">
      <c r="B3" s="4" t="s">
        <v>400</v>
      </c>
      <c r="C3" s="15"/>
      <c r="D3" s="23"/>
    </row>
    <row r="4" spans="1:6" ht="25.5" customHeight="1">
      <c r="B4" s="4" t="s">
        <v>942</v>
      </c>
      <c r="C4" s="15"/>
      <c r="D4" s="23"/>
    </row>
    <row r="5" spans="1:6" ht="25.5" customHeight="1">
      <c r="B5" s="4" t="s">
        <v>726</v>
      </c>
      <c r="C5" s="15"/>
      <c r="D5" s="23"/>
    </row>
    <row r="6" spans="1:6" ht="25.5" customHeight="1">
      <c r="B6" s="4" t="s">
        <v>288</v>
      </c>
      <c r="C6" s="15"/>
      <c r="D6" s="23"/>
    </row>
    <row r="7" spans="1:6" ht="25.5" customHeight="1">
      <c r="B7" s="4" t="s">
        <v>945</v>
      </c>
      <c r="C7" s="15"/>
      <c r="D7" s="23"/>
    </row>
    <row r="8" spans="1:6" ht="25.5" customHeight="1">
      <c r="B8" s="4" t="s">
        <v>748</v>
      </c>
      <c r="C8" s="15"/>
      <c r="D8" s="23"/>
    </row>
    <row r="9" spans="1:6" ht="25.5" customHeight="1">
      <c r="B9" s="4" t="s">
        <v>667</v>
      </c>
      <c r="C9" s="15"/>
      <c r="D9" s="23"/>
    </row>
    <row r="10" spans="1:6" ht="25.5" customHeight="1">
      <c r="B10" s="4" t="s">
        <v>947</v>
      </c>
      <c r="C10" s="15"/>
      <c r="D10" s="23"/>
    </row>
    <row r="11" spans="1:6" ht="9.75" customHeight="1"/>
    <row r="12" spans="1:6" ht="27.75" customHeight="1">
      <c r="B12" s="5" t="s">
        <v>948</v>
      </c>
      <c r="C12" s="16"/>
      <c r="D12" s="24"/>
      <c r="E12" s="29" t="s">
        <v>475</v>
      </c>
    </row>
    <row r="13" spans="1:6" ht="29.25" customHeight="1">
      <c r="B13" s="6" t="s">
        <v>596</v>
      </c>
      <c r="C13" s="17"/>
      <c r="D13" s="17"/>
      <c r="E13" s="30"/>
    </row>
    <row r="14" spans="1:6" ht="92.25" customHeight="1">
      <c r="B14" s="7" t="s">
        <v>1058</v>
      </c>
      <c r="C14" s="7"/>
      <c r="D14" s="9"/>
      <c r="E14" s="30"/>
    </row>
    <row r="15" spans="1:6" ht="27.75" customHeight="1">
      <c r="B15" s="7" t="s">
        <v>1159</v>
      </c>
      <c r="C15" s="8"/>
      <c r="D15" s="6"/>
      <c r="E15" s="30"/>
    </row>
    <row r="16" spans="1:6" ht="27.75" customHeight="1">
      <c r="B16" s="8" t="s">
        <v>813</v>
      </c>
      <c r="C16" s="8"/>
      <c r="D16" s="6"/>
      <c r="E16" s="30"/>
    </row>
    <row r="17" spans="2:5" ht="30" customHeight="1">
      <c r="B17" s="8" t="s">
        <v>511</v>
      </c>
      <c r="C17" s="8"/>
      <c r="D17" s="6"/>
      <c r="E17" s="30"/>
    </row>
    <row r="18" spans="2:5" ht="30" customHeight="1">
      <c r="B18" s="8" t="s">
        <v>823</v>
      </c>
      <c r="C18" s="8"/>
      <c r="D18" s="6"/>
      <c r="E18" s="30"/>
    </row>
    <row r="19" spans="2:5" ht="44.25" customHeight="1">
      <c r="B19" s="7" t="s">
        <v>587</v>
      </c>
      <c r="C19" s="7"/>
      <c r="D19" s="9"/>
      <c r="E19" s="30"/>
    </row>
    <row r="20" spans="2:5" ht="48.75" customHeight="1">
      <c r="B20" s="9" t="s">
        <v>1113</v>
      </c>
      <c r="C20" s="18"/>
      <c r="D20" s="18"/>
      <c r="E20" s="30"/>
    </row>
    <row r="21" spans="2:5" ht="30" customHeight="1">
      <c r="B21" s="6" t="s">
        <v>722</v>
      </c>
      <c r="C21" s="17"/>
      <c r="D21" s="17"/>
      <c r="E21" s="30"/>
    </row>
    <row r="22" spans="2:5" ht="30" customHeight="1">
      <c r="B22" s="6" t="s">
        <v>949</v>
      </c>
      <c r="C22" s="17"/>
      <c r="D22" s="17"/>
      <c r="E22" s="30"/>
    </row>
    <row r="23" spans="2:5" ht="24">
      <c r="B23" s="6" t="s">
        <v>1075</v>
      </c>
      <c r="C23" s="17"/>
      <c r="D23" s="17"/>
      <c r="E23" s="30"/>
    </row>
    <row r="24" spans="2:5">
      <c r="B24" s="10" t="s">
        <v>1160</v>
      </c>
    </row>
    <row r="25" spans="2:5">
      <c r="B25" s="1" t="s">
        <v>944</v>
      </c>
    </row>
    <row r="26" spans="2:5">
      <c r="B26" s="11" t="s">
        <v>1097</v>
      </c>
      <c r="C26" s="19"/>
      <c r="D26" s="25" t="s">
        <v>381</v>
      </c>
      <c r="E26" s="31"/>
    </row>
    <row r="27" spans="2:5">
      <c r="B27" s="12" t="s">
        <v>1098</v>
      </c>
      <c r="C27" s="20"/>
      <c r="D27" s="26" t="s">
        <v>1099</v>
      </c>
      <c r="E27" s="32"/>
    </row>
    <row r="28" spans="2:5">
      <c r="B28" s="12" t="s">
        <v>1100</v>
      </c>
      <c r="C28" s="20"/>
      <c r="D28" s="26" t="s">
        <v>1102</v>
      </c>
      <c r="E28" s="32"/>
    </row>
    <row r="29" spans="2:5">
      <c r="B29" s="13" t="s">
        <v>126</v>
      </c>
      <c r="C29" s="21"/>
      <c r="D29" s="27" t="s">
        <v>666</v>
      </c>
      <c r="E29" s="33"/>
    </row>
    <row r="30" spans="2:5">
      <c r="B30" s="13" t="s">
        <v>1103</v>
      </c>
      <c r="C30" s="21"/>
      <c r="D30" s="26" t="s">
        <v>602</v>
      </c>
      <c r="E30" s="32"/>
    </row>
    <row r="31" spans="2:5">
      <c r="B31" s="13" t="s">
        <v>193</v>
      </c>
      <c r="C31" s="21"/>
      <c r="D31" s="26" t="s">
        <v>410</v>
      </c>
      <c r="E31" s="32"/>
    </row>
    <row r="32" spans="2:5">
      <c r="B32" s="13" t="s">
        <v>411</v>
      </c>
      <c r="C32" s="21"/>
      <c r="D32" s="26" t="s">
        <v>1104</v>
      </c>
      <c r="E32" s="32"/>
    </row>
    <row r="33" spans="2:5">
      <c r="B33" s="13" t="s">
        <v>1105</v>
      </c>
      <c r="C33" s="21"/>
      <c r="D33" s="26" t="s">
        <v>1106</v>
      </c>
      <c r="E33" s="32"/>
    </row>
    <row r="34" spans="2:5">
      <c r="B34" s="13" t="s">
        <v>1107</v>
      </c>
      <c r="C34" s="21"/>
      <c r="D34" s="26" t="s">
        <v>1108</v>
      </c>
      <c r="E34" s="32"/>
    </row>
    <row r="35" spans="2:5">
      <c r="B35" s="13" t="s">
        <v>1109</v>
      </c>
      <c r="C35" s="21"/>
      <c r="D35" s="26" t="s">
        <v>493</v>
      </c>
      <c r="E35" s="32"/>
    </row>
    <row r="36" spans="2:5">
      <c r="B36" s="13" t="s">
        <v>532</v>
      </c>
      <c r="C36" s="21"/>
      <c r="D36" s="26" t="s">
        <v>1110</v>
      </c>
      <c r="E36" s="32"/>
    </row>
    <row r="37" spans="2:5">
      <c r="B37" s="13" t="s">
        <v>1111</v>
      </c>
      <c r="C37" s="21"/>
      <c r="D37" s="26" t="s">
        <v>108</v>
      </c>
      <c r="E37" s="32"/>
    </row>
    <row r="38" spans="2:5">
      <c r="B38" s="14" t="s">
        <v>1112</v>
      </c>
      <c r="C38" s="22"/>
      <c r="D38" s="28"/>
      <c r="E38" s="34"/>
    </row>
  </sheetData>
  <mergeCells count="37">
    <mergeCell ref="A1:E1"/>
    <mergeCell ref="A2:E2"/>
    <mergeCell ref="C3:D3"/>
    <mergeCell ref="C4:D4"/>
    <mergeCell ref="C5:D5"/>
    <mergeCell ref="C6:D6"/>
    <mergeCell ref="C7:D7"/>
    <mergeCell ref="C8:D8"/>
    <mergeCell ref="C9:D9"/>
    <mergeCell ref="C10:D10"/>
    <mergeCell ref="B12:D12"/>
    <mergeCell ref="B13:D13"/>
    <mergeCell ref="B14:D14"/>
    <mergeCell ref="B15:D15"/>
    <mergeCell ref="B16:D16"/>
    <mergeCell ref="B17:D17"/>
    <mergeCell ref="B18:D18"/>
    <mergeCell ref="B19:D19"/>
    <mergeCell ref="B20:D20"/>
    <mergeCell ref="B21:D21"/>
    <mergeCell ref="B22:D22"/>
    <mergeCell ref="B23:D23"/>
    <mergeCell ref="D26:E26"/>
    <mergeCell ref="D27:E27"/>
    <mergeCell ref="D28:E28"/>
    <mergeCell ref="B29:C29"/>
    <mergeCell ref="D29:E29"/>
    <mergeCell ref="B30:C30"/>
    <mergeCell ref="D30:E30"/>
    <mergeCell ref="B31:C31"/>
    <mergeCell ref="B32:C32"/>
    <mergeCell ref="B33:C33"/>
    <mergeCell ref="B34:C34"/>
    <mergeCell ref="B35:C35"/>
    <mergeCell ref="B36:C36"/>
    <mergeCell ref="B37:C37"/>
    <mergeCell ref="B38:C38"/>
  </mergeCells>
  <phoneticPr fontId="1"/>
  <dataValidations count="1">
    <dataValidation type="list" allowBlank="1" showDropDown="0" showInputMessage="1" showErrorMessage="1" prompt="プルダウンメニューから選んでください_x000a_添付した場合は：有_x000a_添付が無い場合は：無" sqref="E13:E23">
      <formula1>"有,無,"</formula1>
    </dataValidation>
  </dataValidations>
  <printOptions horizontalCentered="1"/>
  <pageMargins left="0.51181102362204722" right="0.51181102362204722" top="0.55118110236220474" bottom="0.55118110236220474" header="0.31496062992125984" footer="0.31496062992125984"/>
  <pageSetup paperSize="9" scale="76"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C3:M107"/>
  <sheetViews>
    <sheetView showGridLines="0" zoomScale="90" zoomScaleNormal="90" zoomScaleSheetLayoutView="90" workbookViewId="0">
      <pane ySplit="7" topLeftCell="A8" activePane="bottomLeft" state="frozen"/>
      <selection pane="bottomLeft" activeCell="I8" sqref="I8"/>
    </sheetView>
  </sheetViews>
  <sheetFormatPr defaultRowHeight="18.75"/>
  <cols>
    <col min="1" max="1" width="5.625" customWidth="1"/>
    <col min="2" max="2" width="3.125" customWidth="1"/>
    <col min="3" max="3" width="5.625" customWidth="1"/>
    <col min="4" max="4" width="12.625" customWidth="1"/>
    <col min="5" max="5" width="15.625" customWidth="1"/>
    <col min="6" max="7" width="12.625" customWidth="1"/>
    <col min="8" max="8" width="15.625" customWidth="1"/>
    <col min="9" max="9" width="10.625" customWidth="1"/>
    <col min="10" max="12" width="8.125" customWidth="1"/>
    <col min="13" max="13" width="15.625" customWidth="1"/>
    <col min="14" max="14" width="3.125" customWidth="1"/>
  </cols>
  <sheetData>
    <row r="3" spans="3:13" ht="30">
      <c r="C3" s="815" t="s">
        <v>599</v>
      </c>
      <c r="D3" s="815"/>
      <c r="E3" s="815"/>
      <c r="F3" s="815"/>
      <c r="G3" s="815"/>
      <c r="H3" s="815"/>
      <c r="I3" s="815"/>
      <c r="J3" s="815"/>
      <c r="K3" s="815"/>
      <c r="L3" s="815"/>
      <c r="M3" s="815"/>
    </row>
    <row r="4" spans="3:13" ht="19.5">
      <c r="C4" s="816" t="str">
        <f>"【監査前月 "&amp;DBCS(表1!R8)&amp;"月１日現在】"</f>
        <v>【監査前月 月１日現在】</v>
      </c>
      <c r="D4" s="816"/>
      <c r="E4" s="816"/>
      <c r="F4" s="816"/>
      <c r="G4" s="816"/>
      <c r="H4" s="816"/>
      <c r="I4" s="816"/>
      <c r="J4" s="816"/>
      <c r="K4" s="816"/>
      <c r="L4" s="816"/>
      <c r="M4" s="816"/>
    </row>
    <row r="5" spans="3:13" ht="65.099999999999994" customHeight="1">
      <c r="C5" s="817" t="s">
        <v>470</v>
      </c>
      <c r="D5" s="822" t="s">
        <v>693</v>
      </c>
      <c r="E5" s="822" t="s">
        <v>696</v>
      </c>
      <c r="F5" s="831" t="s">
        <v>689</v>
      </c>
      <c r="G5" s="837" t="s">
        <v>725</v>
      </c>
      <c r="H5" s="822" t="s">
        <v>452</v>
      </c>
      <c r="I5" s="848" t="s">
        <v>724</v>
      </c>
      <c r="J5" s="851" t="s">
        <v>690</v>
      </c>
      <c r="K5" s="857" t="s">
        <v>91</v>
      </c>
      <c r="L5" s="863" t="s">
        <v>706</v>
      </c>
      <c r="M5" s="864" t="s">
        <v>691</v>
      </c>
    </row>
    <row r="6" spans="3:13" ht="20.100000000000001" customHeight="1">
      <c r="C6" s="818" t="s">
        <v>707</v>
      </c>
      <c r="D6" s="823" t="s">
        <v>619</v>
      </c>
      <c r="E6" s="823" t="s">
        <v>60</v>
      </c>
      <c r="F6" s="832" t="s">
        <v>473</v>
      </c>
      <c r="G6" s="838"/>
      <c r="H6" s="843" t="s">
        <v>514</v>
      </c>
      <c r="I6" s="849"/>
      <c r="J6" s="852" t="s">
        <v>441</v>
      </c>
      <c r="K6" s="858"/>
      <c r="L6" s="823"/>
      <c r="M6" s="865"/>
    </row>
    <row r="7" spans="3:13" ht="20.100000000000001" customHeight="1">
      <c r="C7" s="819" t="s">
        <v>707</v>
      </c>
      <c r="D7" s="824" t="s">
        <v>127</v>
      </c>
      <c r="E7" s="824" t="s">
        <v>234</v>
      </c>
      <c r="F7" s="833" t="s">
        <v>620</v>
      </c>
      <c r="G7" s="839" t="s">
        <v>709</v>
      </c>
      <c r="H7" s="844" t="s">
        <v>705</v>
      </c>
      <c r="I7" s="850" t="s">
        <v>478</v>
      </c>
      <c r="J7" s="853" t="s">
        <v>697</v>
      </c>
      <c r="K7" s="859">
        <v>80</v>
      </c>
      <c r="L7" s="824"/>
      <c r="M7" s="866"/>
    </row>
    <row r="8" spans="3:13" ht="24.95" customHeight="1">
      <c r="C8" s="820" t="str">
        <f>IF(E8="","",1)</f>
        <v/>
      </c>
      <c r="D8" s="825"/>
      <c r="E8" s="828"/>
      <c r="F8" s="834"/>
      <c r="G8" s="840"/>
      <c r="H8" s="845"/>
      <c r="I8" s="845"/>
      <c r="J8" s="854"/>
      <c r="K8" s="860"/>
      <c r="L8" s="828"/>
      <c r="M8" s="867"/>
    </row>
    <row r="9" spans="3:13" ht="24.95" customHeight="1">
      <c r="C9" s="820" t="str">
        <f t="shared" ref="C9:C72" si="0">IF(E9="","",C8+1)</f>
        <v/>
      </c>
      <c r="D9" s="826"/>
      <c r="E9" s="829"/>
      <c r="F9" s="835"/>
      <c r="G9" s="841"/>
      <c r="H9" s="846"/>
      <c r="I9" s="846"/>
      <c r="J9" s="855"/>
      <c r="K9" s="861"/>
      <c r="L9" s="829"/>
      <c r="M9" s="868"/>
    </row>
    <row r="10" spans="3:13" ht="24.95" customHeight="1">
      <c r="C10" s="820" t="str">
        <f t="shared" si="0"/>
        <v/>
      </c>
      <c r="D10" s="826"/>
      <c r="E10" s="829"/>
      <c r="F10" s="835"/>
      <c r="G10" s="841"/>
      <c r="H10" s="846"/>
      <c r="I10" s="846"/>
      <c r="J10" s="855"/>
      <c r="K10" s="861"/>
      <c r="L10" s="829"/>
      <c r="M10" s="868"/>
    </row>
    <row r="11" spans="3:13" ht="24.95" customHeight="1">
      <c r="C11" s="820" t="str">
        <f t="shared" si="0"/>
        <v/>
      </c>
      <c r="D11" s="826"/>
      <c r="E11" s="829"/>
      <c r="F11" s="835"/>
      <c r="G11" s="841"/>
      <c r="H11" s="846"/>
      <c r="I11" s="846"/>
      <c r="J11" s="855"/>
      <c r="K11" s="861"/>
      <c r="L11" s="829"/>
      <c r="M11" s="868"/>
    </row>
    <row r="12" spans="3:13" ht="24.95" customHeight="1">
      <c r="C12" s="820" t="str">
        <f t="shared" si="0"/>
        <v/>
      </c>
      <c r="D12" s="826"/>
      <c r="E12" s="829"/>
      <c r="F12" s="835"/>
      <c r="G12" s="841"/>
      <c r="H12" s="846"/>
      <c r="I12" s="846"/>
      <c r="J12" s="855"/>
      <c r="K12" s="861"/>
      <c r="L12" s="829"/>
      <c r="M12" s="868"/>
    </row>
    <row r="13" spans="3:13" ht="24.95" customHeight="1">
      <c r="C13" s="820" t="str">
        <f t="shared" si="0"/>
        <v/>
      </c>
      <c r="D13" s="826"/>
      <c r="E13" s="829"/>
      <c r="F13" s="835"/>
      <c r="G13" s="841"/>
      <c r="H13" s="846"/>
      <c r="I13" s="846"/>
      <c r="J13" s="855"/>
      <c r="K13" s="861"/>
      <c r="L13" s="829"/>
      <c r="M13" s="868"/>
    </row>
    <row r="14" spans="3:13" ht="24.95" customHeight="1">
      <c r="C14" s="820" t="str">
        <f t="shared" si="0"/>
        <v/>
      </c>
      <c r="D14" s="826"/>
      <c r="E14" s="829"/>
      <c r="F14" s="835"/>
      <c r="G14" s="841"/>
      <c r="H14" s="846"/>
      <c r="I14" s="846"/>
      <c r="J14" s="855"/>
      <c r="K14" s="861"/>
      <c r="L14" s="829"/>
      <c r="M14" s="868"/>
    </row>
    <row r="15" spans="3:13" ht="24.95" customHeight="1">
      <c r="C15" s="820" t="str">
        <f t="shared" si="0"/>
        <v/>
      </c>
      <c r="D15" s="826"/>
      <c r="E15" s="829"/>
      <c r="F15" s="835"/>
      <c r="G15" s="841"/>
      <c r="H15" s="846"/>
      <c r="I15" s="846"/>
      <c r="J15" s="855"/>
      <c r="K15" s="861"/>
      <c r="L15" s="829"/>
      <c r="M15" s="868"/>
    </row>
    <row r="16" spans="3:13" ht="24.95" customHeight="1">
      <c r="C16" s="820" t="str">
        <f t="shared" si="0"/>
        <v/>
      </c>
      <c r="D16" s="826"/>
      <c r="E16" s="829"/>
      <c r="F16" s="835"/>
      <c r="G16" s="841"/>
      <c r="H16" s="846"/>
      <c r="I16" s="846"/>
      <c r="J16" s="855"/>
      <c r="K16" s="861"/>
      <c r="L16" s="829"/>
      <c r="M16" s="868"/>
    </row>
    <row r="17" spans="3:13" ht="24.95" customHeight="1">
      <c r="C17" s="820" t="str">
        <f t="shared" si="0"/>
        <v/>
      </c>
      <c r="D17" s="826"/>
      <c r="E17" s="829"/>
      <c r="F17" s="835"/>
      <c r="G17" s="841"/>
      <c r="H17" s="846"/>
      <c r="I17" s="846"/>
      <c r="J17" s="855"/>
      <c r="K17" s="861"/>
      <c r="L17" s="829"/>
      <c r="M17" s="868"/>
    </row>
    <row r="18" spans="3:13" ht="24.95" customHeight="1">
      <c r="C18" s="820" t="str">
        <f t="shared" si="0"/>
        <v/>
      </c>
      <c r="D18" s="826"/>
      <c r="E18" s="829"/>
      <c r="F18" s="835"/>
      <c r="G18" s="841"/>
      <c r="H18" s="846"/>
      <c r="I18" s="846"/>
      <c r="J18" s="855"/>
      <c r="K18" s="861"/>
      <c r="L18" s="829"/>
      <c r="M18" s="868"/>
    </row>
    <row r="19" spans="3:13" ht="24.95" customHeight="1">
      <c r="C19" s="820" t="str">
        <f t="shared" si="0"/>
        <v/>
      </c>
      <c r="D19" s="826"/>
      <c r="E19" s="829"/>
      <c r="F19" s="835"/>
      <c r="G19" s="841"/>
      <c r="H19" s="846"/>
      <c r="I19" s="846"/>
      <c r="J19" s="855"/>
      <c r="K19" s="861"/>
      <c r="L19" s="829"/>
      <c r="M19" s="868"/>
    </row>
    <row r="20" spans="3:13" ht="24.95" customHeight="1">
      <c r="C20" s="820" t="str">
        <f t="shared" si="0"/>
        <v/>
      </c>
      <c r="D20" s="826"/>
      <c r="E20" s="829"/>
      <c r="F20" s="835"/>
      <c r="G20" s="841"/>
      <c r="H20" s="846"/>
      <c r="I20" s="846"/>
      <c r="J20" s="855"/>
      <c r="K20" s="861"/>
      <c r="L20" s="829"/>
      <c r="M20" s="868"/>
    </row>
    <row r="21" spans="3:13" ht="24.95" customHeight="1">
      <c r="C21" s="820" t="str">
        <f t="shared" si="0"/>
        <v/>
      </c>
      <c r="D21" s="826"/>
      <c r="E21" s="829"/>
      <c r="F21" s="835"/>
      <c r="G21" s="841"/>
      <c r="H21" s="846"/>
      <c r="I21" s="846"/>
      <c r="J21" s="855"/>
      <c r="K21" s="861"/>
      <c r="L21" s="829"/>
      <c r="M21" s="868"/>
    </row>
    <row r="22" spans="3:13" ht="24.95" customHeight="1">
      <c r="C22" s="820" t="str">
        <f t="shared" si="0"/>
        <v/>
      </c>
      <c r="D22" s="826"/>
      <c r="E22" s="829"/>
      <c r="F22" s="835"/>
      <c r="G22" s="841"/>
      <c r="H22" s="846"/>
      <c r="I22" s="846"/>
      <c r="J22" s="855"/>
      <c r="K22" s="861"/>
      <c r="L22" s="829"/>
      <c r="M22" s="868"/>
    </row>
    <row r="23" spans="3:13" ht="24.95" customHeight="1">
      <c r="C23" s="820" t="str">
        <f t="shared" si="0"/>
        <v/>
      </c>
      <c r="D23" s="826"/>
      <c r="E23" s="829"/>
      <c r="F23" s="835"/>
      <c r="G23" s="841"/>
      <c r="H23" s="846"/>
      <c r="I23" s="846"/>
      <c r="J23" s="855"/>
      <c r="K23" s="861"/>
      <c r="L23" s="829"/>
      <c r="M23" s="868"/>
    </row>
    <row r="24" spans="3:13" ht="24.95" customHeight="1">
      <c r="C24" s="820" t="str">
        <f t="shared" si="0"/>
        <v/>
      </c>
      <c r="D24" s="826"/>
      <c r="E24" s="829"/>
      <c r="F24" s="835"/>
      <c r="G24" s="841"/>
      <c r="H24" s="846"/>
      <c r="I24" s="846"/>
      <c r="J24" s="855"/>
      <c r="K24" s="861"/>
      <c r="L24" s="829"/>
      <c r="M24" s="868"/>
    </row>
    <row r="25" spans="3:13" ht="24.95" customHeight="1">
      <c r="C25" s="820" t="str">
        <f t="shared" si="0"/>
        <v/>
      </c>
      <c r="D25" s="826"/>
      <c r="E25" s="829"/>
      <c r="F25" s="835"/>
      <c r="G25" s="841"/>
      <c r="H25" s="846"/>
      <c r="I25" s="846"/>
      <c r="J25" s="855"/>
      <c r="K25" s="861"/>
      <c r="L25" s="829"/>
      <c r="M25" s="868"/>
    </row>
    <row r="26" spans="3:13" ht="24.95" customHeight="1">
      <c r="C26" s="820" t="str">
        <f t="shared" si="0"/>
        <v/>
      </c>
      <c r="D26" s="826"/>
      <c r="E26" s="829"/>
      <c r="F26" s="835"/>
      <c r="G26" s="841"/>
      <c r="H26" s="846"/>
      <c r="I26" s="846"/>
      <c r="J26" s="855"/>
      <c r="K26" s="861"/>
      <c r="L26" s="829"/>
      <c r="M26" s="868"/>
    </row>
    <row r="27" spans="3:13" ht="24.95" customHeight="1">
      <c r="C27" s="820" t="str">
        <f t="shared" si="0"/>
        <v/>
      </c>
      <c r="D27" s="826"/>
      <c r="E27" s="829"/>
      <c r="F27" s="835"/>
      <c r="G27" s="841"/>
      <c r="H27" s="846"/>
      <c r="I27" s="846"/>
      <c r="J27" s="855"/>
      <c r="K27" s="861"/>
      <c r="L27" s="829"/>
      <c r="M27" s="868"/>
    </row>
    <row r="28" spans="3:13" ht="24.95" customHeight="1">
      <c r="C28" s="820" t="str">
        <f t="shared" si="0"/>
        <v/>
      </c>
      <c r="D28" s="826"/>
      <c r="E28" s="829"/>
      <c r="F28" s="835"/>
      <c r="G28" s="841"/>
      <c r="H28" s="846"/>
      <c r="I28" s="846"/>
      <c r="J28" s="855"/>
      <c r="K28" s="861"/>
      <c r="L28" s="829"/>
      <c r="M28" s="868"/>
    </row>
    <row r="29" spans="3:13" ht="24.95" customHeight="1">
      <c r="C29" s="820" t="str">
        <f t="shared" si="0"/>
        <v/>
      </c>
      <c r="D29" s="826"/>
      <c r="E29" s="829"/>
      <c r="F29" s="835"/>
      <c r="G29" s="841"/>
      <c r="H29" s="846"/>
      <c r="I29" s="846"/>
      <c r="J29" s="855"/>
      <c r="K29" s="861"/>
      <c r="L29" s="829"/>
      <c r="M29" s="868"/>
    </row>
    <row r="30" spans="3:13" ht="24.95" customHeight="1">
      <c r="C30" s="820" t="str">
        <f t="shared" si="0"/>
        <v/>
      </c>
      <c r="D30" s="826"/>
      <c r="E30" s="829"/>
      <c r="F30" s="835"/>
      <c r="G30" s="841"/>
      <c r="H30" s="846"/>
      <c r="I30" s="846"/>
      <c r="J30" s="855"/>
      <c r="K30" s="861"/>
      <c r="L30" s="829"/>
      <c r="M30" s="868"/>
    </row>
    <row r="31" spans="3:13" ht="24.95" customHeight="1">
      <c r="C31" s="820" t="str">
        <f t="shared" si="0"/>
        <v/>
      </c>
      <c r="D31" s="826"/>
      <c r="E31" s="829"/>
      <c r="F31" s="835"/>
      <c r="G31" s="841"/>
      <c r="H31" s="846"/>
      <c r="I31" s="846"/>
      <c r="J31" s="855"/>
      <c r="K31" s="861"/>
      <c r="L31" s="829"/>
      <c r="M31" s="868"/>
    </row>
    <row r="32" spans="3:13" ht="24.95" customHeight="1">
      <c r="C32" s="820" t="str">
        <f t="shared" si="0"/>
        <v/>
      </c>
      <c r="D32" s="826"/>
      <c r="E32" s="829"/>
      <c r="F32" s="835"/>
      <c r="G32" s="841"/>
      <c r="H32" s="846"/>
      <c r="I32" s="846"/>
      <c r="J32" s="855"/>
      <c r="K32" s="861"/>
      <c r="L32" s="829"/>
      <c r="M32" s="868"/>
    </row>
    <row r="33" spans="3:13" ht="24.95" customHeight="1">
      <c r="C33" s="820" t="str">
        <f t="shared" si="0"/>
        <v/>
      </c>
      <c r="D33" s="826"/>
      <c r="E33" s="829"/>
      <c r="F33" s="835"/>
      <c r="G33" s="841"/>
      <c r="H33" s="846"/>
      <c r="I33" s="846"/>
      <c r="J33" s="855"/>
      <c r="K33" s="861"/>
      <c r="L33" s="829"/>
      <c r="M33" s="868"/>
    </row>
    <row r="34" spans="3:13" ht="24.95" customHeight="1">
      <c r="C34" s="820" t="str">
        <f t="shared" si="0"/>
        <v/>
      </c>
      <c r="D34" s="826"/>
      <c r="E34" s="829"/>
      <c r="F34" s="835"/>
      <c r="G34" s="841"/>
      <c r="H34" s="846"/>
      <c r="I34" s="846"/>
      <c r="J34" s="855"/>
      <c r="K34" s="861"/>
      <c r="L34" s="829"/>
      <c r="M34" s="868"/>
    </row>
    <row r="35" spans="3:13" ht="24.95" customHeight="1">
      <c r="C35" s="820" t="str">
        <f t="shared" si="0"/>
        <v/>
      </c>
      <c r="D35" s="826"/>
      <c r="E35" s="829"/>
      <c r="F35" s="835"/>
      <c r="G35" s="841"/>
      <c r="H35" s="846"/>
      <c r="I35" s="846"/>
      <c r="J35" s="855"/>
      <c r="K35" s="861"/>
      <c r="L35" s="829"/>
      <c r="M35" s="868"/>
    </row>
    <row r="36" spans="3:13" ht="24.95" customHeight="1">
      <c r="C36" s="820" t="str">
        <f t="shared" si="0"/>
        <v/>
      </c>
      <c r="D36" s="826"/>
      <c r="E36" s="829"/>
      <c r="F36" s="835"/>
      <c r="G36" s="841"/>
      <c r="H36" s="846"/>
      <c r="I36" s="846"/>
      <c r="J36" s="855"/>
      <c r="K36" s="861"/>
      <c r="L36" s="829"/>
      <c r="M36" s="868"/>
    </row>
    <row r="37" spans="3:13" ht="24.95" customHeight="1">
      <c r="C37" s="820" t="str">
        <f t="shared" si="0"/>
        <v/>
      </c>
      <c r="D37" s="826"/>
      <c r="E37" s="829"/>
      <c r="F37" s="835"/>
      <c r="G37" s="841"/>
      <c r="H37" s="846"/>
      <c r="I37" s="846"/>
      <c r="J37" s="855"/>
      <c r="K37" s="861"/>
      <c r="L37" s="829"/>
      <c r="M37" s="868"/>
    </row>
    <row r="38" spans="3:13" ht="24.95" customHeight="1">
      <c r="C38" s="820" t="str">
        <f t="shared" si="0"/>
        <v/>
      </c>
      <c r="D38" s="826"/>
      <c r="E38" s="829"/>
      <c r="F38" s="835"/>
      <c r="G38" s="841"/>
      <c r="H38" s="846"/>
      <c r="I38" s="846"/>
      <c r="J38" s="855"/>
      <c r="K38" s="861"/>
      <c r="L38" s="829"/>
      <c r="M38" s="868"/>
    </row>
    <row r="39" spans="3:13" ht="24.95" customHeight="1">
      <c r="C39" s="820" t="str">
        <f t="shared" si="0"/>
        <v/>
      </c>
      <c r="D39" s="826"/>
      <c r="E39" s="829"/>
      <c r="F39" s="835"/>
      <c r="G39" s="841"/>
      <c r="H39" s="846"/>
      <c r="I39" s="846"/>
      <c r="J39" s="855"/>
      <c r="K39" s="861"/>
      <c r="L39" s="829"/>
      <c r="M39" s="868"/>
    </row>
    <row r="40" spans="3:13" ht="24.95" customHeight="1">
      <c r="C40" s="820" t="str">
        <f t="shared" si="0"/>
        <v/>
      </c>
      <c r="D40" s="826"/>
      <c r="E40" s="829"/>
      <c r="F40" s="835"/>
      <c r="G40" s="841"/>
      <c r="H40" s="846"/>
      <c r="I40" s="846"/>
      <c r="J40" s="855"/>
      <c r="K40" s="861"/>
      <c r="L40" s="829"/>
      <c r="M40" s="868"/>
    </row>
    <row r="41" spans="3:13" ht="24.95" customHeight="1">
      <c r="C41" s="820" t="str">
        <f t="shared" si="0"/>
        <v/>
      </c>
      <c r="D41" s="826"/>
      <c r="E41" s="829"/>
      <c r="F41" s="835"/>
      <c r="G41" s="841"/>
      <c r="H41" s="846"/>
      <c r="I41" s="846"/>
      <c r="J41" s="855"/>
      <c r="K41" s="861"/>
      <c r="L41" s="829"/>
      <c r="M41" s="868"/>
    </row>
    <row r="42" spans="3:13" ht="24.95" customHeight="1">
      <c r="C42" s="820" t="str">
        <f t="shared" si="0"/>
        <v/>
      </c>
      <c r="D42" s="826"/>
      <c r="E42" s="829"/>
      <c r="F42" s="835"/>
      <c r="G42" s="841"/>
      <c r="H42" s="846"/>
      <c r="I42" s="846"/>
      <c r="J42" s="855"/>
      <c r="K42" s="861"/>
      <c r="L42" s="829"/>
      <c r="M42" s="868"/>
    </row>
    <row r="43" spans="3:13" ht="24.95" customHeight="1">
      <c r="C43" s="820" t="str">
        <f t="shared" si="0"/>
        <v/>
      </c>
      <c r="D43" s="826"/>
      <c r="E43" s="829"/>
      <c r="F43" s="835"/>
      <c r="G43" s="841"/>
      <c r="H43" s="846"/>
      <c r="I43" s="846"/>
      <c r="J43" s="855"/>
      <c r="K43" s="861"/>
      <c r="L43" s="829"/>
      <c r="M43" s="868"/>
    </row>
    <row r="44" spans="3:13" ht="24.95" customHeight="1">
      <c r="C44" s="820" t="str">
        <f t="shared" si="0"/>
        <v/>
      </c>
      <c r="D44" s="826"/>
      <c r="E44" s="829"/>
      <c r="F44" s="835"/>
      <c r="G44" s="841"/>
      <c r="H44" s="846"/>
      <c r="I44" s="846"/>
      <c r="J44" s="855"/>
      <c r="K44" s="861"/>
      <c r="L44" s="829"/>
      <c r="M44" s="868"/>
    </row>
    <row r="45" spans="3:13" ht="24.95" customHeight="1">
      <c r="C45" s="820" t="str">
        <f t="shared" si="0"/>
        <v/>
      </c>
      <c r="D45" s="826"/>
      <c r="E45" s="829"/>
      <c r="F45" s="835"/>
      <c r="G45" s="841"/>
      <c r="H45" s="846"/>
      <c r="I45" s="846"/>
      <c r="J45" s="855"/>
      <c r="K45" s="861"/>
      <c r="L45" s="829"/>
      <c r="M45" s="868"/>
    </row>
    <row r="46" spans="3:13" ht="24.95" customHeight="1">
      <c r="C46" s="820" t="str">
        <f t="shared" si="0"/>
        <v/>
      </c>
      <c r="D46" s="826"/>
      <c r="E46" s="829"/>
      <c r="F46" s="835"/>
      <c r="G46" s="841"/>
      <c r="H46" s="846"/>
      <c r="I46" s="846"/>
      <c r="J46" s="855"/>
      <c r="K46" s="861"/>
      <c r="L46" s="829"/>
      <c r="M46" s="868"/>
    </row>
    <row r="47" spans="3:13" ht="24.95" customHeight="1">
      <c r="C47" s="820" t="str">
        <f t="shared" si="0"/>
        <v/>
      </c>
      <c r="D47" s="826"/>
      <c r="E47" s="829"/>
      <c r="F47" s="835"/>
      <c r="G47" s="841"/>
      <c r="H47" s="846"/>
      <c r="I47" s="846"/>
      <c r="J47" s="855"/>
      <c r="K47" s="861"/>
      <c r="L47" s="829"/>
      <c r="M47" s="868"/>
    </row>
    <row r="48" spans="3:13" ht="24.95" customHeight="1">
      <c r="C48" s="820" t="str">
        <f t="shared" si="0"/>
        <v/>
      </c>
      <c r="D48" s="826"/>
      <c r="E48" s="829"/>
      <c r="F48" s="835"/>
      <c r="G48" s="841"/>
      <c r="H48" s="846"/>
      <c r="I48" s="846"/>
      <c r="J48" s="855"/>
      <c r="K48" s="861"/>
      <c r="L48" s="829"/>
      <c r="M48" s="868"/>
    </row>
    <row r="49" spans="3:13" ht="24.95" customHeight="1">
      <c r="C49" s="820" t="str">
        <f t="shared" si="0"/>
        <v/>
      </c>
      <c r="D49" s="826"/>
      <c r="E49" s="829"/>
      <c r="F49" s="835"/>
      <c r="G49" s="841"/>
      <c r="H49" s="846"/>
      <c r="I49" s="846"/>
      <c r="J49" s="855"/>
      <c r="K49" s="861"/>
      <c r="L49" s="829"/>
      <c r="M49" s="868"/>
    </row>
    <row r="50" spans="3:13" ht="24.95" customHeight="1">
      <c r="C50" s="820" t="str">
        <f t="shared" si="0"/>
        <v/>
      </c>
      <c r="D50" s="826"/>
      <c r="E50" s="829"/>
      <c r="F50" s="835"/>
      <c r="G50" s="841"/>
      <c r="H50" s="846"/>
      <c r="I50" s="846"/>
      <c r="J50" s="855"/>
      <c r="K50" s="861"/>
      <c r="L50" s="829"/>
      <c r="M50" s="868"/>
    </row>
    <row r="51" spans="3:13" ht="24.95" customHeight="1">
      <c r="C51" s="820" t="str">
        <f t="shared" si="0"/>
        <v/>
      </c>
      <c r="D51" s="826"/>
      <c r="E51" s="829"/>
      <c r="F51" s="835"/>
      <c r="G51" s="841"/>
      <c r="H51" s="846"/>
      <c r="I51" s="846"/>
      <c r="J51" s="855"/>
      <c r="K51" s="861"/>
      <c r="L51" s="829"/>
      <c r="M51" s="868"/>
    </row>
    <row r="52" spans="3:13" ht="24.95" customHeight="1">
      <c r="C52" s="820" t="str">
        <f t="shared" si="0"/>
        <v/>
      </c>
      <c r="D52" s="826"/>
      <c r="E52" s="829"/>
      <c r="F52" s="835"/>
      <c r="G52" s="841"/>
      <c r="H52" s="846"/>
      <c r="I52" s="846"/>
      <c r="J52" s="855"/>
      <c r="K52" s="861"/>
      <c r="L52" s="829"/>
      <c r="M52" s="868"/>
    </row>
    <row r="53" spans="3:13" ht="24.95" customHeight="1">
      <c r="C53" s="820" t="str">
        <f t="shared" si="0"/>
        <v/>
      </c>
      <c r="D53" s="826"/>
      <c r="E53" s="829"/>
      <c r="F53" s="835"/>
      <c r="G53" s="841"/>
      <c r="H53" s="846"/>
      <c r="I53" s="846"/>
      <c r="J53" s="855"/>
      <c r="K53" s="861"/>
      <c r="L53" s="829"/>
      <c r="M53" s="868"/>
    </row>
    <row r="54" spans="3:13" ht="24.95" customHeight="1">
      <c r="C54" s="820" t="str">
        <f t="shared" si="0"/>
        <v/>
      </c>
      <c r="D54" s="826"/>
      <c r="E54" s="829"/>
      <c r="F54" s="835"/>
      <c r="G54" s="841"/>
      <c r="H54" s="846"/>
      <c r="I54" s="846"/>
      <c r="J54" s="855"/>
      <c r="K54" s="861"/>
      <c r="L54" s="829"/>
      <c r="M54" s="868"/>
    </row>
    <row r="55" spans="3:13" ht="24.95" customHeight="1">
      <c r="C55" s="820" t="str">
        <f t="shared" si="0"/>
        <v/>
      </c>
      <c r="D55" s="826"/>
      <c r="E55" s="829"/>
      <c r="F55" s="835"/>
      <c r="G55" s="841"/>
      <c r="H55" s="846"/>
      <c r="I55" s="846"/>
      <c r="J55" s="855"/>
      <c r="K55" s="861"/>
      <c r="L55" s="829"/>
      <c r="M55" s="868"/>
    </row>
    <row r="56" spans="3:13" ht="24.95" customHeight="1">
      <c r="C56" s="820" t="str">
        <f t="shared" si="0"/>
        <v/>
      </c>
      <c r="D56" s="826"/>
      <c r="E56" s="829"/>
      <c r="F56" s="835"/>
      <c r="G56" s="841"/>
      <c r="H56" s="846"/>
      <c r="I56" s="846"/>
      <c r="J56" s="855"/>
      <c r="K56" s="861"/>
      <c r="L56" s="829"/>
      <c r="M56" s="868"/>
    </row>
    <row r="57" spans="3:13" ht="24.95" customHeight="1">
      <c r="C57" s="820" t="str">
        <f t="shared" si="0"/>
        <v/>
      </c>
      <c r="D57" s="826"/>
      <c r="E57" s="829"/>
      <c r="F57" s="835"/>
      <c r="G57" s="841"/>
      <c r="H57" s="846"/>
      <c r="I57" s="846"/>
      <c r="J57" s="855"/>
      <c r="K57" s="861"/>
      <c r="L57" s="829"/>
      <c r="M57" s="868"/>
    </row>
    <row r="58" spans="3:13" ht="24.95" customHeight="1">
      <c r="C58" s="820" t="str">
        <f t="shared" si="0"/>
        <v/>
      </c>
      <c r="D58" s="826"/>
      <c r="E58" s="829"/>
      <c r="F58" s="835"/>
      <c r="G58" s="841"/>
      <c r="H58" s="846"/>
      <c r="I58" s="846"/>
      <c r="J58" s="855"/>
      <c r="K58" s="861"/>
      <c r="L58" s="829"/>
      <c r="M58" s="868"/>
    </row>
    <row r="59" spans="3:13" ht="24.95" customHeight="1">
      <c r="C59" s="820" t="str">
        <f t="shared" si="0"/>
        <v/>
      </c>
      <c r="D59" s="826"/>
      <c r="E59" s="829"/>
      <c r="F59" s="835"/>
      <c r="G59" s="841"/>
      <c r="H59" s="846"/>
      <c r="I59" s="846"/>
      <c r="J59" s="855"/>
      <c r="K59" s="861"/>
      <c r="L59" s="829"/>
      <c r="M59" s="868"/>
    </row>
    <row r="60" spans="3:13" ht="24.95" customHeight="1">
      <c r="C60" s="820" t="str">
        <f t="shared" si="0"/>
        <v/>
      </c>
      <c r="D60" s="826"/>
      <c r="E60" s="829"/>
      <c r="F60" s="835"/>
      <c r="G60" s="841"/>
      <c r="H60" s="846"/>
      <c r="I60" s="846"/>
      <c r="J60" s="855"/>
      <c r="K60" s="861"/>
      <c r="L60" s="829"/>
      <c r="M60" s="868"/>
    </row>
    <row r="61" spans="3:13" ht="24.95" customHeight="1">
      <c r="C61" s="820" t="str">
        <f t="shared" si="0"/>
        <v/>
      </c>
      <c r="D61" s="826"/>
      <c r="E61" s="829"/>
      <c r="F61" s="835"/>
      <c r="G61" s="841"/>
      <c r="H61" s="846"/>
      <c r="I61" s="846"/>
      <c r="J61" s="855"/>
      <c r="K61" s="861"/>
      <c r="L61" s="829"/>
      <c r="M61" s="868"/>
    </row>
    <row r="62" spans="3:13" ht="24.95" customHeight="1">
      <c r="C62" s="820" t="str">
        <f t="shared" si="0"/>
        <v/>
      </c>
      <c r="D62" s="826"/>
      <c r="E62" s="829"/>
      <c r="F62" s="835"/>
      <c r="G62" s="841"/>
      <c r="H62" s="846"/>
      <c r="I62" s="846"/>
      <c r="J62" s="855"/>
      <c r="K62" s="861"/>
      <c r="L62" s="829"/>
      <c r="M62" s="868"/>
    </row>
    <row r="63" spans="3:13" ht="24.95" customHeight="1">
      <c r="C63" s="820" t="str">
        <f t="shared" si="0"/>
        <v/>
      </c>
      <c r="D63" s="826"/>
      <c r="E63" s="829"/>
      <c r="F63" s="835"/>
      <c r="G63" s="841"/>
      <c r="H63" s="846"/>
      <c r="I63" s="846"/>
      <c r="J63" s="855"/>
      <c r="K63" s="861"/>
      <c r="L63" s="829"/>
      <c r="M63" s="868"/>
    </row>
    <row r="64" spans="3:13" ht="24.95" customHeight="1">
      <c r="C64" s="820" t="str">
        <f t="shared" si="0"/>
        <v/>
      </c>
      <c r="D64" s="826"/>
      <c r="E64" s="829"/>
      <c r="F64" s="835"/>
      <c r="G64" s="841"/>
      <c r="H64" s="846"/>
      <c r="I64" s="846"/>
      <c r="J64" s="855"/>
      <c r="K64" s="861"/>
      <c r="L64" s="829"/>
      <c r="M64" s="868"/>
    </row>
    <row r="65" spans="3:13" ht="24.95" customHeight="1">
      <c r="C65" s="820" t="str">
        <f t="shared" si="0"/>
        <v/>
      </c>
      <c r="D65" s="826"/>
      <c r="E65" s="829"/>
      <c r="F65" s="835"/>
      <c r="G65" s="841"/>
      <c r="H65" s="846"/>
      <c r="I65" s="846"/>
      <c r="J65" s="855"/>
      <c r="K65" s="861"/>
      <c r="L65" s="829"/>
      <c r="M65" s="868"/>
    </row>
    <row r="66" spans="3:13" ht="24.95" customHeight="1">
      <c r="C66" s="820" t="str">
        <f t="shared" si="0"/>
        <v/>
      </c>
      <c r="D66" s="826"/>
      <c r="E66" s="829"/>
      <c r="F66" s="835"/>
      <c r="G66" s="841"/>
      <c r="H66" s="846"/>
      <c r="I66" s="846"/>
      <c r="J66" s="855"/>
      <c r="K66" s="861"/>
      <c r="L66" s="829"/>
      <c r="M66" s="868"/>
    </row>
    <row r="67" spans="3:13" ht="24.95" customHeight="1">
      <c r="C67" s="820" t="str">
        <f t="shared" si="0"/>
        <v/>
      </c>
      <c r="D67" s="826"/>
      <c r="E67" s="829"/>
      <c r="F67" s="835"/>
      <c r="G67" s="841"/>
      <c r="H67" s="846"/>
      <c r="I67" s="846"/>
      <c r="J67" s="855"/>
      <c r="K67" s="861"/>
      <c r="L67" s="829"/>
      <c r="M67" s="868"/>
    </row>
    <row r="68" spans="3:13" ht="24.95" customHeight="1">
      <c r="C68" s="820" t="str">
        <f t="shared" si="0"/>
        <v/>
      </c>
      <c r="D68" s="826"/>
      <c r="E68" s="829"/>
      <c r="F68" s="835"/>
      <c r="G68" s="841"/>
      <c r="H68" s="846"/>
      <c r="I68" s="846"/>
      <c r="J68" s="855"/>
      <c r="K68" s="861"/>
      <c r="L68" s="829"/>
      <c r="M68" s="868"/>
    </row>
    <row r="69" spans="3:13" ht="24.95" customHeight="1">
      <c r="C69" s="820" t="str">
        <f t="shared" si="0"/>
        <v/>
      </c>
      <c r="D69" s="826"/>
      <c r="E69" s="829"/>
      <c r="F69" s="835"/>
      <c r="G69" s="841"/>
      <c r="H69" s="846"/>
      <c r="I69" s="846"/>
      <c r="J69" s="855"/>
      <c r="K69" s="861"/>
      <c r="L69" s="829"/>
      <c r="M69" s="868"/>
    </row>
    <row r="70" spans="3:13" ht="24.95" customHeight="1">
      <c r="C70" s="820" t="str">
        <f t="shared" si="0"/>
        <v/>
      </c>
      <c r="D70" s="826"/>
      <c r="E70" s="829"/>
      <c r="F70" s="835"/>
      <c r="G70" s="841"/>
      <c r="H70" s="846"/>
      <c r="I70" s="846"/>
      <c r="J70" s="855"/>
      <c r="K70" s="861"/>
      <c r="L70" s="829"/>
      <c r="M70" s="868"/>
    </row>
    <row r="71" spans="3:13" ht="24.95" customHeight="1">
      <c r="C71" s="820" t="str">
        <f t="shared" si="0"/>
        <v/>
      </c>
      <c r="D71" s="826"/>
      <c r="E71" s="829"/>
      <c r="F71" s="835"/>
      <c r="G71" s="841"/>
      <c r="H71" s="846"/>
      <c r="I71" s="846"/>
      <c r="J71" s="855"/>
      <c r="K71" s="861"/>
      <c r="L71" s="829"/>
      <c r="M71" s="868"/>
    </row>
    <row r="72" spans="3:13" ht="24.95" customHeight="1">
      <c r="C72" s="820" t="str">
        <f t="shared" si="0"/>
        <v/>
      </c>
      <c r="D72" s="826"/>
      <c r="E72" s="829"/>
      <c r="F72" s="835"/>
      <c r="G72" s="841"/>
      <c r="H72" s="846"/>
      <c r="I72" s="846"/>
      <c r="J72" s="855"/>
      <c r="K72" s="861"/>
      <c r="L72" s="829"/>
      <c r="M72" s="868"/>
    </row>
    <row r="73" spans="3:13" ht="24.95" customHeight="1">
      <c r="C73" s="820" t="str">
        <f t="shared" ref="C73:C107" si="1">IF(E73="","",C72+1)</f>
        <v/>
      </c>
      <c r="D73" s="826"/>
      <c r="E73" s="829"/>
      <c r="F73" s="835"/>
      <c r="G73" s="841"/>
      <c r="H73" s="846"/>
      <c r="I73" s="846"/>
      <c r="J73" s="855"/>
      <c r="K73" s="861"/>
      <c r="L73" s="829"/>
      <c r="M73" s="868"/>
    </row>
    <row r="74" spans="3:13" ht="24.95" customHeight="1">
      <c r="C74" s="820" t="str">
        <f t="shared" si="1"/>
        <v/>
      </c>
      <c r="D74" s="826"/>
      <c r="E74" s="829"/>
      <c r="F74" s="835"/>
      <c r="G74" s="841"/>
      <c r="H74" s="846"/>
      <c r="I74" s="846"/>
      <c r="J74" s="855"/>
      <c r="K74" s="861"/>
      <c r="L74" s="829"/>
      <c r="M74" s="868"/>
    </row>
    <row r="75" spans="3:13" ht="24.95" customHeight="1">
      <c r="C75" s="820" t="str">
        <f t="shared" si="1"/>
        <v/>
      </c>
      <c r="D75" s="826"/>
      <c r="E75" s="829"/>
      <c r="F75" s="835"/>
      <c r="G75" s="841"/>
      <c r="H75" s="846"/>
      <c r="I75" s="846"/>
      <c r="J75" s="855"/>
      <c r="K75" s="861"/>
      <c r="L75" s="829"/>
      <c r="M75" s="868"/>
    </row>
    <row r="76" spans="3:13" ht="24.95" customHeight="1">
      <c r="C76" s="820" t="str">
        <f t="shared" si="1"/>
        <v/>
      </c>
      <c r="D76" s="826"/>
      <c r="E76" s="829"/>
      <c r="F76" s="835"/>
      <c r="G76" s="841"/>
      <c r="H76" s="846"/>
      <c r="I76" s="846"/>
      <c r="J76" s="855"/>
      <c r="K76" s="861"/>
      <c r="L76" s="829"/>
      <c r="M76" s="868"/>
    </row>
    <row r="77" spans="3:13" ht="24.95" customHeight="1">
      <c r="C77" s="820" t="str">
        <f t="shared" si="1"/>
        <v/>
      </c>
      <c r="D77" s="826"/>
      <c r="E77" s="829"/>
      <c r="F77" s="835"/>
      <c r="G77" s="841"/>
      <c r="H77" s="846"/>
      <c r="I77" s="846"/>
      <c r="J77" s="855"/>
      <c r="K77" s="861"/>
      <c r="L77" s="829"/>
      <c r="M77" s="868"/>
    </row>
    <row r="78" spans="3:13" ht="24.95" customHeight="1">
      <c r="C78" s="820" t="str">
        <f t="shared" si="1"/>
        <v/>
      </c>
      <c r="D78" s="826"/>
      <c r="E78" s="829"/>
      <c r="F78" s="835"/>
      <c r="G78" s="841"/>
      <c r="H78" s="846"/>
      <c r="I78" s="846"/>
      <c r="J78" s="855"/>
      <c r="K78" s="861"/>
      <c r="L78" s="829"/>
      <c r="M78" s="868"/>
    </row>
    <row r="79" spans="3:13" ht="24.95" customHeight="1">
      <c r="C79" s="820" t="str">
        <f t="shared" si="1"/>
        <v/>
      </c>
      <c r="D79" s="826"/>
      <c r="E79" s="829"/>
      <c r="F79" s="835"/>
      <c r="G79" s="841"/>
      <c r="H79" s="846"/>
      <c r="I79" s="846"/>
      <c r="J79" s="855"/>
      <c r="K79" s="861"/>
      <c r="L79" s="829"/>
      <c r="M79" s="868"/>
    </row>
    <row r="80" spans="3:13" ht="24.95" customHeight="1">
      <c r="C80" s="820" t="str">
        <f t="shared" si="1"/>
        <v/>
      </c>
      <c r="D80" s="826"/>
      <c r="E80" s="829"/>
      <c r="F80" s="835"/>
      <c r="G80" s="841"/>
      <c r="H80" s="846"/>
      <c r="I80" s="846"/>
      <c r="J80" s="855"/>
      <c r="K80" s="861"/>
      <c r="L80" s="829"/>
      <c r="M80" s="868"/>
    </row>
    <row r="81" spans="3:13" ht="24.95" customHeight="1">
      <c r="C81" s="820" t="str">
        <f t="shared" si="1"/>
        <v/>
      </c>
      <c r="D81" s="826"/>
      <c r="E81" s="829"/>
      <c r="F81" s="835"/>
      <c r="G81" s="841"/>
      <c r="H81" s="846"/>
      <c r="I81" s="846"/>
      <c r="J81" s="855"/>
      <c r="K81" s="861"/>
      <c r="L81" s="829"/>
      <c r="M81" s="868"/>
    </row>
    <row r="82" spans="3:13" ht="24.95" customHeight="1">
      <c r="C82" s="820" t="str">
        <f t="shared" si="1"/>
        <v/>
      </c>
      <c r="D82" s="826"/>
      <c r="E82" s="829"/>
      <c r="F82" s="835"/>
      <c r="G82" s="841"/>
      <c r="H82" s="846"/>
      <c r="I82" s="846"/>
      <c r="J82" s="855"/>
      <c r="K82" s="861"/>
      <c r="L82" s="829"/>
      <c r="M82" s="868"/>
    </row>
    <row r="83" spans="3:13" ht="24.95" customHeight="1">
      <c r="C83" s="820" t="str">
        <f t="shared" si="1"/>
        <v/>
      </c>
      <c r="D83" s="826"/>
      <c r="E83" s="829"/>
      <c r="F83" s="835"/>
      <c r="G83" s="841"/>
      <c r="H83" s="846"/>
      <c r="I83" s="846"/>
      <c r="J83" s="855"/>
      <c r="K83" s="861"/>
      <c r="L83" s="829"/>
      <c r="M83" s="868"/>
    </row>
    <row r="84" spans="3:13" ht="24.95" customHeight="1">
      <c r="C84" s="820" t="str">
        <f t="shared" si="1"/>
        <v/>
      </c>
      <c r="D84" s="826"/>
      <c r="E84" s="829"/>
      <c r="F84" s="835"/>
      <c r="G84" s="841"/>
      <c r="H84" s="846"/>
      <c r="I84" s="846"/>
      <c r="J84" s="855"/>
      <c r="K84" s="861"/>
      <c r="L84" s="829"/>
      <c r="M84" s="868"/>
    </row>
    <row r="85" spans="3:13" ht="24.95" customHeight="1">
      <c r="C85" s="820" t="str">
        <f t="shared" si="1"/>
        <v/>
      </c>
      <c r="D85" s="826"/>
      <c r="E85" s="829"/>
      <c r="F85" s="835"/>
      <c r="G85" s="841"/>
      <c r="H85" s="846"/>
      <c r="I85" s="846"/>
      <c r="J85" s="855"/>
      <c r="K85" s="861"/>
      <c r="L85" s="829"/>
      <c r="M85" s="868"/>
    </row>
    <row r="86" spans="3:13" ht="24.95" customHeight="1">
      <c r="C86" s="820" t="str">
        <f t="shared" si="1"/>
        <v/>
      </c>
      <c r="D86" s="826"/>
      <c r="E86" s="829"/>
      <c r="F86" s="835"/>
      <c r="G86" s="841"/>
      <c r="H86" s="846"/>
      <c r="I86" s="846"/>
      <c r="J86" s="855"/>
      <c r="K86" s="861"/>
      <c r="L86" s="829"/>
      <c r="M86" s="868"/>
    </row>
    <row r="87" spans="3:13" ht="24.95" customHeight="1">
      <c r="C87" s="820" t="str">
        <f t="shared" si="1"/>
        <v/>
      </c>
      <c r="D87" s="826"/>
      <c r="E87" s="829"/>
      <c r="F87" s="835"/>
      <c r="G87" s="841"/>
      <c r="H87" s="846"/>
      <c r="I87" s="846"/>
      <c r="J87" s="855"/>
      <c r="K87" s="861"/>
      <c r="L87" s="829"/>
      <c r="M87" s="868"/>
    </row>
    <row r="88" spans="3:13" ht="24.95" customHeight="1">
      <c r="C88" s="820" t="str">
        <f t="shared" si="1"/>
        <v/>
      </c>
      <c r="D88" s="826"/>
      <c r="E88" s="829"/>
      <c r="F88" s="835"/>
      <c r="G88" s="841"/>
      <c r="H88" s="846"/>
      <c r="I88" s="846"/>
      <c r="J88" s="855"/>
      <c r="K88" s="861"/>
      <c r="L88" s="829"/>
      <c r="M88" s="868"/>
    </row>
    <row r="89" spans="3:13" ht="24.95" customHeight="1">
      <c r="C89" s="820" t="str">
        <f t="shared" si="1"/>
        <v/>
      </c>
      <c r="D89" s="826"/>
      <c r="E89" s="829"/>
      <c r="F89" s="835"/>
      <c r="G89" s="841"/>
      <c r="H89" s="846"/>
      <c r="I89" s="846"/>
      <c r="J89" s="855"/>
      <c r="K89" s="861"/>
      <c r="L89" s="829"/>
      <c r="M89" s="868"/>
    </row>
    <row r="90" spans="3:13" ht="24.95" customHeight="1">
      <c r="C90" s="820" t="str">
        <f t="shared" si="1"/>
        <v/>
      </c>
      <c r="D90" s="826"/>
      <c r="E90" s="829"/>
      <c r="F90" s="835"/>
      <c r="G90" s="841"/>
      <c r="H90" s="846"/>
      <c r="I90" s="846"/>
      <c r="J90" s="855"/>
      <c r="K90" s="861"/>
      <c r="L90" s="829"/>
      <c r="M90" s="868"/>
    </row>
    <row r="91" spans="3:13" ht="24.95" customHeight="1">
      <c r="C91" s="820" t="str">
        <f t="shared" si="1"/>
        <v/>
      </c>
      <c r="D91" s="826"/>
      <c r="E91" s="829"/>
      <c r="F91" s="835"/>
      <c r="G91" s="841"/>
      <c r="H91" s="846"/>
      <c r="I91" s="846"/>
      <c r="J91" s="855"/>
      <c r="K91" s="861"/>
      <c r="L91" s="829"/>
      <c r="M91" s="868"/>
    </row>
    <row r="92" spans="3:13" ht="24.95" customHeight="1">
      <c r="C92" s="820" t="str">
        <f t="shared" si="1"/>
        <v/>
      </c>
      <c r="D92" s="826"/>
      <c r="E92" s="829"/>
      <c r="F92" s="835"/>
      <c r="G92" s="841"/>
      <c r="H92" s="846"/>
      <c r="I92" s="846"/>
      <c r="J92" s="855"/>
      <c r="K92" s="861"/>
      <c r="L92" s="829"/>
      <c r="M92" s="868"/>
    </row>
    <row r="93" spans="3:13" ht="24.95" customHeight="1">
      <c r="C93" s="820" t="str">
        <f t="shared" si="1"/>
        <v/>
      </c>
      <c r="D93" s="826"/>
      <c r="E93" s="829"/>
      <c r="F93" s="835"/>
      <c r="G93" s="841"/>
      <c r="H93" s="846"/>
      <c r="I93" s="846"/>
      <c r="J93" s="855"/>
      <c r="K93" s="861"/>
      <c r="L93" s="829"/>
      <c r="M93" s="868"/>
    </row>
    <row r="94" spans="3:13" ht="24.95" customHeight="1">
      <c r="C94" s="820" t="str">
        <f t="shared" si="1"/>
        <v/>
      </c>
      <c r="D94" s="826"/>
      <c r="E94" s="829"/>
      <c r="F94" s="835"/>
      <c r="G94" s="841"/>
      <c r="H94" s="846"/>
      <c r="I94" s="846"/>
      <c r="J94" s="855"/>
      <c r="K94" s="861"/>
      <c r="L94" s="829"/>
      <c r="M94" s="868"/>
    </row>
    <row r="95" spans="3:13" ht="24.95" customHeight="1">
      <c r="C95" s="820" t="str">
        <f t="shared" si="1"/>
        <v/>
      </c>
      <c r="D95" s="826"/>
      <c r="E95" s="829"/>
      <c r="F95" s="835"/>
      <c r="G95" s="841"/>
      <c r="H95" s="846"/>
      <c r="I95" s="846"/>
      <c r="J95" s="855"/>
      <c r="K95" s="861"/>
      <c r="L95" s="829"/>
      <c r="M95" s="868"/>
    </row>
    <row r="96" spans="3:13" ht="24.95" customHeight="1">
      <c r="C96" s="820" t="str">
        <f t="shared" si="1"/>
        <v/>
      </c>
      <c r="D96" s="826"/>
      <c r="E96" s="829"/>
      <c r="F96" s="835"/>
      <c r="G96" s="841"/>
      <c r="H96" s="846"/>
      <c r="I96" s="846"/>
      <c r="J96" s="855"/>
      <c r="K96" s="861"/>
      <c r="L96" s="829"/>
      <c r="M96" s="868"/>
    </row>
    <row r="97" spans="3:13" ht="24.95" customHeight="1">
      <c r="C97" s="820" t="str">
        <f t="shared" si="1"/>
        <v/>
      </c>
      <c r="D97" s="826"/>
      <c r="E97" s="829"/>
      <c r="F97" s="835"/>
      <c r="G97" s="841"/>
      <c r="H97" s="846"/>
      <c r="I97" s="846"/>
      <c r="J97" s="855"/>
      <c r="K97" s="861"/>
      <c r="L97" s="829"/>
      <c r="M97" s="868"/>
    </row>
    <row r="98" spans="3:13" ht="24.95" customHeight="1">
      <c r="C98" s="820" t="str">
        <f t="shared" si="1"/>
        <v/>
      </c>
      <c r="D98" s="826"/>
      <c r="E98" s="829"/>
      <c r="F98" s="835"/>
      <c r="G98" s="841"/>
      <c r="H98" s="846"/>
      <c r="I98" s="846"/>
      <c r="J98" s="855"/>
      <c r="K98" s="861"/>
      <c r="L98" s="829"/>
      <c r="M98" s="868"/>
    </row>
    <row r="99" spans="3:13" ht="24.95" customHeight="1">
      <c r="C99" s="820" t="str">
        <f t="shared" si="1"/>
        <v/>
      </c>
      <c r="D99" s="826"/>
      <c r="E99" s="829"/>
      <c r="F99" s="835"/>
      <c r="G99" s="841"/>
      <c r="H99" s="846"/>
      <c r="I99" s="846"/>
      <c r="J99" s="855"/>
      <c r="K99" s="861"/>
      <c r="L99" s="829"/>
      <c r="M99" s="868"/>
    </row>
    <row r="100" spans="3:13" ht="24.95" customHeight="1">
      <c r="C100" s="820" t="str">
        <f t="shared" si="1"/>
        <v/>
      </c>
      <c r="D100" s="826"/>
      <c r="E100" s="829"/>
      <c r="F100" s="835"/>
      <c r="G100" s="841"/>
      <c r="H100" s="846"/>
      <c r="I100" s="846"/>
      <c r="J100" s="855"/>
      <c r="K100" s="861"/>
      <c r="L100" s="829"/>
      <c r="M100" s="868"/>
    </row>
    <row r="101" spans="3:13" ht="24.95" customHeight="1">
      <c r="C101" s="820" t="str">
        <f t="shared" si="1"/>
        <v/>
      </c>
      <c r="D101" s="826"/>
      <c r="E101" s="829"/>
      <c r="F101" s="835"/>
      <c r="G101" s="841"/>
      <c r="H101" s="846"/>
      <c r="I101" s="846"/>
      <c r="J101" s="855"/>
      <c r="K101" s="861"/>
      <c r="L101" s="829"/>
      <c r="M101" s="868"/>
    </row>
    <row r="102" spans="3:13" ht="24.95" customHeight="1">
      <c r="C102" s="820" t="str">
        <f t="shared" si="1"/>
        <v/>
      </c>
      <c r="D102" s="826"/>
      <c r="E102" s="829"/>
      <c r="F102" s="835"/>
      <c r="G102" s="841"/>
      <c r="H102" s="846"/>
      <c r="I102" s="846"/>
      <c r="J102" s="855"/>
      <c r="K102" s="861"/>
      <c r="L102" s="829"/>
      <c r="M102" s="868"/>
    </row>
    <row r="103" spans="3:13" ht="24.95" customHeight="1">
      <c r="C103" s="820" t="str">
        <f t="shared" si="1"/>
        <v/>
      </c>
      <c r="D103" s="826"/>
      <c r="E103" s="829"/>
      <c r="F103" s="835"/>
      <c r="G103" s="841"/>
      <c r="H103" s="846"/>
      <c r="I103" s="846"/>
      <c r="J103" s="855"/>
      <c r="K103" s="861"/>
      <c r="L103" s="829"/>
      <c r="M103" s="868"/>
    </row>
    <row r="104" spans="3:13" ht="24.95" customHeight="1">
      <c r="C104" s="820" t="str">
        <f t="shared" si="1"/>
        <v/>
      </c>
      <c r="D104" s="826"/>
      <c r="E104" s="829"/>
      <c r="F104" s="835"/>
      <c r="G104" s="841"/>
      <c r="H104" s="846"/>
      <c r="I104" s="846"/>
      <c r="J104" s="855"/>
      <c r="K104" s="861"/>
      <c r="L104" s="829"/>
      <c r="M104" s="868"/>
    </row>
    <row r="105" spans="3:13" ht="24.95" customHeight="1">
      <c r="C105" s="820" t="str">
        <f t="shared" si="1"/>
        <v/>
      </c>
      <c r="D105" s="826"/>
      <c r="E105" s="829"/>
      <c r="F105" s="835"/>
      <c r="G105" s="841"/>
      <c r="H105" s="846"/>
      <c r="I105" s="846"/>
      <c r="J105" s="855"/>
      <c r="K105" s="861"/>
      <c r="L105" s="829"/>
      <c r="M105" s="868"/>
    </row>
    <row r="106" spans="3:13" ht="24.95" customHeight="1">
      <c r="C106" s="820" t="str">
        <f t="shared" si="1"/>
        <v/>
      </c>
      <c r="D106" s="826"/>
      <c r="E106" s="829"/>
      <c r="F106" s="835"/>
      <c r="G106" s="841"/>
      <c r="H106" s="846"/>
      <c r="I106" s="846"/>
      <c r="J106" s="855"/>
      <c r="K106" s="861"/>
      <c r="L106" s="829"/>
      <c r="M106" s="868"/>
    </row>
    <row r="107" spans="3:13" ht="24.95" customHeight="1">
      <c r="C107" s="821" t="str">
        <f t="shared" si="1"/>
        <v/>
      </c>
      <c r="D107" s="827"/>
      <c r="E107" s="830"/>
      <c r="F107" s="836"/>
      <c r="G107" s="842"/>
      <c r="H107" s="847"/>
      <c r="I107" s="847"/>
      <c r="J107" s="856"/>
      <c r="K107" s="862"/>
      <c r="L107" s="830"/>
      <c r="M107" s="869"/>
    </row>
  </sheetData>
  <sheetProtection sheet="1" objects="1" scenarios="1" selectLockedCells="1"/>
  <mergeCells count="2">
    <mergeCell ref="C3:M3"/>
    <mergeCell ref="C4:M4"/>
  </mergeCells>
  <phoneticPr fontId="1"/>
  <dataValidations count="14">
    <dataValidation type="list" allowBlank="1" showDropDown="0" showInputMessage="1" showErrorMessage="1" sqref="J6:J7">
      <formula1>"常勤,非常勤"</formula1>
    </dataValidation>
    <dataValidation type="list" allowBlank="1" showDropDown="0" showInputMessage="1" showErrorMessage="1" sqref="L6:L7">
      <formula1>"休"</formula1>
    </dataValidation>
    <dataValidation imeMode="on" allowBlank="1" showDropDown="0" showInputMessage="1" showErrorMessage="1" sqref="M6:M107 D8:E107"/>
    <dataValidation imeMode="off" allowBlank="1" showDropDown="0" showInputMessage="1" showErrorMessage="1" sqref="K6:K7"/>
    <dataValidation type="list" imeMode="on" allowBlank="1" showDropDown="0" showInputMessage="1" showErrorMessage="1" sqref="F6:F7">
      <formula1>"0歳児,1歳児,2歳児,3歳児,4歳児,5歳児,病児保育事業,一時預かり事業,地域子育て支援拠点事業,県単一時保育事業,県単障がい児保育事業,フリー,その他"</formula1>
    </dataValidation>
    <dataValidation type="list" imeMode="on" allowBlank="1" showDropDown="0" showInputMessage="1" showErrorMessage="1" sqref="H6:H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sqref="I6:I7">
      <formula1>"１年未満,１年以上２年未満,２年以上"</formula1>
    </dataValidation>
    <dataValidation type="list" imeMode="on" allowBlank="1" showDropDown="0" showInputMessage="1" showErrorMessage="1" prompt="プルダウンメニューから選んでください_x000a_子育て支援員・家庭的保育者の場合は、右欄に保育業務経験の年数を記入してください" sqref="H8:H10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prompt="子育て支援員・家庭的保育者の場合はプルダウンメニューから選んでください_x000a_その他の方は記入不要です" sqref="I8:I107">
      <formula1>"１年未満,１年以上２年未満,２年以上"</formula1>
    </dataValidation>
    <dataValidation type="list" allowBlank="1" showDropDown="0" showInputMessage="1" showErrorMessage="1" prompt="プルダウンメニューから選んでください_x000a_非常勤の場合は、右欄に勤務時間数（月計）を記入してください" sqref="J8:J107">
      <formula1>"常勤,非常勤"</formula1>
    </dataValidation>
    <dataValidation imeMode="off" allowBlank="1" showDropDown="0" showInputMessage="1" showErrorMessage="1" prompt="非常勤の場合は、勤務時間数（月計）を記入してください" sqref="K8:K107"/>
    <dataValidation type="list" allowBlank="1" showDropDown="0" showInputMessage="1" showErrorMessage="1" prompt="休業中の方はプルダウンメニューから「休」を選んでください_x000a_その他の方は空欄で結構です" sqref="L8:L107">
      <formula1>"休"</formula1>
    </dataValidation>
    <dataValidation imeMode="on" allowBlank="1" showDropDown="0" showInputMessage="1" showErrorMessage="1" prompt="担当業務で「その他」を選んだ方は具体的に記入してください" sqref="G8:G107"/>
    <dataValidation type="list" imeMode="on" allowBlank="1" showDropDown="0" showInputMessage="1" showErrorMessage="1" prompt="プルダウンメニューから選んでください_x000a_「その他」の場合は右欄に具体的な業務を記入してください" sqref="F8:F107">
      <formula1>"0歳児,1歳児,2歳児,3歳児,4歳児,5歳児,病児保育事業,一時預かり事業,地域子育て支援拠点事業,県単一時保育事業,県単障がい児保育事業,フリー,調理・給食,その他"</formula1>
    </dataValidation>
  </dataValidations>
  <pageMargins left="0.59055118110236227" right="0.59055118110236227" top="0.74803149606299213" bottom="0.59055118110236227" header="0.31496062992125984" footer="0.31496062992125984"/>
  <pageSetup paperSize="9" scale="63" fitToWidth="1" fitToHeight="1" orientation="portrait" usePrinterDefaults="1" r:id="rId1"/>
  <rowBreaks count="2" manualBreakCount="2">
    <brk id="47" min="1" max="13" man="1"/>
    <brk id="87" min="1" max="1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M25"/>
  <sheetViews>
    <sheetView workbookViewId="0">
      <selection activeCell="F9" sqref="F9:G9"/>
    </sheetView>
  </sheetViews>
  <sheetFormatPr defaultRowHeight="18.75"/>
  <cols>
    <col min="1" max="1" width="3.625" style="1" customWidth="1"/>
    <col min="2" max="2" width="9" style="1" customWidth="1"/>
    <col min="3" max="3" width="12.625" style="1" customWidth="1"/>
    <col min="4" max="5" width="15.625" style="1" customWidth="1"/>
    <col min="6" max="16384" width="9" style="1" customWidth="1"/>
  </cols>
  <sheetData>
    <row r="1" spans="1:13" ht="19.5">
      <c r="A1" s="1" t="s">
        <v>1137</v>
      </c>
    </row>
    <row r="2" spans="1:13">
      <c r="A2" s="91" t="s">
        <v>1130</v>
      </c>
      <c r="B2" s="91" t="s">
        <v>445</v>
      </c>
      <c r="C2" s="870" t="s">
        <v>1131</v>
      </c>
      <c r="D2" s="596" t="s">
        <v>1073</v>
      </c>
      <c r="E2" s="91" t="s">
        <v>3</v>
      </c>
      <c r="F2" s="91" t="s">
        <v>1101</v>
      </c>
      <c r="G2" s="91"/>
      <c r="H2" s="91"/>
      <c r="I2" s="91"/>
      <c r="J2" s="91"/>
      <c r="K2" s="100"/>
      <c r="L2" s="882" t="s">
        <v>1096</v>
      </c>
      <c r="M2" s="734" t="s">
        <v>1132</v>
      </c>
    </row>
    <row r="3" spans="1:13" ht="50.1" customHeight="1">
      <c r="A3" s="91"/>
      <c r="B3" s="91"/>
      <c r="C3" s="870"/>
      <c r="D3" s="596"/>
      <c r="E3" s="91"/>
      <c r="F3" s="872" t="s">
        <v>590</v>
      </c>
      <c r="G3" s="872" t="s">
        <v>1157</v>
      </c>
      <c r="H3" s="877" t="s">
        <v>907</v>
      </c>
      <c r="I3" s="877" t="s">
        <v>1158</v>
      </c>
      <c r="J3" s="878" t="s">
        <v>1133</v>
      </c>
      <c r="K3" s="879" t="s">
        <v>1134</v>
      </c>
      <c r="L3" s="883"/>
      <c r="M3" s="887"/>
    </row>
    <row r="4" spans="1:13">
      <c r="A4" s="420" t="s">
        <v>707</v>
      </c>
      <c r="B4" s="91" t="s">
        <v>619</v>
      </c>
      <c r="C4" s="91" t="s">
        <v>1135</v>
      </c>
      <c r="D4" s="91" t="s">
        <v>402</v>
      </c>
      <c r="E4" s="100" t="s">
        <v>1136</v>
      </c>
      <c r="F4" s="29" t="s">
        <v>759</v>
      </c>
      <c r="G4" s="29" t="s">
        <v>759</v>
      </c>
      <c r="H4" s="29" t="s">
        <v>759</v>
      </c>
      <c r="I4" s="29"/>
      <c r="J4" s="29"/>
      <c r="K4" s="101"/>
      <c r="L4" s="884">
        <v>3</v>
      </c>
      <c r="M4" s="888" t="s">
        <v>759</v>
      </c>
    </row>
    <row r="5" spans="1:13">
      <c r="A5" s="420">
        <v>1</v>
      </c>
      <c r="B5" s="420"/>
      <c r="C5" s="420"/>
      <c r="D5" s="420"/>
      <c r="E5" s="871"/>
      <c r="F5" s="873"/>
      <c r="G5" s="875"/>
      <c r="H5" s="875"/>
      <c r="I5" s="875"/>
      <c r="J5" s="875"/>
      <c r="K5" s="880"/>
      <c r="L5" s="885"/>
      <c r="M5" s="889"/>
    </row>
    <row r="6" spans="1:13">
      <c r="A6" s="420">
        <v>2</v>
      </c>
      <c r="B6" s="420"/>
      <c r="C6" s="420"/>
      <c r="D6" s="420"/>
      <c r="E6" s="871"/>
      <c r="F6" s="873"/>
      <c r="G6" s="875"/>
      <c r="H6" s="875"/>
      <c r="I6" s="875"/>
      <c r="J6" s="875"/>
      <c r="K6" s="880"/>
      <c r="L6" s="885"/>
      <c r="M6" s="889"/>
    </row>
    <row r="7" spans="1:13">
      <c r="A7" s="420">
        <v>3</v>
      </c>
      <c r="B7" s="420"/>
      <c r="C7" s="420"/>
      <c r="D7" s="420"/>
      <c r="E7" s="871"/>
      <c r="F7" s="873"/>
      <c r="G7" s="875"/>
      <c r="H7" s="875"/>
      <c r="I7" s="875"/>
      <c r="J7" s="875"/>
      <c r="K7" s="880"/>
      <c r="L7" s="885"/>
      <c r="M7" s="889"/>
    </row>
    <row r="8" spans="1:13">
      <c r="A8" s="420">
        <v>4</v>
      </c>
      <c r="B8" s="420"/>
      <c r="C8" s="420"/>
      <c r="D8" s="420"/>
      <c r="E8" s="871"/>
      <c r="F8" s="873"/>
      <c r="G8" s="875"/>
      <c r="H8" s="875"/>
      <c r="I8" s="875"/>
      <c r="J8" s="875"/>
      <c r="K8" s="880"/>
      <c r="L8" s="885"/>
      <c r="M8" s="889"/>
    </row>
    <row r="9" spans="1:13">
      <c r="A9" s="420">
        <v>5</v>
      </c>
      <c r="B9" s="420"/>
      <c r="C9" s="420"/>
      <c r="D9" s="420"/>
      <c r="E9" s="871"/>
      <c r="F9" s="873"/>
      <c r="G9" s="875"/>
      <c r="H9" s="875"/>
      <c r="I9" s="875"/>
      <c r="J9" s="875"/>
      <c r="K9" s="880"/>
      <c r="L9" s="885"/>
      <c r="M9" s="889"/>
    </row>
    <row r="10" spans="1:13">
      <c r="A10" s="420">
        <v>6</v>
      </c>
      <c r="B10" s="420"/>
      <c r="C10" s="420"/>
      <c r="D10" s="420"/>
      <c r="E10" s="871"/>
      <c r="F10" s="873"/>
      <c r="G10" s="875"/>
      <c r="H10" s="875"/>
      <c r="I10" s="875"/>
      <c r="J10" s="875"/>
      <c r="K10" s="880"/>
      <c r="L10" s="885"/>
      <c r="M10" s="889"/>
    </row>
    <row r="11" spans="1:13">
      <c r="A11" s="420">
        <v>7</v>
      </c>
      <c r="B11" s="420"/>
      <c r="C11" s="420"/>
      <c r="D11" s="420"/>
      <c r="E11" s="871"/>
      <c r="F11" s="873"/>
      <c r="G11" s="875"/>
      <c r="H11" s="875"/>
      <c r="I11" s="875"/>
      <c r="J11" s="875"/>
      <c r="K11" s="880"/>
      <c r="L11" s="885"/>
      <c r="M11" s="889"/>
    </row>
    <row r="12" spans="1:13">
      <c r="A12" s="420">
        <v>8</v>
      </c>
      <c r="B12" s="420"/>
      <c r="C12" s="420"/>
      <c r="D12" s="420"/>
      <c r="E12" s="871"/>
      <c r="F12" s="873"/>
      <c r="G12" s="875"/>
      <c r="H12" s="875"/>
      <c r="I12" s="875"/>
      <c r="J12" s="875"/>
      <c r="K12" s="880"/>
      <c r="L12" s="885"/>
      <c r="M12" s="889"/>
    </row>
    <row r="13" spans="1:13">
      <c r="A13" s="420">
        <v>9</v>
      </c>
      <c r="B13" s="420"/>
      <c r="C13" s="420"/>
      <c r="D13" s="420"/>
      <c r="E13" s="871"/>
      <c r="F13" s="873"/>
      <c r="G13" s="875"/>
      <c r="H13" s="875"/>
      <c r="I13" s="875"/>
      <c r="J13" s="875"/>
      <c r="K13" s="880"/>
      <c r="L13" s="885"/>
      <c r="M13" s="889"/>
    </row>
    <row r="14" spans="1:13">
      <c r="A14" s="420">
        <v>10</v>
      </c>
      <c r="B14" s="420"/>
      <c r="C14" s="420"/>
      <c r="D14" s="420"/>
      <c r="E14" s="871"/>
      <c r="F14" s="873"/>
      <c r="G14" s="875"/>
      <c r="H14" s="875"/>
      <c r="I14" s="875"/>
      <c r="J14" s="875"/>
      <c r="K14" s="880"/>
      <c r="L14" s="885"/>
      <c r="M14" s="889"/>
    </row>
    <row r="15" spans="1:13">
      <c r="A15" s="420">
        <v>11</v>
      </c>
      <c r="B15" s="420"/>
      <c r="C15" s="420"/>
      <c r="D15" s="420"/>
      <c r="E15" s="871"/>
      <c r="F15" s="873"/>
      <c r="G15" s="875"/>
      <c r="H15" s="875"/>
      <c r="I15" s="875"/>
      <c r="J15" s="875"/>
      <c r="K15" s="880"/>
      <c r="L15" s="885"/>
      <c r="M15" s="889"/>
    </row>
    <row r="16" spans="1:13">
      <c r="A16" s="420">
        <v>12</v>
      </c>
      <c r="B16" s="420"/>
      <c r="C16" s="420"/>
      <c r="D16" s="420"/>
      <c r="E16" s="871"/>
      <c r="F16" s="873"/>
      <c r="G16" s="875"/>
      <c r="H16" s="875"/>
      <c r="I16" s="875"/>
      <c r="J16" s="875"/>
      <c r="K16" s="880"/>
      <c r="L16" s="885"/>
      <c r="M16" s="889"/>
    </row>
    <row r="17" spans="1:13">
      <c r="A17" s="420">
        <v>13</v>
      </c>
      <c r="B17" s="420"/>
      <c r="C17" s="420"/>
      <c r="D17" s="420"/>
      <c r="E17" s="871"/>
      <c r="F17" s="873"/>
      <c r="G17" s="875"/>
      <c r="H17" s="875"/>
      <c r="I17" s="875"/>
      <c r="J17" s="875"/>
      <c r="K17" s="880"/>
      <c r="L17" s="885"/>
      <c r="M17" s="889"/>
    </row>
    <row r="18" spans="1:13">
      <c r="A18" s="420">
        <v>14</v>
      </c>
      <c r="B18" s="420"/>
      <c r="C18" s="420"/>
      <c r="D18" s="420"/>
      <c r="E18" s="871"/>
      <c r="F18" s="873"/>
      <c r="G18" s="875"/>
      <c r="H18" s="875"/>
      <c r="I18" s="875"/>
      <c r="J18" s="875"/>
      <c r="K18" s="880"/>
      <c r="L18" s="885"/>
      <c r="M18" s="889"/>
    </row>
    <row r="19" spans="1:13">
      <c r="A19" s="420">
        <v>15</v>
      </c>
      <c r="B19" s="420"/>
      <c r="C19" s="420"/>
      <c r="D19" s="420"/>
      <c r="E19" s="871"/>
      <c r="F19" s="873"/>
      <c r="G19" s="875"/>
      <c r="H19" s="875"/>
      <c r="I19" s="875"/>
      <c r="J19" s="875"/>
      <c r="K19" s="880"/>
      <c r="L19" s="885"/>
      <c r="M19" s="889"/>
    </row>
    <row r="20" spans="1:13">
      <c r="A20" s="420">
        <v>16</v>
      </c>
      <c r="B20" s="420"/>
      <c r="C20" s="420"/>
      <c r="D20" s="420"/>
      <c r="E20" s="871"/>
      <c r="F20" s="873"/>
      <c r="G20" s="875"/>
      <c r="H20" s="875"/>
      <c r="I20" s="875"/>
      <c r="J20" s="875"/>
      <c r="K20" s="880"/>
      <c r="L20" s="885"/>
      <c r="M20" s="889"/>
    </row>
    <row r="21" spans="1:13">
      <c r="A21" s="420">
        <v>17</v>
      </c>
      <c r="B21" s="420"/>
      <c r="C21" s="420"/>
      <c r="D21" s="420"/>
      <c r="E21" s="871"/>
      <c r="F21" s="873"/>
      <c r="G21" s="875"/>
      <c r="H21" s="875"/>
      <c r="I21" s="875"/>
      <c r="J21" s="875"/>
      <c r="K21" s="880"/>
      <c r="L21" s="885"/>
      <c r="M21" s="889"/>
    </row>
    <row r="22" spans="1:13">
      <c r="A22" s="420">
        <v>18</v>
      </c>
      <c r="B22" s="420"/>
      <c r="C22" s="420"/>
      <c r="D22" s="420"/>
      <c r="E22" s="871"/>
      <c r="F22" s="873"/>
      <c r="G22" s="875"/>
      <c r="H22" s="875"/>
      <c r="I22" s="875"/>
      <c r="J22" s="875"/>
      <c r="K22" s="880"/>
      <c r="L22" s="885"/>
      <c r="M22" s="889"/>
    </row>
    <row r="23" spans="1:13">
      <c r="A23" s="420">
        <v>19</v>
      </c>
      <c r="B23" s="420"/>
      <c r="C23" s="420"/>
      <c r="D23" s="420"/>
      <c r="E23" s="871"/>
      <c r="F23" s="873"/>
      <c r="G23" s="875"/>
      <c r="H23" s="875"/>
      <c r="I23" s="875"/>
      <c r="J23" s="875"/>
      <c r="K23" s="880"/>
      <c r="L23" s="885"/>
      <c r="M23" s="889"/>
    </row>
    <row r="24" spans="1:13" ht="19.5">
      <c r="A24" s="420">
        <v>20</v>
      </c>
      <c r="B24" s="420"/>
      <c r="C24" s="420"/>
      <c r="D24" s="420"/>
      <c r="E24" s="871"/>
      <c r="F24" s="874"/>
      <c r="G24" s="876"/>
      <c r="H24" s="876"/>
      <c r="I24" s="876"/>
      <c r="J24" s="876"/>
      <c r="K24" s="881"/>
      <c r="L24" s="886"/>
      <c r="M24" s="890"/>
    </row>
    <row r="25" spans="1:13" ht="19.5">
      <c r="B25" s="141" t="s">
        <v>679</v>
      </c>
    </row>
  </sheetData>
  <mergeCells count="8">
    <mergeCell ref="F2:K2"/>
    <mergeCell ref="A2:A3"/>
    <mergeCell ref="B2:B3"/>
    <mergeCell ref="C2:C3"/>
    <mergeCell ref="D2:D3"/>
    <mergeCell ref="E2:E3"/>
    <mergeCell ref="L2:L3"/>
    <mergeCell ref="M2:M3"/>
  </mergeCells>
  <phoneticPr fontId="1"/>
  <pageMargins left="0.25" right="0.25"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M18"/>
  <sheetViews>
    <sheetView workbookViewId="0">
      <selection activeCell="F6" sqref="F6"/>
    </sheetView>
  </sheetViews>
  <sheetFormatPr defaultRowHeight="18.75"/>
  <cols>
    <col min="1" max="1" width="3.625" style="1" customWidth="1"/>
    <col min="2" max="2" width="15.625" style="1" customWidth="1"/>
    <col min="3" max="12" width="9" style="1" customWidth="1"/>
    <col min="13" max="13" width="20.625" style="1" customWidth="1"/>
    <col min="14" max="16384" width="9" style="1" customWidth="1"/>
  </cols>
  <sheetData>
    <row r="1" spans="1:13">
      <c r="A1" s="1" t="s">
        <v>950</v>
      </c>
    </row>
    <row r="2" spans="1:13" ht="20.25">
      <c r="B2" s="891" t="s">
        <v>901</v>
      </c>
      <c r="G2" s="67" t="s">
        <v>461</v>
      </c>
    </row>
    <row r="3" spans="1:13" ht="24.95" customHeight="1">
      <c r="B3" s="892"/>
      <c r="C3" s="578" t="s">
        <v>865</v>
      </c>
      <c r="D3" s="593"/>
      <c r="E3" s="593"/>
      <c r="F3" s="593"/>
      <c r="G3" s="593"/>
      <c r="H3" s="593"/>
      <c r="I3" s="593"/>
      <c r="J3" s="593"/>
      <c r="K3" s="595" t="s">
        <v>414</v>
      </c>
      <c r="L3" s="690" t="s">
        <v>912</v>
      </c>
      <c r="M3" s="892" t="s">
        <v>913</v>
      </c>
    </row>
    <row r="4" spans="1:13" ht="24.95" customHeight="1">
      <c r="B4" s="884"/>
      <c r="C4" s="898" t="s">
        <v>903</v>
      </c>
      <c r="D4" s="903" t="s">
        <v>904</v>
      </c>
      <c r="E4" s="903" t="s">
        <v>201</v>
      </c>
      <c r="F4" s="909" t="s">
        <v>905</v>
      </c>
      <c r="G4" s="909" t="s">
        <v>906</v>
      </c>
      <c r="H4" s="909" t="s">
        <v>908</v>
      </c>
      <c r="I4" s="909" t="s">
        <v>910</v>
      </c>
      <c r="J4" s="29" t="s">
        <v>600</v>
      </c>
      <c r="K4" s="921"/>
      <c r="L4" s="101"/>
      <c r="M4" s="884"/>
    </row>
    <row r="5" spans="1:13" ht="24.95" customHeight="1">
      <c r="B5" s="893" t="s">
        <v>1002</v>
      </c>
      <c r="C5" s="899"/>
      <c r="D5" s="904"/>
      <c r="E5" s="904"/>
      <c r="F5" s="910"/>
      <c r="G5" s="910"/>
      <c r="H5" s="910"/>
      <c r="I5" s="914"/>
      <c r="J5" s="918">
        <f t="shared" ref="J5:J17" si="0">SUM(C5:I5)</f>
        <v>0</v>
      </c>
      <c r="K5" s="922"/>
      <c r="L5" s="383">
        <f t="shared" ref="L5:L17" si="1">SUM(J5:K5)</f>
        <v>0</v>
      </c>
      <c r="M5" s="886"/>
    </row>
    <row r="6" spans="1:13" ht="24.95" customHeight="1">
      <c r="B6" s="894" t="s">
        <v>1170</v>
      </c>
      <c r="C6" s="900"/>
      <c r="D6" s="905"/>
      <c r="E6" s="905"/>
      <c r="F6" s="911"/>
      <c r="G6" s="911"/>
      <c r="H6" s="911"/>
      <c r="I6" s="915"/>
      <c r="J6" s="919">
        <f t="shared" si="0"/>
        <v>0</v>
      </c>
      <c r="K6" s="923"/>
      <c r="L6" s="925">
        <f t="shared" si="1"/>
        <v>0</v>
      </c>
      <c r="M6" s="927"/>
    </row>
    <row r="7" spans="1:13" ht="24.95" customHeight="1">
      <c r="B7" s="895" t="s">
        <v>914</v>
      </c>
      <c r="C7" s="901"/>
      <c r="D7" s="906"/>
      <c r="E7" s="906"/>
      <c r="F7" s="912"/>
      <c r="G7" s="912"/>
      <c r="H7" s="912"/>
      <c r="I7" s="916"/>
      <c r="J7" s="744">
        <f t="shared" si="0"/>
        <v>0</v>
      </c>
      <c r="K7" s="805"/>
      <c r="L7" s="744">
        <f t="shared" si="1"/>
        <v>0</v>
      </c>
      <c r="M7" s="885"/>
    </row>
    <row r="8" spans="1:13" ht="24.95" customHeight="1">
      <c r="B8" s="895" t="s">
        <v>916</v>
      </c>
      <c r="C8" s="901"/>
      <c r="D8" s="906"/>
      <c r="E8" s="906"/>
      <c r="F8" s="912"/>
      <c r="G8" s="912"/>
      <c r="H8" s="912"/>
      <c r="I8" s="916"/>
      <c r="J8" s="744">
        <f t="shared" si="0"/>
        <v>0</v>
      </c>
      <c r="K8" s="805"/>
      <c r="L8" s="744">
        <f t="shared" si="1"/>
        <v>0</v>
      </c>
      <c r="M8" s="885"/>
    </row>
    <row r="9" spans="1:13" ht="24.95" customHeight="1">
      <c r="B9" s="895" t="s">
        <v>458</v>
      </c>
      <c r="C9" s="901"/>
      <c r="D9" s="906"/>
      <c r="E9" s="906"/>
      <c r="F9" s="912"/>
      <c r="G9" s="912"/>
      <c r="H9" s="912"/>
      <c r="I9" s="916"/>
      <c r="J9" s="744">
        <f t="shared" si="0"/>
        <v>0</v>
      </c>
      <c r="K9" s="805"/>
      <c r="L9" s="744">
        <f t="shared" si="1"/>
        <v>0</v>
      </c>
      <c r="M9" s="885"/>
    </row>
    <row r="10" spans="1:13" ht="24.95" customHeight="1">
      <c r="B10" s="895" t="s">
        <v>918</v>
      </c>
      <c r="C10" s="901"/>
      <c r="D10" s="906"/>
      <c r="E10" s="906"/>
      <c r="F10" s="912"/>
      <c r="G10" s="912"/>
      <c r="H10" s="912"/>
      <c r="I10" s="916"/>
      <c r="J10" s="744">
        <f t="shared" si="0"/>
        <v>0</v>
      </c>
      <c r="K10" s="805"/>
      <c r="L10" s="744">
        <f t="shared" si="1"/>
        <v>0</v>
      </c>
      <c r="M10" s="885"/>
    </row>
    <row r="11" spans="1:13" ht="24.95" customHeight="1">
      <c r="B11" s="895" t="s">
        <v>717</v>
      </c>
      <c r="C11" s="901"/>
      <c r="D11" s="906"/>
      <c r="E11" s="906"/>
      <c r="F11" s="912"/>
      <c r="G11" s="912"/>
      <c r="H11" s="912"/>
      <c r="I11" s="916"/>
      <c r="J11" s="744">
        <f t="shared" si="0"/>
        <v>0</v>
      </c>
      <c r="K11" s="805"/>
      <c r="L11" s="744">
        <f t="shared" si="1"/>
        <v>0</v>
      </c>
      <c r="M11" s="885"/>
    </row>
    <row r="12" spans="1:13" ht="24.95" customHeight="1">
      <c r="B12" s="895" t="s">
        <v>577</v>
      </c>
      <c r="C12" s="901"/>
      <c r="D12" s="906"/>
      <c r="E12" s="906"/>
      <c r="F12" s="912"/>
      <c r="G12" s="912"/>
      <c r="H12" s="912"/>
      <c r="I12" s="916"/>
      <c r="J12" s="744">
        <f t="shared" si="0"/>
        <v>0</v>
      </c>
      <c r="K12" s="805"/>
      <c r="L12" s="744">
        <f t="shared" si="1"/>
        <v>0</v>
      </c>
      <c r="M12" s="885"/>
    </row>
    <row r="13" spans="1:13" ht="24.95" customHeight="1">
      <c r="B13" s="895" t="s">
        <v>581</v>
      </c>
      <c r="C13" s="901"/>
      <c r="D13" s="906"/>
      <c r="E13" s="906"/>
      <c r="F13" s="912"/>
      <c r="G13" s="912"/>
      <c r="H13" s="912"/>
      <c r="I13" s="916"/>
      <c r="J13" s="744">
        <f t="shared" si="0"/>
        <v>0</v>
      </c>
      <c r="K13" s="805"/>
      <c r="L13" s="744">
        <f t="shared" si="1"/>
        <v>0</v>
      </c>
      <c r="M13" s="885"/>
    </row>
    <row r="14" spans="1:13" ht="24.95" customHeight="1">
      <c r="B14" s="895" t="s">
        <v>583</v>
      </c>
      <c r="C14" s="901"/>
      <c r="D14" s="906"/>
      <c r="E14" s="906"/>
      <c r="F14" s="912"/>
      <c r="G14" s="912"/>
      <c r="H14" s="912"/>
      <c r="I14" s="916"/>
      <c r="J14" s="744">
        <f t="shared" si="0"/>
        <v>0</v>
      </c>
      <c r="K14" s="805"/>
      <c r="L14" s="744">
        <f t="shared" si="1"/>
        <v>0</v>
      </c>
      <c r="M14" s="885"/>
    </row>
    <row r="15" spans="1:13" ht="24.95" customHeight="1">
      <c r="B15" s="896" t="s">
        <v>551</v>
      </c>
      <c r="C15" s="901"/>
      <c r="D15" s="906"/>
      <c r="E15" s="906"/>
      <c r="F15" s="912"/>
      <c r="G15" s="912"/>
      <c r="H15" s="912"/>
      <c r="I15" s="916"/>
      <c r="J15" s="744">
        <f t="shared" si="0"/>
        <v>0</v>
      </c>
      <c r="K15" s="805"/>
      <c r="L15" s="744">
        <f t="shared" si="1"/>
        <v>0</v>
      </c>
      <c r="M15" s="885"/>
    </row>
    <row r="16" spans="1:13" ht="24.95" customHeight="1">
      <c r="B16" s="895" t="s">
        <v>920</v>
      </c>
      <c r="C16" s="901"/>
      <c r="D16" s="906"/>
      <c r="E16" s="906"/>
      <c r="F16" s="912"/>
      <c r="G16" s="912"/>
      <c r="H16" s="912"/>
      <c r="I16" s="916"/>
      <c r="J16" s="744">
        <f t="shared" si="0"/>
        <v>0</v>
      </c>
      <c r="K16" s="805"/>
      <c r="L16" s="744">
        <f t="shared" si="1"/>
        <v>0</v>
      </c>
      <c r="M16" s="885"/>
    </row>
    <row r="17" spans="2:13" ht="24.95" customHeight="1">
      <c r="B17" s="897" t="s">
        <v>585</v>
      </c>
      <c r="C17" s="811"/>
      <c r="D17" s="907"/>
      <c r="E17" s="907"/>
      <c r="F17" s="913"/>
      <c r="G17" s="913"/>
      <c r="H17" s="913"/>
      <c r="I17" s="917"/>
      <c r="J17" s="918">
        <f t="shared" si="0"/>
        <v>0</v>
      </c>
      <c r="K17" s="924"/>
      <c r="L17" s="383">
        <f t="shared" si="1"/>
        <v>0</v>
      </c>
      <c r="M17" s="886"/>
    </row>
    <row r="18" spans="2:13" ht="60" customHeight="1">
      <c r="B18" s="733" t="s">
        <v>1182</v>
      </c>
      <c r="C18" s="902">
        <f t="shared" ref="C18:L18" si="2">SUM(C6:C17)</f>
        <v>0</v>
      </c>
      <c r="D18" s="908">
        <f t="shared" si="2"/>
        <v>0</v>
      </c>
      <c r="E18" s="908">
        <f t="shared" si="2"/>
        <v>0</v>
      </c>
      <c r="F18" s="908">
        <f t="shared" si="2"/>
        <v>0</v>
      </c>
      <c r="G18" s="908">
        <f t="shared" si="2"/>
        <v>0</v>
      </c>
      <c r="H18" s="908">
        <f t="shared" si="2"/>
        <v>0</v>
      </c>
      <c r="I18" s="908">
        <f t="shared" si="2"/>
        <v>0</v>
      </c>
      <c r="J18" s="920">
        <f t="shared" si="2"/>
        <v>0</v>
      </c>
      <c r="K18" s="908">
        <f t="shared" si="2"/>
        <v>0</v>
      </c>
      <c r="L18" s="926">
        <f t="shared" si="2"/>
        <v>0</v>
      </c>
      <c r="M18" s="928"/>
    </row>
  </sheetData>
  <mergeCells count="5">
    <mergeCell ref="C3:J3"/>
    <mergeCell ref="B3:B4"/>
    <mergeCell ref="K3:K4"/>
    <mergeCell ref="L3:L4"/>
    <mergeCell ref="M3:M4"/>
  </mergeCells>
  <phoneticPr fontId="1"/>
  <pageMargins left="0.25" right="0.25"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B2:L93"/>
  <sheetViews>
    <sheetView showGridLines="0" topLeftCell="A37" zoomScaleSheetLayoutView="100" workbookViewId="0">
      <selection activeCell="B9" sqref="B9"/>
    </sheetView>
  </sheetViews>
  <sheetFormatPr defaultRowHeight="18.75"/>
  <cols>
    <col min="1" max="1" width="3.625" customWidth="1"/>
    <col min="10" max="10" width="3.625" customWidth="1"/>
    <col min="11" max="11" width="5.625" customWidth="1"/>
  </cols>
  <sheetData>
    <row r="2" spans="2:12" ht="30">
      <c r="B2" s="929" t="s">
        <v>35</v>
      </c>
    </row>
    <row r="5" spans="2:12">
      <c r="B5" t="s">
        <v>63</v>
      </c>
    </row>
    <row r="6" spans="2:12">
      <c r="B6" t="s">
        <v>53</v>
      </c>
    </row>
    <row r="7" spans="2:12">
      <c r="B7" t="s">
        <v>70</v>
      </c>
    </row>
    <row r="8" spans="2:12">
      <c r="B8" t="s">
        <v>74</v>
      </c>
    </row>
    <row r="9" spans="2:12">
      <c r="B9" t="s">
        <v>31</v>
      </c>
    </row>
    <row r="10" spans="2:12">
      <c r="B10" t="s">
        <v>77</v>
      </c>
    </row>
    <row r="13" spans="2:12">
      <c r="B13" t="s">
        <v>79</v>
      </c>
    </row>
    <row r="14" spans="2:12">
      <c r="B14" t="s">
        <v>24</v>
      </c>
      <c r="L14" s="930"/>
    </row>
    <row r="15" spans="2:12">
      <c r="B15" t="s">
        <v>83</v>
      </c>
    </row>
    <row r="16" spans="2:12">
      <c r="B16" t="s">
        <v>86</v>
      </c>
    </row>
    <row r="17" spans="2:2">
      <c r="B17" t="s">
        <v>88</v>
      </c>
    </row>
    <row r="18" spans="2:2">
      <c r="B18" t="s">
        <v>94</v>
      </c>
    </row>
    <row r="19" spans="2:2">
      <c r="B19" t="s">
        <v>97</v>
      </c>
    </row>
    <row r="20" spans="2:2">
      <c r="B20" t="s">
        <v>56</v>
      </c>
    </row>
    <row r="21" spans="2:2">
      <c r="B21" t="s">
        <v>84</v>
      </c>
    </row>
    <row r="22" spans="2:2">
      <c r="B22" t="s">
        <v>8</v>
      </c>
    </row>
    <row r="23" spans="2:2">
      <c r="B23" t="s">
        <v>69</v>
      </c>
    </row>
    <row r="26" spans="2:2">
      <c r="B26" t="s">
        <v>99</v>
      </c>
    </row>
    <row r="27" spans="2:2">
      <c r="B27" t="s">
        <v>101</v>
      </c>
    </row>
    <row r="28" spans="2:2">
      <c r="B28" t="s">
        <v>73</v>
      </c>
    </row>
    <row r="29" spans="2:2">
      <c r="B29" t="s">
        <v>105</v>
      </c>
    </row>
    <row r="30" spans="2:2">
      <c r="B30" t="s">
        <v>42</v>
      </c>
    </row>
    <row r="31" spans="2:2">
      <c r="B31" t="s">
        <v>52</v>
      </c>
    </row>
    <row r="34" spans="2:2">
      <c r="B34" t="s">
        <v>107</v>
      </c>
    </row>
    <row r="35" spans="2:2">
      <c r="B35" t="s">
        <v>46</v>
      </c>
    </row>
    <row r="36" spans="2:2">
      <c r="B36" t="s">
        <v>109</v>
      </c>
    </row>
    <row r="37" spans="2:2">
      <c r="B37" t="s">
        <v>25</v>
      </c>
    </row>
    <row r="38" spans="2:2">
      <c r="B38" t="s">
        <v>113</v>
      </c>
    </row>
    <row r="39" spans="2:2">
      <c r="B39" t="s">
        <v>118</v>
      </c>
    </row>
    <row r="42" spans="2:2">
      <c r="B42" t="s">
        <v>28</v>
      </c>
    </row>
    <row r="43" spans="2:2">
      <c r="B43" t="s">
        <v>119</v>
      </c>
    </row>
    <row r="44" spans="2:2">
      <c r="B44" t="s">
        <v>116</v>
      </c>
    </row>
    <row r="45" spans="2:2">
      <c r="B45" t="s">
        <v>123</v>
      </c>
    </row>
    <row r="46" spans="2:2">
      <c r="B46" t="s">
        <v>71</v>
      </c>
    </row>
    <row r="49" spans="2:2">
      <c r="B49" t="s">
        <v>125</v>
      </c>
    </row>
    <row r="50" spans="2:2">
      <c r="B50" t="s">
        <v>67</v>
      </c>
    </row>
    <row r="51" spans="2:2">
      <c r="B51" t="s">
        <v>130</v>
      </c>
    </row>
    <row r="52" spans="2:2">
      <c r="B52" t="s">
        <v>132</v>
      </c>
    </row>
    <row r="53" spans="2:2">
      <c r="B53" t="s">
        <v>133</v>
      </c>
    </row>
    <row r="54" spans="2:2">
      <c r="B54" t="s">
        <v>7</v>
      </c>
    </row>
    <row r="55" spans="2:2">
      <c r="B55" t="s">
        <v>92</v>
      </c>
    </row>
    <row r="56" spans="2:2">
      <c r="B56" t="s">
        <v>80</v>
      </c>
    </row>
    <row r="57" spans="2:2">
      <c r="B57" t="s">
        <v>135</v>
      </c>
    </row>
    <row r="58" spans="2:2">
      <c r="B58" t="s">
        <v>139</v>
      </c>
    </row>
    <row r="59" spans="2:2">
      <c r="B59" t="s">
        <v>140</v>
      </c>
    </row>
    <row r="62" spans="2:2">
      <c r="B62" t="s">
        <v>62</v>
      </c>
    </row>
    <row r="63" spans="2:2">
      <c r="B63" t="s">
        <v>15</v>
      </c>
    </row>
    <row r="64" spans="2:2">
      <c r="B64" t="s">
        <v>143</v>
      </c>
    </row>
    <row r="67" spans="2:3">
      <c r="B67" t="s">
        <v>148</v>
      </c>
    </row>
    <row r="68" spans="2:3">
      <c r="B68" t="s">
        <v>150</v>
      </c>
    </row>
    <row r="71" spans="2:3">
      <c r="B71" t="s">
        <v>154</v>
      </c>
    </row>
    <row r="74" spans="2:3">
      <c r="B74" t="s">
        <v>120</v>
      </c>
    </row>
    <row r="75" spans="2:3">
      <c r="B75" t="s">
        <v>156</v>
      </c>
    </row>
    <row r="76" spans="2:3">
      <c r="B76" s="1" t="s">
        <v>736</v>
      </c>
      <c r="C76" s="1"/>
    </row>
    <row r="77" spans="2:3">
      <c r="B77" s="1" t="s">
        <v>737</v>
      </c>
      <c r="C77" s="1"/>
    </row>
    <row r="78" spans="2:3">
      <c r="B78" s="1" t="s">
        <v>306</v>
      </c>
      <c r="C78" s="1"/>
    </row>
    <row r="81" spans="2:2">
      <c r="B81" t="s">
        <v>159</v>
      </c>
    </row>
    <row r="82" spans="2:2">
      <c r="B82" t="s">
        <v>161</v>
      </c>
    </row>
    <row r="83" spans="2:2">
      <c r="B83" t="s">
        <v>163</v>
      </c>
    </row>
    <row r="84" spans="2:2">
      <c r="B84" t="s">
        <v>166</v>
      </c>
    </row>
    <row r="85" spans="2:2">
      <c r="B85" t="s">
        <v>167</v>
      </c>
    </row>
    <row r="86" spans="2:2">
      <c r="B86" t="s">
        <v>114</v>
      </c>
    </row>
    <row r="87" spans="2:2">
      <c r="B87" t="s">
        <v>168</v>
      </c>
    </row>
    <row r="90" spans="2:2">
      <c r="B90" t="s">
        <v>171</v>
      </c>
    </row>
    <row r="91" spans="2:2">
      <c r="B91" t="s">
        <v>136</v>
      </c>
    </row>
    <row r="92" spans="2:2">
      <c r="B92" t="s">
        <v>179</v>
      </c>
    </row>
    <row r="93" spans="2:2">
      <c r="B93" t="s">
        <v>180</v>
      </c>
    </row>
  </sheetData>
  <sheetProtection sheet="1" objects="1" scenarios="1" selectLockedCells="1"/>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2" manualBreakCount="2">
    <brk id="39" max="9" man="1"/>
    <brk id="78"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70C0"/>
  </sheetPr>
  <dimension ref="A1:F31"/>
  <sheetViews>
    <sheetView view="pageBreakPreview" zoomScale="115" zoomScaleSheetLayoutView="115" workbookViewId="0">
      <selection activeCell="A2" sqref="A2:C2"/>
    </sheetView>
  </sheetViews>
  <sheetFormatPr defaultRowHeight="18.75"/>
  <cols>
    <col min="1" max="1" width="5" style="1" customWidth="1"/>
    <col min="2" max="2" width="107.625" style="71" customWidth="1"/>
    <col min="3" max="3" width="14.875" style="1" customWidth="1"/>
    <col min="4" max="16384" width="9" style="1" customWidth="1"/>
  </cols>
  <sheetData>
    <row r="1" spans="1:6" ht="15.75" customHeight="1">
      <c r="A1" s="1" t="s">
        <v>1138</v>
      </c>
    </row>
    <row r="2" spans="1:6" ht="20.25" customHeight="1">
      <c r="A2" s="931" t="s">
        <v>746</v>
      </c>
      <c r="B2" s="931"/>
      <c r="C2" s="931"/>
    </row>
    <row r="3" spans="1:6" ht="47.25" customHeight="1">
      <c r="A3" s="590" t="s">
        <v>48</v>
      </c>
      <c r="B3" s="590"/>
      <c r="C3" s="590"/>
    </row>
    <row r="4" spans="1:6" ht="26.25" customHeight="1">
      <c r="A4" s="578" t="s">
        <v>911</v>
      </c>
      <c r="B4" s="593" t="s">
        <v>1139</v>
      </c>
      <c r="C4" s="702" t="s">
        <v>1140</v>
      </c>
    </row>
    <row r="5" spans="1:6" ht="47.1" customHeight="1">
      <c r="A5" s="585" t="s">
        <v>923</v>
      </c>
      <c r="B5" s="933" t="s">
        <v>305</v>
      </c>
      <c r="C5" s="942"/>
      <c r="D5" s="956"/>
      <c r="E5" s="956"/>
      <c r="F5" s="956"/>
    </row>
    <row r="6" spans="1:6" ht="23.45" customHeight="1">
      <c r="A6" s="586"/>
      <c r="B6" s="934" t="s">
        <v>636</v>
      </c>
      <c r="C6" s="943"/>
      <c r="D6" s="956"/>
      <c r="E6" s="956"/>
      <c r="F6" s="956"/>
    </row>
    <row r="7" spans="1:6" ht="45.75" customHeight="1">
      <c r="A7" s="587"/>
      <c r="B7" s="935" t="s">
        <v>1141</v>
      </c>
      <c r="C7" s="944"/>
      <c r="D7" s="956"/>
      <c r="E7" s="956"/>
      <c r="F7" s="956"/>
    </row>
    <row r="8" spans="1:6" ht="23.45" customHeight="1">
      <c r="A8" s="585" t="s">
        <v>1142</v>
      </c>
      <c r="B8" s="936" t="s">
        <v>516</v>
      </c>
      <c r="C8" s="945"/>
      <c r="D8" s="956"/>
      <c r="E8" s="956"/>
      <c r="F8" s="956"/>
    </row>
    <row r="9" spans="1:6" ht="23.45" customHeight="1">
      <c r="A9" s="586"/>
      <c r="B9" s="936" t="s">
        <v>764</v>
      </c>
      <c r="C9" s="946"/>
      <c r="D9" s="956"/>
      <c r="E9" s="956"/>
      <c r="F9" s="956"/>
    </row>
    <row r="10" spans="1:6" ht="36.75" customHeight="1">
      <c r="A10" s="586"/>
      <c r="B10" s="937" t="s">
        <v>917</v>
      </c>
      <c r="C10" s="947"/>
      <c r="D10" s="956"/>
      <c r="E10" s="958"/>
      <c r="F10" s="956"/>
    </row>
    <row r="11" spans="1:6" ht="41.25" customHeight="1">
      <c r="A11" s="586"/>
      <c r="B11" s="937" t="s">
        <v>917</v>
      </c>
      <c r="C11" s="947"/>
      <c r="D11" s="956"/>
      <c r="E11" s="958"/>
      <c r="F11" s="956"/>
    </row>
    <row r="12" spans="1:6" ht="36.75" customHeight="1">
      <c r="A12" s="586"/>
      <c r="B12" s="937" t="s">
        <v>1143</v>
      </c>
      <c r="C12" s="947"/>
      <c r="D12" s="956"/>
      <c r="E12" s="958"/>
      <c r="F12" s="956"/>
    </row>
    <row r="13" spans="1:6" ht="39" customHeight="1">
      <c r="A13" s="587"/>
      <c r="B13" s="937" t="s">
        <v>1144</v>
      </c>
      <c r="C13" s="947"/>
      <c r="D13" s="956"/>
      <c r="E13" s="956"/>
      <c r="F13" s="956"/>
    </row>
    <row r="14" spans="1:6" ht="39" customHeight="1">
      <c r="A14" s="585" t="s">
        <v>1145</v>
      </c>
      <c r="B14" s="598" t="s">
        <v>1146</v>
      </c>
      <c r="C14" s="948"/>
      <c r="D14" s="956"/>
      <c r="E14" s="956"/>
      <c r="F14" s="956"/>
    </row>
    <row r="15" spans="1:6" s="119" customFormat="1" ht="39" customHeight="1">
      <c r="A15" s="586"/>
      <c r="B15" s="938" t="s">
        <v>1147</v>
      </c>
      <c r="C15" s="949"/>
      <c r="D15" s="957"/>
    </row>
    <row r="16" spans="1:6" ht="40.5" customHeight="1">
      <c r="A16" s="587"/>
      <c r="B16" s="598" t="s">
        <v>1148</v>
      </c>
      <c r="C16" s="948"/>
      <c r="D16" s="956"/>
    </row>
    <row r="17" spans="1:4" ht="23.65" customHeight="1">
      <c r="A17" s="585" t="s">
        <v>1149</v>
      </c>
      <c r="B17" s="598" t="s">
        <v>264</v>
      </c>
      <c r="C17" s="950"/>
      <c r="D17" s="956"/>
    </row>
    <row r="18" spans="1:4" ht="23.65" customHeight="1">
      <c r="A18" s="586"/>
      <c r="B18" s="619" t="s">
        <v>756</v>
      </c>
      <c r="C18" s="948"/>
      <c r="D18" s="956"/>
    </row>
    <row r="19" spans="1:4" ht="35.25" customHeight="1">
      <c r="A19" s="586"/>
      <c r="B19" s="598" t="s">
        <v>1150</v>
      </c>
      <c r="C19" s="951"/>
    </row>
    <row r="20" spans="1:4" ht="26.25" customHeight="1">
      <c r="A20" s="586"/>
      <c r="B20" s="598" t="s">
        <v>1151</v>
      </c>
      <c r="C20" s="951"/>
    </row>
    <row r="21" spans="1:4" ht="26.25" customHeight="1">
      <c r="A21" s="586"/>
      <c r="B21" s="933" t="s">
        <v>1152</v>
      </c>
      <c r="C21" s="942"/>
    </row>
    <row r="22" spans="1:4" ht="26.25" customHeight="1">
      <c r="A22" s="587"/>
      <c r="B22" s="599" t="s">
        <v>977</v>
      </c>
      <c r="C22" s="949"/>
    </row>
    <row r="23" spans="1:4" ht="25.5" customHeight="1">
      <c r="A23" s="586"/>
      <c r="B23" s="939" t="s">
        <v>1153</v>
      </c>
      <c r="C23" s="949"/>
    </row>
    <row r="24" spans="1:4" ht="25.5" customHeight="1">
      <c r="A24" s="586"/>
      <c r="B24" s="940" t="s">
        <v>1154</v>
      </c>
      <c r="C24" s="949"/>
    </row>
    <row r="25" spans="1:4" ht="19.5" customHeight="1">
      <c r="A25" s="586"/>
      <c r="B25" s="194" t="s">
        <v>117</v>
      </c>
      <c r="C25" s="952"/>
    </row>
    <row r="26" spans="1:4" ht="68.25" customHeight="1">
      <c r="A26" s="586"/>
      <c r="B26" s="81" t="s">
        <v>741</v>
      </c>
      <c r="C26" s="953"/>
    </row>
    <row r="27" spans="1:4" ht="39" customHeight="1">
      <c r="A27" s="586"/>
      <c r="B27" s="939" t="s">
        <v>1155</v>
      </c>
      <c r="C27" s="951"/>
    </row>
    <row r="28" spans="1:4" ht="27" customHeight="1">
      <c r="A28" s="586"/>
      <c r="B28" s="157" t="s">
        <v>117</v>
      </c>
      <c r="C28" s="954"/>
    </row>
    <row r="29" spans="1:4" ht="68.25" customHeight="1">
      <c r="A29" s="586"/>
      <c r="B29" s="81" t="s">
        <v>741</v>
      </c>
      <c r="C29" s="953"/>
    </row>
    <row r="30" spans="1:4" ht="57" customHeight="1">
      <c r="A30" s="932"/>
      <c r="B30" s="941" t="s">
        <v>1156</v>
      </c>
      <c r="C30" s="955"/>
    </row>
    <row r="31" spans="1:4">
      <c r="A31" s="79"/>
    </row>
  </sheetData>
  <mergeCells count="17">
    <mergeCell ref="A2:C2"/>
    <mergeCell ref="A3:C3"/>
    <mergeCell ref="B6:C6"/>
    <mergeCell ref="B7:C7"/>
    <mergeCell ref="B9:C9"/>
    <mergeCell ref="B10:C10"/>
    <mergeCell ref="B11:C11"/>
    <mergeCell ref="B12:C12"/>
    <mergeCell ref="B13:C13"/>
    <mergeCell ref="B26:C26"/>
    <mergeCell ref="B28:C28"/>
    <mergeCell ref="B29:C29"/>
    <mergeCell ref="A5:A7"/>
    <mergeCell ref="A8:A13"/>
    <mergeCell ref="A14:A16"/>
    <mergeCell ref="A17:A22"/>
    <mergeCell ref="A23:A30"/>
  </mergeCells>
  <phoneticPr fontId="1"/>
  <dataValidations count="1">
    <dataValidation type="custom" allowBlank="1" showDropDown="0" showInputMessage="1" showErrorMessage="1" sqref="C5 C27 C30 C19:C21">
      <formula1>"いる,いない,"</formula1>
    </dataValidation>
  </dataValidations>
  <printOptions horizontalCentered="1"/>
  <pageMargins left="0.25" right="0.25" top="0.75" bottom="0.75" header="0.3" footer="0.3"/>
  <pageSetup paperSize="9" scale="66" fitToWidth="1" fitToHeight="0" orientation="portrait" usePrinterDefaults="1" r:id="rId1"/>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2</xdr:col>
                    <xdr:colOff>47625</xdr:colOff>
                    <xdr:row>4</xdr:row>
                    <xdr:rowOff>161925</xdr:rowOff>
                  </from>
                  <to xmlns:xdr="http://schemas.openxmlformats.org/drawingml/2006/spreadsheetDrawing">
                    <xdr:col>2</xdr:col>
                    <xdr:colOff>523875</xdr:colOff>
                    <xdr:row>4</xdr:row>
                    <xdr:rowOff>504190</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2</xdr:col>
                    <xdr:colOff>561975</xdr:colOff>
                    <xdr:row>4</xdr:row>
                    <xdr:rowOff>152400</xdr:rowOff>
                  </from>
                  <to xmlns:xdr="http://schemas.openxmlformats.org/drawingml/2006/spreadsheetDrawing">
                    <xdr:col>2</xdr:col>
                    <xdr:colOff>1028065</xdr:colOff>
                    <xdr:row>4</xdr:row>
                    <xdr:rowOff>504190</xdr:rowOff>
                  </to>
                </anchor>
              </controlPr>
            </control>
          </mc:Choice>
        </mc:AlternateContent>
        <mc:AlternateContent>
          <mc:Choice Requires="x14">
            <control shapeId="16387" r:id="rId6" name="チェック 3">
              <controlPr defaultSize="0" autoFill="0" autoLine="0" autoPict="0">
                <anchor moveWithCells="1">
                  <from xmlns:xdr="http://schemas.openxmlformats.org/drawingml/2006/spreadsheetDrawing">
                    <xdr:col>2</xdr:col>
                    <xdr:colOff>47625</xdr:colOff>
                    <xdr:row>18</xdr:row>
                    <xdr:rowOff>38735</xdr:rowOff>
                  </from>
                  <to xmlns:xdr="http://schemas.openxmlformats.org/drawingml/2006/spreadsheetDrawing">
                    <xdr:col>2</xdr:col>
                    <xdr:colOff>666750</xdr:colOff>
                    <xdr:row>18</xdr:row>
                    <xdr:rowOff>275590</xdr:rowOff>
                  </to>
                </anchor>
              </controlPr>
            </control>
          </mc:Choice>
        </mc:AlternateContent>
        <mc:AlternateContent>
          <mc:Choice Requires="x14">
            <control shapeId="16388" r:id="rId7" name="チェック 4">
              <controlPr defaultSize="0" autoFill="0" autoLine="0" autoPict="0">
                <anchor moveWithCells="1">
                  <from xmlns:xdr="http://schemas.openxmlformats.org/drawingml/2006/spreadsheetDrawing">
                    <xdr:col>2</xdr:col>
                    <xdr:colOff>532765</xdr:colOff>
                    <xdr:row>18</xdr:row>
                    <xdr:rowOff>27940</xdr:rowOff>
                  </from>
                  <to xmlns:xdr="http://schemas.openxmlformats.org/drawingml/2006/spreadsheetDrawing">
                    <xdr:col>3</xdr:col>
                    <xdr:colOff>19050</xdr:colOff>
                    <xdr:row>18</xdr:row>
                    <xdr:rowOff>266700</xdr:rowOff>
                  </to>
                </anchor>
              </controlPr>
            </control>
          </mc:Choice>
        </mc:AlternateContent>
        <mc:AlternateContent>
          <mc:Choice Requires="x14">
            <control shapeId="16389" r:id="rId8" name="チェック 5">
              <controlPr defaultSize="0" autoFill="0" autoLine="0" autoPict="0">
                <anchor moveWithCells="1">
                  <from xmlns:xdr="http://schemas.openxmlformats.org/drawingml/2006/spreadsheetDrawing">
                    <xdr:col>2</xdr:col>
                    <xdr:colOff>37465</xdr:colOff>
                    <xdr:row>19</xdr:row>
                    <xdr:rowOff>46990</xdr:rowOff>
                  </from>
                  <to xmlns:xdr="http://schemas.openxmlformats.org/drawingml/2006/spreadsheetDrawing">
                    <xdr:col>2</xdr:col>
                    <xdr:colOff>657225</xdr:colOff>
                    <xdr:row>19</xdr:row>
                    <xdr:rowOff>286385</xdr:rowOff>
                  </to>
                </anchor>
              </controlPr>
            </control>
          </mc:Choice>
        </mc:AlternateContent>
        <mc:AlternateContent>
          <mc:Choice Requires="x14">
            <control shapeId="16390" r:id="rId9" name="チェック 6">
              <controlPr defaultSize="0" autoFill="0" autoLine="0" autoPict="0">
                <anchor moveWithCells="1">
                  <from xmlns:xdr="http://schemas.openxmlformats.org/drawingml/2006/spreadsheetDrawing">
                    <xdr:col>2</xdr:col>
                    <xdr:colOff>561975</xdr:colOff>
                    <xdr:row>21</xdr:row>
                    <xdr:rowOff>66675</xdr:rowOff>
                  </from>
                  <to xmlns:xdr="http://schemas.openxmlformats.org/drawingml/2006/spreadsheetDrawing">
                    <xdr:col>3</xdr:col>
                    <xdr:colOff>47625</xdr:colOff>
                    <xdr:row>21</xdr:row>
                    <xdr:rowOff>304800</xdr:rowOff>
                  </to>
                </anchor>
              </controlPr>
            </control>
          </mc:Choice>
        </mc:AlternateContent>
        <mc:AlternateContent>
          <mc:Choice Requires="x14">
            <control shapeId="16391" r:id="rId10" name="チェック 7">
              <controlPr defaultSize="0" autoFill="0" autoLine="0" autoPict="0">
                <anchor moveWithCells="1">
                  <from xmlns:xdr="http://schemas.openxmlformats.org/drawingml/2006/spreadsheetDrawing">
                    <xdr:col>2</xdr:col>
                    <xdr:colOff>37465</xdr:colOff>
                    <xdr:row>20</xdr:row>
                    <xdr:rowOff>66675</xdr:rowOff>
                  </from>
                  <to xmlns:xdr="http://schemas.openxmlformats.org/drawingml/2006/spreadsheetDrawing">
                    <xdr:col>2</xdr:col>
                    <xdr:colOff>657225</xdr:colOff>
                    <xdr:row>20</xdr:row>
                    <xdr:rowOff>304800</xdr:rowOff>
                  </to>
                </anchor>
              </controlPr>
            </control>
          </mc:Choice>
        </mc:AlternateContent>
        <mc:AlternateContent>
          <mc:Choice Requires="x14">
            <control shapeId="16392" r:id="rId11" name="チェック 8">
              <controlPr defaultSize="0" autoFill="0" autoLine="0" autoPict="0">
                <anchor moveWithCells="1">
                  <from xmlns:xdr="http://schemas.openxmlformats.org/drawingml/2006/spreadsheetDrawing">
                    <xdr:col>2</xdr:col>
                    <xdr:colOff>523875</xdr:colOff>
                    <xdr:row>20</xdr:row>
                    <xdr:rowOff>66675</xdr:rowOff>
                  </from>
                  <to xmlns:xdr="http://schemas.openxmlformats.org/drawingml/2006/spreadsheetDrawing">
                    <xdr:col>3</xdr:col>
                    <xdr:colOff>9525</xdr:colOff>
                    <xdr:row>20</xdr:row>
                    <xdr:rowOff>304800</xdr:rowOff>
                  </to>
                </anchor>
              </controlPr>
            </control>
          </mc:Choice>
        </mc:AlternateContent>
        <mc:AlternateContent>
          <mc:Choice Requires="x14">
            <control shapeId="16393" r:id="rId12" name="チェック 9">
              <controlPr defaultSize="0" autoFill="0" autoLine="0" autoPict="0">
                <anchor moveWithCells="1">
                  <from xmlns:xdr="http://schemas.openxmlformats.org/drawingml/2006/spreadsheetDrawing">
                    <xdr:col>2</xdr:col>
                    <xdr:colOff>37465</xdr:colOff>
                    <xdr:row>26</xdr:row>
                    <xdr:rowOff>151765</xdr:rowOff>
                  </from>
                  <to xmlns:xdr="http://schemas.openxmlformats.org/drawingml/2006/spreadsheetDrawing">
                    <xdr:col>2</xdr:col>
                    <xdr:colOff>648335</xdr:colOff>
                    <xdr:row>26</xdr:row>
                    <xdr:rowOff>400050</xdr:rowOff>
                  </to>
                </anchor>
              </controlPr>
            </control>
          </mc:Choice>
        </mc:AlternateContent>
        <mc:AlternateContent>
          <mc:Choice Requires="x14">
            <control shapeId="16394" r:id="rId13" name="チェック 10">
              <controlPr defaultSize="0" autoFill="0" autoLine="0" autoPict="0">
                <anchor moveWithCells="1">
                  <from xmlns:xdr="http://schemas.openxmlformats.org/drawingml/2006/spreadsheetDrawing">
                    <xdr:col>2</xdr:col>
                    <xdr:colOff>505460</xdr:colOff>
                    <xdr:row>26</xdr:row>
                    <xdr:rowOff>151765</xdr:rowOff>
                  </from>
                  <to xmlns:xdr="http://schemas.openxmlformats.org/drawingml/2006/spreadsheetDrawing">
                    <xdr:col>3</xdr:col>
                    <xdr:colOff>0</xdr:colOff>
                    <xdr:row>26</xdr:row>
                    <xdr:rowOff>390525</xdr:rowOff>
                  </to>
                </anchor>
              </controlPr>
            </control>
          </mc:Choice>
        </mc:AlternateContent>
        <mc:AlternateContent>
          <mc:Choice Requires="x14">
            <control shapeId="16395" r:id="rId14" name="チェック 11">
              <controlPr defaultSize="0" autoFill="0" autoLine="0" autoPict="0">
                <anchor moveWithCells="1">
                  <from xmlns:xdr="http://schemas.openxmlformats.org/drawingml/2006/spreadsheetDrawing">
                    <xdr:col>2</xdr:col>
                    <xdr:colOff>47625</xdr:colOff>
                    <xdr:row>13</xdr:row>
                    <xdr:rowOff>19685</xdr:rowOff>
                  </from>
                  <to xmlns:xdr="http://schemas.openxmlformats.org/drawingml/2006/spreadsheetDrawing">
                    <xdr:col>2</xdr:col>
                    <xdr:colOff>523875</xdr:colOff>
                    <xdr:row>13</xdr:row>
                    <xdr:rowOff>295275</xdr:rowOff>
                  </to>
                </anchor>
              </controlPr>
            </control>
          </mc:Choice>
        </mc:AlternateContent>
        <mc:AlternateContent>
          <mc:Choice Requires="x14">
            <control shapeId="16396" r:id="rId15" name="チェック 12">
              <controlPr defaultSize="0" autoFill="0" autoLine="0" autoPict="0">
                <anchor moveWithCells="1">
                  <from xmlns:xdr="http://schemas.openxmlformats.org/drawingml/2006/spreadsheetDrawing">
                    <xdr:col>2</xdr:col>
                    <xdr:colOff>542925</xdr:colOff>
                    <xdr:row>13</xdr:row>
                    <xdr:rowOff>38735</xdr:rowOff>
                  </from>
                  <to xmlns:xdr="http://schemas.openxmlformats.org/drawingml/2006/spreadsheetDrawing">
                    <xdr:col>2</xdr:col>
                    <xdr:colOff>1009650</xdr:colOff>
                    <xdr:row>13</xdr:row>
                    <xdr:rowOff>275590</xdr:rowOff>
                  </to>
                </anchor>
              </controlPr>
            </control>
          </mc:Choice>
        </mc:AlternateContent>
        <mc:AlternateContent>
          <mc:Choice Requires="x14">
            <control shapeId="16397" r:id="rId16" name="チェック 13">
              <controlPr defaultSize="0" autoFill="0" autoLine="0" autoPict="0">
                <anchor moveWithCells="1">
                  <from xmlns:xdr="http://schemas.openxmlformats.org/drawingml/2006/spreadsheetDrawing">
                    <xdr:col>2</xdr:col>
                    <xdr:colOff>66675</xdr:colOff>
                    <xdr:row>21</xdr:row>
                    <xdr:rowOff>46990</xdr:rowOff>
                  </from>
                  <to xmlns:xdr="http://schemas.openxmlformats.org/drawingml/2006/spreadsheetDrawing">
                    <xdr:col>2</xdr:col>
                    <xdr:colOff>685800</xdr:colOff>
                    <xdr:row>21</xdr:row>
                    <xdr:rowOff>313690</xdr:rowOff>
                  </to>
                </anchor>
              </controlPr>
            </control>
          </mc:Choice>
        </mc:AlternateContent>
        <mc:AlternateContent>
          <mc:Choice Requires="x14">
            <control shapeId="16398" r:id="rId17" name="チェック 14">
              <controlPr defaultSize="0" autoFill="0" autoLine="0" autoPict="0">
                <anchor moveWithCells="1">
                  <from xmlns:xdr="http://schemas.openxmlformats.org/drawingml/2006/spreadsheetDrawing">
                    <xdr:col>2</xdr:col>
                    <xdr:colOff>532765</xdr:colOff>
                    <xdr:row>19</xdr:row>
                    <xdr:rowOff>46990</xdr:rowOff>
                  </from>
                  <to xmlns:xdr="http://schemas.openxmlformats.org/drawingml/2006/spreadsheetDrawing">
                    <xdr:col>3</xdr:col>
                    <xdr:colOff>19050</xdr:colOff>
                    <xdr:row>19</xdr:row>
                    <xdr:rowOff>286385</xdr:rowOff>
                  </to>
                </anchor>
              </controlPr>
            </control>
          </mc:Choice>
        </mc:AlternateContent>
        <mc:AlternateContent>
          <mc:Choice Requires="x14">
            <control shapeId="16399" r:id="rId18" name="チェック 15">
              <controlPr defaultSize="0" autoFill="0" autoLine="0" autoPict="0">
                <anchor moveWithCells="1">
                  <from xmlns:xdr="http://schemas.openxmlformats.org/drawingml/2006/spreadsheetDrawing">
                    <xdr:col>2</xdr:col>
                    <xdr:colOff>57785</xdr:colOff>
                    <xdr:row>17</xdr:row>
                    <xdr:rowOff>19050</xdr:rowOff>
                  </from>
                  <to xmlns:xdr="http://schemas.openxmlformats.org/drawingml/2006/spreadsheetDrawing">
                    <xdr:col>2</xdr:col>
                    <xdr:colOff>675640</xdr:colOff>
                    <xdr:row>17</xdr:row>
                    <xdr:rowOff>276860</xdr:rowOff>
                  </to>
                </anchor>
              </controlPr>
            </control>
          </mc:Choice>
        </mc:AlternateContent>
        <mc:AlternateContent>
          <mc:Choice Requires="x14">
            <control shapeId="16400" r:id="rId19" name="チェック 16">
              <controlPr defaultSize="0" autoFill="0" autoLine="0" autoPict="0">
                <anchor moveWithCells="1">
                  <from xmlns:xdr="http://schemas.openxmlformats.org/drawingml/2006/spreadsheetDrawing">
                    <xdr:col>2</xdr:col>
                    <xdr:colOff>542925</xdr:colOff>
                    <xdr:row>17</xdr:row>
                    <xdr:rowOff>9525</xdr:rowOff>
                  </from>
                  <to xmlns:xdr="http://schemas.openxmlformats.org/drawingml/2006/spreadsheetDrawing">
                    <xdr:col>3</xdr:col>
                    <xdr:colOff>47625</xdr:colOff>
                    <xdr:row>17</xdr:row>
                    <xdr:rowOff>256540</xdr:rowOff>
                  </to>
                </anchor>
              </controlPr>
            </control>
          </mc:Choice>
        </mc:AlternateContent>
        <mc:AlternateContent>
          <mc:Choice Requires="x14">
            <control shapeId="16401" r:id="rId20" name="チェック 17">
              <controlPr defaultSize="0" autoFill="0" autoLine="0" autoPict="0">
                <anchor moveWithCells="1">
                  <from xmlns:xdr="http://schemas.openxmlformats.org/drawingml/2006/spreadsheetDrawing">
                    <xdr:col>2</xdr:col>
                    <xdr:colOff>57785</xdr:colOff>
                    <xdr:row>16</xdr:row>
                    <xdr:rowOff>28575</xdr:rowOff>
                  </from>
                  <to xmlns:xdr="http://schemas.openxmlformats.org/drawingml/2006/spreadsheetDrawing">
                    <xdr:col>2</xdr:col>
                    <xdr:colOff>675640</xdr:colOff>
                    <xdr:row>16</xdr:row>
                    <xdr:rowOff>247650</xdr:rowOff>
                  </to>
                </anchor>
              </controlPr>
            </control>
          </mc:Choice>
        </mc:AlternateContent>
        <mc:AlternateContent>
          <mc:Choice Requires="x14">
            <control shapeId="16402" r:id="rId21" name="チェック 18">
              <controlPr defaultSize="0" autoFill="0" autoLine="0" autoPict="0">
                <anchor moveWithCells="1">
                  <from xmlns:xdr="http://schemas.openxmlformats.org/drawingml/2006/spreadsheetDrawing">
                    <xdr:col>2</xdr:col>
                    <xdr:colOff>523875</xdr:colOff>
                    <xdr:row>16</xdr:row>
                    <xdr:rowOff>28575</xdr:rowOff>
                  </from>
                  <to xmlns:xdr="http://schemas.openxmlformats.org/drawingml/2006/spreadsheetDrawing">
                    <xdr:col>3</xdr:col>
                    <xdr:colOff>9525</xdr:colOff>
                    <xdr:row>16</xdr:row>
                    <xdr:rowOff>238125</xdr:rowOff>
                  </to>
                </anchor>
              </controlPr>
            </control>
          </mc:Choice>
        </mc:AlternateContent>
        <mc:AlternateContent>
          <mc:Choice Requires="x14">
            <control shapeId="16403" r:id="rId22" name="チェック 19">
              <controlPr defaultSize="0" autoFill="0" autoLine="0" autoPict="0">
                <anchor moveWithCells="1">
                  <from xmlns:xdr="http://schemas.openxmlformats.org/drawingml/2006/spreadsheetDrawing">
                    <xdr:col>2</xdr:col>
                    <xdr:colOff>47625</xdr:colOff>
                    <xdr:row>13</xdr:row>
                    <xdr:rowOff>19685</xdr:rowOff>
                  </from>
                  <to xmlns:xdr="http://schemas.openxmlformats.org/drawingml/2006/spreadsheetDrawing">
                    <xdr:col>2</xdr:col>
                    <xdr:colOff>523875</xdr:colOff>
                    <xdr:row>13</xdr:row>
                    <xdr:rowOff>295275</xdr:rowOff>
                  </to>
                </anchor>
              </controlPr>
            </control>
          </mc:Choice>
        </mc:AlternateContent>
        <mc:AlternateContent>
          <mc:Choice Requires="x14">
            <control shapeId="16404" r:id="rId23" name="チェック 20">
              <controlPr defaultSize="0" autoFill="0" autoLine="0" autoPict="0">
                <anchor moveWithCells="1">
                  <from xmlns:xdr="http://schemas.openxmlformats.org/drawingml/2006/spreadsheetDrawing">
                    <xdr:col>2</xdr:col>
                    <xdr:colOff>580390</xdr:colOff>
                    <xdr:row>14</xdr:row>
                    <xdr:rowOff>56515</xdr:rowOff>
                  </from>
                  <to xmlns:xdr="http://schemas.openxmlformats.org/drawingml/2006/spreadsheetDrawing">
                    <xdr:col>2</xdr:col>
                    <xdr:colOff>1048385</xdr:colOff>
                    <xdr:row>14</xdr:row>
                    <xdr:rowOff>295275</xdr:rowOff>
                  </to>
                </anchor>
              </controlPr>
            </control>
          </mc:Choice>
        </mc:AlternateContent>
        <mc:AlternateContent>
          <mc:Choice Requires="x14">
            <control shapeId="16405" r:id="rId24" name="チェック 21">
              <controlPr defaultSize="0" autoFill="0" autoLine="0" autoPict="0">
                <anchor moveWithCells="1">
                  <from xmlns:xdr="http://schemas.openxmlformats.org/drawingml/2006/spreadsheetDrawing">
                    <xdr:col>2</xdr:col>
                    <xdr:colOff>57785</xdr:colOff>
                    <xdr:row>14</xdr:row>
                    <xdr:rowOff>48260</xdr:rowOff>
                  </from>
                  <to xmlns:xdr="http://schemas.openxmlformats.org/drawingml/2006/spreadsheetDrawing">
                    <xdr:col>2</xdr:col>
                    <xdr:colOff>532765</xdr:colOff>
                    <xdr:row>14</xdr:row>
                    <xdr:rowOff>314960</xdr:rowOff>
                  </to>
                </anchor>
              </controlPr>
            </control>
          </mc:Choice>
        </mc:AlternateContent>
        <mc:AlternateContent>
          <mc:Choice Requires="x14">
            <control shapeId="16406" r:id="rId25" name="チェック 22">
              <controlPr defaultSize="0" autoFill="0" autoLine="0" autoPict="0">
                <anchor moveWithCells="1">
                  <from xmlns:xdr="http://schemas.openxmlformats.org/drawingml/2006/spreadsheetDrawing">
                    <xdr:col>2</xdr:col>
                    <xdr:colOff>37465</xdr:colOff>
                    <xdr:row>7</xdr:row>
                    <xdr:rowOff>0</xdr:rowOff>
                  </from>
                  <to xmlns:xdr="http://schemas.openxmlformats.org/drawingml/2006/spreadsheetDrawing">
                    <xdr:col>2</xdr:col>
                    <xdr:colOff>514350</xdr:colOff>
                    <xdr:row>8</xdr:row>
                    <xdr:rowOff>47625</xdr:rowOff>
                  </to>
                </anchor>
              </controlPr>
            </control>
          </mc:Choice>
        </mc:AlternateContent>
        <mc:AlternateContent>
          <mc:Choice Requires="x14">
            <control shapeId="16407" r:id="rId26" name="チェック 23">
              <controlPr defaultSize="0" autoFill="0" autoLine="0" autoPict="0">
                <anchor moveWithCells="1">
                  <from xmlns:xdr="http://schemas.openxmlformats.org/drawingml/2006/spreadsheetDrawing">
                    <xdr:col>2</xdr:col>
                    <xdr:colOff>571500</xdr:colOff>
                    <xdr:row>7</xdr:row>
                    <xdr:rowOff>18415</xdr:rowOff>
                  </from>
                  <to xmlns:xdr="http://schemas.openxmlformats.org/drawingml/2006/spreadsheetDrawing">
                    <xdr:col>2</xdr:col>
                    <xdr:colOff>1038225</xdr:colOff>
                    <xdr:row>8</xdr:row>
                    <xdr:rowOff>0</xdr:rowOff>
                  </to>
                </anchor>
              </controlPr>
            </control>
          </mc:Choice>
        </mc:AlternateContent>
        <mc:AlternateContent>
          <mc:Choice Requires="x14">
            <control shapeId="16408" r:id="rId27" name="チェック 24">
              <controlPr defaultSize="0" autoFill="0" autoLine="0" autoPict="0">
                <anchor moveWithCells="1">
                  <from xmlns:xdr="http://schemas.openxmlformats.org/drawingml/2006/spreadsheetDrawing">
                    <xdr:col>2</xdr:col>
                    <xdr:colOff>47625</xdr:colOff>
                    <xdr:row>15</xdr:row>
                    <xdr:rowOff>133350</xdr:rowOff>
                  </from>
                  <to xmlns:xdr="http://schemas.openxmlformats.org/drawingml/2006/spreadsheetDrawing">
                    <xdr:col>2</xdr:col>
                    <xdr:colOff>666750</xdr:colOff>
                    <xdr:row>15</xdr:row>
                    <xdr:rowOff>370840</xdr:rowOff>
                  </to>
                </anchor>
              </controlPr>
            </control>
          </mc:Choice>
        </mc:AlternateContent>
        <mc:AlternateContent>
          <mc:Choice Requires="x14">
            <control shapeId="16409" r:id="rId28" name="チェック 25">
              <controlPr defaultSize="0" autoFill="0" autoLine="0" autoPict="0">
                <anchor moveWithCells="1">
                  <from xmlns:xdr="http://schemas.openxmlformats.org/drawingml/2006/spreadsheetDrawing">
                    <xdr:col>2</xdr:col>
                    <xdr:colOff>542925</xdr:colOff>
                    <xdr:row>15</xdr:row>
                    <xdr:rowOff>133350</xdr:rowOff>
                  </from>
                  <to xmlns:xdr="http://schemas.openxmlformats.org/drawingml/2006/spreadsheetDrawing">
                    <xdr:col>3</xdr:col>
                    <xdr:colOff>28575</xdr:colOff>
                    <xdr:row>15</xdr:row>
                    <xdr:rowOff>370840</xdr:rowOff>
                  </to>
                </anchor>
              </controlPr>
            </control>
          </mc:Choice>
        </mc:AlternateContent>
        <mc:AlternateContent>
          <mc:Choice Requires="x14">
            <control shapeId="16410" r:id="rId29" name="チェック 26">
              <controlPr defaultSize="0" autoFill="0" autoLine="0" autoPict="0">
                <anchor moveWithCells="1">
                  <from xmlns:xdr="http://schemas.openxmlformats.org/drawingml/2006/spreadsheetDrawing">
                    <xdr:col>2</xdr:col>
                    <xdr:colOff>47625</xdr:colOff>
                    <xdr:row>18</xdr:row>
                    <xdr:rowOff>219710</xdr:rowOff>
                  </from>
                  <to xmlns:xdr="http://schemas.openxmlformats.org/drawingml/2006/spreadsheetDrawing">
                    <xdr:col>2</xdr:col>
                    <xdr:colOff>666750</xdr:colOff>
                    <xdr:row>19</xdr:row>
                    <xdr:rowOff>8890</xdr:rowOff>
                  </to>
                </anchor>
              </controlPr>
            </control>
          </mc:Choice>
        </mc:AlternateContent>
        <mc:AlternateContent>
          <mc:Choice Requires="x14">
            <control shapeId="16411" r:id="rId30" name="チェック 27">
              <controlPr defaultSize="0" autoFill="0" autoLine="0" autoPict="0">
                <anchor moveWithCells="1">
                  <from xmlns:xdr="http://schemas.openxmlformats.org/drawingml/2006/spreadsheetDrawing">
                    <xdr:col>2</xdr:col>
                    <xdr:colOff>28575</xdr:colOff>
                    <xdr:row>29</xdr:row>
                    <xdr:rowOff>0</xdr:rowOff>
                  </from>
                  <to xmlns:xdr="http://schemas.openxmlformats.org/drawingml/2006/spreadsheetDrawing">
                    <xdr:col>2</xdr:col>
                    <xdr:colOff>648335</xdr:colOff>
                    <xdr:row>29</xdr:row>
                    <xdr:rowOff>238760</xdr:rowOff>
                  </to>
                </anchor>
              </controlPr>
            </control>
          </mc:Choice>
        </mc:AlternateContent>
        <mc:AlternateContent>
          <mc:Choice Requires="x14">
            <control shapeId="16412" r:id="rId31" name="チェック 28">
              <controlPr defaultSize="0" autoFill="0" autoLine="0" autoPict="0">
                <anchor moveWithCells="1">
                  <from xmlns:xdr="http://schemas.openxmlformats.org/drawingml/2006/spreadsheetDrawing">
                    <xdr:col>2</xdr:col>
                    <xdr:colOff>532765</xdr:colOff>
                    <xdr:row>29</xdr:row>
                    <xdr:rowOff>0</xdr:rowOff>
                  </from>
                  <to xmlns:xdr="http://schemas.openxmlformats.org/drawingml/2006/spreadsheetDrawing">
                    <xdr:col>3</xdr:col>
                    <xdr:colOff>19050</xdr:colOff>
                    <xdr:row>29</xdr:row>
                    <xdr:rowOff>238760</xdr:rowOff>
                  </to>
                </anchor>
              </controlPr>
            </control>
          </mc:Choice>
        </mc:AlternateContent>
        <mc:AlternateContent>
          <mc:Choice Requires="x14">
            <control shapeId="16413" r:id="rId32" name="チェック 29">
              <controlPr defaultSize="0" autoFill="0" autoLine="0" autoPict="0">
                <anchor moveWithCells="1">
                  <from xmlns:xdr="http://schemas.openxmlformats.org/drawingml/2006/spreadsheetDrawing">
                    <xdr:col>2</xdr:col>
                    <xdr:colOff>19050</xdr:colOff>
                    <xdr:row>29</xdr:row>
                    <xdr:rowOff>238760</xdr:rowOff>
                  </from>
                  <to xmlns:xdr="http://schemas.openxmlformats.org/drawingml/2006/spreadsheetDrawing">
                    <xdr:col>2</xdr:col>
                    <xdr:colOff>638175</xdr:colOff>
                    <xdr:row>29</xdr:row>
                    <xdr:rowOff>476885</xdr:rowOff>
                  </to>
                </anchor>
              </controlPr>
            </control>
          </mc:Choice>
        </mc:AlternateContent>
        <mc:AlternateContent>
          <mc:Choice Requires="x14">
            <control shapeId="16414" r:id="rId33" name="チェック 30">
              <controlPr defaultSize="0" autoFill="0" autoLine="0" autoPict="0">
                <anchor moveWithCells="1">
                  <from xmlns:xdr="http://schemas.openxmlformats.org/drawingml/2006/spreadsheetDrawing">
                    <xdr:col>2</xdr:col>
                    <xdr:colOff>66675</xdr:colOff>
                    <xdr:row>22</xdr:row>
                    <xdr:rowOff>38100</xdr:rowOff>
                  </from>
                  <to xmlns:xdr="http://schemas.openxmlformats.org/drawingml/2006/spreadsheetDrawing">
                    <xdr:col>2</xdr:col>
                    <xdr:colOff>675640</xdr:colOff>
                    <xdr:row>22</xdr:row>
                    <xdr:rowOff>285750</xdr:rowOff>
                  </to>
                </anchor>
              </controlPr>
            </control>
          </mc:Choice>
        </mc:AlternateContent>
        <mc:AlternateContent>
          <mc:Choice Requires="x14">
            <control shapeId="16415" r:id="rId34" name="チェック 31">
              <controlPr defaultSize="0" autoFill="0" autoLine="0" autoPict="0">
                <anchor moveWithCells="1">
                  <from xmlns:xdr="http://schemas.openxmlformats.org/drawingml/2006/spreadsheetDrawing">
                    <xdr:col>2</xdr:col>
                    <xdr:colOff>66675</xdr:colOff>
                    <xdr:row>23</xdr:row>
                    <xdr:rowOff>38100</xdr:rowOff>
                  </from>
                  <to xmlns:xdr="http://schemas.openxmlformats.org/drawingml/2006/spreadsheetDrawing">
                    <xdr:col>2</xdr:col>
                    <xdr:colOff>675640</xdr:colOff>
                    <xdr:row>23</xdr:row>
                    <xdr:rowOff>285750</xdr:rowOff>
                  </to>
                </anchor>
              </controlPr>
            </control>
          </mc:Choice>
        </mc:AlternateContent>
        <mc:AlternateContent>
          <mc:Choice Requires="x14">
            <control shapeId="16416" r:id="rId35" name="チェック 32">
              <controlPr defaultSize="0" autoFill="0" autoLine="0" autoPict="0">
                <anchor moveWithCells="1">
                  <from xmlns:xdr="http://schemas.openxmlformats.org/drawingml/2006/spreadsheetDrawing">
                    <xdr:col>2</xdr:col>
                    <xdr:colOff>571500</xdr:colOff>
                    <xdr:row>22</xdr:row>
                    <xdr:rowOff>48260</xdr:rowOff>
                  </from>
                  <to xmlns:xdr="http://schemas.openxmlformats.org/drawingml/2006/spreadsheetDrawing">
                    <xdr:col>3</xdr:col>
                    <xdr:colOff>66675</xdr:colOff>
                    <xdr:row>22</xdr:row>
                    <xdr:rowOff>285750</xdr:rowOff>
                  </to>
                </anchor>
              </controlPr>
            </control>
          </mc:Choice>
        </mc:AlternateContent>
        <mc:AlternateContent>
          <mc:Choice Requires="x14">
            <control shapeId="16417" r:id="rId36" name="チェック 33">
              <controlPr defaultSize="0" autoFill="0" autoLine="0" autoPict="0">
                <anchor moveWithCells="1">
                  <from xmlns:xdr="http://schemas.openxmlformats.org/drawingml/2006/spreadsheetDrawing">
                    <xdr:col>2</xdr:col>
                    <xdr:colOff>580390</xdr:colOff>
                    <xdr:row>23</xdr:row>
                    <xdr:rowOff>38100</xdr:rowOff>
                  </from>
                  <to xmlns:xdr="http://schemas.openxmlformats.org/drawingml/2006/spreadsheetDrawing">
                    <xdr:col>3</xdr:col>
                    <xdr:colOff>76200</xdr:colOff>
                    <xdr:row>23</xdr:row>
                    <xdr:rowOff>276860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9"/>
  <dimension ref="A1:BSG11"/>
  <sheetViews>
    <sheetView workbookViewId="0">
      <selection activeCell="K8" sqref="K8"/>
    </sheetView>
  </sheetViews>
  <sheetFormatPr defaultRowHeight="18.75"/>
  <sheetData>
    <row r="1" spans="1:1853">
      <c r="A1" s="43" t="s">
        <v>487</v>
      </c>
      <c r="B1" s="50"/>
      <c r="C1" s="50"/>
      <c r="D1" s="50"/>
      <c r="E1" s="50"/>
      <c r="F1" s="57"/>
      <c r="G1" s="43" t="s">
        <v>665</v>
      </c>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1"/>
      <c r="NJ1" s="51"/>
      <c r="NK1" s="51"/>
      <c r="NL1" s="51"/>
      <c r="NM1" s="51"/>
      <c r="NN1" s="51"/>
      <c r="NO1" s="51"/>
      <c r="NP1" s="51"/>
      <c r="NQ1" s="51"/>
      <c r="NR1" s="51"/>
      <c r="NS1" s="51"/>
      <c r="NT1" s="51"/>
      <c r="NU1" s="51"/>
      <c r="NV1" s="51"/>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7"/>
      <c r="VG1" s="43" t="s">
        <v>29</v>
      </c>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7"/>
      <c r="YI1" s="43" t="s">
        <v>222</v>
      </c>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7"/>
      <c r="AAY1" s="44" t="s">
        <v>727</v>
      </c>
      <c r="AAZ1" s="51"/>
      <c r="ABA1" s="51"/>
      <c r="ABB1" s="51"/>
      <c r="ABC1" s="966"/>
      <c r="ABD1" s="43" t="s">
        <v>369</v>
      </c>
      <c r="ABE1" s="50"/>
      <c r="ABF1" s="50"/>
      <c r="ABG1" s="50"/>
      <c r="ABH1" s="50"/>
      <c r="ABI1" s="50"/>
      <c r="ABJ1" s="50"/>
      <c r="ABK1" s="50"/>
      <c r="ABL1" s="50"/>
      <c r="ABM1" s="50"/>
      <c r="ABN1" s="50"/>
      <c r="ABO1" s="50"/>
      <c r="ABP1" s="50"/>
      <c r="ABQ1" s="50"/>
      <c r="ABR1" s="50"/>
      <c r="ABS1" s="50"/>
      <c r="ABT1" s="50"/>
      <c r="ABU1" s="50"/>
      <c r="ABV1" s="50"/>
      <c r="ABW1" s="50"/>
      <c r="ABX1" s="50"/>
      <c r="ABY1" s="57"/>
      <c r="ABZ1" s="43" t="s">
        <v>728</v>
      </c>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c r="AML1" s="50"/>
      <c r="AMM1" s="50"/>
      <c r="AMN1" s="50"/>
      <c r="AMO1" s="50"/>
      <c r="AMP1" s="50"/>
      <c r="AMQ1" s="50"/>
      <c r="AMR1" s="50"/>
      <c r="AMS1" s="50"/>
      <c r="AMT1" s="50"/>
      <c r="AMU1" s="50"/>
      <c r="AMV1" s="50"/>
      <c r="AMW1" s="50"/>
      <c r="AMX1" s="50"/>
      <c r="AMY1" s="50"/>
      <c r="AMZ1" s="50"/>
      <c r="ANA1" s="50"/>
      <c r="ANB1" s="50"/>
      <c r="ANC1" s="50"/>
      <c r="AND1" s="50"/>
      <c r="ANE1" s="50"/>
      <c r="ANF1" s="50"/>
      <c r="ANG1" s="50"/>
      <c r="ANH1" s="50"/>
      <c r="ANI1" s="50"/>
      <c r="ANJ1" s="50"/>
      <c r="ANK1" s="50"/>
      <c r="ANL1" s="50"/>
      <c r="ANM1" s="50"/>
      <c r="ANN1" s="50"/>
      <c r="ANO1" s="50"/>
      <c r="ANP1" s="50"/>
      <c r="ANQ1" s="50"/>
      <c r="ANR1" s="50"/>
      <c r="ANS1" s="50"/>
      <c r="ANT1" s="50"/>
      <c r="ANU1" s="50"/>
      <c r="ANV1" s="50"/>
      <c r="ANW1" s="50"/>
      <c r="ANX1" s="50"/>
      <c r="ANY1" s="50"/>
      <c r="ANZ1" s="50"/>
      <c r="AOA1" s="50"/>
      <c r="AOB1" s="50"/>
      <c r="AOC1" s="50"/>
      <c r="AOD1" s="50"/>
      <c r="AOE1" s="50"/>
      <c r="AOF1" s="50"/>
      <c r="AOG1" s="50"/>
      <c r="AOH1" s="50"/>
      <c r="AOI1" s="50"/>
      <c r="AOJ1" s="50"/>
      <c r="AOK1" s="50"/>
      <c r="AOL1" s="50"/>
      <c r="AOM1" s="50"/>
      <c r="AON1" s="50"/>
      <c r="AOO1" s="50"/>
      <c r="AOP1" s="50"/>
      <c r="AOQ1" s="50"/>
      <c r="AOR1" s="50"/>
      <c r="AOS1" s="50"/>
      <c r="AOT1" s="50"/>
      <c r="AOU1" s="50"/>
      <c r="AOV1" s="50"/>
      <c r="AOW1" s="50"/>
      <c r="AOX1" s="50"/>
      <c r="AOY1" s="50"/>
      <c r="AOZ1" s="50"/>
      <c r="APA1" s="50"/>
      <c r="APB1" s="50"/>
      <c r="APC1" s="50"/>
      <c r="APD1" s="50"/>
      <c r="APE1" s="50"/>
      <c r="APF1" s="50"/>
      <c r="APG1" s="50"/>
      <c r="APH1" s="50"/>
      <c r="API1" s="50"/>
      <c r="APJ1" s="50"/>
      <c r="APK1" s="50"/>
      <c r="APL1" s="50"/>
      <c r="APM1" s="50"/>
      <c r="APN1" s="50"/>
      <c r="APO1" s="50"/>
      <c r="APP1" s="50"/>
      <c r="APQ1" s="50"/>
      <c r="APR1" s="50"/>
      <c r="APS1" s="50"/>
      <c r="APT1" s="50"/>
      <c r="APU1" s="50"/>
      <c r="APV1" s="50"/>
      <c r="APW1" s="50"/>
      <c r="APX1" s="50"/>
      <c r="APY1" s="50"/>
      <c r="APZ1" s="50"/>
      <c r="AQA1" s="50"/>
      <c r="AQB1" s="50"/>
      <c r="AQC1" s="50"/>
      <c r="AQD1" s="50"/>
      <c r="AQE1" s="50"/>
      <c r="AQF1" s="50"/>
      <c r="AQG1" s="50"/>
      <c r="AQH1" s="50"/>
      <c r="AQI1" s="50"/>
      <c r="AQJ1" s="50"/>
      <c r="AQK1" s="50"/>
      <c r="AQL1" s="50"/>
      <c r="AQM1" s="50"/>
      <c r="AQN1" s="50"/>
      <c r="AQO1" s="50"/>
      <c r="AQP1" s="50"/>
      <c r="AQQ1" s="50"/>
      <c r="AQR1" s="50"/>
      <c r="AQS1" s="50"/>
      <c r="AQT1" s="50"/>
      <c r="AQU1" s="50"/>
      <c r="AQV1" s="50"/>
      <c r="AQW1" s="50"/>
      <c r="AQX1" s="50"/>
      <c r="AQY1" s="50"/>
      <c r="AQZ1" s="50"/>
      <c r="ARA1" s="50"/>
      <c r="ARB1" s="50"/>
      <c r="ARC1" s="50"/>
      <c r="ARD1" s="50"/>
      <c r="ARE1" s="50"/>
      <c r="ARF1" s="50"/>
      <c r="ARG1" s="50"/>
      <c r="ARH1" s="50"/>
      <c r="ARI1" s="50"/>
      <c r="ARJ1" s="50"/>
      <c r="ARK1" s="50"/>
      <c r="ARL1" s="50"/>
      <c r="ARM1" s="50"/>
      <c r="ARN1" s="50"/>
      <c r="ARO1" s="50"/>
      <c r="ARP1" s="50"/>
      <c r="ARQ1" s="50"/>
      <c r="ARR1" s="50"/>
      <c r="ARS1" s="50"/>
      <c r="ART1" s="50"/>
      <c r="ARU1" s="50"/>
      <c r="ARV1" s="50"/>
      <c r="ARW1" s="50"/>
      <c r="ARX1" s="50"/>
      <c r="ARY1" s="50"/>
      <c r="ARZ1" s="50"/>
      <c r="ASA1" s="50"/>
      <c r="ASB1" s="50"/>
      <c r="ASC1" s="50"/>
      <c r="ASD1" s="50"/>
      <c r="ASE1" s="50"/>
      <c r="ASF1" s="50"/>
      <c r="ASG1" s="50"/>
      <c r="ASH1" s="50"/>
      <c r="ASI1" s="50"/>
      <c r="ASJ1" s="50"/>
      <c r="ASK1" s="50"/>
      <c r="ASL1" s="50"/>
      <c r="ASM1" s="50"/>
      <c r="ASN1" s="50"/>
      <c r="ASO1" s="50"/>
      <c r="ASP1" s="50"/>
      <c r="ASQ1" s="50"/>
      <c r="ASR1" s="50"/>
      <c r="ASS1" s="50"/>
      <c r="AST1" s="50"/>
      <c r="ASU1" s="50"/>
      <c r="ASV1" s="50"/>
      <c r="ASW1" s="50"/>
      <c r="ASX1" s="50"/>
      <c r="ASY1" s="50"/>
      <c r="ASZ1" s="50"/>
      <c r="ATA1" s="50"/>
      <c r="ATB1" s="50"/>
      <c r="ATC1" s="50"/>
      <c r="ATD1" s="50"/>
      <c r="ATE1" s="50"/>
      <c r="ATF1" s="50"/>
      <c r="ATG1" s="50"/>
      <c r="ATH1" s="50"/>
      <c r="ATI1" s="50"/>
      <c r="ATJ1" s="50"/>
      <c r="ATK1" s="50"/>
      <c r="ATL1" s="50"/>
      <c r="ATM1" s="50"/>
      <c r="ATN1" s="50"/>
      <c r="ATO1" s="50"/>
      <c r="ATP1" s="50"/>
      <c r="ATQ1" s="50"/>
      <c r="ATR1" s="50"/>
      <c r="ATS1" s="50"/>
      <c r="ATT1" s="50"/>
      <c r="ATU1" s="50"/>
      <c r="ATV1" s="50"/>
      <c r="ATW1" s="50"/>
      <c r="ATX1" s="50"/>
      <c r="ATY1" s="50"/>
      <c r="ATZ1" s="50"/>
      <c r="AUA1" s="50"/>
      <c r="AUB1" s="50"/>
      <c r="AUC1" s="50"/>
      <c r="AUD1" s="50"/>
      <c r="AUE1" s="50"/>
      <c r="AUF1" s="50"/>
      <c r="AUG1" s="50"/>
      <c r="AUH1" s="50"/>
      <c r="AUI1" s="50"/>
      <c r="AUJ1" s="50"/>
      <c r="AUK1" s="50"/>
      <c r="AUL1" s="50"/>
      <c r="AUM1" s="50"/>
      <c r="AUN1" s="50"/>
      <c r="AUO1" s="50"/>
      <c r="AUP1" s="50"/>
      <c r="AUQ1" s="50"/>
      <c r="AUR1" s="50"/>
      <c r="AUS1" s="50"/>
      <c r="AUT1" s="50"/>
      <c r="AUU1" s="50"/>
      <c r="AUV1" s="50"/>
      <c r="AUW1" s="50"/>
      <c r="AUX1" s="50"/>
      <c r="AUY1" s="50"/>
      <c r="AUZ1" s="50"/>
      <c r="AVA1" s="50"/>
      <c r="AVB1" s="50"/>
      <c r="AVC1" s="50"/>
      <c r="AVD1" s="50"/>
      <c r="AVE1" s="50"/>
      <c r="AVF1" s="50"/>
      <c r="AVG1" s="50"/>
      <c r="AVH1" s="50"/>
      <c r="AVI1" s="50"/>
      <c r="AVJ1" s="50"/>
      <c r="AVK1" s="50"/>
      <c r="AVL1" s="50"/>
      <c r="AVM1" s="50"/>
      <c r="AVN1" s="50"/>
      <c r="AVO1" s="50"/>
      <c r="AVP1" s="50"/>
      <c r="AVQ1" s="50"/>
      <c r="AVR1" s="50"/>
      <c r="AVS1" s="50"/>
      <c r="AVT1" s="50"/>
      <c r="AVU1" s="50"/>
      <c r="AVV1" s="50"/>
      <c r="AVW1" s="50"/>
      <c r="AVX1" s="50"/>
      <c r="AVY1" s="50"/>
      <c r="AVZ1" s="50"/>
      <c r="AWA1" s="50"/>
      <c r="AWB1" s="50"/>
      <c r="AWC1" s="50"/>
      <c r="AWD1" s="50"/>
      <c r="AWE1" s="50"/>
      <c r="AWF1" s="50"/>
      <c r="AWG1" s="50"/>
      <c r="AWH1" s="50"/>
      <c r="AWI1" s="50"/>
      <c r="AWJ1" s="50"/>
      <c r="AWK1" s="50"/>
      <c r="AWL1" s="50"/>
      <c r="AWM1" s="50"/>
      <c r="AWN1" s="50"/>
      <c r="AWO1" s="50"/>
      <c r="AWP1" s="50"/>
      <c r="AWQ1" s="50"/>
      <c r="AWR1" s="50"/>
      <c r="AWS1" s="50"/>
      <c r="AWT1" s="50"/>
      <c r="AWU1" s="50"/>
      <c r="AWV1" s="50"/>
      <c r="AWW1" s="50"/>
      <c r="AWX1" s="50"/>
      <c r="AWY1" s="50"/>
      <c r="AWZ1" s="50"/>
      <c r="AXA1" s="50"/>
      <c r="AXB1" s="50"/>
      <c r="AXC1" s="50"/>
      <c r="AXD1" s="50"/>
      <c r="AXE1" s="50"/>
      <c r="AXF1" s="50"/>
      <c r="AXG1" s="50"/>
      <c r="AXH1" s="50"/>
      <c r="AXI1" s="50"/>
      <c r="AXJ1" s="50"/>
      <c r="AXK1" s="50"/>
      <c r="AXL1" s="50"/>
      <c r="AXM1" s="50"/>
      <c r="AXN1" s="50"/>
      <c r="AXO1" s="50"/>
      <c r="AXP1" s="50"/>
      <c r="AXQ1" s="50"/>
      <c r="AXR1" s="50"/>
      <c r="AXS1" s="50"/>
      <c r="AXT1" s="50"/>
      <c r="AXU1" s="50"/>
      <c r="AXV1" s="50"/>
      <c r="AXW1" s="50"/>
      <c r="AXX1" s="50"/>
      <c r="AXY1" s="50"/>
      <c r="AXZ1" s="50"/>
      <c r="AYA1" s="50"/>
      <c r="AYB1" s="50"/>
      <c r="AYC1" s="50"/>
      <c r="AYD1" s="50"/>
      <c r="AYE1" s="50"/>
      <c r="AYF1" s="50"/>
      <c r="AYG1" s="50"/>
      <c r="AYH1" s="50"/>
      <c r="AYI1" s="50"/>
      <c r="AYJ1" s="50"/>
      <c r="AYK1" s="50"/>
      <c r="AYL1" s="50"/>
      <c r="AYM1" s="50"/>
      <c r="AYN1" s="50"/>
      <c r="AYO1" s="50"/>
      <c r="AYP1" s="50"/>
      <c r="AYQ1" s="50"/>
      <c r="AYR1" s="50"/>
      <c r="AYS1" s="50"/>
      <c r="AYT1" s="50"/>
      <c r="AYU1" s="50"/>
      <c r="AYV1" s="50"/>
      <c r="AYW1" s="50"/>
      <c r="AYX1" s="50"/>
      <c r="AYY1" s="50"/>
      <c r="AYZ1" s="50"/>
      <c r="AZA1" s="50"/>
      <c r="AZB1" s="50"/>
      <c r="AZC1" s="50"/>
      <c r="AZD1" s="50"/>
      <c r="AZE1" s="50"/>
      <c r="AZF1" s="50"/>
      <c r="AZG1" s="50"/>
      <c r="AZH1" s="50"/>
      <c r="AZI1" s="50"/>
      <c r="AZJ1" s="50"/>
      <c r="AZK1" s="50"/>
      <c r="AZL1" s="50"/>
      <c r="AZM1" s="50"/>
      <c r="AZN1" s="50"/>
      <c r="AZO1" s="50"/>
      <c r="AZP1" s="50"/>
      <c r="AZQ1" s="50"/>
      <c r="AZR1" s="50"/>
      <c r="AZS1" s="50"/>
      <c r="AZT1" s="50"/>
      <c r="AZU1" s="50"/>
      <c r="AZV1" s="50"/>
      <c r="AZW1" s="50"/>
      <c r="AZX1" s="50"/>
      <c r="AZY1" s="50"/>
      <c r="AZZ1" s="50"/>
      <c r="BAA1" s="50"/>
      <c r="BAB1" s="50"/>
      <c r="BAC1" s="50"/>
      <c r="BAD1" s="50"/>
      <c r="BAE1" s="50"/>
      <c r="BAF1" s="50"/>
      <c r="BAG1" s="50"/>
      <c r="BAH1" s="50"/>
      <c r="BAI1" s="50"/>
      <c r="BAJ1" s="50"/>
      <c r="BAK1" s="50"/>
      <c r="BAL1" s="50"/>
      <c r="BAM1" s="50"/>
      <c r="BAN1" s="50"/>
      <c r="BAO1" s="50"/>
      <c r="BAP1" s="50"/>
      <c r="BAQ1" s="50"/>
      <c r="BAR1" s="50"/>
      <c r="BAS1" s="50"/>
      <c r="BAT1" s="50"/>
      <c r="BAU1" s="50"/>
      <c r="BAV1" s="50"/>
      <c r="BAW1" s="50"/>
      <c r="BAX1" s="50"/>
      <c r="BAY1" s="50"/>
      <c r="BAZ1" s="50"/>
      <c r="BBA1" s="50"/>
      <c r="BBB1" s="50"/>
      <c r="BBC1" s="50"/>
      <c r="BBD1" s="50"/>
      <c r="BBE1" s="50"/>
      <c r="BBF1" s="50"/>
      <c r="BBG1" s="50"/>
      <c r="BBH1" s="50"/>
      <c r="BBI1" s="50"/>
      <c r="BBJ1" s="50"/>
      <c r="BBK1" s="50"/>
      <c r="BBL1" s="50"/>
      <c r="BBM1" s="50"/>
      <c r="BBN1" s="50"/>
      <c r="BBO1" s="50"/>
      <c r="BBP1" s="50"/>
      <c r="BBQ1" s="50"/>
      <c r="BBR1" s="50"/>
      <c r="BBS1" s="50"/>
      <c r="BBT1" s="50"/>
      <c r="BBU1" s="50"/>
      <c r="BBV1" s="50"/>
      <c r="BBW1" s="50"/>
      <c r="BBX1" s="50"/>
      <c r="BBY1" s="50"/>
      <c r="BBZ1" s="50"/>
      <c r="BCA1" s="50"/>
      <c r="BCB1" s="50"/>
      <c r="BCC1" s="50"/>
      <c r="BCD1" s="50"/>
      <c r="BCE1" s="50"/>
      <c r="BCF1" s="50"/>
      <c r="BCG1" s="50"/>
      <c r="BCH1" s="50"/>
      <c r="BCI1" s="50"/>
      <c r="BCJ1" s="50"/>
      <c r="BCK1" s="50"/>
      <c r="BCL1" s="50"/>
      <c r="BCM1" s="50"/>
      <c r="BCN1" s="50"/>
      <c r="BCO1" s="50"/>
      <c r="BCP1" s="50"/>
      <c r="BCQ1" s="50"/>
      <c r="BCR1" s="50"/>
      <c r="BCS1" s="50"/>
      <c r="BCT1" s="50"/>
      <c r="BCU1" s="50"/>
      <c r="BCV1" s="50"/>
      <c r="BCW1" s="50"/>
      <c r="BCX1" s="50"/>
      <c r="BCY1" s="50"/>
      <c r="BCZ1" s="50"/>
      <c r="BDA1" s="50"/>
      <c r="BDB1" s="50"/>
      <c r="BDC1" s="50"/>
      <c r="BDD1" s="50"/>
      <c r="BDE1" s="50"/>
      <c r="BDF1" s="50"/>
      <c r="BDG1" s="50"/>
      <c r="BDH1" s="50"/>
      <c r="BDI1" s="50"/>
      <c r="BDJ1" s="50"/>
      <c r="BDK1" s="50"/>
      <c r="BDL1" s="50"/>
      <c r="BDM1" s="50"/>
      <c r="BDN1" s="50"/>
      <c r="BDO1" s="50"/>
      <c r="BDP1" s="50"/>
      <c r="BDQ1" s="50"/>
      <c r="BDR1" s="50"/>
      <c r="BDS1" s="50"/>
      <c r="BDT1" s="50"/>
      <c r="BDU1" s="50"/>
      <c r="BDV1" s="50"/>
      <c r="BDW1" s="50"/>
      <c r="BDX1" s="50"/>
      <c r="BDY1" s="50"/>
      <c r="BDZ1" s="50"/>
      <c r="BEA1" s="50"/>
      <c r="BEB1" s="50"/>
      <c r="BEC1" s="50"/>
      <c r="BED1" s="50"/>
      <c r="BEE1" s="50"/>
      <c r="BEF1" s="50"/>
      <c r="BEG1" s="50"/>
      <c r="BEH1" s="50"/>
      <c r="BEI1" s="50"/>
      <c r="BEJ1" s="50"/>
      <c r="BEK1" s="50"/>
      <c r="BEL1" s="50"/>
      <c r="BEM1" s="50"/>
      <c r="BEN1" s="50"/>
      <c r="BEO1" s="50"/>
      <c r="BEP1" s="50"/>
      <c r="BEQ1" s="50"/>
      <c r="BER1" s="50"/>
      <c r="BES1" s="50"/>
      <c r="BET1" s="50"/>
      <c r="BEU1" s="50"/>
      <c r="BEV1" s="50"/>
      <c r="BEW1" s="50"/>
      <c r="BEX1" s="50"/>
      <c r="BEY1" s="50"/>
      <c r="BEZ1" s="50"/>
      <c r="BFA1" s="50"/>
      <c r="BFB1" s="50"/>
      <c r="BFC1" s="50"/>
      <c r="BFD1" s="50"/>
      <c r="BFE1" s="50"/>
      <c r="BFF1" s="50"/>
      <c r="BFG1" s="50"/>
      <c r="BFH1" s="50"/>
      <c r="BFI1" s="50"/>
      <c r="BFJ1" s="50"/>
      <c r="BFK1" s="50"/>
      <c r="BFL1" s="50"/>
      <c r="BFM1" s="50"/>
      <c r="BFN1" s="50"/>
      <c r="BFO1" s="50"/>
      <c r="BFP1" s="50"/>
      <c r="BFQ1" s="50"/>
      <c r="BFR1" s="50"/>
      <c r="BFS1" s="50"/>
      <c r="BFT1" s="50"/>
      <c r="BFU1" s="50"/>
      <c r="BFV1" s="50"/>
      <c r="BFW1" s="50"/>
      <c r="BFX1" s="50"/>
      <c r="BFY1" s="50"/>
      <c r="BFZ1" s="50"/>
      <c r="BGA1" s="50"/>
      <c r="BGB1" s="50"/>
      <c r="BGC1" s="50"/>
      <c r="BGD1" s="50"/>
      <c r="BGE1" s="50"/>
      <c r="BGF1" s="50"/>
      <c r="BGG1" s="50"/>
      <c r="BGH1" s="50"/>
      <c r="BGI1" s="50"/>
      <c r="BGJ1" s="50"/>
      <c r="BGK1" s="50"/>
      <c r="BGL1" s="50"/>
      <c r="BGM1" s="50"/>
      <c r="BGN1" s="50"/>
      <c r="BGO1" s="50"/>
      <c r="BGP1" s="50"/>
      <c r="BGQ1" s="50"/>
      <c r="BGR1" s="50"/>
      <c r="BGS1" s="50"/>
      <c r="BGT1" s="50"/>
      <c r="BGU1" s="50"/>
      <c r="BGV1" s="50"/>
      <c r="BGW1" s="50"/>
      <c r="BGX1" s="50"/>
      <c r="BGY1" s="50"/>
      <c r="BGZ1" s="50"/>
      <c r="BHA1" s="50"/>
      <c r="BHB1" s="50"/>
      <c r="BHC1" s="50"/>
      <c r="BHD1" s="50"/>
      <c r="BHE1" s="50"/>
      <c r="BHF1" s="50"/>
      <c r="BHG1" s="50"/>
      <c r="BHH1" s="50"/>
      <c r="BHI1" s="50"/>
      <c r="BHJ1" s="50"/>
      <c r="BHK1" s="50"/>
      <c r="BHL1" s="50"/>
      <c r="BHM1" s="50"/>
      <c r="BHN1" s="50"/>
      <c r="BHO1" s="50"/>
      <c r="BHP1" s="50"/>
      <c r="BHQ1" s="50"/>
      <c r="BHR1" s="50"/>
      <c r="BHS1" s="50"/>
      <c r="BHT1" s="50"/>
      <c r="BHU1" s="50"/>
      <c r="BHV1" s="50"/>
      <c r="BHW1" s="50"/>
      <c r="BHX1" s="50"/>
      <c r="BHY1" s="50"/>
      <c r="BHZ1" s="50"/>
      <c r="BIA1" s="50"/>
      <c r="BIB1" s="50"/>
      <c r="BIC1" s="50"/>
      <c r="BID1" s="50"/>
      <c r="BIE1" s="50"/>
      <c r="BIF1" s="50"/>
      <c r="BIG1" s="50"/>
      <c r="BIH1" s="50"/>
      <c r="BII1" s="50"/>
      <c r="BIJ1" s="50"/>
      <c r="BIK1" s="50"/>
      <c r="BIL1" s="50"/>
      <c r="BIM1" s="50"/>
      <c r="BIN1" s="50"/>
      <c r="BIO1" s="50"/>
      <c r="BIP1" s="50"/>
      <c r="BIQ1" s="50"/>
      <c r="BIR1" s="50"/>
      <c r="BIS1" s="50"/>
      <c r="BIT1" s="50"/>
      <c r="BIU1" s="50"/>
      <c r="BIV1" s="50"/>
      <c r="BIW1" s="50"/>
      <c r="BIX1" s="50"/>
      <c r="BIY1" s="50"/>
      <c r="BIZ1" s="50"/>
      <c r="BJA1" s="50"/>
      <c r="BJB1" s="50"/>
      <c r="BJC1" s="50"/>
      <c r="BJD1" s="50"/>
      <c r="BJE1" s="50"/>
      <c r="BJF1" s="50"/>
      <c r="BJG1" s="50"/>
      <c r="BJH1" s="50"/>
      <c r="BJI1" s="50"/>
      <c r="BJJ1" s="50"/>
      <c r="BJK1" s="50"/>
      <c r="BJL1" s="50"/>
      <c r="BJM1" s="50"/>
      <c r="BJN1" s="50"/>
      <c r="BJO1" s="50"/>
      <c r="BJP1" s="50"/>
      <c r="BJQ1" s="50"/>
      <c r="BJR1" s="50"/>
      <c r="BJS1" s="50"/>
      <c r="BJT1" s="50"/>
      <c r="BJU1" s="50"/>
      <c r="BJV1" s="50"/>
      <c r="BJW1" s="50"/>
      <c r="BJX1" s="50"/>
      <c r="BJY1" s="50"/>
      <c r="BJZ1" s="50"/>
      <c r="BKA1" s="50"/>
      <c r="BKB1" s="50"/>
      <c r="BKC1" s="50"/>
      <c r="BKD1" s="50"/>
      <c r="BKE1" s="50"/>
      <c r="BKF1" s="50"/>
      <c r="BKG1" s="50"/>
      <c r="BKH1" s="50"/>
      <c r="BKI1" s="50"/>
      <c r="BKJ1" s="50"/>
      <c r="BKK1" s="50"/>
      <c r="BKL1" s="50"/>
      <c r="BKM1" s="50"/>
      <c r="BKN1" s="50"/>
      <c r="BKO1" s="50"/>
      <c r="BKP1" s="50"/>
      <c r="BKQ1" s="50"/>
      <c r="BKR1" s="50"/>
      <c r="BKS1" s="50"/>
      <c r="BKT1" s="50"/>
      <c r="BKU1" s="50"/>
      <c r="BKV1" s="50"/>
      <c r="BKW1" s="50"/>
      <c r="BKX1" s="50"/>
      <c r="BKY1" s="50"/>
      <c r="BKZ1" s="50"/>
      <c r="BLA1" s="50"/>
      <c r="BLB1" s="50"/>
      <c r="BLC1" s="50"/>
      <c r="BLD1" s="50"/>
      <c r="BLE1" s="50"/>
      <c r="BLF1" s="50"/>
      <c r="BLG1" s="50"/>
      <c r="BLH1" s="50"/>
      <c r="BLI1" s="50"/>
      <c r="BLJ1" s="50"/>
      <c r="BLK1" s="50"/>
      <c r="BLL1" s="50"/>
      <c r="BLM1" s="50"/>
      <c r="BLN1" s="50"/>
      <c r="BLO1" s="50"/>
      <c r="BLP1" s="50"/>
      <c r="BLQ1" s="50"/>
      <c r="BLR1" s="50"/>
      <c r="BLS1" s="50"/>
      <c r="BLT1" s="50"/>
      <c r="BLU1" s="50"/>
      <c r="BLV1" s="50"/>
      <c r="BLW1" s="50"/>
      <c r="BLX1" s="50"/>
      <c r="BLY1" s="50"/>
      <c r="BLZ1" s="50"/>
      <c r="BMA1" s="50"/>
      <c r="BMB1" s="50"/>
      <c r="BMC1" s="50"/>
      <c r="BMD1" s="50"/>
      <c r="BME1" s="50"/>
      <c r="BMF1" s="50"/>
      <c r="BMG1" s="50"/>
      <c r="BMH1" s="50"/>
      <c r="BMI1" s="50"/>
      <c r="BMJ1" s="50"/>
      <c r="BMK1" s="50"/>
      <c r="BML1" s="50"/>
      <c r="BMM1" s="50"/>
      <c r="BMN1" s="50"/>
      <c r="BMO1" s="50"/>
      <c r="BMP1" s="50"/>
      <c r="BMQ1" s="50"/>
      <c r="BMR1" s="50"/>
      <c r="BMS1" s="50"/>
      <c r="BMT1" s="50"/>
      <c r="BMU1" s="50"/>
      <c r="BMV1" s="50"/>
      <c r="BMW1" s="50"/>
      <c r="BMX1" s="50"/>
      <c r="BMY1" s="50"/>
      <c r="BMZ1" s="50"/>
      <c r="BNA1" s="50"/>
      <c r="BNB1" s="50"/>
      <c r="BNC1" s="50"/>
      <c r="BND1" s="50"/>
      <c r="BNE1" s="50"/>
      <c r="BNF1" s="50"/>
      <c r="BNG1" s="50"/>
      <c r="BNH1" s="50"/>
      <c r="BNI1" s="50"/>
      <c r="BNJ1" s="50"/>
      <c r="BNK1" s="50"/>
      <c r="BNL1" s="50"/>
      <c r="BNM1" s="50"/>
      <c r="BNN1" s="50"/>
      <c r="BNO1" s="50"/>
      <c r="BNP1" s="50"/>
      <c r="BNQ1" s="50"/>
      <c r="BNR1" s="50"/>
      <c r="BNS1" s="50"/>
      <c r="BNT1" s="50"/>
      <c r="BNU1" s="50"/>
      <c r="BNV1" s="50"/>
      <c r="BNW1" s="50"/>
      <c r="BNX1" s="50"/>
      <c r="BNY1" s="50"/>
      <c r="BNZ1" s="50"/>
      <c r="BOA1" s="50"/>
      <c r="BOB1" s="50"/>
      <c r="BOC1" s="50"/>
      <c r="BOD1" s="50"/>
      <c r="BOE1" s="50"/>
      <c r="BOF1" s="50"/>
      <c r="BOG1" s="50"/>
      <c r="BOH1" s="50"/>
      <c r="BOI1" s="50"/>
      <c r="BOJ1" s="50"/>
      <c r="BOK1" s="50"/>
      <c r="BOL1" s="50"/>
      <c r="BOM1" s="50"/>
      <c r="BON1" s="50"/>
      <c r="BOO1" s="50"/>
      <c r="BOP1" s="50"/>
      <c r="BOQ1" s="50"/>
      <c r="BOR1" s="50"/>
      <c r="BOS1" s="50"/>
      <c r="BOT1" s="50"/>
      <c r="BOU1" s="50"/>
      <c r="BOV1" s="50"/>
      <c r="BOW1" s="50"/>
      <c r="BOX1" s="50"/>
      <c r="BOY1" s="50"/>
      <c r="BOZ1" s="50"/>
      <c r="BPA1" s="50"/>
      <c r="BPB1" s="50"/>
      <c r="BPC1" s="50"/>
      <c r="BPD1" s="50"/>
      <c r="BPE1" s="50"/>
      <c r="BPF1" s="50"/>
      <c r="BPG1" s="50"/>
      <c r="BPH1" s="50"/>
      <c r="BPI1" s="50"/>
      <c r="BPJ1" s="50"/>
      <c r="BPK1" s="50"/>
      <c r="BPL1" s="50"/>
      <c r="BPM1" s="50"/>
      <c r="BPN1" s="50"/>
      <c r="BPO1" s="50"/>
      <c r="BPP1" s="50"/>
      <c r="BPQ1" s="50"/>
      <c r="BPR1" s="50"/>
      <c r="BPS1" s="50"/>
      <c r="BPT1" s="50"/>
      <c r="BPU1" s="50"/>
      <c r="BPV1" s="50"/>
      <c r="BPW1" s="50"/>
      <c r="BPX1" s="50"/>
      <c r="BPY1" s="50"/>
      <c r="BPZ1" s="50"/>
      <c r="BQA1" s="50"/>
      <c r="BQB1" s="50"/>
      <c r="BQC1" s="50"/>
      <c r="BQD1" s="50"/>
      <c r="BQE1" s="50"/>
      <c r="BQF1" s="50"/>
      <c r="BQG1" s="50"/>
      <c r="BQH1" s="50"/>
      <c r="BQI1" s="50"/>
      <c r="BQJ1" s="50"/>
      <c r="BQK1" s="50"/>
      <c r="BQL1" s="50"/>
      <c r="BQM1" s="50"/>
      <c r="BQN1" s="50"/>
      <c r="BQO1" s="50"/>
      <c r="BQP1" s="50"/>
      <c r="BQQ1" s="50"/>
      <c r="BQR1" s="50"/>
      <c r="BQS1" s="50"/>
      <c r="BQT1" s="50"/>
      <c r="BQU1" s="50"/>
      <c r="BQV1" s="50"/>
      <c r="BQW1" s="50"/>
      <c r="BQX1" s="50"/>
      <c r="BQY1" s="50"/>
      <c r="BQZ1" s="50"/>
      <c r="BRA1" s="50"/>
      <c r="BRB1" s="50"/>
      <c r="BRC1" s="50"/>
      <c r="BRD1" s="50"/>
      <c r="BRE1" s="50"/>
      <c r="BRF1" s="50"/>
      <c r="BRG1" s="50"/>
      <c r="BRH1" s="50"/>
      <c r="BRI1" s="50"/>
      <c r="BRJ1" s="50"/>
      <c r="BRK1" s="50"/>
      <c r="BRL1" s="50"/>
      <c r="BRM1" s="50"/>
      <c r="BRN1" s="50"/>
      <c r="BRO1" s="50"/>
      <c r="BRP1" s="50"/>
      <c r="BRQ1" s="50"/>
      <c r="BRR1" s="50"/>
      <c r="BRS1" s="50"/>
      <c r="BRT1" s="50"/>
      <c r="BRU1" s="50"/>
      <c r="BRV1" s="50"/>
      <c r="BRW1" s="50"/>
      <c r="BRX1" s="50"/>
      <c r="BRY1" s="50"/>
      <c r="BRZ1" s="50"/>
      <c r="BSA1" s="50"/>
      <c r="BSB1" s="50"/>
      <c r="BSC1" s="50"/>
      <c r="BSD1" s="50"/>
      <c r="BSE1" s="50"/>
      <c r="BSF1" s="50"/>
      <c r="BSG1" s="57"/>
    </row>
    <row r="2" spans="1:1853">
      <c r="A2" s="959" t="s">
        <v>582</v>
      </c>
      <c r="B2" s="959" t="str">
        <f>表紙!B5</f>
        <v>施設名</v>
      </c>
      <c r="C2" s="959" t="str">
        <f>表紙!B6</f>
        <v>施設所在市町村</v>
      </c>
      <c r="D2" s="959" t="str">
        <f>表紙!B7</f>
        <v>施設所在地</v>
      </c>
      <c r="E2" s="959" t="str">
        <f>表紙!B4</f>
        <v>設置者名</v>
      </c>
      <c r="F2" s="959" t="str">
        <f>表紙!B11</f>
        <v>メールアドレス</v>
      </c>
      <c r="G2" t="str">
        <f>監査調書!A8</f>
        <v>１　運営・管理状況</v>
      </c>
      <c r="BB2" t="str">
        <f>監査調書!A107</f>
        <v>２　小規模保育事業所の体制</v>
      </c>
      <c r="DC2" s="43" t="str">
        <f>監査調書!A240</f>
        <v>３　安全管理の状況</v>
      </c>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7"/>
      <c r="FV2" s="43" t="str">
        <f>監査調書!A390</f>
        <v>４　保育の状況</v>
      </c>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7"/>
      <c r="HA2" s="43" t="str">
        <f>監査調書!A454</f>
        <v>５　健康管理の状況</v>
      </c>
      <c r="HB2" s="50"/>
      <c r="HC2" s="50"/>
      <c r="HD2" s="50"/>
      <c r="HE2" s="50"/>
      <c r="HF2" s="50"/>
      <c r="HG2" s="50"/>
      <c r="HH2" s="50"/>
      <c r="HI2" s="50"/>
      <c r="HJ2" s="50"/>
      <c r="HK2" s="50"/>
      <c r="HL2" s="50"/>
      <c r="HM2" s="50"/>
      <c r="HN2" s="50"/>
      <c r="HO2" s="50"/>
      <c r="HP2" s="50"/>
      <c r="HQ2" s="50"/>
      <c r="HR2" s="50"/>
      <c r="HS2" s="50"/>
      <c r="HT2" s="57"/>
      <c r="HU2" s="43" t="str">
        <f>監査調書!A517</f>
        <v>６　給食の状況</v>
      </c>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7"/>
      <c r="MQ2" s="43" t="str">
        <f>監査調書!A652</f>
        <v xml:space="preserve">８　会計経理  </v>
      </c>
      <c r="MR2" s="50"/>
      <c r="MS2" s="50"/>
      <c r="MT2" s="50"/>
      <c r="MU2" s="57"/>
      <c r="MV2" s="43" t="str">
        <f>監査調書!A692</f>
        <v>９　収入・支出手続</v>
      </c>
      <c r="MW2" s="50"/>
      <c r="MX2" s="50"/>
      <c r="MY2" s="50"/>
      <c r="MZ2" s="50"/>
      <c r="NA2" s="50"/>
      <c r="NB2" s="50"/>
      <c r="NC2" s="50"/>
      <c r="ND2" s="50"/>
      <c r="NE2" s="50"/>
      <c r="NF2" s="50"/>
      <c r="NG2" s="50"/>
      <c r="NH2" s="57"/>
      <c r="NI2" s="43" t="str">
        <f>監査調書!A767</f>
        <v>１０　月次報告</v>
      </c>
      <c r="NJ2" s="43" t="str">
        <f>監査調書!A806</f>
        <v>１２　貸借対照表</v>
      </c>
      <c r="NK2" s="50"/>
      <c r="NL2" s="50"/>
      <c r="NM2" s="50"/>
      <c r="NN2" s="50"/>
      <c r="NO2" s="50"/>
      <c r="NP2" s="50"/>
      <c r="NQ2" s="50"/>
      <c r="NR2" s="50"/>
      <c r="NS2" s="50"/>
      <c r="NT2" s="50"/>
      <c r="NU2" s="50"/>
      <c r="NV2" s="57"/>
      <c r="NW2" t="e">
        <f>#REF!</f>
        <v>#REF!</v>
      </c>
      <c r="TZ2" s="43" t="str">
        <f>監査調書!A853</f>
        <v>１４　施設型給付費等の経理</v>
      </c>
      <c r="UA2" s="50"/>
      <c r="UB2" s="50"/>
      <c r="UC2" s="50"/>
      <c r="UD2" s="50"/>
      <c r="UE2" s="50"/>
      <c r="UF2" s="50"/>
      <c r="UG2" s="50"/>
      <c r="UH2" s="51"/>
      <c r="UI2" s="51"/>
      <c r="UJ2" s="51"/>
      <c r="UK2" s="51"/>
      <c r="UL2" s="51"/>
      <c r="UM2" s="51"/>
      <c r="UN2" s="51"/>
      <c r="UO2" s="51"/>
      <c r="UP2" s="51"/>
      <c r="UQ2" s="51"/>
      <c r="UR2" s="51"/>
      <c r="US2" s="51"/>
      <c r="UT2" s="51"/>
      <c r="UU2" s="51"/>
      <c r="UV2" s="51"/>
      <c r="UW2" s="51"/>
      <c r="UX2" s="51"/>
      <c r="UY2" s="51"/>
      <c r="UZ2" s="51"/>
      <c r="VA2" s="51"/>
      <c r="VB2" s="51"/>
      <c r="VC2" s="51"/>
      <c r="VD2" s="51"/>
      <c r="VE2" s="51"/>
      <c r="VF2" s="51"/>
      <c r="VG2" s="959" t="str">
        <f>表1!B5</f>
        <v xml:space="preserve"> ◎定　員 </v>
      </c>
      <c r="VH2" s="959" t="str">
        <f>表1!O8</f>
        <v>監査前月</v>
      </c>
      <c r="VI2" s="43" t="str">
        <f>表1!B7</f>
        <v xml:space="preserve"> ◎（表１）児童数と保育士定数（児童数は、年度当初における年齢により記入してください｡)</v>
      </c>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1"/>
      <c r="XL2" s="51"/>
      <c r="XM2" s="51"/>
      <c r="XN2" s="51"/>
      <c r="XO2" s="51"/>
      <c r="XP2" s="51"/>
      <c r="XQ2" s="51"/>
      <c r="XR2" s="51"/>
      <c r="XS2" s="51"/>
      <c r="XT2" s="51"/>
      <c r="XU2" s="51"/>
      <c r="XV2" s="51"/>
      <c r="XW2" s="51"/>
      <c r="XX2" s="51"/>
      <c r="XY2" s="51"/>
      <c r="XZ2" s="51"/>
      <c r="YA2" s="51"/>
      <c r="YB2" s="51"/>
      <c r="YC2" s="51"/>
      <c r="YD2" s="51"/>
      <c r="YE2" s="51"/>
      <c r="YF2" s="51"/>
      <c r="YG2" s="51"/>
      <c r="YH2" s="966"/>
      <c r="YI2" s="43" t="e">
        <f>#REF!</f>
        <v>#REF!</v>
      </c>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7"/>
      <c r="AAY2" s="43" t="str">
        <f>表2!C5</f>
        <v>◎非常勤保育士等の常勤換算【監査前月 月１日現在】</v>
      </c>
      <c r="AAZ2" s="50"/>
      <c r="ABA2" s="50"/>
      <c r="ABB2" s="50"/>
      <c r="ABC2" s="57"/>
      <c r="ABD2" s="44" t="str">
        <f>表3!B3</f>
        <v>（１）施設の面積基準の充足状況　★小規模保育事業所台帳、建物の平面図</v>
      </c>
      <c r="ABE2" s="51"/>
      <c r="ABF2" s="51"/>
      <c r="ABG2" s="51"/>
      <c r="ABH2" s="51"/>
      <c r="ABI2" s="51"/>
      <c r="ABJ2" s="51"/>
      <c r="ABK2" s="51"/>
      <c r="ABL2" s="51"/>
      <c r="ABM2" s="51"/>
      <c r="ABN2" s="51"/>
      <c r="ABO2" s="51"/>
      <c r="ABP2" s="51"/>
      <c r="ABQ2" s="51"/>
      <c r="ABR2" s="51"/>
      <c r="ABS2" s="51"/>
      <c r="ABT2" s="51"/>
      <c r="ABU2" s="51"/>
      <c r="ABV2" s="51"/>
      <c r="ABW2" s="51"/>
      <c r="ABX2" s="51"/>
      <c r="ABY2" s="51"/>
      <c r="ABZ2" s="43">
        <v>1</v>
      </c>
      <c r="ACA2" s="50"/>
      <c r="ACB2" s="50"/>
      <c r="ACC2" s="50"/>
      <c r="ACD2" s="50"/>
      <c r="ACE2" s="50"/>
      <c r="ACF2" s="50"/>
      <c r="ACG2" s="50"/>
      <c r="ACH2" s="50"/>
      <c r="ACI2" s="50"/>
      <c r="ACJ2" s="57"/>
      <c r="ACK2" s="43">
        <f>ABZ2+1</f>
        <v>2</v>
      </c>
      <c r="ACL2" s="50"/>
      <c r="ACM2" s="50"/>
      <c r="ACN2" s="50"/>
      <c r="ACO2" s="50"/>
      <c r="ACP2" s="50"/>
      <c r="ACQ2" s="50"/>
      <c r="ACR2" s="50"/>
      <c r="ACS2" s="50"/>
      <c r="ACT2" s="50"/>
      <c r="ACU2" s="57"/>
      <c r="ACV2" s="43">
        <f>ACK2+1</f>
        <v>3</v>
      </c>
      <c r="ACW2" s="50"/>
      <c r="ACX2" s="50"/>
      <c r="ACY2" s="50"/>
      <c r="ACZ2" s="50"/>
      <c r="ADA2" s="50"/>
      <c r="ADB2" s="50"/>
      <c r="ADC2" s="50"/>
      <c r="ADD2" s="50"/>
      <c r="ADE2" s="50"/>
      <c r="ADF2" s="57"/>
      <c r="ADG2" s="43">
        <f>ACV2+1</f>
        <v>4</v>
      </c>
      <c r="ADH2" s="50"/>
      <c r="ADI2" s="50"/>
      <c r="ADJ2" s="50"/>
      <c r="ADK2" s="50"/>
      <c r="ADL2" s="50"/>
      <c r="ADM2" s="50"/>
      <c r="ADN2" s="50"/>
      <c r="ADO2" s="50"/>
      <c r="ADP2" s="50"/>
      <c r="ADQ2" s="57"/>
      <c r="ADR2" s="43">
        <f>ADG2+1</f>
        <v>5</v>
      </c>
      <c r="ADS2" s="50"/>
      <c r="ADT2" s="50"/>
      <c r="ADU2" s="50"/>
      <c r="ADV2" s="50"/>
      <c r="ADW2" s="50"/>
      <c r="ADX2" s="50"/>
      <c r="ADY2" s="50"/>
      <c r="ADZ2" s="50"/>
      <c r="AEA2" s="50"/>
      <c r="AEB2" s="57"/>
      <c r="AEC2" s="43">
        <f>ADR2+1</f>
        <v>6</v>
      </c>
      <c r="AED2" s="50"/>
      <c r="AEE2" s="50"/>
      <c r="AEF2" s="50"/>
      <c r="AEG2" s="50"/>
      <c r="AEH2" s="50"/>
      <c r="AEI2" s="50"/>
      <c r="AEJ2" s="50"/>
      <c r="AEK2" s="50"/>
      <c r="AEL2" s="50"/>
      <c r="AEM2" s="57"/>
      <c r="AEN2" s="43">
        <f>AEC2+1</f>
        <v>7</v>
      </c>
      <c r="AEO2" s="50"/>
      <c r="AEP2" s="50"/>
      <c r="AEQ2" s="50"/>
      <c r="AER2" s="50"/>
      <c r="AES2" s="50"/>
      <c r="AET2" s="50"/>
      <c r="AEU2" s="50"/>
      <c r="AEV2" s="50"/>
      <c r="AEW2" s="50"/>
      <c r="AEX2" s="57"/>
      <c r="AEY2" s="43">
        <f>AEN2+1</f>
        <v>8</v>
      </c>
      <c r="AEZ2" s="50"/>
      <c r="AFA2" s="50"/>
      <c r="AFB2" s="50"/>
      <c r="AFC2" s="50"/>
      <c r="AFD2" s="50"/>
      <c r="AFE2" s="50"/>
      <c r="AFF2" s="50"/>
      <c r="AFG2" s="50"/>
      <c r="AFH2" s="50"/>
      <c r="AFI2" s="57"/>
      <c r="AFJ2" s="43">
        <f>AEY2+1</f>
        <v>9</v>
      </c>
      <c r="AFK2" s="50"/>
      <c r="AFL2" s="50"/>
      <c r="AFM2" s="50"/>
      <c r="AFN2" s="50"/>
      <c r="AFO2" s="50"/>
      <c r="AFP2" s="50"/>
      <c r="AFQ2" s="50"/>
      <c r="AFR2" s="50"/>
      <c r="AFS2" s="50"/>
      <c r="AFT2" s="57"/>
      <c r="AFU2" s="43">
        <f>AFJ2+1</f>
        <v>10</v>
      </c>
      <c r="AFV2" s="50"/>
      <c r="AFW2" s="50"/>
      <c r="AFX2" s="50"/>
      <c r="AFY2" s="50"/>
      <c r="AFZ2" s="50"/>
      <c r="AGA2" s="50"/>
      <c r="AGB2" s="50"/>
      <c r="AGC2" s="50"/>
      <c r="AGD2" s="50"/>
      <c r="AGE2" s="57"/>
      <c r="AGF2" s="43">
        <f>AFU2+1</f>
        <v>11</v>
      </c>
      <c r="AGG2" s="50"/>
      <c r="AGH2" s="50"/>
      <c r="AGI2" s="50"/>
      <c r="AGJ2" s="50"/>
      <c r="AGK2" s="50"/>
      <c r="AGL2" s="50"/>
      <c r="AGM2" s="50"/>
      <c r="AGN2" s="50"/>
      <c r="AGO2" s="50"/>
      <c r="AGP2" s="57"/>
      <c r="AGQ2" s="43">
        <f>AGF2+1</f>
        <v>12</v>
      </c>
      <c r="AGR2" s="50"/>
      <c r="AGS2" s="50"/>
      <c r="AGT2" s="50"/>
      <c r="AGU2" s="50"/>
      <c r="AGV2" s="50"/>
      <c r="AGW2" s="50"/>
      <c r="AGX2" s="50"/>
      <c r="AGY2" s="50"/>
      <c r="AGZ2" s="50"/>
      <c r="AHA2" s="57"/>
      <c r="AHB2" s="43">
        <f>AGQ2+1</f>
        <v>13</v>
      </c>
      <c r="AHC2" s="50"/>
      <c r="AHD2" s="50"/>
      <c r="AHE2" s="50"/>
      <c r="AHF2" s="50"/>
      <c r="AHG2" s="50"/>
      <c r="AHH2" s="50"/>
      <c r="AHI2" s="50"/>
      <c r="AHJ2" s="50"/>
      <c r="AHK2" s="50"/>
      <c r="AHL2" s="57"/>
      <c r="AHM2" s="43">
        <f>AHB2+1</f>
        <v>14</v>
      </c>
      <c r="AHN2" s="50"/>
      <c r="AHO2" s="50"/>
      <c r="AHP2" s="50"/>
      <c r="AHQ2" s="50"/>
      <c r="AHR2" s="50"/>
      <c r="AHS2" s="50"/>
      <c r="AHT2" s="50"/>
      <c r="AHU2" s="50"/>
      <c r="AHV2" s="50"/>
      <c r="AHW2" s="57"/>
      <c r="AHX2" s="43">
        <f>AHM2+1</f>
        <v>15</v>
      </c>
      <c r="AHY2" s="50"/>
      <c r="AHZ2" s="50"/>
      <c r="AIA2" s="50"/>
      <c r="AIB2" s="50"/>
      <c r="AIC2" s="50"/>
      <c r="AID2" s="50"/>
      <c r="AIE2" s="50"/>
      <c r="AIF2" s="50"/>
      <c r="AIG2" s="50"/>
      <c r="AIH2" s="57"/>
      <c r="AII2" s="43">
        <f>AHX2+1</f>
        <v>16</v>
      </c>
      <c r="AIJ2" s="50"/>
      <c r="AIK2" s="50"/>
      <c r="AIL2" s="50"/>
      <c r="AIM2" s="50"/>
      <c r="AIN2" s="50"/>
      <c r="AIO2" s="50"/>
      <c r="AIP2" s="50"/>
      <c r="AIQ2" s="50"/>
      <c r="AIR2" s="50"/>
      <c r="AIS2" s="57"/>
      <c r="AIT2" s="43">
        <f>AII2+1</f>
        <v>17</v>
      </c>
      <c r="AIU2" s="50"/>
      <c r="AIV2" s="50"/>
      <c r="AIW2" s="50"/>
      <c r="AIX2" s="50"/>
      <c r="AIY2" s="50"/>
      <c r="AIZ2" s="50"/>
      <c r="AJA2" s="50"/>
      <c r="AJB2" s="50"/>
      <c r="AJC2" s="50"/>
      <c r="AJD2" s="57"/>
      <c r="AJE2" s="43">
        <f>AIT2+1</f>
        <v>18</v>
      </c>
      <c r="AJF2" s="50"/>
      <c r="AJG2" s="50"/>
      <c r="AJH2" s="50"/>
      <c r="AJI2" s="50"/>
      <c r="AJJ2" s="50"/>
      <c r="AJK2" s="50"/>
      <c r="AJL2" s="50"/>
      <c r="AJM2" s="50"/>
      <c r="AJN2" s="50"/>
      <c r="AJO2" s="57"/>
      <c r="AJP2" s="43">
        <f>AJE2+1</f>
        <v>19</v>
      </c>
      <c r="AJQ2" s="50"/>
      <c r="AJR2" s="50"/>
      <c r="AJS2" s="50"/>
      <c r="AJT2" s="50"/>
      <c r="AJU2" s="50"/>
      <c r="AJV2" s="50"/>
      <c r="AJW2" s="50"/>
      <c r="AJX2" s="50"/>
      <c r="AJY2" s="50"/>
      <c r="AJZ2" s="57"/>
      <c r="AKA2" s="43">
        <f>AJP2+1</f>
        <v>20</v>
      </c>
      <c r="AKB2" s="50"/>
      <c r="AKC2" s="50"/>
      <c r="AKD2" s="50"/>
      <c r="AKE2" s="50"/>
      <c r="AKF2" s="50"/>
      <c r="AKG2" s="50"/>
      <c r="AKH2" s="50"/>
      <c r="AKI2" s="50"/>
      <c r="AKJ2" s="50"/>
      <c r="AKK2" s="57"/>
      <c r="AKL2" s="43">
        <f>AKA2+1</f>
        <v>21</v>
      </c>
      <c r="AKM2" s="50"/>
      <c r="AKN2" s="50"/>
      <c r="AKO2" s="50"/>
      <c r="AKP2" s="50"/>
      <c r="AKQ2" s="50"/>
      <c r="AKR2" s="50"/>
      <c r="AKS2" s="50"/>
      <c r="AKT2" s="50"/>
      <c r="AKU2" s="50"/>
      <c r="AKV2" s="57"/>
      <c r="AKW2" s="43">
        <f>AKL2+1</f>
        <v>22</v>
      </c>
      <c r="AKX2" s="50"/>
      <c r="AKY2" s="50"/>
      <c r="AKZ2" s="50"/>
      <c r="ALA2" s="50"/>
      <c r="ALB2" s="50"/>
      <c r="ALC2" s="50"/>
      <c r="ALD2" s="50"/>
      <c r="ALE2" s="50"/>
      <c r="ALF2" s="50"/>
      <c r="ALG2" s="57"/>
      <c r="ALH2" s="43">
        <f>AKW2+1</f>
        <v>23</v>
      </c>
      <c r="ALI2" s="50"/>
      <c r="ALJ2" s="50"/>
      <c r="ALK2" s="50"/>
      <c r="ALL2" s="50"/>
      <c r="ALM2" s="50"/>
      <c r="ALN2" s="50"/>
      <c r="ALO2" s="50"/>
      <c r="ALP2" s="50"/>
      <c r="ALQ2" s="50"/>
      <c r="ALR2" s="57"/>
      <c r="ALS2" s="43">
        <f>ALH2+1</f>
        <v>24</v>
      </c>
      <c r="ALT2" s="50"/>
      <c r="ALU2" s="50"/>
      <c r="ALV2" s="50"/>
      <c r="ALW2" s="50"/>
      <c r="ALX2" s="50"/>
      <c r="ALY2" s="50"/>
      <c r="ALZ2" s="50"/>
      <c r="AMA2" s="50"/>
      <c r="AMB2" s="50"/>
      <c r="AMC2" s="57"/>
      <c r="AMD2" s="43">
        <f>ALS2+1</f>
        <v>25</v>
      </c>
      <c r="AME2" s="50"/>
      <c r="AMF2" s="50"/>
      <c r="AMG2" s="50"/>
      <c r="AMH2" s="50"/>
      <c r="AMI2" s="50"/>
      <c r="AMJ2" s="50"/>
      <c r="AMK2" s="50"/>
      <c r="AML2" s="50"/>
      <c r="AMM2" s="50"/>
      <c r="AMN2" s="57"/>
      <c r="AMO2" s="43">
        <f>AMD2+1</f>
        <v>26</v>
      </c>
      <c r="AMP2" s="50"/>
      <c r="AMQ2" s="50"/>
      <c r="AMR2" s="50"/>
      <c r="AMS2" s="50"/>
      <c r="AMT2" s="50"/>
      <c r="AMU2" s="50"/>
      <c r="AMV2" s="50"/>
      <c r="AMW2" s="50"/>
      <c r="AMX2" s="50"/>
      <c r="AMY2" s="57"/>
      <c r="AMZ2" s="43">
        <f>AMO2+1</f>
        <v>27</v>
      </c>
      <c r="ANA2" s="50"/>
      <c r="ANB2" s="50"/>
      <c r="ANC2" s="50"/>
      <c r="AND2" s="50"/>
      <c r="ANE2" s="50"/>
      <c r="ANF2" s="50"/>
      <c r="ANG2" s="50"/>
      <c r="ANH2" s="50"/>
      <c r="ANI2" s="50"/>
      <c r="ANJ2" s="57"/>
      <c r="ANK2" s="43">
        <f>AMZ2+1</f>
        <v>28</v>
      </c>
      <c r="ANL2" s="50"/>
      <c r="ANM2" s="50"/>
      <c r="ANN2" s="50"/>
      <c r="ANO2" s="50"/>
      <c r="ANP2" s="50"/>
      <c r="ANQ2" s="50"/>
      <c r="ANR2" s="50"/>
      <c r="ANS2" s="50"/>
      <c r="ANT2" s="50"/>
      <c r="ANU2" s="57"/>
      <c r="ANV2" s="43">
        <f>ANK2+1</f>
        <v>29</v>
      </c>
      <c r="ANW2" s="50"/>
      <c r="ANX2" s="50"/>
      <c r="ANY2" s="50"/>
      <c r="ANZ2" s="50"/>
      <c r="AOA2" s="50"/>
      <c r="AOB2" s="50"/>
      <c r="AOC2" s="50"/>
      <c r="AOD2" s="50"/>
      <c r="AOE2" s="50"/>
      <c r="AOF2" s="57"/>
      <c r="AOG2" s="43">
        <f>ANV2+1</f>
        <v>30</v>
      </c>
      <c r="AOH2" s="50"/>
      <c r="AOI2" s="50"/>
      <c r="AOJ2" s="50"/>
      <c r="AOK2" s="50"/>
      <c r="AOL2" s="50"/>
      <c r="AOM2" s="50"/>
      <c r="AON2" s="50"/>
      <c r="AOO2" s="50"/>
      <c r="AOP2" s="50"/>
      <c r="AOQ2" s="57"/>
      <c r="AOR2" s="43">
        <f>AOG2+1</f>
        <v>31</v>
      </c>
      <c r="AOS2" s="50"/>
      <c r="AOT2" s="50"/>
      <c r="AOU2" s="50"/>
      <c r="AOV2" s="50"/>
      <c r="AOW2" s="50"/>
      <c r="AOX2" s="50"/>
      <c r="AOY2" s="50"/>
      <c r="AOZ2" s="50"/>
      <c r="APA2" s="50"/>
      <c r="APB2" s="57"/>
      <c r="APC2" s="43">
        <f>AOR2+1</f>
        <v>32</v>
      </c>
      <c r="APD2" s="50"/>
      <c r="APE2" s="50"/>
      <c r="APF2" s="50"/>
      <c r="APG2" s="50"/>
      <c r="APH2" s="50"/>
      <c r="API2" s="50"/>
      <c r="APJ2" s="50"/>
      <c r="APK2" s="50"/>
      <c r="APL2" s="50"/>
      <c r="APM2" s="57"/>
      <c r="APN2" s="43">
        <f>APC2+1</f>
        <v>33</v>
      </c>
      <c r="APO2" s="50"/>
      <c r="APP2" s="50"/>
      <c r="APQ2" s="50"/>
      <c r="APR2" s="50"/>
      <c r="APS2" s="50"/>
      <c r="APT2" s="50"/>
      <c r="APU2" s="50"/>
      <c r="APV2" s="50"/>
      <c r="APW2" s="50"/>
      <c r="APX2" s="57"/>
      <c r="APY2" s="43">
        <f>APN2+1</f>
        <v>34</v>
      </c>
      <c r="APZ2" s="50"/>
      <c r="AQA2" s="50"/>
      <c r="AQB2" s="50"/>
      <c r="AQC2" s="50"/>
      <c r="AQD2" s="50"/>
      <c r="AQE2" s="50"/>
      <c r="AQF2" s="50"/>
      <c r="AQG2" s="50"/>
      <c r="AQH2" s="50"/>
      <c r="AQI2" s="57"/>
      <c r="AQJ2" s="43">
        <f>APY2+1</f>
        <v>35</v>
      </c>
      <c r="AQK2" s="50"/>
      <c r="AQL2" s="50"/>
      <c r="AQM2" s="50"/>
      <c r="AQN2" s="50"/>
      <c r="AQO2" s="50"/>
      <c r="AQP2" s="50"/>
      <c r="AQQ2" s="50"/>
      <c r="AQR2" s="50"/>
      <c r="AQS2" s="50"/>
      <c r="AQT2" s="57"/>
      <c r="AQU2" s="43">
        <f>AQJ2+1</f>
        <v>36</v>
      </c>
      <c r="AQV2" s="50"/>
      <c r="AQW2" s="50"/>
      <c r="AQX2" s="50"/>
      <c r="AQY2" s="50"/>
      <c r="AQZ2" s="50"/>
      <c r="ARA2" s="50"/>
      <c r="ARB2" s="50"/>
      <c r="ARC2" s="50"/>
      <c r="ARD2" s="50"/>
      <c r="ARE2" s="57"/>
      <c r="ARF2" s="43">
        <f>AQU2+1</f>
        <v>37</v>
      </c>
      <c r="ARG2" s="50"/>
      <c r="ARH2" s="50"/>
      <c r="ARI2" s="50"/>
      <c r="ARJ2" s="50"/>
      <c r="ARK2" s="50"/>
      <c r="ARL2" s="50"/>
      <c r="ARM2" s="50"/>
      <c r="ARN2" s="50"/>
      <c r="ARO2" s="50"/>
      <c r="ARP2" s="57"/>
      <c r="ARQ2" s="43">
        <f>ARF2+1</f>
        <v>38</v>
      </c>
      <c r="ARR2" s="50"/>
      <c r="ARS2" s="50"/>
      <c r="ART2" s="50"/>
      <c r="ARU2" s="50"/>
      <c r="ARV2" s="50"/>
      <c r="ARW2" s="50"/>
      <c r="ARX2" s="50"/>
      <c r="ARY2" s="50"/>
      <c r="ARZ2" s="50"/>
      <c r="ASA2" s="57"/>
      <c r="ASB2" s="43">
        <f>ARQ2+1</f>
        <v>39</v>
      </c>
      <c r="ASC2" s="50"/>
      <c r="ASD2" s="50"/>
      <c r="ASE2" s="50"/>
      <c r="ASF2" s="50"/>
      <c r="ASG2" s="50"/>
      <c r="ASH2" s="50"/>
      <c r="ASI2" s="50"/>
      <c r="ASJ2" s="50"/>
      <c r="ASK2" s="50"/>
      <c r="ASL2" s="57"/>
      <c r="ASM2" s="43">
        <f>ASB2+1</f>
        <v>40</v>
      </c>
      <c r="ASN2" s="50"/>
      <c r="ASO2" s="50"/>
      <c r="ASP2" s="50"/>
      <c r="ASQ2" s="50"/>
      <c r="ASR2" s="50"/>
      <c r="ASS2" s="50"/>
      <c r="AST2" s="50"/>
      <c r="ASU2" s="50"/>
      <c r="ASV2" s="50"/>
      <c r="ASW2" s="57"/>
      <c r="ASX2" s="43">
        <f>ASM2+1</f>
        <v>41</v>
      </c>
      <c r="ASY2" s="50"/>
      <c r="ASZ2" s="50"/>
      <c r="ATA2" s="50"/>
      <c r="ATB2" s="50"/>
      <c r="ATC2" s="50"/>
      <c r="ATD2" s="50"/>
      <c r="ATE2" s="50"/>
      <c r="ATF2" s="50"/>
      <c r="ATG2" s="50"/>
      <c r="ATH2" s="57"/>
      <c r="ATI2" s="43">
        <f>ASX2+1</f>
        <v>42</v>
      </c>
      <c r="ATJ2" s="50"/>
      <c r="ATK2" s="50"/>
      <c r="ATL2" s="50"/>
      <c r="ATM2" s="50"/>
      <c r="ATN2" s="50"/>
      <c r="ATO2" s="50"/>
      <c r="ATP2" s="50"/>
      <c r="ATQ2" s="50"/>
      <c r="ATR2" s="50"/>
      <c r="ATS2" s="57"/>
      <c r="ATT2" s="43">
        <f>ATI2+1</f>
        <v>43</v>
      </c>
      <c r="ATU2" s="50"/>
      <c r="ATV2" s="50"/>
      <c r="ATW2" s="50"/>
      <c r="ATX2" s="50"/>
      <c r="ATY2" s="50"/>
      <c r="ATZ2" s="50"/>
      <c r="AUA2" s="50"/>
      <c r="AUB2" s="50"/>
      <c r="AUC2" s="50"/>
      <c r="AUD2" s="57"/>
      <c r="AUE2" s="43">
        <f>ATT2+1</f>
        <v>44</v>
      </c>
      <c r="AUF2" s="50"/>
      <c r="AUG2" s="50"/>
      <c r="AUH2" s="50"/>
      <c r="AUI2" s="50"/>
      <c r="AUJ2" s="50"/>
      <c r="AUK2" s="50"/>
      <c r="AUL2" s="50"/>
      <c r="AUM2" s="50"/>
      <c r="AUN2" s="50"/>
      <c r="AUO2" s="57"/>
      <c r="AUP2" s="43">
        <f>AUE2+1</f>
        <v>45</v>
      </c>
      <c r="AUQ2" s="50"/>
      <c r="AUR2" s="50"/>
      <c r="AUS2" s="50"/>
      <c r="AUT2" s="50"/>
      <c r="AUU2" s="50"/>
      <c r="AUV2" s="50"/>
      <c r="AUW2" s="50"/>
      <c r="AUX2" s="50"/>
      <c r="AUY2" s="50"/>
      <c r="AUZ2" s="57"/>
      <c r="AVA2" s="43">
        <f>AUP2+1</f>
        <v>46</v>
      </c>
      <c r="AVB2" s="50"/>
      <c r="AVC2" s="50"/>
      <c r="AVD2" s="50"/>
      <c r="AVE2" s="50"/>
      <c r="AVF2" s="50"/>
      <c r="AVG2" s="50"/>
      <c r="AVH2" s="50"/>
      <c r="AVI2" s="50"/>
      <c r="AVJ2" s="50"/>
      <c r="AVK2" s="57"/>
      <c r="AVL2" s="43">
        <f>AVA2+1</f>
        <v>47</v>
      </c>
      <c r="AVM2" s="50"/>
      <c r="AVN2" s="50"/>
      <c r="AVO2" s="50"/>
      <c r="AVP2" s="50"/>
      <c r="AVQ2" s="50"/>
      <c r="AVR2" s="50"/>
      <c r="AVS2" s="50"/>
      <c r="AVT2" s="50"/>
      <c r="AVU2" s="50"/>
      <c r="AVV2" s="57"/>
      <c r="AVW2" s="43">
        <f>AVL2+1</f>
        <v>48</v>
      </c>
      <c r="AVX2" s="50"/>
      <c r="AVY2" s="50"/>
      <c r="AVZ2" s="50"/>
      <c r="AWA2" s="50"/>
      <c r="AWB2" s="50"/>
      <c r="AWC2" s="50"/>
      <c r="AWD2" s="50"/>
      <c r="AWE2" s="50"/>
      <c r="AWF2" s="50"/>
      <c r="AWG2" s="57"/>
      <c r="AWH2" s="43">
        <f>AVW2+1</f>
        <v>49</v>
      </c>
      <c r="AWI2" s="50"/>
      <c r="AWJ2" s="50"/>
      <c r="AWK2" s="50"/>
      <c r="AWL2" s="50"/>
      <c r="AWM2" s="50"/>
      <c r="AWN2" s="50"/>
      <c r="AWO2" s="50"/>
      <c r="AWP2" s="50"/>
      <c r="AWQ2" s="50"/>
      <c r="AWR2" s="57"/>
      <c r="AWS2" s="43">
        <f>AWH2+1</f>
        <v>50</v>
      </c>
      <c r="AWT2" s="50"/>
      <c r="AWU2" s="50"/>
      <c r="AWV2" s="50"/>
      <c r="AWW2" s="50"/>
      <c r="AWX2" s="50"/>
      <c r="AWY2" s="50"/>
      <c r="AWZ2" s="50"/>
      <c r="AXA2" s="50"/>
      <c r="AXB2" s="50"/>
      <c r="AXC2" s="57"/>
      <c r="AXD2" s="43">
        <f>AWS2+1</f>
        <v>51</v>
      </c>
      <c r="AXE2" s="50"/>
      <c r="AXF2" s="50"/>
      <c r="AXG2" s="50"/>
      <c r="AXH2" s="50"/>
      <c r="AXI2" s="50"/>
      <c r="AXJ2" s="50"/>
      <c r="AXK2" s="50"/>
      <c r="AXL2" s="50"/>
      <c r="AXM2" s="50"/>
      <c r="AXN2" s="57"/>
      <c r="AXO2" s="43">
        <f>AXD2+1</f>
        <v>52</v>
      </c>
      <c r="AXP2" s="50"/>
      <c r="AXQ2" s="50"/>
      <c r="AXR2" s="50"/>
      <c r="AXS2" s="50"/>
      <c r="AXT2" s="50"/>
      <c r="AXU2" s="50"/>
      <c r="AXV2" s="50"/>
      <c r="AXW2" s="50"/>
      <c r="AXX2" s="50"/>
      <c r="AXY2" s="57"/>
      <c r="AXZ2" s="43">
        <f>AXO2+1</f>
        <v>53</v>
      </c>
      <c r="AYA2" s="50"/>
      <c r="AYB2" s="50"/>
      <c r="AYC2" s="50"/>
      <c r="AYD2" s="50"/>
      <c r="AYE2" s="50"/>
      <c r="AYF2" s="50"/>
      <c r="AYG2" s="50"/>
      <c r="AYH2" s="50"/>
      <c r="AYI2" s="50"/>
      <c r="AYJ2" s="57"/>
      <c r="AYK2" s="43">
        <f>AXZ2+1</f>
        <v>54</v>
      </c>
      <c r="AYL2" s="50"/>
      <c r="AYM2" s="50"/>
      <c r="AYN2" s="50"/>
      <c r="AYO2" s="50"/>
      <c r="AYP2" s="50"/>
      <c r="AYQ2" s="50"/>
      <c r="AYR2" s="50"/>
      <c r="AYS2" s="50"/>
      <c r="AYT2" s="50"/>
      <c r="AYU2" s="57"/>
      <c r="AYV2" s="43">
        <f>AYK2+1</f>
        <v>55</v>
      </c>
      <c r="AYW2" s="50"/>
      <c r="AYX2" s="50"/>
      <c r="AYY2" s="50"/>
      <c r="AYZ2" s="50"/>
      <c r="AZA2" s="50"/>
      <c r="AZB2" s="50"/>
      <c r="AZC2" s="50"/>
      <c r="AZD2" s="50"/>
      <c r="AZE2" s="50"/>
      <c r="AZF2" s="57"/>
      <c r="AZG2" s="43">
        <f>AYV2+1</f>
        <v>56</v>
      </c>
      <c r="AZH2" s="50"/>
      <c r="AZI2" s="50"/>
      <c r="AZJ2" s="50"/>
      <c r="AZK2" s="50"/>
      <c r="AZL2" s="50"/>
      <c r="AZM2" s="50"/>
      <c r="AZN2" s="50"/>
      <c r="AZO2" s="50"/>
      <c r="AZP2" s="50"/>
      <c r="AZQ2" s="57"/>
      <c r="AZR2" s="43">
        <f>AZG2+1</f>
        <v>57</v>
      </c>
      <c r="AZS2" s="50"/>
      <c r="AZT2" s="50"/>
      <c r="AZU2" s="50"/>
      <c r="AZV2" s="50"/>
      <c r="AZW2" s="50"/>
      <c r="AZX2" s="50"/>
      <c r="AZY2" s="50"/>
      <c r="AZZ2" s="50"/>
      <c r="BAA2" s="50"/>
      <c r="BAB2" s="57"/>
      <c r="BAC2" s="43">
        <f>AZR2+1</f>
        <v>58</v>
      </c>
      <c r="BAD2" s="50"/>
      <c r="BAE2" s="50"/>
      <c r="BAF2" s="50"/>
      <c r="BAG2" s="50"/>
      <c r="BAH2" s="50"/>
      <c r="BAI2" s="50"/>
      <c r="BAJ2" s="50"/>
      <c r="BAK2" s="50"/>
      <c r="BAL2" s="50"/>
      <c r="BAM2" s="57"/>
      <c r="BAN2" s="43">
        <f>BAC2+1</f>
        <v>59</v>
      </c>
      <c r="BAO2" s="50"/>
      <c r="BAP2" s="50"/>
      <c r="BAQ2" s="50"/>
      <c r="BAR2" s="50"/>
      <c r="BAS2" s="50"/>
      <c r="BAT2" s="50"/>
      <c r="BAU2" s="50"/>
      <c r="BAV2" s="50"/>
      <c r="BAW2" s="50"/>
      <c r="BAX2" s="57"/>
      <c r="BAY2" s="43">
        <f>BAN2+1</f>
        <v>60</v>
      </c>
      <c r="BAZ2" s="50"/>
      <c r="BBA2" s="50"/>
      <c r="BBB2" s="50"/>
      <c r="BBC2" s="50"/>
      <c r="BBD2" s="50"/>
      <c r="BBE2" s="50"/>
      <c r="BBF2" s="50"/>
      <c r="BBG2" s="50"/>
      <c r="BBH2" s="50"/>
      <c r="BBI2" s="57"/>
      <c r="BBJ2" s="43">
        <f>BAY2+1</f>
        <v>61</v>
      </c>
      <c r="BBK2" s="50"/>
      <c r="BBL2" s="50"/>
      <c r="BBM2" s="50"/>
      <c r="BBN2" s="50"/>
      <c r="BBO2" s="50"/>
      <c r="BBP2" s="50"/>
      <c r="BBQ2" s="50"/>
      <c r="BBR2" s="50"/>
      <c r="BBS2" s="50"/>
      <c r="BBT2" s="57"/>
      <c r="BBU2" s="43">
        <f>BBJ2+1</f>
        <v>62</v>
      </c>
      <c r="BBV2" s="50"/>
      <c r="BBW2" s="50"/>
      <c r="BBX2" s="50"/>
      <c r="BBY2" s="50"/>
      <c r="BBZ2" s="50"/>
      <c r="BCA2" s="50"/>
      <c r="BCB2" s="50"/>
      <c r="BCC2" s="50"/>
      <c r="BCD2" s="50"/>
      <c r="BCE2" s="57"/>
      <c r="BCF2" s="43">
        <f>BBU2+1</f>
        <v>63</v>
      </c>
      <c r="BCG2" s="50"/>
      <c r="BCH2" s="50"/>
      <c r="BCI2" s="50"/>
      <c r="BCJ2" s="50"/>
      <c r="BCK2" s="50"/>
      <c r="BCL2" s="50"/>
      <c r="BCM2" s="50"/>
      <c r="BCN2" s="50"/>
      <c r="BCO2" s="50"/>
      <c r="BCP2" s="57"/>
      <c r="BCQ2" s="43">
        <f>BCF2+1</f>
        <v>64</v>
      </c>
      <c r="BCR2" s="50"/>
      <c r="BCS2" s="50"/>
      <c r="BCT2" s="50"/>
      <c r="BCU2" s="50"/>
      <c r="BCV2" s="50"/>
      <c r="BCW2" s="50"/>
      <c r="BCX2" s="50"/>
      <c r="BCY2" s="50"/>
      <c r="BCZ2" s="50"/>
      <c r="BDA2" s="57"/>
      <c r="BDB2" s="43">
        <f>BCQ2+1</f>
        <v>65</v>
      </c>
      <c r="BDC2" s="50"/>
      <c r="BDD2" s="50"/>
      <c r="BDE2" s="50"/>
      <c r="BDF2" s="50"/>
      <c r="BDG2" s="50"/>
      <c r="BDH2" s="50"/>
      <c r="BDI2" s="50"/>
      <c r="BDJ2" s="50"/>
      <c r="BDK2" s="50"/>
      <c r="BDL2" s="57"/>
      <c r="BDM2" s="43">
        <f>BDB2+1</f>
        <v>66</v>
      </c>
      <c r="BDN2" s="50"/>
      <c r="BDO2" s="50"/>
      <c r="BDP2" s="50"/>
      <c r="BDQ2" s="50"/>
      <c r="BDR2" s="50"/>
      <c r="BDS2" s="50"/>
      <c r="BDT2" s="50"/>
      <c r="BDU2" s="50"/>
      <c r="BDV2" s="50"/>
      <c r="BDW2" s="57"/>
      <c r="BDX2" s="43">
        <f>BDM2+1</f>
        <v>67</v>
      </c>
      <c r="BDY2" s="50"/>
      <c r="BDZ2" s="50"/>
      <c r="BEA2" s="50"/>
      <c r="BEB2" s="50"/>
      <c r="BEC2" s="50"/>
      <c r="BED2" s="50"/>
      <c r="BEE2" s="50"/>
      <c r="BEF2" s="50"/>
      <c r="BEG2" s="50"/>
      <c r="BEH2" s="57"/>
      <c r="BEI2" s="43">
        <f>BDX2+1</f>
        <v>68</v>
      </c>
      <c r="BEJ2" s="50"/>
      <c r="BEK2" s="50"/>
      <c r="BEL2" s="50"/>
      <c r="BEM2" s="50"/>
      <c r="BEN2" s="50"/>
      <c r="BEO2" s="50"/>
      <c r="BEP2" s="50"/>
      <c r="BEQ2" s="50"/>
      <c r="BER2" s="50"/>
      <c r="BES2" s="57"/>
      <c r="BET2" s="43">
        <f>BEI2+1</f>
        <v>69</v>
      </c>
      <c r="BEU2" s="50"/>
      <c r="BEV2" s="50"/>
      <c r="BEW2" s="50"/>
      <c r="BEX2" s="50"/>
      <c r="BEY2" s="50"/>
      <c r="BEZ2" s="50"/>
      <c r="BFA2" s="50"/>
      <c r="BFB2" s="50"/>
      <c r="BFC2" s="50"/>
      <c r="BFD2" s="57"/>
      <c r="BFE2" s="43">
        <f>BET2+1</f>
        <v>70</v>
      </c>
      <c r="BFF2" s="50"/>
      <c r="BFG2" s="50"/>
      <c r="BFH2" s="50"/>
      <c r="BFI2" s="50"/>
      <c r="BFJ2" s="50"/>
      <c r="BFK2" s="50"/>
      <c r="BFL2" s="50"/>
      <c r="BFM2" s="50"/>
      <c r="BFN2" s="50"/>
      <c r="BFO2" s="57"/>
      <c r="BFP2" s="43">
        <f>BFE2+1</f>
        <v>71</v>
      </c>
      <c r="BFQ2" s="50"/>
      <c r="BFR2" s="50"/>
      <c r="BFS2" s="50"/>
      <c r="BFT2" s="50"/>
      <c r="BFU2" s="50"/>
      <c r="BFV2" s="50"/>
      <c r="BFW2" s="50"/>
      <c r="BFX2" s="50"/>
      <c r="BFY2" s="50"/>
      <c r="BFZ2" s="57"/>
      <c r="BGA2" s="43">
        <f>BFP2+1</f>
        <v>72</v>
      </c>
      <c r="BGB2" s="50"/>
      <c r="BGC2" s="50"/>
      <c r="BGD2" s="50"/>
      <c r="BGE2" s="50"/>
      <c r="BGF2" s="50"/>
      <c r="BGG2" s="50"/>
      <c r="BGH2" s="50"/>
      <c r="BGI2" s="50"/>
      <c r="BGJ2" s="50"/>
      <c r="BGK2" s="57"/>
      <c r="BGL2" s="43">
        <f>BGA2+1</f>
        <v>73</v>
      </c>
      <c r="BGM2" s="50"/>
      <c r="BGN2" s="50"/>
      <c r="BGO2" s="50"/>
      <c r="BGP2" s="50"/>
      <c r="BGQ2" s="50"/>
      <c r="BGR2" s="50"/>
      <c r="BGS2" s="50"/>
      <c r="BGT2" s="50"/>
      <c r="BGU2" s="50"/>
      <c r="BGV2" s="57"/>
      <c r="BGW2" s="43">
        <f>BGL2+1</f>
        <v>74</v>
      </c>
      <c r="BGX2" s="50"/>
      <c r="BGY2" s="50"/>
      <c r="BGZ2" s="50"/>
      <c r="BHA2" s="50"/>
      <c r="BHB2" s="50"/>
      <c r="BHC2" s="50"/>
      <c r="BHD2" s="50"/>
      <c r="BHE2" s="50"/>
      <c r="BHF2" s="50"/>
      <c r="BHG2" s="57"/>
      <c r="BHH2" s="43">
        <f>BGW2+1</f>
        <v>75</v>
      </c>
      <c r="BHI2" s="50"/>
      <c r="BHJ2" s="50"/>
      <c r="BHK2" s="50"/>
      <c r="BHL2" s="50"/>
      <c r="BHM2" s="50"/>
      <c r="BHN2" s="50"/>
      <c r="BHO2" s="50"/>
      <c r="BHP2" s="50"/>
      <c r="BHQ2" s="50"/>
      <c r="BHR2" s="57"/>
      <c r="BHS2" s="43">
        <f>BHH2+1</f>
        <v>76</v>
      </c>
      <c r="BHT2" s="50"/>
      <c r="BHU2" s="50"/>
      <c r="BHV2" s="50"/>
      <c r="BHW2" s="50"/>
      <c r="BHX2" s="50"/>
      <c r="BHY2" s="50"/>
      <c r="BHZ2" s="50"/>
      <c r="BIA2" s="50"/>
      <c r="BIB2" s="50"/>
      <c r="BIC2" s="57"/>
      <c r="BID2" s="43">
        <f>BHS2+1</f>
        <v>77</v>
      </c>
      <c r="BIE2" s="50"/>
      <c r="BIF2" s="50"/>
      <c r="BIG2" s="50"/>
      <c r="BIH2" s="50"/>
      <c r="BII2" s="50"/>
      <c r="BIJ2" s="50"/>
      <c r="BIK2" s="50"/>
      <c r="BIL2" s="50"/>
      <c r="BIM2" s="50"/>
      <c r="BIN2" s="57"/>
      <c r="BIO2" s="43">
        <f>BID2+1</f>
        <v>78</v>
      </c>
      <c r="BIP2" s="50"/>
      <c r="BIQ2" s="50"/>
      <c r="BIR2" s="50"/>
      <c r="BIS2" s="50"/>
      <c r="BIT2" s="50"/>
      <c r="BIU2" s="50"/>
      <c r="BIV2" s="50"/>
      <c r="BIW2" s="50"/>
      <c r="BIX2" s="50"/>
      <c r="BIY2" s="57"/>
      <c r="BIZ2" s="43">
        <f>BIO2+1</f>
        <v>79</v>
      </c>
      <c r="BJA2" s="50"/>
      <c r="BJB2" s="50"/>
      <c r="BJC2" s="50"/>
      <c r="BJD2" s="50"/>
      <c r="BJE2" s="50"/>
      <c r="BJF2" s="50"/>
      <c r="BJG2" s="50"/>
      <c r="BJH2" s="50"/>
      <c r="BJI2" s="50"/>
      <c r="BJJ2" s="57"/>
      <c r="BJK2" s="43">
        <f>BIZ2+1</f>
        <v>80</v>
      </c>
      <c r="BJL2" s="50"/>
      <c r="BJM2" s="50"/>
      <c r="BJN2" s="50"/>
      <c r="BJO2" s="50"/>
      <c r="BJP2" s="50"/>
      <c r="BJQ2" s="50"/>
      <c r="BJR2" s="50"/>
      <c r="BJS2" s="50"/>
      <c r="BJT2" s="50"/>
      <c r="BJU2" s="57"/>
      <c r="BJV2" s="43">
        <f>BJK2+1</f>
        <v>81</v>
      </c>
      <c r="BJW2" s="50"/>
      <c r="BJX2" s="50"/>
      <c r="BJY2" s="50"/>
      <c r="BJZ2" s="50"/>
      <c r="BKA2" s="50"/>
      <c r="BKB2" s="50"/>
      <c r="BKC2" s="50"/>
      <c r="BKD2" s="50"/>
      <c r="BKE2" s="50"/>
      <c r="BKF2" s="57"/>
      <c r="BKG2" s="43">
        <f>BJV2+1</f>
        <v>82</v>
      </c>
      <c r="BKH2" s="50"/>
      <c r="BKI2" s="50"/>
      <c r="BKJ2" s="50"/>
      <c r="BKK2" s="50"/>
      <c r="BKL2" s="50"/>
      <c r="BKM2" s="50"/>
      <c r="BKN2" s="50"/>
      <c r="BKO2" s="50"/>
      <c r="BKP2" s="50"/>
      <c r="BKQ2" s="57"/>
      <c r="BKR2" s="43">
        <f>BKG2+1</f>
        <v>83</v>
      </c>
      <c r="BKS2" s="50"/>
      <c r="BKT2" s="50"/>
      <c r="BKU2" s="50"/>
      <c r="BKV2" s="50"/>
      <c r="BKW2" s="50"/>
      <c r="BKX2" s="50"/>
      <c r="BKY2" s="50"/>
      <c r="BKZ2" s="50"/>
      <c r="BLA2" s="50"/>
      <c r="BLB2" s="57"/>
      <c r="BLC2" s="43">
        <f>BKR2+1</f>
        <v>84</v>
      </c>
      <c r="BLD2" s="50"/>
      <c r="BLE2" s="50"/>
      <c r="BLF2" s="50"/>
      <c r="BLG2" s="50"/>
      <c r="BLH2" s="50"/>
      <c r="BLI2" s="50"/>
      <c r="BLJ2" s="50"/>
      <c r="BLK2" s="50"/>
      <c r="BLL2" s="50"/>
      <c r="BLM2" s="57"/>
      <c r="BLN2" s="43">
        <f>BLC2+1</f>
        <v>85</v>
      </c>
      <c r="BLO2" s="50"/>
      <c r="BLP2" s="50"/>
      <c r="BLQ2" s="50"/>
      <c r="BLR2" s="50"/>
      <c r="BLS2" s="50"/>
      <c r="BLT2" s="50"/>
      <c r="BLU2" s="50"/>
      <c r="BLV2" s="50"/>
      <c r="BLW2" s="50"/>
      <c r="BLX2" s="57"/>
      <c r="BLY2" s="43">
        <f>BLN2+1</f>
        <v>86</v>
      </c>
      <c r="BLZ2" s="50"/>
      <c r="BMA2" s="50"/>
      <c r="BMB2" s="50"/>
      <c r="BMC2" s="50"/>
      <c r="BMD2" s="50"/>
      <c r="BME2" s="50"/>
      <c r="BMF2" s="50"/>
      <c r="BMG2" s="50"/>
      <c r="BMH2" s="50"/>
      <c r="BMI2" s="57"/>
      <c r="BMJ2" s="43">
        <f>BLY2+1</f>
        <v>87</v>
      </c>
      <c r="BMK2" s="50"/>
      <c r="BML2" s="50"/>
      <c r="BMM2" s="50"/>
      <c r="BMN2" s="50"/>
      <c r="BMO2" s="50"/>
      <c r="BMP2" s="50"/>
      <c r="BMQ2" s="50"/>
      <c r="BMR2" s="50"/>
      <c r="BMS2" s="50"/>
      <c r="BMT2" s="57"/>
      <c r="BMU2" s="43">
        <f>BMJ2+1</f>
        <v>88</v>
      </c>
      <c r="BMV2" s="50"/>
      <c r="BMW2" s="50"/>
      <c r="BMX2" s="50"/>
      <c r="BMY2" s="50"/>
      <c r="BMZ2" s="50"/>
      <c r="BNA2" s="50"/>
      <c r="BNB2" s="50"/>
      <c r="BNC2" s="50"/>
      <c r="BND2" s="50"/>
      <c r="BNE2" s="57"/>
      <c r="BNF2" s="43">
        <f>BMU2+1</f>
        <v>89</v>
      </c>
      <c r="BNG2" s="50"/>
      <c r="BNH2" s="50"/>
      <c r="BNI2" s="50"/>
      <c r="BNJ2" s="50"/>
      <c r="BNK2" s="50"/>
      <c r="BNL2" s="50"/>
      <c r="BNM2" s="50"/>
      <c r="BNN2" s="50"/>
      <c r="BNO2" s="50"/>
      <c r="BNP2" s="57"/>
      <c r="BNQ2" s="43">
        <f>BNF2+1</f>
        <v>90</v>
      </c>
      <c r="BNR2" s="50"/>
      <c r="BNS2" s="50"/>
      <c r="BNT2" s="50"/>
      <c r="BNU2" s="50"/>
      <c r="BNV2" s="50"/>
      <c r="BNW2" s="50"/>
      <c r="BNX2" s="50"/>
      <c r="BNY2" s="50"/>
      <c r="BNZ2" s="50"/>
      <c r="BOA2" s="57"/>
      <c r="BOB2" s="43">
        <f>BNQ2+1</f>
        <v>91</v>
      </c>
      <c r="BOC2" s="50"/>
      <c r="BOD2" s="50"/>
      <c r="BOE2" s="50"/>
      <c r="BOF2" s="50"/>
      <c r="BOG2" s="50"/>
      <c r="BOH2" s="50"/>
      <c r="BOI2" s="50"/>
      <c r="BOJ2" s="50"/>
      <c r="BOK2" s="50"/>
      <c r="BOL2" s="57"/>
      <c r="BOM2" s="43">
        <f>BOB2+1</f>
        <v>92</v>
      </c>
      <c r="BON2" s="50"/>
      <c r="BOO2" s="50"/>
      <c r="BOP2" s="50"/>
      <c r="BOQ2" s="50"/>
      <c r="BOR2" s="50"/>
      <c r="BOS2" s="50"/>
      <c r="BOT2" s="50"/>
      <c r="BOU2" s="50"/>
      <c r="BOV2" s="50"/>
      <c r="BOW2" s="57"/>
      <c r="BOX2" s="43">
        <f>BOM2+1</f>
        <v>93</v>
      </c>
      <c r="BOY2" s="50"/>
      <c r="BOZ2" s="50"/>
      <c r="BPA2" s="50"/>
      <c r="BPB2" s="50"/>
      <c r="BPC2" s="50"/>
      <c r="BPD2" s="50"/>
      <c r="BPE2" s="50"/>
      <c r="BPF2" s="50"/>
      <c r="BPG2" s="50"/>
      <c r="BPH2" s="57"/>
      <c r="BPI2" s="43">
        <f>BOX2+1</f>
        <v>94</v>
      </c>
      <c r="BPJ2" s="50"/>
      <c r="BPK2" s="50"/>
      <c r="BPL2" s="50"/>
      <c r="BPM2" s="50"/>
      <c r="BPN2" s="50"/>
      <c r="BPO2" s="50"/>
      <c r="BPP2" s="50"/>
      <c r="BPQ2" s="50"/>
      <c r="BPR2" s="50"/>
      <c r="BPS2" s="57"/>
      <c r="BPT2" s="43">
        <f>BPI2+1</f>
        <v>95</v>
      </c>
      <c r="BPU2" s="50"/>
      <c r="BPV2" s="50"/>
      <c r="BPW2" s="50"/>
      <c r="BPX2" s="50"/>
      <c r="BPY2" s="50"/>
      <c r="BPZ2" s="50"/>
      <c r="BQA2" s="50"/>
      <c r="BQB2" s="50"/>
      <c r="BQC2" s="50"/>
      <c r="BQD2" s="57"/>
      <c r="BQE2" s="43">
        <f>BPT2+1</f>
        <v>96</v>
      </c>
      <c r="BQF2" s="50"/>
      <c r="BQG2" s="50"/>
      <c r="BQH2" s="50"/>
      <c r="BQI2" s="50"/>
      <c r="BQJ2" s="50"/>
      <c r="BQK2" s="50"/>
      <c r="BQL2" s="50"/>
      <c r="BQM2" s="50"/>
      <c r="BQN2" s="50"/>
      <c r="BQO2" s="57"/>
      <c r="BQP2" s="43">
        <f>BQE2+1</f>
        <v>97</v>
      </c>
      <c r="BQQ2" s="50"/>
      <c r="BQR2" s="50"/>
      <c r="BQS2" s="50"/>
      <c r="BQT2" s="50"/>
      <c r="BQU2" s="50"/>
      <c r="BQV2" s="50"/>
      <c r="BQW2" s="50"/>
      <c r="BQX2" s="50"/>
      <c r="BQY2" s="50"/>
      <c r="BQZ2" s="57"/>
      <c r="BRA2" s="43">
        <f>BQP2+1</f>
        <v>98</v>
      </c>
      <c r="BRB2" s="50"/>
      <c r="BRC2" s="50"/>
      <c r="BRD2" s="50"/>
      <c r="BRE2" s="50"/>
      <c r="BRF2" s="50"/>
      <c r="BRG2" s="50"/>
      <c r="BRH2" s="50"/>
      <c r="BRI2" s="50"/>
      <c r="BRJ2" s="50"/>
      <c r="BRK2" s="57"/>
      <c r="BRL2" s="43">
        <f>BRA2+1</f>
        <v>99</v>
      </c>
      <c r="BRM2" s="50"/>
      <c r="BRN2" s="50"/>
      <c r="BRO2" s="50"/>
      <c r="BRP2" s="50"/>
      <c r="BRQ2" s="50"/>
      <c r="BRR2" s="50"/>
      <c r="BRS2" s="50"/>
      <c r="BRT2" s="50"/>
      <c r="BRU2" s="50"/>
      <c r="BRV2" s="57"/>
      <c r="BRW2" s="43">
        <f>BRL2+1</f>
        <v>100</v>
      </c>
      <c r="BRX2" s="50"/>
      <c r="BRY2" s="50"/>
      <c r="BRZ2" s="50"/>
      <c r="BSA2" s="50"/>
      <c r="BSB2" s="50"/>
      <c r="BSC2" s="50"/>
      <c r="BSD2" s="50"/>
      <c r="BSE2" s="50"/>
      <c r="BSF2" s="50"/>
      <c r="BSG2" s="57"/>
    </row>
    <row r="3" spans="1:1853">
      <c r="A3" s="960"/>
      <c r="B3" s="960"/>
      <c r="C3" s="960"/>
      <c r="D3" s="960"/>
      <c r="E3" s="960"/>
      <c r="F3" s="960"/>
      <c r="G3" s="43" t="str">
        <f>監査調書!A9</f>
        <v>（１）運営規程（重要事項に関する規程）</v>
      </c>
      <c r="H3" s="50"/>
      <c r="I3" s="50"/>
      <c r="J3" s="50"/>
      <c r="K3" s="50"/>
      <c r="L3" s="50"/>
      <c r="M3" s="50"/>
      <c r="N3" s="50"/>
      <c r="O3" s="50"/>
      <c r="P3" s="50"/>
      <c r="Q3" s="50"/>
      <c r="R3" s="50"/>
      <c r="S3" s="50"/>
      <c r="T3" s="43" t="str">
        <f>監査調書!A31</f>
        <v>（２） 業務管理体制の整備</v>
      </c>
      <c r="U3" s="50"/>
      <c r="V3" s="50"/>
      <c r="W3" s="50"/>
      <c r="X3" s="43" t="str">
        <f>監査調書!A39</f>
        <v>（３） 事業計画、諸規程の状況</v>
      </c>
      <c r="Y3" s="50"/>
      <c r="Z3" s="50"/>
      <c r="AA3" s="50"/>
      <c r="AB3" s="50"/>
      <c r="AC3" s="50"/>
      <c r="AD3" s="57"/>
      <c r="AE3" s="43" t="str">
        <f>監査調書!A49</f>
        <v>（４）労働条件</v>
      </c>
      <c r="AF3" s="50"/>
      <c r="AG3" s="50"/>
      <c r="AH3" s="50"/>
      <c r="AI3" s="50"/>
      <c r="AJ3" s="50"/>
      <c r="AK3" s="50"/>
      <c r="AL3" s="50"/>
      <c r="AM3" s="50"/>
      <c r="AN3" s="50"/>
      <c r="AO3" s="50"/>
      <c r="AP3" s="50"/>
      <c r="AQ3" s="50"/>
      <c r="AR3" s="50"/>
      <c r="AS3" s="50"/>
      <c r="AT3" s="50"/>
      <c r="AU3" s="50"/>
      <c r="AV3" s="50"/>
      <c r="AW3" s="50"/>
      <c r="AX3" s="43" t="str">
        <f>監査調書!A95</f>
        <v xml:space="preserve">（５） 各種規程規程     ★確認資料：就業規則、各種規程 </v>
      </c>
      <c r="AY3" s="57"/>
      <c r="AZ3" s="43" t="str">
        <f>監査調書!A101</f>
        <v>（６） 職員の健康診断</v>
      </c>
      <c r="BA3" s="50"/>
      <c r="BB3" s="43" t="str">
        <f>監査調書!A108</f>
        <v>（１）利用定員</v>
      </c>
      <c r="BC3" s="50"/>
      <c r="BD3" s="50"/>
      <c r="BE3" s="50"/>
      <c r="BF3" s="50"/>
      <c r="BG3" s="50"/>
      <c r="BH3" s="50"/>
      <c r="BI3" s="43" t="str">
        <f>監査調書!A117</f>
        <v>（２） 管理者の設置状況　  ★確認資料：出勤簿、給与台帳</v>
      </c>
      <c r="BJ3" s="57"/>
      <c r="BK3" s="43" t="str">
        <f>監査調書!A123</f>
        <v>（３） 職員の配置状況</v>
      </c>
      <c r="BL3" s="50"/>
      <c r="BM3" s="50"/>
      <c r="BN3" s="50"/>
      <c r="BO3" s="50"/>
      <c r="BP3" s="50"/>
      <c r="BQ3" s="50"/>
      <c r="BR3" s="50"/>
      <c r="BS3" s="50"/>
      <c r="BT3" s="50"/>
      <c r="BU3" s="57"/>
      <c r="BV3" s="43" t="str">
        <f>監査調書!A159</f>
        <v>（５） 職員研修の状況</v>
      </c>
      <c r="BW3" s="50"/>
      <c r="BX3" s="50"/>
      <c r="BY3" s="50"/>
      <c r="BZ3" s="50"/>
      <c r="CA3" s="50"/>
      <c r="CB3" s="43" t="str">
        <f>監査調書!A176</f>
        <v>（６） 保育所組織      　　 ★確認資料：業務分担表、職員会議録</v>
      </c>
      <c r="CC3" s="57"/>
      <c r="CD3" s="43" t="str">
        <f>監査調書!A184</f>
        <v>（７） 休所等の状況（令和５年度の状況）★確認資料：事務日誌、保育所だより等</v>
      </c>
      <c r="CE3" s="50"/>
      <c r="CF3" s="50"/>
      <c r="CG3" s="50"/>
      <c r="CH3" s="57"/>
      <c r="CI3" s="43" t="str">
        <f>監査調書!A196</f>
        <v>（８） 苦情解決の仕組み     ★確認資料：苦情解決処理要領、苦情処理記録、掲示物、園だより等</v>
      </c>
      <c r="CJ3" s="50"/>
      <c r="CK3" s="50"/>
      <c r="CL3" s="50"/>
      <c r="CM3" s="50"/>
      <c r="CN3" s="50"/>
      <c r="CO3" s="50"/>
      <c r="CP3" s="50"/>
      <c r="CQ3" s="50"/>
      <c r="CR3" s="51"/>
      <c r="CS3" s="51"/>
      <c r="CT3" s="51"/>
      <c r="CU3" s="51"/>
      <c r="CV3" s="51"/>
      <c r="CW3" s="961" t="str">
        <f>監査調書!A214</f>
        <v>（９） 一人ひとりの子どもを尊重する取組</v>
      </c>
      <c r="CX3" s="43" t="str">
        <f>監査調書!A225</f>
        <v>（１０）秘密の保持、個人情報の保護</v>
      </c>
      <c r="CY3" s="57"/>
      <c r="CZ3" s="43" t="str">
        <f>監査調書!A235</f>
        <v>（１１） 福祉サービスの質の向上のための措置等</v>
      </c>
      <c r="DA3" s="50"/>
      <c r="DB3" s="57"/>
      <c r="DC3" s="43" t="str">
        <f>監査調書!A242</f>
        <v>（２）施設等の管理状況    ★確認資料：小規模保育事業所台帳</v>
      </c>
      <c r="DD3" s="50"/>
      <c r="DE3" s="50"/>
      <c r="DF3" s="50"/>
      <c r="DG3" s="50"/>
      <c r="DH3" s="50"/>
      <c r="DI3" s="50"/>
      <c r="DJ3" s="50"/>
      <c r="DK3" s="50"/>
      <c r="DL3" s="50"/>
      <c r="DM3" s="50"/>
      <c r="DN3" s="50"/>
      <c r="DO3" s="50"/>
      <c r="DP3" s="50"/>
      <c r="DQ3" s="50"/>
      <c r="DR3" s="50"/>
      <c r="DS3" s="50"/>
      <c r="DT3" s="50"/>
      <c r="DU3" s="50"/>
      <c r="DV3" s="50"/>
      <c r="DW3" s="50"/>
      <c r="DX3" s="50"/>
      <c r="DY3" s="43" t="str">
        <f>監査調書!A258</f>
        <v>（３） 保育所内外の保安</v>
      </c>
      <c r="DZ3" s="50"/>
      <c r="EA3" s="50"/>
      <c r="EB3" s="50"/>
      <c r="EC3" s="50"/>
      <c r="ED3" s="50"/>
      <c r="EE3" s="50"/>
      <c r="EF3" s="50"/>
      <c r="EG3" s="50"/>
      <c r="EH3" s="50"/>
      <c r="EI3" s="57"/>
      <c r="EJ3" s="961" t="str">
        <f>監査調書!A514</f>
        <v>（７） 医薬品等</v>
      </c>
      <c r="EK3" s="43" t="str">
        <f>監査調書!A312</f>
        <v>（５）事故防止  ★確認資料：緊急連絡網、安全管理（緊急時・事故対応等）に関するマニュアル</v>
      </c>
      <c r="EL3" s="50"/>
      <c r="EM3" s="50"/>
      <c r="EN3" s="50"/>
      <c r="EO3" s="50"/>
      <c r="EP3" s="50"/>
      <c r="EQ3" s="50"/>
      <c r="ER3" s="50"/>
      <c r="ES3" s="50"/>
      <c r="ET3" s="57"/>
      <c r="EU3" s="43" t="str">
        <f>監査調書!A331</f>
        <v>（６） 防犯対策　避難訓練等の状況（令和５年度の状況）    ★確認資料：避難訓練記録、消防計画</v>
      </c>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43" t="str">
        <f>監査調書!A391</f>
        <v>（１）全体的な計画･指導計画の策定の状況      ★確認資料：各計画</v>
      </c>
      <c r="FW3" s="50"/>
      <c r="FX3" s="50"/>
      <c r="FY3" s="50"/>
      <c r="FZ3" s="50"/>
      <c r="GA3" s="57"/>
      <c r="GB3" s="44" t="str">
        <f>監査調書!A408</f>
        <v>（２） 記録の状況      ★確認資料：各諸帳簿</v>
      </c>
      <c r="GC3" s="51"/>
      <c r="GD3" s="51"/>
      <c r="GE3" s="51"/>
      <c r="GF3" s="51"/>
      <c r="GG3" s="51"/>
      <c r="GH3" s="43" t="str">
        <f>監査調書!A424</f>
        <v xml:space="preserve">（３） 保護者との連携の状況   </v>
      </c>
      <c r="GI3" s="50"/>
      <c r="GJ3" s="50"/>
      <c r="GK3" s="50"/>
      <c r="GL3" s="50"/>
      <c r="GM3" s="50"/>
      <c r="GN3" s="50"/>
      <c r="GO3" s="50"/>
      <c r="GP3" s="50"/>
      <c r="GQ3" s="50"/>
      <c r="GR3" s="43" t="str">
        <f>監査調書!A439</f>
        <v>（４） 利用者負担額の受領</v>
      </c>
      <c r="GS3" s="50"/>
      <c r="GT3" s="43" t="str">
        <f>監査調書!A444</f>
        <v>（５） 関係機関、地域社会等との連携状況</v>
      </c>
      <c r="GU3" s="50"/>
      <c r="GV3" s="50"/>
      <c r="GW3" s="50"/>
      <c r="GX3" s="50"/>
      <c r="GY3" s="43" t="str">
        <f>監査調書!A295</f>
        <v>（４） 危険防止</v>
      </c>
      <c r="GZ3" s="57"/>
      <c r="HA3" s="43" t="str">
        <f>監査調書!A455</f>
        <v>（１） 児童の健康診断の実施状況（令和５年度の状況）    ★確認資料：児童簿、健康診断書</v>
      </c>
      <c r="HB3" s="50"/>
      <c r="HC3" s="50"/>
      <c r="HD3" s="50"/>
      <c r="HE3" s="50"/>
      <c r="HF3" s="50"/>
      <c r="HG3" s="51"/>
      <c r="HH3" s="51"/>
      <c r="HI3" s="50"/>
      <c r="HJ3" s="50"/>
      <c r="HK3" s="43" t="str">
        <f>監査調書!A470</f>
        <v>（２） 児童の健康状態の把握</v>
      </c>
      <c r="HL3" s="50"/>
      <c r="HM3" s="50"/>
      <c r="HN3" s="57"/>
      <c r="HO3" s="43" t="str">
        <f>監査調書!A483</f>
        <v>（３） 児童の衛生管理</v>
      </c>
      <c r="HP3" s="50"/>
      <c r="HQ3" s="57"/>
      <c r="HR3" s="43" t="str">
        <f>監査調書!A490</f>
        <v>（４） 感染症の予防対策</v>
      </c>
      <c r="HS3" s="57"/>
      <c r="HT3" s="43" t="str">
        <f>監査調書!A502</f>
        <v>（５） 体調不良時の対応</v>
      </c>
      <c r="HU3" s="43" t="str">
        <f>監査調書!A518</f>
        <v>（１） 給食打合せ会議（令和５年度の状況）      ★確認資料：会議録</v>
      </c>
      <c r="HV3" s="57"/>
      <c r="HW3" s="43" t="str">
        <f>監査調書!A523</f>
        <v>（２） 喫食状況（令和６年度の状況）</v>
      </c>
      <c r="HX3" s="50"/>
      <c r="HY3" s="50"/>
      <c r="HZ3" s="50"/>
      <c r="IA3" s="57"/>
      <c r="IB3" s="44" t="str">
        <f>監査調書!A531</f>
        <v>（３） 給食関係諸帳簿</v>
      </c>
      <c r="IC3" s="51"/>
      <c r="ID3" s="51"/>
      <c r="IE3" s="51"/>
      <c r="IF3" s="43" t="str">
        <f>監査調書!A541</f>
        <v>（４） 食事指導・食育の推進</v>
      </c>
      <c r="IG3" s="57"/>
      <c r="IH3" s="43" t="str">
        <f>監査調書!A569</f>
        <v>（５） 献立         ★確認資料：給食予定・実施献立表及び給食日誌（給食関係帳簿・様式１、２）</v>
      </c>
      <c r="II3" s="51"/>
      <c r="IJ3" s="51"/>
      <c r="IK3" s="966"/>
      <c r="IL3" s="43" t="str">
        <f>監査調書!A587</f>
        <v>（７） 検食         ★確認資料：給食予定・実施献立表及び給食日誌（給食関係帳簿・様式１）</v>
      </c>
      <c r="IM3" s="50"/>
      <c r="IN3" s="961" t="str">
        <f>監査調書!A591</f>
        <v>（８） 塩分   ★確認資料：栄養出納表（給食関係帳簿様式４）、調味料による食塩摂取状況（同様式５）</v>
      </c>
      <c r="IO3" s="961" t="str">
        <f>監査調書!A595</f>
        <v>（９） 調理委託      ★確認資料：契約書</v>
      </c>
      <c r="IP3" s="43" t="str">
        <f>監査調書!A599</f>
        <v>（１０） 衛生管理体制</v>
      </c>
      <c r="IQ3" s="50"/>
      <c r="IR3" s="50"/>
      <c r="IS3" s="57"/>
      <c r="IT3" s="43" t="str">
        <f>監査調書!A606</f>
        <v>（１１） 検便の実施状況（令和５年度の状況）　　※休業中の職員は除く</v>
      </c>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7"/>
      <c r="MM3" s="43" t="str">
        <f>監査調書!A632</f>
        <v>（１２）保存食</v>
      </c>
      <c r="MN3" s="50"/>
      <c r="MO3" s="50"/>
      <c r="MP3" s="50"/>
      <c r="MQ3" s="961" t="str">
        <f>監査調書!A653</f>
        <v>（１） 経理規程</v>
      </c>
      <c r="MR3" s="43" t="str">
        <f>監査調書!A656</f>
        <v>（２） 管理体制の確立</v>
      </c>
      <c r="MS3" s="50"/>
      <c r="MT3" s="50"/>
      <c r="MU3" s="50"/>
      <c r="MV3" s="43" t="str">
        <f>監査調書!A693</f>
        <v>（１） 収入手続       ★確認資料：経理規程、収入伺綴、収入証憑綴</v>
      </c>
      <c r="MW3" s="50"/>
      <c r="MX3" s="50"/>
      <c r="MY3" s="57"/>
      <c r="MZ3" s="43" t="str">
        <f>監査調書!A702</f>
        <v>（２） 支出手続       ★確認資料：支出伺綴、支出証憑綴、現金出納帳、小口現金出納帳、経理規程、契約書</v>
      </c>
      <c r="NA3" s="50"/>
      <c r="NB3" s="50"/>
      <c r="NC3" s="50"/>
      <c r="ND3" s="50"/>
      <c r="NE3" s="50"/>
      <c r="NF3" s="50"/>
      <c r="NG3" s="50"/>
      <c r="NH3" s="57"/>
      <c r="NI3" s="43" t="str">
        <f>監査調書!A768</f>
        <v>（１）月次試算表</v>
      </c>
      <c r="NJ3" s="43" t="str">
        <f>監査調書!A807</f>
        <v>（１） 流動資産　 　★確認資料：現金出納帳、預金（貯金）出納帳、預金等の残高証明書、勘定票綴</v>
      </c>
      <c r="NK3" s="50"/>
      <c r="NL3" s="57"/>
      <c r="NM3" s="43" t="str">
        <f>監査調書!A813</f>
        <v xml:space="preserve"> （２） 固定資産      ★確認資料：固定資産管理台帳</v>
      </c>
      <c r="NN3" s="50"/>
      <c r="NO3" s="50"/>
      <c r="NP3" s="50"/>
      <c r="NQ3" s="50"/>
      <c r="NR3" s="50"/>
      <c r="NS3" s="871" t="str">
        <f>監査調書!A823</f>
        <v xml:space="preserve"> （３）流動負債</v>
      </c>
      <c r="NT3" s="871" t="str">
        <f>監査調書!A830</f>
        <v xml:space="preserve"> （４）固定負債</v>
      </c>
      <c r="NU3" s="871" t="e">
        <f>#REF!</f>
        <v>#REF!</v>
      </c>
      <c r="NV3" s="744"/>
      <c r="NW3" s="43" t="e">
        <f>#REF!</f>
        <v>#REF!</v>
      </c>
      <c r="NX3" s="50"/>
      <c r="NY3" s="50"/>
      <c r="NZ3" s="43" t="e">
        <f>#REF!</f>
        <v>#REF!</v>
      </c>
      <c r="OA3" s="50"/>
      <c r="OB3" s="57"/>
      <c r="OC3" s="43" t="str">
        <f>監査調書!A833</f>
        <v>１３　給付費の運用状況</v>
      </c>
      <c r="OD3" s="50"/>
      <c r="OE3" s="50"/>
      <c r="OF3" s="50"/>
      <c r="OG3" s="50"/>
      <c r="OH3" s="50"/>
      <c r="OI3" s="50"/>
      <c r="OJ3" s="50"/>
      <c r="OK3" s="50"/>
      <c r="OL3" s="50"/>
      <c r="OM3" s="57"/>
      <c r="ON3" s="44" t="e">
        <f>#REF!</f>
        <v>#REF!</v>
      </c>
      <c r="OO3" s="51"/>
      <c r="OP3" s="51"/>
      <c r="OQ3" s="51"/>
      <c r="OR3" s="51"/>
      <c r="OS3" s="51"/>
      <c r="OT3" s="51"/>
      <c r="OU3" s="51"/>
      <c r="OV3" s="966"/>
      <c r="OW3" s="43" t="e">
        <f>#REF!</f>
        <v>#REF!</v>
      </c>
      <c r="OX3" s="50"/>
      <c r="OY3" s="50"/>
      <c r="OZ3" s="50"/>
      <c r="PA3" s="50"/>
      <c r="PB3" s="50"/>
      <c r="PC3" s="50"/>
      <c r="PD3" s="50"/>
      <c r="PE3" s="50"/>
      <c r="PF3" s="50"/>
      <c r="PG3" s="50"/>
      <c r="PH3" s="50"/>
      <c r="PI3" s="50"/>
      <c r="PJ3" s="50"/>
      <c r="PK3" s="50"/>
      <c r="PL3" s="43" t="e">
        <f>#REF!</f>
        <v>#REF!</v>
      </c>
      <c r="PM3" s="50"/>
      <c r="PN3" s="50"/>
      <c r="PO3" s="50"/>
      <c r="PP3" s="50"/>
      <c r="PQ3" s="50"/>
      <c r="PR3" s="50"/>
      <c r="PS3" s="50"/>
      <c r="PT3" s="50"/>
      <c r="PU3" s="50"/>
      <c r="PV3" s="50"/>
      <c r="PW3" s="50"/>
      <c r="PX3" s="57"/>
      <c r="PY3" s="43" t="str">
        <f>監査調書!A844</f>
        <v>（２） 給付費対象外経費（給付費の使途範囲（小規模保育事業に係る人件費・管理費・事業費）外の経費）</v>
      </c>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7"/>
      <c r="TZ3" s="43" t="str">
        <f>監査調書!A854</f>
        <v>（１） 拠点(サービス)区分間繰入金収入、拠点(サービス)区分間繰入金支出</v>
      </c>
      <c r="UA3" s="50"/>
      <c r="UB3" s="50"/>
      <c r="UC3" s="50"/>
      <c r="UD3" s="50"/>
      <c r="UE3" s="50"/>
      <c r="UF3" s="50"/>
      <c r="UG3" s="50"/>
      <c r="UH3" s="43" t="str">
        <f>監査調書!A865</f>
        <v>（２） 積立資産支出</v>
      </c>
      <c r="UI3" s="50"/>
      <c r="UJ3" s="50"/>
      <c r="UK3" s="50"/>
      <c r="UL3" s="50"/>
      <c r="UM3" s="50"/>
      <c r="UN3" s="50"/>
      <c r="UO3" s="50"/>
      <c r="UP3" s="43" t="str">
        <f>監査調書!A871</f>
        <v>（３） 積立資産取崩収入</v>
      </c>
      <c r="UQ3" s="50"/>
      <c r="UR3" s="50"/>
      <c r="US3" s="50"/>
      <c r="UT3" s="50"/>
      <c r="UU3" s="50"/>
      <c r="UV3" s="50"/>
      <c r="UW3" s="50"/>
      <c r="UX3" s="50"/>
      <c r="UY3" s="43" t="str">
        <f>監査調書!A887</f>
        <v>（４） 支払資金残高</v>
      </c>
      <c r="UZ3" s="50"/>
      <c r="VA3" s="50"/>
      <c r="VB3" s="50"/>
      <c r="VC3" s="50"/>
      <c r="VD3" s="50"/>
      <c r="VE3" s="50"/>
      <c r="VF3" s="50"/>
      <c r="VG3" s="960"/>
      <c r="VH3" s="960" t="str">
        <f>表1!S8</f>
        <v>月１日現在</v>
      </c>
      <c r="VI3" s="43" t="str">
        <f>表1!$G$8</f>
        <v>令和６年４月１日現在</v>
      </c>
      <c r="VJ3" s="50"/>
      <c r="VK3" s="50"/>
      <c r="VL3" s="50"/>
      <c r="VM3" s="51"/>
      <c r="VN3" s="51"/>
      <c r="VO3" s="51"/>
      <c r="VP3" s="50"/>
      <c r="VQ3" s="50"/>
      <c r="VR3" s="50"/>
      <c r="VS3" s="50"/>
      <c r="VT3" s="50"/>
      <c r="VU3" s="50"/>
      <c r="VV3" s="50"/>
      <c r="VW3" s="50"/>
      <c r="VX3" s="51"/>
      <c r="VY3" s="51"/>
      <c r="VZ3" s="51"/>
      <c r="WA3" s="51"/>
      <c r="WB3" s="51"/>
      <c r="WC3" s="51"/>
      <c r="WD3" s="51"/>
      <c r="WE3" s="51"/>
      <c r="WF3" s="50"/>
      <c r="WG3" s="50"/>
      <c r="WH3" s="50"/>
      <c r="WI3" s="57"/>
      <c r="WJ3" s="43" t="str">
        <f>表1!$O$8&amp;表1!$R$8&amp;表1!$S$8</f>
        <v>監査前月月１日現在</v>
      </c>
      <c r="WK3" s="50"/>
      <c r="WL3" s="50"/>
      <c r="WM3" s="50"/>
      <c r="WN3" s="51"/>
      <c r="WO3" s="51"/>
      <c r="WP3" s="51"/>
      <c r="WQ3" s="50"/>
      <c r="WR3" s="50"/>
      <c r="WS3" s="50"/>
      <c r="WT3" s="50"/>
      <c r="WU3" s="50"/>
      <c r="WV3" s="50"/>
      <c r="WW3" s="50"/>
      <c r="WX3" s="50"/>
      <c r="WY3" s="51"/>
      <c r="WZ3" s="51"/>
      <c r="XA3" s="51"/>
      <c r="XB3" s="51"/>
      <c r="XC3" s="51"/>
      <c r="XD3" s="51"/>
      <c r="XE3" s="51"/>
      <c r="XF3" s="51"/>
      <c r="XG3" s="50"/>
      <c r="XH3" s="50"/>
      <c r="XI3" s="50"/>
      <c r="XJ3" s="50"/>
      <c r="XK3" s="43" t="str">
        <f>表1!$G$8</f>
        <v>令和６年４月１日現在</v>
      </c>
      <c r="XL3" s="50"/>
      <c r="XM3" s="50"/>
      <c r="XN3" s="50"/>
      <c r="XO3" s="50"/>
      <c r="XP3" s="50"/>
      <c r="XQ3" s="50"/>
      <c r="XR3" s="50"/>
      <c r="XS3" s="50"/>
      <c r="XT3" s="50"/>
      <c r="XU3" s="50"/>
      <c r="XV3" s="50"/>
      <c r="XW3" s="43" t="str">
        <f>表1!$O$8&amp;表1!$R$8&amp;表1!$S$8</f>
        <v>監査前月月１日現在</v>
      </c>
      <c r="XX3" s="50"/>
      <c r="XY3" s="50"/>
      <c r="XZ3" s="50"/>
      <c r="YA3" s="50"/>
      <c r="YB3" s="50"/>
      <c r="YC3" s="50"/>
      <c r="YD3" s="50"/>
      <c r="YE3" s="50"/>
      <c r="YF3" s="50"/>
      <c r="YG3" s="50"/>
      <c r="YH3" s="57"/>
      <c r="YI3" s="44" t="e">
        <f>#REF!</f>
        <v>#REF!</v>
      </c>
      <c r="YJ3" s="51"/>
      <c r="YK3" s="51"/>
      <c r="YL3" s="51"/>
      <c r="YM3" s="51"/>
      <c r="YN3" s="51"/>
      <c r="YO3" s="51"/>
      <c r="YP3" s="51"/>
      <c r="YQ3" s="51"/>
      <c r="YR3" s="51"/>
      <c r="YS3" s="51"/>
      <c r="YT3" s="966"/>
      <c r="YU3" s="43" t="e">
        <f>#REF!</f>
        <v>#REF!</v>
      </c>
      <c r="YV3" s="50"/>
      <c r="YW3" s="50"/>
      <c r="YX3" s="50"/>
      <c r="YY3" s="50"/>
      <c r="YZ3" s="50"/>
      <c r="ZA3" s="43" t="e">
        <f>#REF!</f>
        <v>#REF!</v>
      </c>
      <c r="ZB3" s="50"/>
      <c r="ZC3" s="50"/>
      <c r="ZD3" s="50"/>
      <c r="ZE3" s="50"/>
      <c r="ZF3" s="57"/>
      <c r="ZG3" s="43" t="e">
        <f>#REF!</f>
        <v>#REF!</v>
      </c>
      <c r="ZH3" s="50"/>
      <c r="ZI3" s="50"/>
      <c r="ZJ3" s="50"/>
      <c r="ZK3" s="50"/>
      <c r="ZL3" s="57"/>
      <c r="ZM3" s="50" t="e">
        <f>#REF!</f>
        <v>#REF!</v>
      </c>
      <c r="ZN3" s="50"/>
      <c r="ZO3" s="50"/>
      <c r="ZP3" s="50"/>
      <c r="ZQ3" s="50"/>
      <c r="ZR3" s="57"/>
      <c r="ZS3" s="43" t="e">
        <f>#REF!</f>
        <v>#REF!</v>
      </c>
      <c r="ZT3" s="50"/>
      <c r="ZU3" s="50"/>
      <c r="ZV3" s="50"/>
      <c r="ZW3" s="50"/>
      <c r="ZX3" s="57"/>
      <c r="ZY3" s="50" t="e">
        <f>#REF!</f>
        <v>#REF!</v>
      </c>
      <c r="ZZ3" s="50"/>
      <c r="AAA3" s="50"/>
      <c r="AAB3" s="50"/>
      <c r="AAC3" s="50"/>
      <c r="AAD3" s="50"/>
      <c r="AAE3" s="43" t="e">
        <f>#REF!</f>
        <v>#REF!</v>
      </c>
      <c r="AAF3" s="50"/>
      <c r="AAG3" s="50"/>
      <c r="AAH3" s="50"/>
      <c r="AAI3" s="50"/>
      <c r="AAJ3" s="57"/>
      <c r="AAK3" s="43" t="e">
        <f>#REF!</f>
        <v>#REF!</v>
      </c>
      <c r="AAL3" s="50"/>
      <c r="AAM3" s="50"/>
      <c r="AAN3" s="50"/>
      <c r="AAO3" s="50"/>
      <c r="AAP3" s="57"/>
      <c r="AAQ3" s="51" t="e">
        <f>#REF!</f>
        <v>#REF!</v>
      </c>
      <c r="AAR3" s="51"/>
      <c r="AAS3" s="51"/>
      <c r="AAT3" s="51"/>
      <c r="AAU3" s="50"/>
      <c r="AAV3" s="57"/>
      <c r="AAW3" s="959" t="e">
        <f>#REF!</f>
        <v>#REF!</v>
      </c>
      <c r="AAX3" s="959" t="e">
        <f>#REF!</f>
        <v>#REF!</v>
      </c>
      <c r="AAY3" s="43" t="str">
        <f>表2!J6</f>
        <v xml:space="preserve">１ヶ月の
勤務時間数合計  </v>
      </c>
      <c r="AAZ3" s="50"/>
      <c r="ABA3" s="959" t="e">
        <f>#REF!</f>
        <v>#REF!</v>
      </c>
      <c r="ABB3" s="959" t="e">
        <f>#REF!</f>
        <v>#REF!</v>
      </c>
      <c r="ABC3" s="959" t="e">
        <f>#REF!</f>
        <v>#REF!</v>
      </c>
      <c r="ABD3" s="43" t="str">
        <f>表3!C9</f>
        <v>児童数</v>
      </c>
      <c r="ABE3" s="50"/>
      <c r="ABF3" s="50"/>
      <c r="ABG3" s="50"/>
      <c r="ABH3" s="50"/>
      <c r="ABI3" s="50"/>
      <c r="ABJ3" s="50"/>
      <c r="ABK3" s="57"/>
      <c r="ABL3" s="43" t="e">
        <f>#REF!</f>
        <v>#REF!</v>
      </c>
      <c r="ABM3" s="50"/>
      <c r="ABN3" s="50"/>
      <c r="ABO3" s="50"/>
      <c r="ABP3" s="50"/>
      <c r="ABQ3" s="50"/>
      <c r="ABR3" s="50"/>
      <c r="ABS3" s="50"/>
      <c r="ABT3" s="50"/>
      <c r="ABU3" s="50"/>
      <c r="ABV3" s="50"/>
      <c r="ABW3" s="50"/>
      <c r="ABX3" s="50"/>
      <c r="ABY3" s="50"/>
      <c r="ABZ3" s="959" t="str">
        <f>職員名簿!$C$5</f>
        <v>整理
番号</v>
      </c>
      <c r="ACA3" s="959" t="str">
        <f>職員名簿!$D$5</f>
        <v>職名</v>
      </c>
      <c r="ACB3" s="959" t="str">
        <f>職員名簿!$E$5</f>
        <v>氏名</v>
      </c>
      <c r="ACC3" s="959" t="str">
        <f>職員名簿!$F$5</f>
        <v>担当業務</v>
      </c>
      <c r="ACD3" s="959" t="str">
        <f>職員名簿!$G$5</f>
        <v>「その他」の場合の業務
（具体的に）</v>
      </c>
      <c r="ACE3" s="959" t="str">
        <f>職員名簿!$H$5</f>
        <v>資格名</v>
      </c>
      <c r="ACF3" s="959" t="str">
        <f>職員名簿!$I$5</f>
        <v>子育て支援員・家庭的保育者の場合の保育業務経験（常勤換算）</v>
      </c>
      <c r="ACG3" s="959" t="str">
        <f>職員名簿!$J$5</f>
        <v>常勤・非常勤の別</v>
      </c>
      <c r="ACH3" s="959" t="str">
        <f>職員名簿!$K$5</f>
        <v>非常勤の場合の勤務時間数</v>
      </c>
      <c r="ACI3" s="959" t="str">
        <f>職員名簿!$L$5</f>
        <v>休業
（産休・育休等）</v>
      </c>
      <c r="ACJ3" s="959" t="str">
        <f>職員名簿!$M$5</f>
        <v>備　考</v>
      </c>
      <c r="ACK3" s="959" t="str">
        <f>職員名簿!$C$5</f>
        <v>整理
番号</v>
      </c>
      <c r="ACL3" s="959" t="str">
        <f>職員名簿!$D$5</f>
        <v>職名</v>
      </c>
      <c r="ACM3" s="959" t="str">
        <f>職員名簿!$E$5</f>
        <v>氏名</v>
      </c>
      <c r="ACN3" s="959" t="str">
        <f>職員名簿!$F$5</f>
        <v>担当業務</v>
      </c>
      <c r="ACO3" s="959" t="str">
        <f>職員名簿!$G$5</f>
        <v>「その他」の場合の業務
（具体的に）</v>
      </c>
      <c r="ACP3" s="959" t="str">
        <f>職員名簿!$H$5</f>
        <v>資格名</v>
      </c>
      <c r="ACQ3" s="959" t="str">
        <f>職員名簿!$I$5</f>
        <v>子育て支援員・家庭的保育者の場合の保育業務経験（常勤換算）</v>
      </c>
      <c r="ACR3" s="959" t="str">
        <f>職員名簿!$J$5</f>
        <v>常勤・非常勤の別</v>
      </c>
      <c r="ACS3" s="959" t="str">
        <f>職員名簿!$K$5</f>
        <v>非常勤の場合の勤務時間数</v>
      </c>
      <c r="ACT3" s="959" t="str">
        <f>職員名簿!$L$5</f>
        <v>休業
（産休・育休等）</v>
      </c>
      <c r="ACU3" s="959" t="str">
        <f>職員名簿!$M$5</f>
        <v>備　考</v>
      </c>
      <c r="ACV3" s="959" t="str">
        <f>職員名簿!$C$5</f>
        <v>整理
番号</v>
      </c>
      <c r="ACW3" s="959" t="str">
        <f>職員名簿!$D$5</f>
        <v>職名</v>
      </c>
      <c r="ACX3" s="959" t="str">
        <f>職員名簿!$E$5</f>
        <v>氏名</v>
      </c>
      <c r="ACY3" s="959" t="str">
        <f>職員名簿!$F$5</f>
        <v>担当業務</v>
      </c>
      <c r="ACZ3" s="959" t="str">
        <f>職員名簿!$G$5</f>
        <v>「その他」の場合の業務
（具体的に）</v>
      </c>
      <c r="ADA3" s="959" t="str">
        <f>職員名簿!$H$5</f>
        <v>資格名</v>
      </c>
      <c r="ADB3" s="959" t="str">
        <f>職員名簿!$I$5</f>
        <v>子育て支援員・家庭的保育者の場合の保育業務経験（常勤換算）</v>
      </c>
      <c r="ADC3" s="959" t="str">
        <f>職員名簿!$J$5</f>
        <v>常勤・非常勤の別</v>
      </c>
      <c r="ADD3" s="959" t="str">
        <f>職員名簿!$K$5</f>
        <v>非常勤の場合の勤務時間数</v>
      </c>
      <c r="ADE3" s="959" t="str">
        <f>職員名簿!$L$5</f>
        <v>休業
（産休・育休等）</v>
      </c>
      <c r="ADF3" s="959" t="str">
        <f>職員名簿!$M$5</f>
        <v>備　考</v>
      </c>
      <c r="ADG3" s="959" t="str">
        <f>職員名簿!$C$5</f>
        <v>整理
番号</v>
      </c>
      <c r="ADH3" s="959" t="str">
        <f>職員名簿!$D$5</f>
        <v>職名</v>
      </c>
      <c r="ADI3" s="959" t="str">
        <f>職員名簿!$E$5</f>
        <v>氏名</v>
      </c>
      <c r="ADJ3" s="959" t="str">
        <f>職員名簿!$F$5</f>
        <v>担当業務</v>
      </c>
      <c r="ADK3" s="959" t="str">
        <f>職員名簿!$G$5</f>
        <v>「その他」の場合の業務
（具体的に）</v>
      </c>
      <c r="ADL3" s="959" t="str">
        <f>職員名簿!$H$5</f>
        <v>資格名</v>
      </c>
      <c r="ADM3" s="959" t="str">
        <f>職員名簿!$I$5</f>
        <v>子育て支援員・家庭的保育者の場合の保育業務経験（常勤換算）</v>
      </c>
      <c r="ADN3" s="959" t="str">
        <f>職員名簿!$J$5</f>
        <v>常勤・非常勤の別</v>
      </c>
      <c r="ADO3" s="959" t="str">
        <f>職員名簿!$K$5</f>
        <v>非常勤の場合の勤務時間数</v>
      </c>
      <c r="ADP3" s="959" t="str">
        <f>職員名簿!$L$5</f>
        <v>休業
（産休・育休等）</v>
      </c>
      <c r="ADQ3" s="959" t="str">
        <f>職員名簿!$M$5</f>
        <v>備　考</v>
      </c>
      <c r="ADR3" s="959" t="str">
        <f>職員名簿!$C$5</f>
        <v>整理
番号</v>
      </c>
      <c r="ADS3" s="959" t="str">
        <f>職員名簿!$D$5</f>
        <v>職名</v>
      </c>
      <c r="ADT3" s="959" t="str">
        <f>職員名簿!$E$5</f>
        <v>氏名</v>
      </c>
      <c r="ADU3" s="959" t="str">
        <f>職員名簿!$F$5</f>
        <v>担当業務</v>
      </c>
      <c r="ADV3" s="959" t="str">
        <f>職員名簿!$G$5</f>
        <v>「その他」の場合の業務
（具体的に）</v>
      </c>
      <c r="ADW3" s="959" t="str">
        <f>職員名簿!$H$5</f>
        <v>資格名</v>
      </c>
      <c r="ADX3" s="959" t="str">
        <f>職員名簿!$I$5</f>
        <v>子育て支援員・家庭的保育者の場合の保育業務経験（常勤換算）</v>
      </c>
      <c r="ADY3" s="959" t="str">
        <f>職員名簿!$J$5</f>
        <v>常勤・非常勤の別</v>
      </c>
      <c r="ADZ3" s="959" t="str">
        <f>職員名簿!$K$5</f>
        <v>非常勤の場合の勤務時間数</v>
      </c>
      <c r="AEA3" s="959" t="str">
        <f>職員名簿!$L$5</f>
        <v>休業
（産休・育休等）</v>
      </c>
      <c r="AEB3" s="959" t="str">
        <f>職員名簿!$M$5</f>
        <v>備　考</v>
      </c>
      <c r="AEC3" s="959" t="str">
        <f>職員名簿!$C$5</f>
        <v>整理
番号</v>
      </c>
      <c r="AED3" s="959" t="str">
        <f>職員名簿!$D$5</f>
        <v>職名</v>
      </c>
      <c r="AEE3" s="959" t="str">
        <f>職員名簿!$E$5</f>
        <v>氏名</v>
      </c>
      <c r="AEF3" s="959" t="str">
        <f>職員名簿!$F$5</f>
        <v>担当業務</v>
      </c>
      <c r="AEG3" s="959" t="str">
        <f>職員名簿!$G$5</f>
        <v>「その他」の場合の業務
（具体的に）</v>
      </c>
      <c r="AEH3" s="959" t="str">
        <f>職員名簿!$H$5</f>
        <v>資格名</v>
      </c>
      <c r="AEI3" s="959" t="str">
        <f>職員名簿!$I$5</f>
        <v>子育て支援員・家庭的保育者の場合の保育業務経験（常勤換算）</v>
      </c>
      <c r="AEJ3" s="959" t="str">
        <f>職員名簿!$J$5</f>
        <v>常勤・非常勤の別</v>
      </c>
      <c r="AEK3" s="959" t="str">
        <f>職員名簿!$K$5</f>
        <v>非常勤の場合の勤務時間数</v>
      </c>
      <c r="AEL3" s="959" t="str">
        <f>職員名簿!$L$5</f>
        <v>休業
（産休・育休等）</v>
      </c>
      <c r="AEM3" s="959" t="str">
        <f>職員名簿!$M$5</f>
        <v>備　考</v>
      </c>
      <c r="AEN3" s="959" t="str">
        <f>職員名簿!$C$5</f>
        <v>整理
番号</v>
      </c>
      <c r="AEO3" s="959" t="str">
        <f>職員名簿!$D$5</f>
        <v>職名</v>
      </c>
      <c r="AEP3" s="959" t="str">
        <f>職員名簿!$E$5</f>
        <v>氏名</v>
      </c>
      <c r="AEQ3" s="959" t="str">
        <f>職員名簿!$F$5</f>
        <v>担当業務</v>
      </c>
      <c r="AER3" s="959" t="str">
        <f>職員名簿!$G$5</f>
        <v>「その他」の場合の業務
（具体的に）</v>
      </c>
      <c r="AES3" s="959" t="str">
        <f>職員名簿!$H$5</f>
        <v>資格名</v>
      </c>
      <c r="AET3" s="959" t="str">
        <f>職員名簿!$I$5</f>
        <v>子育て支援員・家庭的保育者の場合の保育業務経験（常勤換算）</v>
      </c>
      <c r="AEU3" s="959" t="str">
        <f>職員名簿!$J$5</f>
        <v>常勤・非常勤の別</v>
      </c>
      <c r="AEV3" s="959" t="str">
        <f>職員名簿!$K$5</f>
        <v>非常勤の場合の勤務時間数</v>
      </c>
      <c r="AEW3" s="959" t="str">
        <f>職員名簿!$L$5</f>
        <v>休業
（産休・育休等）</v>
      </c>
      <c r="AEX3" s="959" t="str">
        <f>職員名簿!$M$5</f>
        <v>備　考</v>
      </c>
      <c r="AEY3" s="959" t="str">
        <f>職員名簿!$C$5</f>
        <v>整理
番号</v>
      </c>
      <c r="AEZ3" s="959" t="str">
        <f>職員名簿!$D$5</f>
        <v>職名</v>
      </c>
      <c r="AFA3" s="959" t="str">
        <f>職員名簿!$E$5</f>
        <v>氏名</v>
      </c>
      <c r="AFB3" s="959" t="str">
        <f>職員名簿!$F$5</f>
        <v>担当業務</v>
      </c>
      <c r="AFC3" s="959" t="str">
        <f>職員名簿!$G$5</f>
        <v>「その他」の場合の業務
（具体的に）</v>
      </c>
      <c r="AFD3" s="959" t="str">
        <f>職員名簿!$H$5</f>
        <v>資格名</v>
      </c>
      <c r="AFE3" s="959" t="str">
        <f>職員名簿!$I$5</f>
        <v>子育て支援員・家庭的保育者の場合の保育業務経験（常勤換算）</v>
      </c>
      <c r="AFF3" s="959" t="str">
        <f>職員名簿!$J$5</f>
        <v>常勤・非常勤の別</v>
      </c>
      <c r="AFG3" s="959" t="str">
        <f>職員名簿!$K$5</f>
        <v>非常勤の場合の勤務時間数</v>
      </c>
      <c r="AFH3" s="959" t="str">
        <f>職員名簿!$L$5</f>
        <v>休業
（産休・育休等）</v>
      </c>
      <c r="AFI3" s="959" t="str">
        <f>職員名簿!$M$5</f>
        <v>備　考</v>
      </c>
      <c r="AFJ3" s="959" t="str">
        <f>職員名簿!$C$5</f>
        <v>整理
番号</v>
      </c>
      <c r="AFK3" s="959" t="str">
        <f>職員名簿!$D$5</f>
        <v>職名</v>
      </c>
      <c r="AFL3" s="959" t="str">
        <f>職員名簿!$E$5</f>
        <v>氏名</v>
      </c>
      <c r="AFM3" s="959" t="str">
        <f>職員名簿!$F$5</f>
        <v>担当業務</v>
      </c>
      <c r="AFN3" s="959" t="str">
        <f>職員名簿!$G$5</f>
        <v>「その他」の場合の業務
（具体的に）</v>
      </c>
      <c r="AFO3" s="959" t="str">
        <f>職員名簿!$H$5</f>
        <v>資格名</v>
      </c>
      <c r="AFP3" s="959" t="str">
        <f>職員名簿!$I$5</f>
        <v>子育て支援員・家庭的保育者の場合の保育業務経験（常勤換算）</v>
      </c>
      <c r="AFQ3" s="959" t="str">
        <f>職員名簿!$J$5</f>
        <v>常勤・非常勤の別</v>
      </c>
      <c r="AFR3" s="959" t="str">
        <f>職員名簿!$K$5</f>
        <v>非常勤の場合の勤務時間数</v>
      </c>
      <c r="AFS3" s="959" t="str">
        <f>職員名簿!$L$5</f>
        <v>休業
（産休・育休等）</v>
      </c>
      <c r="AFT3" s="959" t="str">
        <f>職員名簿!$M$5</f>
        <v>備　考</v>
      </c>
      <c r="AFU3" s="959" t="str">
        <f>職員名簿!$C$5</f>
        <v>整理
番号</v>
      </c>
      <c r="AFV3" s="959" t="str">
        <f>職員名簿!$D$5</f>
        <v>職名</v>
      </c>
      <c r="AFW3" s="959" t="str">
        <f>職員名簿!$E$5</f>
        <v>氏名</v>
      </c>
      <c r="AFX3" s="959" t="str">
        <f>職員名簿!$F$5</f>
        <v>担当業務</v>
      </c>
      <c r="AFY3" s="959" t="str">
        <f>職員名簿!$G$5</f>
        <v>「その他」の場合の業務
（具体的に）</v>
      </c>
      <c r="AFZ3" s="959" t="str">
        <f>職員名簿!$H$5</f>
        <v>資格名</v>
      </c>
      <c r="AGA3" s="959" t="str">
        <f>職員名簿!$I$5</f>
        <v>子育て支援員・家庭的保育者の場合の保育業務経験（常勤換算）</v>
      </c>
      <c r="AGB3" s="959" t="str">
        <f>職員名簿!$J$5</f>
        <v>常勤・非常勤の別</v>
      </c>
      <c r="AGC3" s="959" t="str">
        <f>職員名簿!$K$5</f>
        <v>非常勤の場合の勤務時間数</v>
      </c>
      <c r="AGD3" s="959" t="str">
        <f>職員名簿!$L$5</f>
        <v>休業
（産休・育休等）</v>
      </c>
      <c r="AGE3" s="959" t="str">
        <f>職員名簿!$M$5</f>
        <v>備　考</v>
      </c>
      <c r="AGF3" s="959" t="str">
        <f>職員名簿!$C$5</f>
        <v>整理
番号</v>
      </c>
      <c r="AGG3" s="959" t="str">
        <f>職員名簿!$D$5</f>
        <v>職名</v>
      </c>
      <c r="AGH3" s="959" t="str">
        <f>職員名簿!$E$5</f>
        <v>氏名</v>
      </c>
      <c r="AGI3" s="959" t="str">
        <f>職員名簿!$F$5</f>
        <v>担当業務</v>
      </c>
      <c r="AGJ3" s="959" t="str">
        <f>職員名簿!$G$5</f>
        <v>「その他」の場合の業務
（具体的に）</v>
      </c>
      <c r="AGK3" s="959" t="str">
        <f>職員名簿!$H$5</f>
        <v>資格名</v>
      </c>
      <c r="AGL3" s="959" t="str">
        <f>職員名簿!$I$5</f>
        <v>子育て支援員・家庭的保育者の場合の保育業務経験（常勤換算）</v>
      </c>
      <c r="AGM3" s="959" t="str">
        <f>職員名簿!$J$5</f>
        <v>常勤・非常勤の別</v>
      </c>
      <c r="AGN3" s="959" t="str">
        <f>職員名簿!$K$5</f>
        <v>非常勤の場合の勤務時間数</v>
      </c>
      <c r="AGO3" s="959" t="str">
        <f>職員名簿!$L$5</f>
        <v>休業
（産休・育休等）</v>
      </c>
      <c r="AGP3" s="959" t="str">
        <f>職員名簿!$M$5</f>
        <v>備　考</v>
      </c>
      <c r="AGQ3" s="959" t="str">
        <f>職員名簿!$C$5</f>
        <v>整理
番号</v>
      </c>
      <c r="AGR3" s="959" t="str">
        <f>職員名簿!$D$5</f>
        <v>職名</v>
      </c>
      <c r="AGS3" s="959" t="str">
        <f>職員名簿!$E$5</f>
        <v>氏名</v>
      </c>
      <c r="AGT3" s="959" t="str">
        <f>職員名簿!$F$5</f>
        <v>担当業務</v>
      </c>
      <c r="AGU3" s="959" t="str">
        <f>職員名簿!$G$5</f>
        <v>「その他」の場合の業務
（具体的に）</v>
      </c>
      <c r="AGV3" s="959" t="str">
        <f>職員名簿!$H$5</f>
        <v>資格名</v>
      </c>
      <c r="AGW3" s="959" t="str">
        <f>職員名簿!$I$5</f>
        <v>子育て支援員・家庭的保育者の場合の保育業務経験（常勤換算）</v>
      </c>
      <c r="AGX3" s="959" t="str">
        <f>職員名簿!$J$5</f>
        <v>常勤・非常勤の別</v>
      </c>
      <c r="AGY3" s="959" t="str">
        <f>職員名簿!$K$5</f>
        <v>非常勤の場合の勤務時間数</v>
      </c>
      <c r="AGZ3" s="959" t="str">
        <f>職員名簿!$L$5</f>
        <v>休業
（産休・育休等）</v>
      </c>
      <c r="AHA3" s="959" t="str">
        <f>職員名簿!$M$5</f>
        <v>備　考</v>
      </c>
      <c r="AHB3" s="959" t="str">
        <f>職員名簿!$C$5</f>
        <v>整理
番号</v>
      </c>
      <c r="AHC3" s="959" t="str">
        <f>職員名簿!$D$5</f>
        <v>職名</v>
      </c>
      <c r="AHD3" s="959" t="str">
        <f>職員名簿!$E$5</f>
        <v>氏名</v>
      </c>
      <c r="AHE3" s="959" t="str">
        <f>職員名簿!$F$5</f>
        <v>担当業務</v>
      </c>
      <c r="AHF3" s="959" t="str">
        <f>職員名簿!$G$5</f>
        <v>「その他」の場合の業務
（具体的に）</v>
      </c>
      <c r="AHG3" s="959" t="str">
        <f>職員名簿!$H$5</f>
        <v>資格名</v>
      </c>
      <c r="AHH3" s="959" t="str">
        <f>職員名簿!$I$5</f>
        <v>子育て支援員・家庭的保育者の場合の保育業務経験（常勤換算）</v>
      </c>
      <c r="AHI3" s="959" t="str">
        <f>職員名簿!$J$5</f>
        <v>常勤・非常勤の別</v>
      </c>
      <c r="AHJ3" s="959" t="str">
        <f>職員名簿!$K$5</f>
        <v>非常勤の場合の勤務時間数</v>
      </c>
      <c r="AHK3" s="959" t="str">
        <f>職員名簿!$L$5</f>
        <v>休業
（産休・育休等）</v>
      </c>
      <c r="AHL3" s="959" t="str">
        <f>職員名簿!$M$5</f>
        <v>備　考</v>
      </c>
      <c r="AHM3" s="959" t="str">
        <f>職員名簿!$C$5</f>
        <v>整理
番号</v>
      </c>
      <c r="AHN3" s="959" t="str">
        <f>職員名簿!$D$5</f>
        <v>職名</v>
      </c>
      <c r="AHO3" s="959" t="str">
        <f>職員名簿!$E$5</f>
        <v>氏名</v>
      </c>
      <c r="AHP3" s="959" t="str">
        <f>職員名簿!$F$5</f>
        <v>担当業務</v>
      </c>
      <c r="AHQ3" s="959" t="str">
        <f>職員名簿!$G$5</f>
        <v>「その他」の場合の業務
（具体的に）</v>
      </c>
      <c r="AHR3" s="959" t="str">
        <f>職員名簿!$H$5</f>
        <v>資格名</v>
      </c>
      <c r="AHS3" s="959" t="str">
        <f>職員名簿!$I$5</f>
        <v>子育て支援員・家庭的保育者の場合の保育業務経験（常勤換算）</v>
      </c>
      <c r="AHT3" s="959" t="str">
        <f>職員名簿!$J$5</f>
        <v>常勤・非常勤の別</v>
      </c>
      <c r="AHU3" s="959" t="str">
        <f>職員名簿!$K$5</f>
        <v>非常勤の場合の勤務時間数</v>
      </c>
      <c r="AHV3" s="959" t="str">
        <f>職員名簿!$L$5</f>
        <v>休業
（産休・育休等）</v>
      </c>
      <c r="AHW3" s="959" t="str">
        <f>職員名簿!$M$5</f>
        <v>備　考</v>
      </c>
      <c r="AHX3" s="959" t="str">
        <f>職員名簿!$C$5</f>
        <v>整理
番号</v>
      </c>
      <c r="AHY3" s="959" t="str">
        <f>職員名簿!$D$5</f>
        <v>職名</v>
      </c>
      <c r="AHZ3" s="959" t="str">
        <f>職員名簿!$E$5</f>
        <v>氏名</v>
      </c>
      <c r="AIA3" s="959" t="str">
        <f>職員名簿!$F$5</f>
        <v>担当業務</v>
      </c>
      <c r="AIB3" s="959" t="str">
        <f>職員名簿!$G$5</f>
        <v>「その他」の場合の業務
（具体的に）</v>
      </c>
      <c r="AIC3" s="959" t="str">
        <f>職員名簿!$H$5</f>
        <v>資格名</v>
      </c>
      <c r="AID3" s="959" t="str">
        <f>職員名簿!$I$5</f>
        <v>子育て支援員・家庭的保育者の場合の保育業務経験（常勤換算）</v>
      </c>
      <c r="AIE3" s="959" t="str">
        <f>職員名簿!$J$5</f>
        <v>常勤・非常勤の別</v>
      </c>
      <c r="AIF3" s="959" t="str">
        <f>職員名簿!$K$5</f>
        <v>非常勤の場合の勤務時間数</v>
      </c>
      <c r="AIG3" s="959" t="str">
        <f>職員名簿!$L$5</f>
        <v>休業
（産休・育休等）</v>
      </c>
      <c r="AIH3" s="959" t="str">
        <f>職員名簿!$M$5</f>
        <v>備　考</v>
      </c>
      <c r="AII3" s="959" t="str">
        <f>職員名簿!$C$5</f>
        <v>整理
番号</v>
      </c>
      <c r="AIJ3" s="959" t="str">
        <f>職員名簿!$D$5</f>
        <v>職名</v>
      </c>
      <c r="AIK3" s="959" t="str">
        <f>職員名簿!$E$5</f>
        <v>氏名</v>
      </c>
      <c r="AIL3" s="959" t="str">
        <f>職員名簿!$F$5</f>
        <v>担当業務</v>
      </c>
      <c r="AIM3" s="959" t="str">
        <f>職員名簿!$G$5</f>
        <v>「その他」の場合の業務
（具体的に）</v>
      </c>
      <c r="AIN3" s="959" t="str">
        <f>職員名簿!$H$5</f>
        <v>資格名</v>
      </c>
      <c r="AIO3" s="959" t="str">
        <f>職員名簿!$I$5</f>
        <v>子育て支援員・家庭的保育者の場合の保育業務経験（常勤換算）</v>
      </c>
      <c r="AIP3" s="959" t="str">
        <f>職員名簿!$J$5</f>
        <v>常勤・非常勤の別</v>
      </c>
      <c r="AIQ3" s="959" t="str">
        <f>職員名簿!$K$5</f>
        <v>非常勤の場合の勤務時間数</v>
      </c>
      <c r="AIR3" s="959" t="str">
        <f>職員名簿!$L$5</f>
        <v>休業
（産休・育休等）</v>
      </c>
      <c r="AIS3" s="959" t="str">
        <f>職員名簿!$M$5</f>
        <v>備　考</v>
      </c>
      <c r="AIT3" s="959" t="str">
        <f>職員名簿!$C$5</f>
        <v>整理
番号</v>
      </c>
      <c r="AIU3" s="959" t="str">
        <f>職員名簿!$D$5</f>
        <v>職名</v>
      </c>
      <c r="AIV3" s="959" t="str">
        <f>職員名簿!$E$5</f>
        <v>氏名</v>
      </c>
      <c r="AIW3" s="959" t="str">
        <f>職員名簿!$F$5</f>
        <v>担当業務</v>
      </c>
      <c r="AIX3" s="959" t="str">
        <f>職員名簿!$G$5</f>
        <v>「その他」の場合の業務
（具体的に）</v>
      </c>
      <c r="AIY3" s="959" t="str">
        <f>職員名簿!$H$5</f>
        <v>資格名</v>
      </c>
      <c r="AIZ3" s="959" t="str">
        <f>職員名簿!$I$5</f>
        <v>子育て支援員・家庭的保育者の場合の保育業務経験（常勤換算）</v>
      </c>
      <c r="AJA3" s="959" t="str">
        <f>職員名簿!$J$5</f>
        <v>常勤・非常勤の別</v>
      </c>
      <c r="AJB3" s="959" t="str">
        <f>職員名簿!$K$5</f>
        <v>非常勤の場合の勤務時間数</v>
      </c>
      <c r="AJC3" s="959" t="str">
        <f>職員名簿!$L$5</f>
        <v>休業
（産休・育休等）</v>
      </c>
      <c r="AJD3" s="959" t="str">
        <f>職員名簿!$M$5</f>
        <v>備　考</v>
      </c>
      <c r="AJE3" s="959" t="str">
        <f>職員名簿!$C$5</f>
        <v>整理
番号</v>
      </c>
      <c r="AJF3" s="959" t="str">
        <f>職員名簿!$D$5</f>
        <v>職名</v>
      </c>
      <c r="AJG3" s="959" t="str">
        <f>職員名簿!$E$5</f>
        <v>氏名</v>
      </c>
      <c r="AJH3" s="959" t="str">
        <f>職員名簿!$F$5</f>
        <v>担当業務</v>
      </c>
      <c r="AJI3" s="959" t="str">
        <f>職員名簿!$G$5</f>
        <v>「その他」の場合の業務
（具体的に）</v>
      </c>
      <c r="AJJ3" s="959" t="str">
        <f>職員名簿!$H$5</f>
        <v>資格名</v>
      </c>
      <c r="AJK3" s="959" t="str">
        <f>職員名簿!$I$5</f>
        <v>子育て支援員・家庭的保育者の場合の保育業務経験（常勤換算）</v>
      </c>
      <c r="AJL3" s="959" t="str">
        <f>職員名簿!$J$5</f>
        <v>常勤・非常勤の別</v>
      </c>
      <c r="AJM3" s="959" t="str">
        <f>職員名簿!$K$5</f>
        <v>非常勤の場合の勤務時間数</v>
      </c>
      <c r="AJN3" s="959" t="str">
        <f>職員名簿!$L$5</f>
        <v>休業
（産休・育休等）</v>
      </c>
      <c r="AJO3" s="959" t="str">
        <f>職員名簿!$M$5</f>
        <v>備　考</v>
      </c>
      <c r="AJP3" s="959" t="str">
        <f>職員名簿!$C$5</f>
        <v>整理
番号</v>
      </c>
      <c r="AJQ3" s="959" t="str">
        <f>職員名簿!$D$5</f>
        <v>職名</v>
      </c>
      <c r="AJR3" s="959" t="str">
        <f>職員名簿!$E$5</f>
        <v>氏名</v>
      </c>
      <c r="AJS3" s="959" t="str">
        <f>職員名簿!$F$5</f>
        <v>担当業務</v>
      </c>
      <c r="AJT3" s="959" t="str">
        <f>職員名簿!$G$5</f>
        <v>「その他」の場合の業務
（具体的に）</v>
      </c>
      <c r="AJU3" s="959" t="str">
        <f>職員名簿!$H$5</f>
        <v>資格名</v>
      </c>
      <c r="AJV3" s="959" t="str">
        <f>職員名簿!$I$5</f>
        <v>子育て支援員・家庭的保育者の場合の保育業務経験（常勤換算）</v>
      </c>
      <c r="AJW3" s="959" t="str">
        <f>職員名簿!$J$5</f>
        <v>常勤・非常勤の別</v>
      </c>
      <c r="AJX3" s="959" t="str">
        <f>職員名簿!$K$5</f>
        <v>非常勤の場合の勤務時間数</v>
      </c>
      <c r="AJY3" s="959" t="str">
        <f>職員名簿!$L$5</f>
        <v>休業
（産休・育休等）</v>
      </c>
      <c r="AJZ3" s="959" t="str">
        <f>職員名簿!$M$5</f>
        <v>備　考</v>
      </c>
      <c r="AKA3" s="959" t="str">
        <f>職員名簿!$C$5</f>
        <v>整理
番号</v>
      </c>
      <c r="AKB3" s="959" t="str">
        <f>職員名簿!$D$5</f>
        <v>職名</v>
      </c>
      <c r="AKC3" s="959" t="str">
        <f>職員名簿!$E$5</f>
        <v>氏名</v>
      </c>
      <c r="AKD3" s="959" t="str">
        <f>職員名簿!$F$5</f>
        <v>担当業務</v>
      </c>
      <c r="AKE3" s="959" t="str">
        <f>職員名簿!$G$5</f>
        <v>「その他」の場合の業務
（具体的に）</v>
      </c>
      <c r="AKF3" s="959" t="str">
        <f>職員名簿!$H$5</f>
        <v>資格名</v>
      </c>
      <c r="AKG3" s="959" t="str">
        <f>職員名簿!$I$5</f>
        <v>子育て支援員・家庭的保育者の場合の保育業務経験（常勤換算）</v>
      </c>
      <c r="AKH3" s="959" t="str">
        <f>職員名簿!$J$5</f>
        <v>常勤・非常勤の別</v>
      </c>
      <c r="AKI3" s="959" t="str">
        <f>職員名簿!$K$5</f>
        <v>非常勤の場合の勤務時間数</v>
      </c>
      <c r="AKJ3" s="959" t="str">
        <f>職員名簿!$L$5</f>
        <v>休業
（産休・育休等）</v>
      </c>
      <c r="AKK3" s="959" t="str">
        <f>職員名簿!$M$5</f>
        <v>備　考</v>
      </c>
      <c r="AKL3" s="959" t="str">
        <f>職員名簿!$C$5</f>
        <v>整理
番号</v>
      </c>
      <c r="AKM3" s="959" t="str">
        <f>職員名簿!$D$5</f>
        <v>職名</v>
      </c>
      <c r="AKN3" s="959" t="str">
        <f>職員名簿!$E$5</f>
        <v>氏名</v>
      </c>
      <c r="AKO3" s="959" t="str">
        <f>職員名簿!$F$5</f>
        <v>担当業務</v>
      </c>
      <c r="AKP3" s="959" t="str">
        <f>職員名簿!$G$5</f>
        <v>「その他」の場合の業務
（具体的に）</v>
      </c>
      <c r="AKQ3" s="959" t="str">
        <f>職員名簿!$H$5</f>
        <v>資格名</v>
      </c>
      <c r="AKR3" s="959" t="str">
        <f>職員名簿!$I$5</f>
        <v>子育て支援員・家庭的保育者の場合の保育業務経験（常勤換算）</v>
      </c>
      <c r="AKS3" s="959" t="str">
        <f>職員名簿!$J$5</f>
        <v>常勤・非常勤の別</v>
      </c>
      <c r="AKT3" s="959" t="str">
        <f>職員名簿!$K$5</f>
        <v>非常勤の場合の勤務時間数</v>
      </c>
      <c r="AKU3" s="959" t="str">
        <f>職員名簿!$L$5</f>
        <v>休業
（産休・育休等）</v>
      </c>
      <c r="AKV3" s="959" t="str">
        <f>職員名簿!$M$5</f>
        <v>備　考</v>
      </c>
      <c r="AKW3" s="959" t="str">
        <f>職員名簿!$C$5</f>
        <v>整理
番号</v>
      </c>
      <c r="AKX3" s="959" t="str">
        <f>職員名簿!$D$5</f>
        <v>職名</v>
      </c>
      <c r="AKY3" s="959" t="str">
        <f>職員名簿!$E$5</f>
        <v>氏名</v>
      </c>
      <c r="AKZ3" s="959" t="str">
        <f>職員名簿!$F$5</f>
        <v>担当業務</v>
      </c>
      <c r="ALA3" s="959" t="str">
        <f>職員名簿!$G$5</f>
        <v>「その他」の場合の業務
（具体的に）</v>
      </c>
      <c r="ALB3" s="959" t="str">
        <f>職員名簿!$H$5</f>
        <v>資格名</v>
      </c>
      <c r="ALC3" s="959" t="str">
        <f>職員名簿!$I$5</f>
        <v>子育て支援員・家庭的保育者の場合の保育業務経験（常勤換算）</v>
      </c>
      <c r="ALD3" s="959" t="str">
        <f>職員名簿!$J$5</f>
        <v>常勤・非常勤の別</v>
      </c>
      <c r="ALE3" s="959" t="str">
        <f>職員名簿!$K$5</f>
        <v>非常勤の場合の勤務時間数</v>
      </c>
      <c r="ALF3" s="959" t="str">
        <f>職員名簿!$L$5</f>
        <v>休業
（産休・育休等）</v>
      </c>
      <c r="ALG3" s="959" t="str">
        <f>職員名簿!$M$5</f>
        <v>備　考</v>
      </c>
      <c r="ALH3" s="959" t="str">
        <f>職員名簿!$C$5</f>
        <v>整理
番号</v>
      </c>
      <c r="ALI3" s="959" t="str">
        <f>職員名簿!$D$5</f>
        <v>職名</v>
      </c>
      <c r="ALJ3" s="959" t="str">
        <f>職員名簿!$E$5</f>
        <v>氏名</v>
      </c>
      <c r="ALK3" s="959" t="str">
        <f>職員名簿!$F$5</f>
        <v>担当業務</v>
      </c>
      <c r="ALL3" s="959" t="str">
        <f>職員名簿!$G$5</f>
        <v>「その他」の場合の業務
（具体的に）</v>
      </c>
      <c r="ALM3" s="959" t="str">
        <f>職員名簿!$H$5</f>
        <v>資格名</v>
      </c>
      <c r="ALN3" s="959" t="str">
        <f>職員名簿!$I$5</f>
        <v>子育て支援員・家庭的保育者の場合の保育業務経験（常勤換算）</v>
      </c>
      <c r="ALO3" s="959" t="str">
        <f>職員名簿!$J$5</f>
        <v>常勤・非常勤の別</v>
      </c>
      <c r="ALP3" s="959" t="str">
        <f>職員名簿!$K$5</f>
        <v>非常勤の場合の勤務時間数</v>
      </c>
      <c r="ALQ3" s="959" t="str">
        <f>職員名簿!$L$5</f>
        <v>休業
（産休・育休等）</v>
      </c>
      <c r="ALR3" s="959" t="str">
        <f>職員名簿!$M$5</f>
        <v>備　考</v>
      </c>
      <c r="ALS3" s="959" t="str">
        <f>職員名簿!$C$5</f>
        <v>整理
番号</v>
      </c>
      <c r="ALT3" s="959" t="str">
        <f>職員名簿!$D$5</f>
        <v>職名</v>
      </c>
      <c r="ALU3" s="959" t="str">
        <f>職員名簿!$E$5</f>
        <v>氏名</v>
      </c>
      <c r="ALV3" s="959" t="str">
        <f>職員名簿!$F$5</f>
        <v>担当業務</v>
      </c>
      <c r="ALW3" s="959" t="str">
        <f>職員名簿!$G$5</f>
        <v>「その他」の場合の業務
（具体的に）</v>
      </c>
      <c r="ALX3" s="959" t="str">
        <f>職員名簿!$H$5</f>
        <v>資格名</v>
      </c>
      <c r="ALY3" s="959" t="str">
        <f>職員名簿!$I$5</f>
        <v>子育て支援員・家庭的保育者の場合の保育業務経験（常勤換算）</v>
      </c>
      <c r="ALZ3" s="959" t="str">
        <f>職員名簿!$J$5</f>
        <v>常勤・非常勤の別</v>
      </c>
      <c r="AMA3" s="959" t="str">
        <f>職員名簿!$K$5</f>
        <v>非常勤の場合の勤務時間数</v>
      </c>
      <c r="AMB3" s="959" t="str">
        <f>職員名簿!$L$5</f>
        <v>休業
（産休・育休等）</v>
      </c>
      <c r="AMC3" s="959" t="str">
        <f>職員名簿!$M$5</f>
        <v>備　考</v>
      </c>
      <c r="AMD3" s="959" t="str">
        <f>職員名簿!$C$5</f>
        <v>整理
番号</v>
      </c>
      <c r="AME3" s="959" t="str">
        <f>職員名簿!$D$5</f>
        <v>職名</v>
      </c>
      <c r="AMF3" s="959" t="str">
        <f>職員名簿!$E$5</f>
        <v>氏名</v>
      </c>
      <c r="AMG3" s="959" t="str">
        <f>職員名簿!$F$5</f>
        <v>担当業務</v>
      </c>
      <c r="AMH3" s="959" t="str">
        <f>職員名簿!$G$5</f>
        <v>「その他」の場合の業務
（具体的に）</v>
      </c>
      <c r="AMI3" s="959" t="str">
        <f>職員名簿!$H$5</f>
        <v>資格名</v>
      </c>
      <c r="AMJ3" s="959" t="str">
        <f>職員名簿!$I$5</f>
        <v>子育て支援員・家庭的保育者の場合の保育業務経験（常勤換算）</v>
      </c>
      <c r="AMK3" s="959" t="str">
        <f>職員名簿!$J$5</f>
        <v>常勤・非常勤の別</v>
      </c>
      <c r="AML3" s="959" t="str">
        <f>職員名簿!$K$5</f>
        <v>非常勤の場合の勤務時間数</v>
      </c>
      <c r="AMM3" s="959" t="str">
        <f>職員名簿!$L$5</f>
        <v>休業
（産休・育休等）</v>
      </c>
      <c r="AMN3" s="959" t="str">
        <f>職員名簿!$M$5</f>
        <v>備　考</v>
      </c>
      <c r="AMO3" s="959" t="str">
        <f>職員名簿!$C$5</f>
        <v>整理
番号</v>
      </c>
      <c r="AMP3" s="959" t="str">
        <f>職員名簿!$D$5</f>
        <v>職名</v>
      </c>
      <c r="AMQ3" s="959" t="str">
        <f>職員名簿!$E$5</f>
        <v>氏名</v>
      </c>
      <c r="AMR3" s="959" t="str">
        <f>職員名簿!$F$5</f>
        <v>担当業務</v>
      </c>
      <c r="AMS3" s="959" t="str">
        <f>職員名簿!$G$5</f>
        <v>「その他」の場合の業務
（具体的に）</v>
      </c>
      <c r="AMT3" s="959" t="str">
        <f>職員名簿!$H$5</f>
        <v>資格名</v>
      </c>
      <c r="AMU3" s="959" t="str">
        <f>職員名簿!$I$5</f>
        <v>子育て支援員・家庭的保育者の場合の保育業務経験（常勤換算）</v>
      </c>
      <c r="AMV3" s="959" t="str">
        <f>職員名簿!$J$5</f>
        <v>常勤・非常勤の別</v>
      </c>
      <c r="AMW3" s="959" t="str">
        <f>職員名簿!$K$5</f>
        <v>非常勤の場合の勤務時間数</v>
      </c>
      <c r="AMX3" s="959" t="str">
        <f>職員名簿!$L$5</f>
        <v>休業
（産休・育休等）</v>
      </c>
      <c r="AMY3" s="959" t="str">
        <f>職員名簿!$M$5</f>
        <v>備　考</v>
      </c>
      <c r="AMZ3" s="959" t="str">
        <f>職員名簿!$C$5</f>
        <v>整理
番号</v>
      </c>
      <c r="ANA3" s="959" t="str">
        <f>職員名簿!$D$5</f>
        <v>職名</v>
      </c>
      <c r="ANB3" s="959" t="str">
        <f>職員名簿!$E$5</f>
        <v>氏名</v>
      </c>
      <c r="ANC3" s="959" t="str">
        <f>職員名簿!$F$5</f>
        <v>担当業務</v>
      </c>
      <c r="AND3" s="959" t="str">
        <f>職員名簿!$G$5</f>
        <v>「その他」の場合の業務
（具体的に）</v>
      </c>
      <c r="ANE3" s="959" t="str">
        <f>職員名簿!$H$5</f>
        <v>資格名</v>
      </c>
      <c r="ANF3" s="959" t="str">
        <f>職員名簿!$I$5</f>
        <v>子育て支援員・家庭的保育者の場合の保育業務経験（常勤換算）</v>
      </c>
      <c r="ANG3" s="959" t="str">
        <f>職員名簿!$J$5</f>
        <v>常勤・非常勤の別</v>
      </c>
      <c r="ANH3" s="959" t="str">
        <f>職員名簿!$K$5</f>
        <v>非常勤の場合の勤務時間数</v>
      </c>
      <c r="ANI3" s="959" t="str">
        <f>職員名簿!$L$5</f>
        <v>休業
（産休・育休等）</v>
      </c>
      <c r="ANJ3" s="959" t="str">
        <f>職員名簿!$M$5</f>
        <v>備　考</v>
      </c>
      <c r="ANK3" s="959" t="str">
        <f>職員名簿!$C$5</f>
        <v>整理
番号</v>
      </c>
      <c r="ANL3" s="959" t="str">
        <f>職員名簿!$D$5</f>
        <v>職名</v>
      </c>
      <c r="ANM3" s="959" t="str">
        <f>職員名簿!$E$5</f>
        <v>氏名</v>
      </c>
      <c r="ANN3" s="959" t="str">
        <f>職員名簿!$F$5</f>
        <v>担当業務</v>
      </c>
      <c r="ANO3" s="959" t="str">
        <f>職員名簿!$G$5</f>
        <v>「その他」の場合の業務
（具体的に）</v>
      </c>
      <c r="ANP3" s="959" t="str">
        <f>職員名簿!$H$5</f>
        <v>資格名</v>
      </c>
      <c r="ANQ3" s="959" t="str">
        <f>職員名簿!$I$5</f>
        <v>子育て支援員・家庭的保育者の場合の保育業務経験（常勤換算）</v>
      </c>
      <c r="ANR3" s="959" t="str">
        <f>職員名簿!$J$5</f>
        <v>常勤・非常勤の別</v>
      </c>
      <c r="ANS3" s="959" t="str">
        <f>職員名簿!$K$5</f>
        <v>非常勤の場合の勤務時間数</v>
      </c>
      <c r="ANT3" s="959" t="str">
        <f>職員名簿!$L$5</f>
        <v>休業
（産休・育休等）</v>
      </c>
      <c r="ANU3" s="959" t="str">
        <f>職員名簿!$M$5</f>
        <v>備　考</v>
      </c>
      <c r="ANV3" s="959" t="str">
        <f>職員名簿!$C$5</f>
        <v>整理
番号</v>
      </c>
      <c r="ANW3" s="959" t="str">
        <f>職員名簿!$D$5</f>
        <v>職名</v>
      </c>
      <c r="ANX3" s="959" t="str">
        <f>職員名簿!$E$5</f>
        <v>氏名</v>
      </c>
      <c r="ANY3" s="959" t="str">
        <f>職員名簿!$F$5</f>
        <v>担当業務</v>
      </c>
      <c r="ANZ3" s="959" t="str">
        <f>職員名簿!$G$5</f>
        <v>「その他」の場合の業務
（具体的に）</v>
      </c>
      <c r="AOA3" s="959" t="str">
        <f>職員名簿!$H$5</f>
        <v>資格名</v>
      </c>
      <c r="AOB3" s="959" t="str">
        <f>職員名簿!$I$5</f>
        <v>子育て支援員・家庭的保育者の場合の保育業務経験（常勤換算）</v>
      </c>
      <c r="AOC3" s="959" t="str">
        <f>職員名簿!$J$5</f>
        <v>常勤・非常勤の別</v>
      </c>
      <c r="AOD3" s="959" t="str">
        <f>職員名簿!$K$5</f>
        <v>非常勤の場合の勤務時間数</v>
      </c>
      <c r="AOE3" s="959" t="str">
        <f>職員名簿!$L$5</f>
        <v>休業
（産休・育休等）</v>
      </c>
      <c r="AOF3" s="959" t="str">
        <f>職員名簿!$M$5</f>
        <v>備　考</v>
      </c>
      <c r="AOG3" s="959" t="str">
        <f>職員名簿!$C$5</f>
        <v>整理
番号</v>
      </c>
      <c r="AOH3" s="959" t="str">
        <f>職員名簿!$D$5</f>
        <v>職名</v>
      </c>
      <c r="AOI3" s="959" t="str">
        <f>職員名簿!$E$5</f>
        <v>氏名</v>
      </c>
      <c r="AOJ3" s="959" t="str">
        <f>職員名簿!$F$5</f>
        <v>担当業務</v>
      </c>
      <c r="AOK3" s="959" t="str">
        <f>職員名簿!$G$5</f>
        <v>「その他」の場合の業務
（具体的に）</v>
      </c>
      <c r="AOL3" s="959" t="str">
        <f>職員名簿!$H$5</f>
        <v>資格名</v>
      </c>
      <c r="AOM3" s="959" t="str">
        <f>職員名簿!$I$5</f>
        <v>子育て支援員・家庭的保育者の場合の保育業務経験（常勤換算）</v>
      </c>
      <c r="AON3" s="959" t="str">
        <f>職員名簿!$J$5</f>
        <v>常勤・非常勤の別</v>
      </c>
      <c r="AOO3" s="959" t="str">
        <f>職員名簿!$K$5</f>
        <v>非常勤の場合の勤務時間数</v>
      </c>
      <c r="AOP3" s="959" t="str">
        <f>職員名簿!$L$5</f>
        <v>休業
（産休・育休等）</v>
      </c>
      <c r="AOQ3" s="959" t="str">
        <f>職員名簿!$M$5</f>
        <v>備　考</v>
      </c>
      <c r="AOR3" s="959" t="str">
        <f>職員名簿!$C$5</f>
        <v>整理
番号</v>
      </c>
      <c r="AOS3" s="959" t="str">
        <f>職員名簿!$D$5</f>
        <v>職名</v>
      </c>
      <c r="AOT3" s="959" t="str">
        <f>職員名簿!$E$5</f>
        <v>氏名</v>
      </c>
      <c r="AOU3" s="959" t="str">
        <f>職員名簿!$F$5</f>
        <v>担当業務</v>
      </c>
      <c r="AOV3" s="959" t="str">
        <f>職員名簿!$G$5</f>
        <v>「その他」の場合の業務
（具体的に）</v>
      </c>
      <c r="AOW3" s="959" t="str">
        <f>職員名簿!$H$5</f>
        <v>資格名</v>
      </c>
      <c r="AOX3" s="959" t="str">
        <f>職員名簿!$I$5</f>
        <v>子育て支援員・家庭的保育者の場合の保育業務経験（常勤換算）</v>
      </c>
      <c r="AOY3" s="959" t="str">
        <f>職員名簿!$J$5</f>
        <v>常勤・非常勤の別</v>
      </c>
      <c r="AOZ3" s="959" t="str">
        <f>職員名簿!$K$5</f>
        <v>非常勤の場合の勤務時間数</v>
      </c>
      <c r="APA3" s="959" t="str">
        <f>職員名簿!$L$5</f>
        <v>休業
（産休・育休等）</v>
      </c>
      <c r="APB3" s="959" t="str">
        <f>職員名簿!$M$5</f>
        <v>備　考</v>
      </c>
      <c r="APC3" s="959" t="str">
        <f>職員名簿!$C$5</f>
        <v>整理
番号</v>
      </c>
      <c r="APD3" s="959" t="str">
        <f>職員名簿!$D$5</f>
        <v>職名</v>
      </c>
      <c r="APE3" s="959" t="str">
        <f>職員名簿!$E$5</f>
        <v>氏名</v>
      </c>
      <c r="APF3" s="959" t="str">
        <f>職員名簿!$F$5</f>
        <v>担当業務</v>
      </c>
      <c r="APG3" s="959" t="str">
        <f>職員名簿!$G$5</f>
        <v>「その他」の場合の業務
（具体的に）</v>
      </c>
      <c r="APH3" s="959" t="str">
        <f>職員名簿!$H$5</f>
        <v>資格名</v>
      </c>
      <c r="API3" s="959" t="str">
        <f>職員名簿!$I$5</f>
        <v>子育て支援員・家庭的保育者の場合の保育業務経験（常勤換算）</v>
      </c>
      <c r="APJ3" s="959" t="str">
        <f>職員名簿!$J$5</f>
        <v>常勤・非常勤の別</v>
      </c>
      <c r="APK3" s="959" t="str">
        <f>職員名簿!$K$5</f>
        <v>非常勤の場合の勤務時間数</v>
      </c>
      <c r="APL3" s="959" t="str">
        <f>職員名簿!$L$5</f>
        <v>休業
（産休・育休等）</v>
      </c>
      <c r="APM3" s="959" t="str">
        <f>職員名簿!$M$5</f>
        <v>備　考</v>
      </c>
      <c r="APN3" s="959" t="str">
        <f>職員名簿!$C$5</f>
        <v>整理
番号</v>
      </c>
      <c r="APO3" s="959" t="str">
        <f>職員名簿!$D$5</f>
        <v>職名</v>
      </c>
      <c r="APP3" s="959" t="str">
        <f>職員名簿!$E$5</f>
        <v>氏名</v>
      </c>
      <c r="APQ3" s="959" t="str">
        <f>職員名簿!$F$5</f>
        <v>担当業務</v>
      </c>
      <c r="APR3" s="959" t="str">
        <f>職員名簿!$G$5</f>
        <v>「その他」の場合の業務
（具体的に）</v>
      </c>
      <c r="APS3" s="959" t="str">
        <f>職員名簿!$H$5</f>
        <v>資格名</v>
      </c>
      <c r="APT3" s="959" t="str">
        <f>職員名簿!$I$5</f>
        <v>子育て支援員・家庭的保育者の場合の保育業務経験（常勤換算）</v>
      </c>
      <c r="APU3" s="959" t="str">
        <f>職員名簿!$J$5</f>
        <v>常勤・非常勤の別</v>
      </c>
      <c r="APV3" s="959" t="str">
        <f>職員名簿!$K$5</f>
        <v>非常勤の場合の勤務時間数</v>
      </c>
      <c r="APW3" s="959" t="str">
        <f>職員名簿!$L$5</f>
        <v>休業
（産休・育休等）</v>
      </c>
      <c r="APX3" s="959" t="str">
        <f>職員名簿!$M$5</f>
        <v>備　考</v>
      </c>
      <c r="APY3" s="959" t="str">
        <f>職員名簿!$C$5</f>
        <v>整理
番号</v>
      </c>
      <c r="APZ3" s="959" t="str">
        <f>職員名簿!$D$5</f>
        <v>職名</v>
      </c>
      <c r="AQA3" s="959" t="str">
        <f>職員名簿!$E$5</f>
        <v>氏名</v>
      </c>
      <c r="AQB3" s="959" t="str">
        <f>職員名簿!$F$5</f>
        <v>担当業務</v>
      </c>
      <c r="AQC3" s="959" t="str">
        <f>職員名簿!$G$5</f>
        <v>「その他」の場合の業務
（具体的に）</v>
      </c>
      <c r="AQD3" s="959" t="str">
        <f>職員名簿!$H$5</f>
        <v>資格名</v>
      </c>
      <c r="AQE3" s="959" t="str">
        <f>職員名簿!$I$5</f>
        <v>子育て支援員・家庭的保育者の場合の保育業務経験（常勤換算）</v>
      </c>
      <c r="AQF3" s="959" t="str">
        <f>職員名簿!$J$5</f>
        <v>常勤・非常勤の別</v>
      </c>
      <c r="AQG3" s="959" t="str">
        <f>職員名簿!$K$5</f>
        <v>非常勤の場合の勤務時間数</v>
      </c>
      <c r="AQH3" s="959" t="str">
        <f>職員名簿!$L$5</f>
        <v>休業
（産休・育休等）</v>
      </c>
      <c r="AQI3" s="959" t="str">
        <f>職員名簿!$M$5</f>
        <v>備　考</v>
      </c>
      <c r="AQJ3" s="959" t="str">
        <f>職員名簿!$C$5</f>
        <v>整理
番号</v>
      </c>
      <c r="AQK3" s="959" t="str">
        <f>職員名簿!$D$5</f>
        <v>職名</v>
      </c>
      <c r="AQL3" s="959" t="str">
        <f>職員名簿!$E$5</f>
        <v>氏名</v>
      </c>
      <c r="AQM3" s="959" t="str">
        <f>職員名簿!$F$5</f>
        <v>担当業務</v>
      </c>
      <c r="AQN3" s="959" t="str">
        <f>職員名簿!$G$5</f>
        <v>「その他」の場合の業務
（具体的に）</v>
      </c>
      <c r="AQO3" s="959" t="str">
        <f>職員名簿!$H$5</f>
        <v>資格名</v>
      </c>
      <c r="AQP3" s="959" t="str">
        <f>職員名簿!$I$5</f>
        <v>子育て支援員・家庭的保育者の場合の保育業務経験（常勤換算）</v>
      </c>
      <c r="AQQ3" s="959" t="str">
        <f>職員名簿!$J$5</f>
        <v>常勤・非常勤の別</v>
      </c>
      <c r="AQR3" s="959" t="str">
        <f>職員名簿!$K$5</f>
        <v>非常勤の場合の勤務時間数</v>
      </c>
      <c r="AQS3" s="959" t="str">
        <f>職員名簿!$L$5</f>
        <v>休業
（産休・育休等）</v>
      </c>
      <c r="AQT3" s="959" t="str">
        <f>職員名簿!$M$5</f>
        <v>備　考</v>
      </c>
      <c r="AQU3" s="959" t="str">
        <f>職員名簿!$C$5</f>
        <v>整理
番号</v>
      </c>
      <c r="AQV3" s="959" t="str">
        <f>職員名簿!$D$5</f>
        <v>職名</v>
      </c>
      <c r="AQW3" s="959" t="str">
        <f>職員名簿!$E$5</f>
        <v>氏名</v>
      </c>
      <c r="AQX3" s="959" t="str">
        <f>職員名簿!$F$5</f>
        <v>担当業務</v>
      </c>
      <c r="AQY3" s="959" t="str">
        <f>職員名簿!$G$5</f>
        <v>「その他」の場合の業務
（具体的に）</v>
      </c>
      <c r="AQZ3" s="959" t="str">
        <f>職員名簿!$H$5</f>
        <v>資格名</v>
      </c>
      <c r="ARA3" s="959" t="str">
        <f>職員名簿!$I$5</f>
        <v>子育て支援員・家庭的保育者の場合の保育業務経験（常勤換算）</v>
      </c>
      <c r="ARB3" s="959" t="str">
        <f>職員名簿!$J$5</f>
        <v>常勤・非常勤の別</v>
      </c>
      <c r="ARC3" s="959" t="str">
        <f>職員名簿!$K$5</f>
        <v>非常勤の場合の勤務時間数</v>
      </c>
      <c r="ARD3" s="959" t="str">
        <f>職員名簿!$L$5</f>
        <v>休業
（産休・育休等）</v>
      </c>
      <c r="ARE3" s="959" t="str">
        <f>職員名簿!$M$5</f>
        <v>備　考</v>
      </c>
      <c r="ARF3" s="959" t="str">
        <f>職員名簿!$C$5</f>
        <v>整理
番号</v>
      </c>
      <c r="ARG3" s="959" t="str">
        <f>職員名簿!$D$5</f>
        <v>職名</v>
      </c>
      <c r="ARH3" s="959" t="str">
        <f>職員名簿!$E$5</f>
        <v>氏名</v>
      </c>
      <c r="ARI3" s="959" t="str">
        <f>職員名簿!$F$5</f>
        <v>担当業務</v>
      </c>
      <c r="ARJ3" s="959" t="str">
        <f>職員名簿!$G$5</f>
        <v>「その他」の場合の業務
（具体的に）</v>
      </c>
      <c r="ARK3" s="959" t="str">
        <f>職員名簿!$H$5</f>
        <v>資格名</v>
      </c>
      <c r="ARL3" s="959" t="str">
        <f>職員名簿!$I$5</f>
        <v>子育て支援員・家庭的保育者の場合の保育業務経験（常勤換算）</v>
      </c>
      <c r="ARM3" s="959" t="str">
        <f>職員名簿!$J$5</f>
        <v>常勤・非常勤の別</v>
      </c>
      <c r="ARN3" s="959" t="str">
        <f>職員名簿!$K$5</f>
        <v>非常勤の場合の勤務時間数</v>
      </c>
      <c r="ARO3" s="959" t="str">
        <f>職員名簿!$L$5</f>
        <v>休業
（産休・育休等）</v>
      </c>
      <c r="ARP3" s="959" t="str">
        <f>職員名簿!$M$5</f>
        <v>備　考</v>
      </c>
      <c r="ARQ3" s="959" t="str">
        <f>職員名簿!$C$5</f>
        <v>整理
番号</v>
      </c>
      <c r="ARR3" s="959" t="str">
        <f>職員名簿!$D$5</f>
        <v>職名</v>
      </c>
      <c r="ARS3" s="959" t="str">
        <f>職員名簿!$E$5</f>
        <v>氏名</v>
      </c>
      <c r="ART3" s="959" t="str">
        <f>職員名簿!$F$5</f>
        <v>担当業務</v>
      </c>
      <c r="ARU3" s="959" t="str">
        <f>職員名簿!$G$5</f>
        <v>「その他」の場合の業務
（具体的に）</v>
      </c>
      <c r="ARV3" s="959" t="str">
        <f>職員名簿!$H$5</f>
        <v>資格名</v>
      </c>
      <c r="ARW3" s="959" t="str">
        <f>職員名簿!$I$5</f>
        <v>子育て支援員・家庭的保育者の場合の保育業務経験（常勤換算）</v>
      </c>
      <c r="ARX3" s="959" t="str">
        <f>職員名簿!$J$5</f>
        <v>常勤・非常勤の別</v>
      </c>
      <c r="ARY3" s="959" t="str">
        <f>職員名簿!$K$5</f>
        <v>非常勤の場合の勤務時間数</v>
      </c>
      <c r="ARZ3" s="959" t="str">
        <f>職員名簿!$L$5</f>
        <v>休業
（産休・育休等）</v>
      </c>
      <c r="ASA3" s="959" t="str">
        <f>職員名簿!$M$5</f>
        <v>備　考</v>
      </c>
      <c r="ASB3" s="959" t="str">
        <f>職員名簿!$C$5</f>
        <v>整理
番号</v>
      </c>
      <c r="ASC3" s="959" t="str">
        <f>職員名簿!$D$5</f>
        <v>職名</v>
      </c>
      <c r="ASD3" s="959" t="str">
        <f>職員名簿!$E$5</f>
        <v>氏名</v>
      </c>
      <c r="ASE3" s="959" t="str">
        <f>職員名簿!$F$5</f>
        <v>担当業務</v>
      </c>
      <c r="ASF3" s="959" t="str">
        <f>職員名簿!$G$5</f>
        <v>「その他」の場合の業務
（具体的に）</v>
      </c>
      <c r="ASG3" s="959" t="str">
        <f>職員名簿!$H$5</f>
        <v>資格名</v>
      </c>
      <c r="ASH3" s="959" t="str">
        <f>職員名簿!$I$5</f>
        <v>子育て支援員・家庭的保育者の場合の保育業務経験（常勤換算）</v>
      </c>
      <c r="ASI3" s="959" t="str">
        <f>職員名簿!$J$5</f>
        <v>常勤・非常勤の別</v>
      </c>
      <c r="ASJ3" s="959" t="str">
        <f>職員名簿!$K$5</f>
        <v>非常勤の場合の勤務時間数</v>
      </c>
      <c r="ASK3" s="959" t="str">
        <f>職員名簿!$L$5</f>
        <v>休業
（産休・育休等）</v>
      </c>
      <c r="ASL3" s="959" t="str">
        <f>職員名簿!$M$5</f>
        <v>備　考</v>
      </c>
      <c r="ASM3" s="959" t="str">
        <f>職員名簿!$C$5</f>
        <v>整理
番号</v>
      </c>
      <c r="ASN3" s="959" t="str">
        <f>職員名簿!$D$5</f>
        <v>職名</v>
      </c>
      <c r="ASO3" s="959" t="str">
        <f>職員名簿!$E$5</f>
        <v>氏名</v>
      </c>
      <c r="ASP3" s="959" t="str">
        <f>職員名簿!$F$5</f>
        <v>担当業務</v>
      </c>
      <c r="ASQ3" s="959" t="str">
        <f>職員名簿!$G$5</f>
        <v>「その他」の場合の業務
（具体的に）</v>
      </c>
      <c r="ASR3" s="959" t="str">
        <f>職員名簿!$H$5</f>
        <v>資格名</v>
      </c>
      <c r="ASS3" s="959" t="str">
        <f>職員名簿!$I$5</f>
        <v>子育て支援員・家庭的保育者の場合の保育業務経験（常勤換算）</v>
      </c>
      <c r="AST3" s="959" t="str">
        <f>職員名簿!$J$5</f>
        <v>常勤・非常勤の別</v>
      </c>
      <c r="ASU3" s="959" t="str">
        <f>職員名簿!$K$5</f>
        <v>非常勤の場合の勤務時間数</v>
      </c>
      <c r="ASV3" s="959" t="str">
        <f>職員名簿!$L$5</f>
        <v>休業
（産休・育休等）</v>
      </c>
      <c r="ASW3" s="959" t="str">
        <f>職員名簿!$M$5</f>
        <v>備　考</v>
      </c>
      <c r="ASX3" s="959" t="str">
        <f>職員名簿!$C$5</f>
        <v>整理
番号</v>
      </c>
      <c r="ASY3" s="959" t="str">
        <f>職員名簿!$D$5</f>
        <v>職名</v>
      </c>
      <c r="ASZ3" s="959" t="str">
        <f>職員名簿!$E$5</f>
        <v>氏名</v>
      </c>
      <c r="ATA3" s="959" t="str">
        <f>職員名簿!$F$5</f>
        <v>担当業務</v>
      </c>
      <c r="ATB3" s="959" t="str">
        <f>職員名簿!$G$5</f>
        <v>「その他」の場合の業務
（具体的に）</v>
      </c>
      <c r="ATC3" s="959" t="str">
        <f>職員名簿!$H$5</f>
        <v>資格名</v>
      </c>
      <c r="ATD3" s="959" t="str">
        <f>職員名簿!$I$5</f>
        <v>子育て支援員・家庭的保育者の場合の保育業務経験（常勤換算）</v>
      </c>
      <c r="ATE3" s="959" t="str">
        <f>職員名簿!$J$5</f>
        <v>常勤・非常勤の別</v>
      </c>
      <c r="ATF3" s="959" t="str">
        <f>職員名簿!$K$5</f>
        <v>非常勤の場合の勤務時間数</v>
      </c>
      <c r="ATG3" s="959" t="str">
        <f>職員名簿!$L$5</f>
        <v>休業
（産休・育休等）</v>
      </c>
      <c r="ATH3" s="959" t="str">
        <f>職員名簿!$M$5</f>
        <v>備　考</v>
      </c>
      <c r="ATI3" s="959" t="str">
        <f>職員名簿!$C$5</f>
        <v>整理
番号</v>
      </c>
      <c r="ATJ3" s="959" t="str">
        <f>職員名簿!$D$5</f>
        <v>職名</v>
      </c>
      <c r="ATK3" s="959" t="str">
        <f>職員名簿!$E$5</f>
        <v>氏名</v>
      </c>
      <c r="ATL3" s="959" t="str">
        <f>職員名簿!$F$5</f>
        <v>担当業務</v>
      </c>
      <c r="ATM3" s="959" t="str">
        <f>職員名簿!$G$5</f>
        <v>「その他」の場合の業務
（具体的に）</v>
      </c>
      <c r="ATN3" s="959" t="str">
        <f>職員名簿!$H$5</f>
        <v>資格名</v>
      </c>
      <c r="ATO3" s="959" t="str">
        <f>職員名簿!$I$5</f>
        <v>子育て支援員・家庭的保育者の場合の保育業務経験（常勤換算）</v>
      </c>
      <c r="ATP3" s="959" t="str">
        <f>職員名簿!$J$5</f>
        <v>常勤・非常勤の別</v>
      </c>
      <c r="ATQ3" s="959" t="str">
        <f>職員名簿!$K$5</f>
        <v>非常勤の場合の勤務時間数</v>
      </c>
      <c r="ATR3" s="959" t="str">
        <f>職員名簿!$L$5</f>
        <v>休業
（産休・育休等）</v>
      </c>
      <c r="ATS3" s="959" t="str">
        <f>職員名簿!$M$5</f>
        <v>備　考</v>
      </c>
      <c r="ATT3" s="959" t="str">
        <f>職員名簿!$C$5</f>
        <v>整理
番号</v>
      </c>
      <c r="ATU3" s="959" t="str">
        <f>職員名簿!$D$5</f>
        <v>職名</v>
      </c>
      <c r="ATV3" s="959" t="str">
        <f>職員名簿!$E$5</f>
        <v>氏名</v>
      </c>
      <c r="ATW3" s="959" t="str">
        <f>職員名簿!$F$5</f>
        <v>担当業務</v>
      </c>
      <c r="ATX3" s="959" t="str">
        <f>職員名簿!$G$5</f>
        <v>「その他」の場合の業務
（具体的に）</v>
      </c>
      <c r="ATY3" s="959" t="str">
        <f>職員名簿!$H$5</f>
        <v>資格名</v>
      </c>
      <c r="ATZ3" s="959" t="str">
        <f>職員名簿!$I$5</f>
        <v>子育て支援員・家庭的保育者の場合の保育業務経験（常勤換算）</v>
      </c>
      <c r="AUA3" s="959" t="str">
        <f>職員名簿!$J$5</f>
        <v>常勤・非常勤の別</v>
      </c>
      <c r="AUB3" s="959" t="str">
        <f>職員名簿!$K$5</f>
        <v>非常勤の場合の勤務時間数</v>
      </c>
      <c r="AUC3" s="959" t="str">
        <f>職員名簿!$L$5</f>
        <v>休業
（産休・育休等）</v>
      </c>
      <c r="AUD3" s="959" t="str">
        <f>職員名簿!$M$5</f>
        <v>備　考</v>
      </c>
      <c r="AUE3" s="959" t="str">
        <f>職員名簿!$C$5</f>
        <v>整理
番号</v>
      </c>
      <c r="AUF3" s="959" t="str">
        <f>職員名簿!$D$5</f>
        <v>職名</v>
      </c>
      <c r="AUG3" s="959" t="str">
        <f>職員名簿!$E$5</f>
        <v>氏名</v>
      </c>
      <c r="AUH3" s="959" t="str">
        <f>職員名簿!$F$5</f>
        <v>担当業務</v>
      </c>
      <c r="AUI3" s="959" t="str">
        <f>職員名簿!$G$5</f>
        <v>「その他」の場合の業務
（具体的に）</v>
      </c>
      <c r="AUJ3" s="959" t="str">
        <f>職員名簿!$H$5</f>
        <v>資格名</v>
      </c>
      <c r="AUK3" s="959" t="str">
        <f>職員名簿!$I$5</f>
        <v>子育て支援員・家庭的保育者の場合の保育業務経験（常勤換算）</v>
      </c>
      <c r="AUL3" s="959" t="str">
        <f>職員名簿!$J$5</f>
        <v>常勤・非常勤の別</v>
      </c>
      <c r="AUM3" s="959" t="str">
        <f>職員名簿!$K$5</f>
        <v>非常勤の場合の勤務時間数</v>
      </c>
      <c r="AUN3" s="959" t="str">
        <f>職員名簿!$L$5</f>
        <v>休業
（産休・育休等）</v>
      </c>
      <c r="AUO3" s="959" t="str">
        <f>職員名簿!$M$5</f>
        <v>備　考</v>
      </c>
      <c r="AUP3" s="959" t="str">
        <f>職員名簿!$C$5</f>
        <v>整理
番号</v>
      </c>
      <c r="AUQ3" s="959" t="str">
        <f>職員名簿!$D$5</f>
        <v>職名</v>
      </c>
      <c r="AUR3" s="959" t="str">
        <f>職員名簿!$E$5</f>
        <v>氏名</v>
      </c>
      <c r="AUS3" s="959" t="str">
        <f>職員名簿!$F$5</f>
        <v>担当業務</v>
      </c>
      <c r="AUT3" s="959" t="str">
        <f>職員名簿!$G$5</f>
        <v>「その他」の場合の業務
（具体的に）</v>
      </c>
      <c r="AUU3" s="959" t="str">
        <f>職員名簿!$H$5</f>
        <v>資格名</v>
      </c>
      <c r="AUV3" s="959" t="str">
        <f>職員名簿!$I$5</f>
        <v>子育て支援員・家庭的保育者の場合の保育業務経験（常勤換算）</v>
      </c>
      <c r="AUW3" s="959" t="str">
        <f>職員名簿!$J$5</f>
        <v>常勤・非常勤の別</v>
      </c>
      <c r="AUX3" s="959" t="str">
        <f>職員名簿!$K$5</f>
        <v>非常勤の場合の勤務時間数</v>
      </c>
      <c r="AUY3" s="959" t="str">
        <f>職員名簿!$L$5</f>
        <v>休業
（産休・育休等）</v>
      </c>
      <c r="AUZ3" s="959" t="str">
        <f>職員名簿!$M$5</f>
        <v>備　考</v>
      </c>
      <c r="AVA3" s="959" t="str">
        <f>職員名簿!$C$5</f>
        <v>整理
番号</v>
      </c>
      <c r="AVB3" s="959" t="str">
        <f>職員名簿!$D$5</f>
        <v>職名</v>
      </c>
      <c r="AVC3" s="959" t="str">
        <f>職員名簿!$E$5</f>
        <v>氏名</v>
      </c>
      <c r="AVD3" s="959" t="str">
        <f>職員名簿!$F$5</f>
        <v>担当業務</v>
      </c>
      <c r="AVE3" s="959" t="str">
        <f>職員名簿!$G$5</f>
        <v>「その他」の場合の業務
（具体的に）</v>
      </c>
      <c r="AVF3" s="959" t="str">
        <f>職員名簿!$H$5</f>
        <v>資格名</v>
      </c>
      <c r="AVG3" s="959" t="str">
        <f>職員名簿!$I$5</f>
        <v>子育て支援員・家庭的保育者の場合の保育業務経験（常勤換算）</v>
      </c>
      <c r="AVH3" s="959" t="str">
        <f>職員名簿!$J$5</f>
        <v>常勤・非常勤の別</v>
      </c>
      <c r="AVI3" s="959" t="str">
        <f>職員名簿!$K$5</f>
        <v>非常勤の場合の勤務時間数</v>
      </c>
      <c r="AVJ3" s="959" t="str">
        <f>職員名簿!$L$5</f>
        <v>休業
（産休・育休等）</v>
      </c>
      <c r="AVK3" s="959" t="str">
        <f>職員名簿!$M$5</f>
        <v>備　考</v>
      </c>
      <c r="AVL3" s="959" t="str">
        <f>職員名簿!$C$5</f>
        <v>整理
番号</v>
      </c>
      <c r="AVM3" s="959" t="str">
        <f>職員名簿!$D$5</f>
        <v>職名</v>
      </c>
      <c r="AVN3" s="959" t="str">
        <f>職員名簿!$E$5</f>
        <v>氏名</v>
      </c>
      <c r="AVO3" s="959" t="str">
        <f>職員名簿!$F$5</f>
        <v>担当業務</v>
      </c>
      <c r="AVP3" s="959" t="str">
        <f>職員名簿!$G$5</f>
        <v>「その他」の場合の業務
（具体的に）</v>
      </c>
      <c r="AVQ3" s="959" t="str">
        <f>職員名簿!$H$5</f>
        <v>資格名</v>
      </c>
      <c r="AVR3" s="959" t="str">
        <f>職員名簿!$I$5</f>
        <v>子育て支援員・家庭的保育者の場合の保育業務経験（常勤換算）</v>
      </c>
      <c r="AVS3" s="959" t="str">
        <f>職員名簿!$J$5</f>
        <v>常勤・非常勤の別</v>
      </c>
      <c r="AVT3" s="959" t="str">
        <f>職員名簿!$K$5</f>
        <v>非常勤の場合の勤務時間数</v>
      </c>
      <c r="AVU3" s="959" t="str">
        <f>職員名簿!$L$5</f>
        <v>休業
（産休・育休等）</v>
      </c>
      <c r="AVV3" s="959" t="str">
        <f>職員名簿!$M$5</f>
        <v>備　考</v>
      </c>
      <c r="AVW3" s="959" t="str">
        <f>職員名簿!$C$5</f>
        <v>整理
番号</v>
      </c>
      <c r="AVX3" s="959" t="str">
        <f>職員名簿!$D$5</f>
        <v>職名</v>
      </c>
      <c r="AVY3" s="959" t="str">
        <f>職員名簿!$E$5</f>
        <v>氏名</v>
      </c>
      <c r="AVZ3" s="959" t="str">
        <f>職員名簿!$F$5</f>
        <v>担当業務</v>
      </c>
      <c r="AWA3" s="959" t="str">
        <f>職員名簿!$G$5</f>
        <v>「その他」の場合の業務
（具体的に）</v>
      </c>
      <c r="AWB3" s="959" t="str">
        <f>職員名簿!$H$5</f>
        <v>資格名</v>
      </c>
      <c r="AWC3" s="959" t="str">
        <f>職員名簿!$I$5</f>
        <v>子育て支援員・家庭的保育者の場合の保育業務経験（常勤換算）</v>
      </c>
      <c r="AWD3" s="959" t="str">
        <f>職員名簿!$J$5</f>
        <v>常勤・非常勤の別</v>
      </c>
      <c r="AWE3" s="959" t="str">
        <f>職員名簿!$K$5</f>
        <v>非常勤の場合の勤務時間数</v>
      </c>
      <c r="AWF3" s="959" t="str">
        <f>職員名簿!$L$5</f>
        <v>休業
（産休・育休等）</v>
      </c>
      <c r="AWG3" s="959" t="str">
        <f>職員名簿!$M$5</f>
        <v>備　考</v>
      </c>
      <c r="AWH3" s="959" t="str">
        <f>職員名簿!$C$5</f>
        <v>整理
番号</v>
      </c>
      <c r="AWI3" s="959" t="str">
        <f>職員名簿!$D$5</f>
        <v>職名</v>
      </c>
      <c r="AWJ3" s="959" t="str">
        <f>職員名簿!$E$5</f>
        <v>氏名</v>
      </c>
      <c r="AWK3" s="959" t="str">
        <f>職員名簿!$F$5</f>
        <v>担当業務</v>
      </c>
      <c r="AWL3" s="959" t="str">
        <f>職員名簿!$G$5</f>
        <v>「その他」の場合の業務
（具体的に）</v>
      </c>
      <c r="AWM3" s="959" t="str">
        <f>職員名簿!$H$5</f>
        <v>資格名</v>
      </c>
      <c r="AWN3" s="959" t="str">
        <f>職員名簿!$I$5</f>
        <v>子育て支援員・家庭的保育者の場合の保育業務経験（常勤換算）</v>
      </c>
      <c r="AWO3" s="959" t="str">
        <f>職員名簿!$J$5</f>
        <v>常勤・非常勤の別</v>
      </c>
      <c r="AWP3" s="959" t="str">
        <f>職員名簿!$K$5</f>
        <v>非常勤の場合の勤務時間数</v>
      </c>
      <c r="AWQ3" s="959" t="str">
        <f>職員名簿!$L$5</f>
        <v>休業
（産休・育休等）</v>
      </c>
      <c r="AWR3" s="959" t="str">
        <f>職員名簿!$M$5</f>
        <v>備　考</v>
      </c>
      <c r="AWS3" s="959" t="str">
        <f>職員名簿!$C$5</f>
        <v>整理
番号</v>
      </c>
      <c r="AWT3" s="959" t="str">
        <f>職員名簿!$D$5</f>
        <v>職名</v>
      </c>
      <c r="AWU3" s="959" t="str">
        <f>職員名簿!$E$5</f>
        <v>氏名</v>
      </c>
      <c r="AWV3" s="959" t="str">
        <f>職員名簿!$F$5</f>
        <v>担当業務</v>
      </c>
      <c r="AWW3" s="959" t="str">
        <f>職員名簿!$G$5</f>
        <v>「その他」の場合の業務
（具体的に）</v>
      </c>
      <c r="AWX3" s="959" t="str">
        <f>職員名簿!$H$5</f>
        <v>資格名</v>
      </c>
      <c r="AWY3" s="959" t="str">
        <f>職員名簿!$I$5</f>
        <v>子育て支援員・家庭的保育者の場合の保育業務経験（常勤換算）</v>
      </c>
      <c r="AWZ3" s="959" t="str">
        <f>職員名簿!$J$5</f>
        <v>常勤・非常勤の別</v>
      </c>
      <c r="AXA3" s="959" t="str">
        <f>職員名簿!$K$5</f>
        <v>非常勤の場合の勤務時間数</v>
      </c>
      <c r="AXB3" s="959" t="str">
        <f>職員名簿!$L$5</f>
        <v>休業
（産休・育休等）</v>
      </c>
      <c r="AXC3" s="959" t="str">
        <f>職員名簿!$M$5</f>
        <v>備　考</v>
      </c>
      <c r="AXD3" s="959" t="str">
        <f>職員名簿!$C$5</f>
        <v>整理
番号</v>
      </c>
      <c r="AXE3" s="959" t="str">
        <f>職員名簿!$D$5</f>
        <v>職名</v>
      </c>
      <c r="AXF3" s="959" t="str">
        <f>職員名簿!$E$5</f>
        <v>氏名</v>
      </c>
      <c r="AXG3" s="959" t="str">
        <f>職員名簿!$F$5</f>
        <v>担当業務</v>
      </c>
      <c r="AXH3" s="959" t="str">
        <f>職員名簿!$G$5</f>
        <v>「その他」の場合の業務
（具体的に）</v>
      </c>
      <c r="AXI3" s="959" t="str">
        <f>職員名簿!$H$5</f>
        <v>資格名</v>
      </c>
      <c r="AXJ3" s="959" t="str">
        <f>職員名簿!$I$5</f>
        <v>子育て支援員・家庭的保育者の場合の保育業務経験（常勤換算）</v>
      </c>
      <c r="AXK3" s="959" t="str">
        <f>職員名簿!$J$5</f>
        <v>常勤・非常勤の別</v>
      </c>
      <c r="AXL3" s="959" t="str">
        <f>職員名簿!$K$5</f>
        <v>非常勤の場合の勤務時間数</v>
      </c>
      <c r="AXM3" s="959" t="str">
        <f>職員名簿!$L$5</f>
        <v>休業
（産休・育休等）</v>
      </c>
      <c r="AXN3" s="959" t="str">
        <f>職員名簿!$M$5</f>
        <v>備　考</v>
      </c>
      <c r="AXO3" s="959" t="str">
        <f>職員名簿!$C$5</f>
        <v>整理
番号</v>
      </c>
      <c r="AXP3" s="959" t="str">
        <f>職員名簿!$D$5</f>
        <v>職名</v>
      </c>
      <c r="AXQ3" s="959" t="str">
        <f>職員名簿!$E$5</f>
        <v>氏名</v>
      </c>
      <c r="AXR3" s="959" t="str">
        <f>職員名簿!$F$5</f>
        <v>担当業務</v>
      </c>
      <c r="AXS3" s="959" t="str">
        <f>職員名簿!$G$5</f>
        <v>「その他」の場合の業務
（具体的に）</v>
      </c>
      <c r="AXT3" s="959" t="str">
        <f>職員名簿!$H$5</f>
        <v>資格名</v>
      </c>
      <c r="AXU3" s="959" t="str">
        <f>職員名簿!$I$5</f>
        <v>子育て支援員・家庭的保育者の場合の保育業務経験（常勤換算）</v>
      </c>
      <c r="AXV3" s="959" t="str">
        <f>職員名簿!$J$5</f>
        <v>常勤・非常勤の別</v>
      </c>
      <c r="AXW3" s="959" t="str">
        <f>職員名簿!$K$5</f>
        <v>非常勤の場合の勤務時間数</v>
      </c>
      <c r="AXX3" s="959" t="str">
        <f>職員名簿!$L$5</f>
        <v>休業
（産休・育休等）</v>
      </c>
      <c r="AXY3" s="959" t="str">
        <f>職員名簿!$M$5</f>
        <v>備　考</v>
      </c>
      <c r="AXZ3" s="959" t="str">
        <f>職員名簿!$C$5</f>
        <v>整理
番号</v>
      </c>
      <c r="AYA3" s="959" t="str">
        <f>職員名簿!$D$5</f>
        <v>職名</v>
      </c>
      <c r="AYB3" s="959" t="str">
        <f>職員名簿!$E$5</f>
        <v>氏名</v>
      </c>
      <c r="AYC3" s="959" t="str">
        <f>職員名簿!$F$5</f>
        <v>担当業務</v>
      </c>
      <c r="AYD3" s="959" t="str">
        <f>職員名簿!$G$5</f>
        <v>「その他」の場合の業務
（具体的に）</v>
      </c>
      <c r="AYE3" s="959" t="str">
        <f>職員名簿!$H$5</f>
        <v>資格名</v>
      </c>
      <c r="AYF3" s="959" t="str">
        <f>職員名簿!$I$5</f>
        <v>子育て支援員・家庭的保育者の場合の保育業務経験（常勤換算）</v>
      </c>
      <c r="AYG3" s="959" t="str">
        <f>職員名簿!$J$5</f>
        <v>常勤・非常勤の別</v>
      </c>
      <c r="AYH3" s="959" t="str">
        <f>職員名簿!$K$5</f>
        <v>非常勤の場合の勤務時間数</v>
      </c>
      <c r="AYI3" s="959" t="str">
        <f>職員名簿!$L$5</f>
        <v>休業
（産休・育休等）</v>
      </c>
      <c r="AYJ3" s="959" t="str">
        <f>職員名簿!$M$5</f>
        <v>備　考</v>
      </c>
      <c r="AYK3" s="959" t="str">
        <f>職員名簿!$C$5</f>
        <v>整理
番号</v>
      </c>
      <c r="AYL3" s="959" t="str">
        <f>職員名簿!$D$5</f>
        <v>職名</v>
      </c>
      <c r="AYM3" s="959" t="str">
        <f>職員名簿!$E$5</f>
        <v>氏名</v>
      </c>
      <c r="AYN3" s="959" t="str">
        <f>職員名簿!$F$5</f>
        <v>担当業務</v>
      </c>
      <c r="AYO3" s="959" t="str">
        <f>職員名簿!$G$5</f>
        <v>「その他」の場合の業務
（具体的に）</v>
      </c>
      <c r="AYP3" s="959" t="str">
        <f>職員名簿!$H$5</f>
        <v>資格名</v>
      </c>
      <c r="AYQ3" s="959" t="str">
        <f>職員名簿!$I$5</f>
        <v>子育て支援員・家庭的保育者の場合の保育業務経験（常勤換算）</v>
      </c>
      <c r="AYR3" s="959" t="str">
        <f>職員名簿!$J$5</f>
        <v>常勤・非常勤の別</v>
      </c>
      <c r="AYS3" s="959" t="str">
        <f>職員名簿!$K$5</f>
        <v>非常勤の場合の勤務時間数</v>
      </c>
      <c r="AYT3" s="959" t="str">
        <f>職員名簿!$L$5</f>
        <v>休業
（産休・育休等）</v>
      </c>
      <c r="AYU3" s="959" t="str">
        <f>職員名簿!$M$5</f>
        <v>備　考</v>
      </c>
      <c r="AYV3" s="959" t="str">
        <f>職員名簿!$C$5</f>
        <v>整理
番号</v>
      </c>
      <c r="AYW3" s="959" t="str">
        <f>職員名簿!$D$5</f>
        <v>職名</v>
      </c>
      <c r="AYX3" s="959" t="str">
        <f>職員名簿!$E$5</f>
        <v>氏名</v>
      </c>
      <c r="AYY3" s="959" t="str">
        <f>職員名簿!$F$5</f>
        <v>担当業務</v>
      </c>
      <c r="AYZ3" s="959" t="str">
        <f>職員名簿!$G$5</f>
        <v>「その他」の場合の業務
（具体的に）</v>
      </c>
      <c r="AZA3" s="959" t="str">
        <f>職員名簿!$H$5</f>
        <v>資格名</v>
      </c>
      <c r="AZB3" s="959" t="str">
        <f>職員名簿!$I$5</f>
        <v>子育て支援員・家庭的保育者の場合の保育業務経験（常勤換算）</v>
      </c>
      <c r="AZC3" s="959" t="str">
        <f>職員名簿!$J$5</f>
        <v>常勤・非常勤の別</v>
      </c>
      <c r="AZD3" s="959" t="str">
        <f>職員名簿!$K$5</f>
        <v>非常勤の場合の勤務時間数</v>
      </c>
      <c r="AZE3" s="959" t="str">
        <f>職員名簿!$L$5</f>
        <v>休業
（産休・育休等）</v>
      </c>
      <c r="AZF3" s="959" t="str">
        <f>職員名簿!$M$5</f>
        <v>備　考</v>
      </c>
      <c r="AZG3" s="959" t="str">
        <f>職員名簿!$C$5</f>
        <v>整理
番号</v>
      </c>
      <c r="AZH3" s="959" t="str">
        <f>職員名簿!$D$5</f>
        <v>職名</v>
      </c>
      <c r="AZI3" s="959" t="str">
        <f>職員名簿!$E$5</f>
        <v>氏名</v>
      </c>
      <c r="AZJ3" s="959" t="str">
        <f>職員名簿!$F$5</f>
        <v>担当業務</v>
      </c>
      <c r="AZK3" s="959" t="str">
        <f>職員名簿!$G$5</f>
        <v>「その他」の場合の業務
（具体的に）</v>
      </c>
      <c r="AZL3" s="959" t="str">
        <f>職員名簿!$H$5</f>
        <v>資格名</v>
      </c>
      <c r="AZM3" s="959" t="str">
        <f>職員名簿!$I$5</f>
        <v>子育て支援員・家庭的保育者の場合の保育業務経験（常勤換算）</v>
      </c>
      <c r="AZN3" s="959" t="str">
        <f>職員名簿!$J$5</f>
        <v>常勤・非常勤の別</v>
      </c>
      <c r="AZO3" s="959" t="str">
        <f>職員名簿!$K$5</f>
        <v>非常勤の場合の勤務時間数</v>
      </c>
      <c r="AZP3" s="959" t="str">
        <f>職員名簿!$L$5</f>
        <v>休業
（産休・育休等）</v>
      </c>
      <c r="AZQ3" s="959" t="str">
        <f>職員名簿!$M$5</f>
        <v>備　考</v>
      </c>
      <c r="AZR3" s="959" t="str">
        <f>職員名簿!$C$5</f>
        <v>整理
番号</v>
      </c>
      <c r="AZS3" s="959" t="str">
        <f>職員名簿!$D$5</f>
        <v>職名</v>
      </c>
      <c r="AZT3" s="959" t="str">
        <f>職員名簿!$E$5</f>
        <v>氏名</v>
      </c>
      <c r="AZU3" s="959" t="str">
        <f>職員名簿!$F$5</f>
        <v>担当業務</v>
      </c>
      <c r="AZV3" s="959" t="str">
        <f>職員名簿!$G$5</f>
        <v>「その他」の場合の業務
（具体的に）</v>
      </c>
      <c r="AZW3" s="959" t="str">
        <f>職員名簿!$H$5</f>
        <v>資格名</v>
      </c>
      <c r="AZX3" s="959" t="str">
        <f>職員名簿!$I$5</f>
        <v>子育て支援員・家庭的保育者の場合の保育業務経験（常勤換算）</v>
      </c>
      <c r="AZY3" s="959" t="str">
        <f>職員名簿!$J$5</f>
        <v>常勤・非常勤の別</v>
      </c>
      <c r="AZZ3" s="959" t="str">
        <f>職員名簿!$K$5</f>
        <v>非常勤の場合の勤務時間数</v>
      </c>
      <c r="BAA3" s="959" t="str">
        <f>職員名簿!$L$5</f>
        <v>休業
（産休・育休等）</v>
      </c>
      <c r="BAB3" s="959" t="str">
        <f>職員名簿!$M$5</f>
        <v>備　考</v>
      </c>
      <c r="BAC3" s="959" t="str">
        <f>職員名簿!$C$5</f>
        <v>整理
番号</v>
      </c>
      <c r="BAD3" s="959" t="str">
        <f>職員名簿!$D$5</f>
        <v>職名</v>
      </c>
      <c r="BAE3" s="959" t="str">
        <f>職員名簿!$E$5</f>
        <v>氏名</v>
      </c>
      <c r="BAF3" s="959" t="str">
        <f>職員名簿!$F$5</f>
        <v>担当業務</v>
      </c>
      <c r="BAG3" s="959" t="str">
        <f>職員名簿!$G$5</f>
        <v>「その他」の場合の業務
（具体的に）</v>
      </c>
      <c r="BAH3" s="959" t="str">
        <f>職員名簿!$H$5</f>
        <v>資格名</v>
      </c>
      <c r="BAI3" s="959" t="str">
        <f>職員名簿!$I$5</f>
        <v>子育て支援員・家庭的保育者の場合の保育業務経験（常勤換算）</v>
      </c>
      <c r="BAJ3" s="959" t="str">
        <f>職員名簿!$J$5</f>
        <v>常勤・非常勤の別</v>
      </c>
      <c r="BAK3" s="959" t="str">
        <f>職員名簿!$K$5</f>
        <v>非常勤の場合の勤務時間数</v>
      </c>
      <c r="BAL3" s="959" t="str">
        <f>職員名簿!$L$5</f>
        <v>休業
（産休・育休等）</v>
      </c>
      <c r="BAM3" s="959" t="str">
        <f>職員名簿!$M$5</f>
        <v>備　考</v>
      </c>
      <c r="BAN3" s="959" t="str">
        <f>職員名簿!$C$5</f>
        <v>整理
番号</v>
      </c>
      <c r="BAO3" s="959" t="str">
        <f>職員名簿!$D$5</f>
        <v>職名</v>
      </c>
      <c r="BAP3" s="959" t="str">
        <f>職員名簿!$E$5</f>
        <v>氏名</v>
      </c>
      <c r="BAQ3" s="959" t="str">
        <f>職員名簿!$F$5</f>
        <v>担当業務</v>
      </c>
      <c r="BAR3" s="959" t="str">
        <f>職員名簿!$G$5</f>
        <v>「その他」の場合の業務
（具体的に）</v>
      </c>
      <c r="BAS3" s="959" t="str">
        <f>職員名簿!$H$5</f>
        <v>資格名</v>
      </c>
      <c r="BAT3" s="959" t="str">
        <f>職員名簿!$I$5</f>
        <v>子育て支援員・家庭的保育者の場合の保育業務経験（常勤換算）</v>
      </c>
      <c r="BAU3" s="959" t="str">
        <f>職員名簿!$J$5</f>
        <v>常勤・非常勤の別</v>
      </c>
      <c r="BAV3" s="959" t="str">
        <f>職員名簿!$K$5</f>
        <v>非常勤の場合の勤務時間数</v>
      </c>
      <c r="BAW3" s="959" t="str">
        <f>職員名簿!$L$5</f>
        <v>休業
（産休・育休等）</v>
      </c>
      <c r="BAX3" s="959" t="str">
        <f>職員名簿!$M$5</f>
        <v>備　考</v>
      </c>
      <c r="BAY3" s="959" t="str">
        <f>職員名簿!$C$5</f>
        <v>整理
番号</v>
      </c>
      <c r="BAZ3" s="959" t="str">
        <f>職員名簿!$D$5</f>
        <v>職名</v>
      </c>
      <c r="BBA3" s="959" t="str">
        <f>職員名簿!$E$5</f>
        <v>氏名</v>
      </c>
      <c r="BBB3" s="959" t="str">
        <f>職員名簿!$F$5</f>
        <v>担当業務</v>
      </c>
      <c r="BBC3" s="959" t="str">
        <f>職員名簿!$G$5</f>
        <v>「その他」の場合の業務
（具体的に）</v>
      </c>
      <c r="BBD3" s="959" t="str">
        <f>職員名簿!$H$5</f>
        <v>資格名</v>
      </c>
      <c r="BBE3" s="959" t="str">
        <f>職員名簿!$I$5</f>
        <v>子育て支援員・家庭的保育者の場合の保育業務経験（常勤換算）</v>
      </c>
      <c r="BBF3" s="959" t="str">
        <f>職員名簿!$J$5</f>
        <v>常勤・非常勤の別</v>
      </c>
      <c r="BBG3" s="959" t="str">
        <f>職員名簿!$K$5</f>
        <v>非常勤の場合の勤務時間数</v>
      </c>
      <c r="BBH3" s="959" t="str">
        <f>職員名簿!$L$5</f>
        <v>休業
（産休・育休等）</v>
      </c>
      <c r="BBI3" s="959" t="str">
        <f>職員名簿!$M$5</f>
        <v>備　考</v>
      </c>
      <c r="BBJ3" s="959" t="str">
        <f>職員名簿!$C$5</f>
        <v>整理
番号</v>
      </c>
      <c r="BBK3" s="959" t="str">
        <f>職員名簿!$D$5</f>
        <v>職名</v>
      </c>
      <c r="BBL3" s="959" t="str">
        <f>職員名簿!$E$5</f>
        <v>氏名</v>
      </c>
      <c r="BBM3" s="959" t="str">
        <f>職員名簿!$F$5</f>
        <v>担当業務</v>
      </c>
      <c r="BBN3" s="959" t="str">
        <f>職員名簿!$G$5</f>
        <v>「その他」の場合の業務
（具体的に）</v>
      </c>
      <c r="BBO3" s="959" t="str">
        <f>職員名簿!$H$5</f>
        <v>資格名</v>
      </c>
      <c r="BBP3" s="959" t="str">
        <f>職員名簿!$I$5</f>
        <v>子育て支援員・家庭的保育者の場合の保育業務経験（常勤換算）</v>
      </c>
      <c r="BBQ3" s="959" t="str">
        <f>職員名簿!$J$5</f>
        <v>常勤・非常勤の別</v>
      </c>
      <c r="BBR3" s="959" t="str">
        <f>職員名簿!$K$5</f>
        <v>非常勤の場合の勤務時間数</v>
      </c>
      <c r="BBS3" s="959" t="str">
        <f>職員名簿!$L$5</f>
        <v>休業
（産休・育休等）</v>
      </c>
      <c r="BBT3" s="959" t="str">
        <f>職員名簿!$M$5</f>
        <v>備　考</v>
      </c>
      <c r="BBU3" s="959" t="str">
        <f>職員名簿!$C$5</f>
        <v>整理
番号</v>
      </c>
      <c r="BBV3" s="959" t="str">
        <f>職員名簿!$D$5</f>
        <v>職名</v>
      </c>
      <c r="BBW3" s="959" t="str">
        <f>職員名簿!$E$5</f>
        <v>氏名</v>
      </c>
      <c r="BBX3" s="959" t="str">
        <f>職員名簿!$F$5</f>
        <v>担当業務</v>
      </c>
      <c r="BBY3" s="959" t="str">
        <f>職員名簿!$G$5</f>
        <v>「その他」の場合の業務
（具体的に）</v>
      </c>
      <c r="BBZ3" s="959" t="str">
        <f>職員名簿!$H$5</f>
        <v>資格名</v>
      </c>
      <c r="BCA3" s="959" t="str">
        <f>職員名簿!$I$5</f>
        <v>子育て支援員・家庭的保育者の場合の保育業務経験（常勤換算）</v>
      </c>
      <c r="BCB3" s="959" t="str">
        <f>職員名簿!$J$5</f>
        <v>常勤・非常勤の別</v>
      </c>
      <c r="BCC3" s="959" t="str">
        <f>職員名簿!$K$5</f>
        <v>非常勤の場合の勤務時間数</v>
      </c>
      <c r="BCD3" s="959" t="str">
        <f>職員名簿!$L$5</f>
        <v>休業
（産休・育休等）</v>
      </c>
      <c r="BCE3" s="959" t="str">
        <f>職員名簿!$M$5</f>
        <v>備　考</v>
      </c>
      <c r="BCF3" s="959" t="str">
        <f>職員名簿!$C$5</f>
        <v>整理
番号</v>
      </c>
      <c r="BCG3" s="959" t="str">
        <f>職員名簿!$D$5</f>
        <v>職名</v>
      </c>
      <c r="BCH3" s="959" t="str">
        <f>職員名簿!$E$5</f>
        <v>氏名</v>
      </c>
      <c r="BCI3" s="959" t="str">
        <f>職員名簿!$F$5</f>
        <v>担当業務</v>
      </c>
      <c r="BCJ3" s="959" t="str">
        <f>職員名簿!$G$5</f>
        <v>「その他」の場合の業務
（具体的に）</v>
      </c>
      <c r="BCK3" s="959" t="str">
        <f>職員名簿!$H$5</f>
        <v>資格名</v>
      </c>
      <c r="BCL3" s="959" t="str">
        <f>職員名簿!$I$5</f>
        <v>子育て支援員・家庭的保育者の場合の保育業務経験（常勤換算）</v>
      </c>
      <c r="BCM3" s="959" t="str">
        <f>職員名簿!$J$5</f>
        <v>常勤・非常勤の別</v>
      </c>
      <c r="BCN3" s="959" t="str">
        <f>職員名簿!$K$5</f>
        <v>非常勤の場合の勤務時間数</v>
      </c>
      <c r="BCO3" s="959" t="str">
        <f>職員名簿!$L$5</f>
        <v>休業
（産休・育休等）</v>
      </c>
      <c r="BCP3" s="959" t="str">
        <f>職員名簿!$M$5</f>
        <v>備　考</v>
      </c>
      <c r="BCQ3" s="959" t="str">
        <f>職員名簿!$C$5</f>
        <v>整理
番号</v>
      </c>
      <c r="BCR3" s="959" t="str">
        <f>職員名簿!$D$5</f>
        <v>職名</v>
      </c>
      <c r="BCS3" s="959" t="str">
        <f>職員名簿!$E$5</f>
        <v>氏名</v>
      </c>
      <c r="BCT3" s="959" t="str">
        <f>職員名簿!$F$5</f>
        <v>担当業務</v>
      </c>
      <c r="BCU3" s="959" t="str">
        <f>職員名簿!$G$5</f>
        <v>「その他」の場合の業務
（具体的に）</v>
      </c>
      <c r="BCV3" s="959" t="str">
        <f>職員名簿!$H$5</f>
        <v>資格名</v>
      </c>
      <c r="BCW3" s="959" t="str">
        <f>職員名簿!$I$5</f>
        <v>子育て支援員・家庭的保育者の場合の保育業務経験（常勤換算）</v>
      </c>
      <c r="BCX3" s="959" t="str">
        <f>職員名簿!$J$5</f>
        <v>常勤・非常勤の別</v>
      </c>
      <c r="BCY3" s="959" t="str">
        <f>職員名簿!$K$5</f>
        <v>非常勤の場合の勤務時間数</v>
      </c>
      <c r="BCZ3" s="959" t="str">
        <f>職員名簿!$L$5</f>
        <v>休業
（産休・育休等）</v>
      </c>
      <c r="BDA3" s="959" t="str">
        <f>職員名簿!$M$5</f>
        <v>備　考</v>
      </c>
      <c r="BDB3" s="959" t="str">
        <f>職員名簿!$C$5</f>
        <v>整理
番号</v>
      </c>
      <c r="BDC3" s="959" t="str">
        <f>職員名簿!$D$5</f>
        <v>職名</v>
      </c>
      <c r="BDD3" s="959" t="str">
        <f>職員名簿!$E$5</f>
        <v>氏名</v>
      </c>
      <c r="BDE3" s="959" t="str">
        <f>職員名簿!$F$5</f>
        <v>担当業務</v>
      </c>
      <c r="BDF3" s="959" t="str">
        <f>職員名簿!$G$5</f>
        <v>「その他」の場合の業務
（具体的に）</v>
      </c>
      <c r="BDG3" s="959" t="str">
        <f>職員名簿!$H$5</f>
        <v>資格名</v>
      </c>
      <c r="BDH3" s="959" t="str">
        <f>職員名簿!$I$5</f>
        <v>子育て支援員・家庭的保育者の場合の保育業務経験（常勤換算）</v>
      </c>
      <c r="BDI3" s="959" t="str">
        <f>職員名簿!$J$5</f>
        <v>常勤・非常勤の別</v>
      </c>
      <c r="BDJ3" s="959" t="str">
        <f>職員名簿!$K$5</f>
        <v>非常勤の場合の勤務時間数</v>
      </c>
      <c r="BDK3" s="959" t="str">
        <f>職員名簿!$L$5</f>
        <v>休業
（産休・育休等）</v>
      </c>
      <c r="BDL3" s="959" t="str">
        <f>職員名簿!$M$5</f>
        <v>備　考</v>
      </c>
      <c r="BDM3" s="959" t="str">
        <f>職員名簿!$C$5</f>
        <v>整理
番号</v>
      </c>
      <c r="BDN3" s="959" t="str">
        <f>職員名簿!$D$5</f>
        <v>職名</v>
      </c>
      <c r="BDO3" s="959" t="str">
        <f>職員名簿!$E$5</f>
        <v>氏名</v>
      </c>
      <c r="BDP3" s="959" t="str">
        <f>職員名簿!$F$5</f>
        <v>担当業務</v>
      </c>
      <c r="BDQ3" s="959" t="str">
        <f>職員名簿!$G$5</f>
        <v>「その他」の場合の業務
（具体的に）</v>
      </c>
      <c r="BDR3" s="959" t="str">
        <f>職員名簿!$H$5</f>
        <v>資格名</v>
      </c>
      <c r="BDS3" s="959" t="str">
        <f>職員名簿!$I$5</f>
        <v>子育て支援員・家庭的保育者の場合の保育業務経験（常勤換算）</v>
      </c>
      <c r="BDT3" s="959" t="str">
        <f>職員名簿!$J$5</f>
        <v>常勤・非常勤の別</v>
      </c>
      <c r="BDU3" s="959" t="str">
        <f>職員名簿!$K$5</f>
        <v>非常勤の場合の勤務時間数</v>
      </c>
      <c r="BDV3" s="959" t="str">
        <f>職員名簿!$L$5</f>
        <v>休業
（産休・育休等）</v>
      </c>
      <c r="BDW3" s="959" t="str">
        <f>職員名簿!$M$5</f>
        <v>備　考</v>
      </c>
      <c r="BDX3" s="959" t="str">
        <f>職員名簿!$C$5</f>
        <v>整理
番号</v>
      </c>
      <c r="BDY3" s="959" t="str">
        <f>職員名簿!$D$5</f>
        <v>職名</v>
      </c>
      <c r="BDZ3" s="959" t="str">
        <f>職員名簿!$E$5</f>
        <v>氏名</v>
      </c>
      <c r="BEA3" s="959" t="str">
        <f>職員名簿!$F$5</f>
        <v>担当業務</v>
      </c>
      <c r="BEB3" s="959" t="str">
        <f>職員名簿!$G$5</f>
        <v>「その他」の場合の業務
（具体的に）</v>
      </c>
      <c r="BEC3" s="959" t="str">
        <f>職員名簿!$H$5</f>
        <v>資格名</v>
      </c>
      <c r="BED3" s="959" t="str">
        <f>職員名簿!$I$5</f>
        <v>子育て支援員・家庭的保育者の場合の保育業務経験（常勤換算）</v>
      </c>
      <c r="BEE3" s="959" t="str">
        <f>職員名簿!$J$5</f>
        <v>常勤・非常勤の別</v>
      </c>
      <c r="BEF3" s="959" t="str">
        <f>職員名簿!$K$5</f>
        <v>非常勤の場合の勤務時間数</v>
      </c>
      <c r="BEG3" s="959" t="str">
        <f>職員名簿!$L$5</f>
        <v>休業
（産休・育休等）</v>
      </c>
      <c r="BEH3" s="959" t="str">
        <f>職員名簿!$M$5</f>
        <v>備　考</v>
      </c>
      <c r="BEI3" s="959" t="str">
        <f>職員名簿!$C$5</f>
        <v>整理
番号</v>
      </c>
      <c r="BEJ3" s="959" t="str">
        <f>職員名簿!$D$5</f>
        <v>職名</v>
      </c>
      <c r="BEK3" s="959" t="str">
        <f>職員名簿!$E$5</f>
        <v>氏名</v>
      </c>
      <c r="BEL3" s="959" t="str">
        <f>職員名簿!$F$5</f>
        <v>担当業務</v>
      </c>
      <c r="BEM3" s="959" t="str">
        <f>職員名簿!$G$5</f>
        <v>「その他」の場合の業務
（具体的に）</v>
      </c>
      <c r="BEN3" s="959" t="str">
        <f>職員名簿!$H$5</f>
        <v>資格名</v>
      </c>
      <c r="BEO3" s="959" t="str">
        <f>職員名簿!$I$5</f>
        <v>子育て支援員・家庭的保育者の場合の保育業務経験（常勤換算）</v>
      </c>
      <c r="BEP3" s="959" t="str">
        <f>職員名簿!$J$5</f>
        <v>常勤・非常勤の別</v>
      </c>
      <c r="BEQ3" s="959" t="str">
        <f>職員名簿!$K$5</f>
        <v>非常勤の場合の勤務時間数</v>
      </c>
      <c r="BER3" s="959" t="str">
        <f>職員名簿!$L$5</f>
        <v>休業
（産休・育休等）</v>
      </c>
      <c r="BES3" s="959" t="str">
        <f>職員名簿!$M$5</f>
        <v>備　考</v>
      </c>
      <c r="BET3" s="959" t="str">
        <f>職員名簿!$C$5</f>
        <v>整理
番号</v>
      </c>
      <c r="BEU3" s="959" t="str">
        <f>職員名簿!$D$5</f>
        <v>職名</v>
      </c>
      <c r="BEV3" s="959" t="str">
        <f>職員名簿!$E$5</f>
        <v>氏名</v>
      </c>
      <c r="BEW3" s="959" t="str">
        <f>職員名簿!$F$5</f>
        <v>担当業務</v>
      </c>
      <c r="BEX3" s="959" t="str">
        <f>職員名簿!$G$5</f>
        <v>「その他」の場合の業務
（具体的に）</v>
      </c>
      <c r="BEY3" s="959" t="str">
        <f>職員名簿!$H$5</f>
        <v>資格名</v>
      </c>
      <c r="BEZ3" s="959" t="str">
        <f>職員名簿!$I$5</f>
        <v>子育て支援員・家庭的保育者の場合の保育業務経験（常勤換算）</v>
      </c>
      <c r="BFA3" s="959" t="str">
        <f>職員名簿!$J$5</f>
        <v>常勤・非常勤の別</v>
      </c>
      <c r="BFB3" s="959" t="str">
        <f>職員名簿!$K$5</f>
        <v>非常勤の場合の勤務時間数</v>
      </c>
      <c r="BFC3" s="959" t="str">
        <f>職員名簿!$L$5</f>
        <v>休業
（産休・育休等）</v>
      </c>
      <c r="BFD3" s="959" t="str">
        <f>職員名簿!$M$5</f>
        <v>備　考</v>
      </c>
      <c r="BFE3" s="959" t="str">
        <f>職員名簿!$C$5</f>
        <v>整理
番号</v>
      </c>
      <c r="BFF3" s="959" t="str">
        <f>職員名簿!$D$5</f>
        <v>職名</v>
      </c>
      <c r="BFG3" s="959" t="str">
        <f>職員名簿!$E$5</f>
        <v>氏名</v>
      </c>
      <c r="BFH3" s="959" t="str">
        <f>職員名簿!$F$5</f>
        <v>担当業務</v>
      </c>
      <c r="BFI3" s="959" t="str">
        <f>職員名簿!$G$5</f>
        <v>「その他」の場合の業務
（具体的に）</v>
      </c>
      <c r="BFJ3" s="959" t="str">
        <f>職員名簿!$H$5</f>
        <v>資格名</v>
      </c>
      <c r="BFK3" s="959" t="str">
        <f>職員名簿!$I$5</f>
        <v>子育て支援員・家庭的保育者の場合の保育業務経験（常勤換算）</v>
      </c>
      <c r="BFL3" s="959" t="str">
        <f>職員名簿!$J$5</f>
        <v>常勤・非常勤の別</v>
      </c>
      <c r="BFM3" s="959" t="str">
        <f>職員名簿!$K$5</f>
        <v>非常勤の場合の勤務時間数</v>
      </c>
      <c r="BFN3" s="959" t="str">
        <f>職員名簿!$L$5</f>
        <v>休業
（産休・育休等）</v>
      </c>
      <c r="BFO3" s="959" t="str">
        <f>職員名簿!$M$5</f>
        <v>備　考</v>
      </c>
      <c r="BFP3" s="959" t="str">
        <f>職員名簿!$C$5</f>
        <v>整理
番号</v>
      </c>
      <c r="BFQ3" s="959" t="str">
        <f>職員名簿!$D$5</f>
        <v>職名</v>
      </c>
      <c r="BFR3" s="959" t="str">
        <f>職員名簿!$E$5</f>
        <v>氏名</v>
      </c>
      <c r="BFS3" s="959" t="str">
        <f>職員名簿!$F$5</f>
        <v>担当業務</v>
      </c>
      <c r="BFT3" s="959" t="str">
        <f>職員名簿!$G$5</f>
        <v>「その他」の場合の業務
（具体的に）</v>
      </c>
      <c r="BFU3" s="959" t="str">
        <f>職員名簿!$H$5</f>
        <v>資格名</v>
      </c>
      <c r="BFV3" s="959" t="str">
        <f>職員名簿!$I$5</f>
        <v>子育て支援員・家庭的保育者の場合の保育業務経験（常勤換算）</v>
      </c>
      <c r="BFW3" s="959" t="str">
        <f>職員名簿!$J$5</f>
        <v>常勤・非常勤の別</v>
      </c>
      <c r="BFX3" s="959" t="str">
        <f>職員名簿!$K$5</f>
        <v>非常勤の場合の勤務時間数</v>
      </c>
      <c r="BFY3" s="959" t="str">
        <f>職員名簿!$L$5</f>
        <v>休業
（産休・育休等）</v>
      </c>
      <c r="BFZ3" s="959" t="str">
        <f>職員名簿!$M$5</f>
        <v>備　考</v>
      </c>
      <c r="BGA3" s="959" t="str">
        <f>職員名簿!$C$5</f>
        <v>整理
番号</v>
      </c>
      <c r="BGB3" s="959" t="str">
        <f>職員名簿!$D$5</f>
        <v>職名</v>
      </c>
      <c r="BGC3" s="959" t="str">
        <f>職員名簿!$E$5</f>
        <v>氏名</v>
      </c>
      <c r="BGD3" s="959" t="str">
        <f>職員名簿!$F$5</f>
        <v>担当業務</v>
      </c>
      <c r="BGE3" s="959" t="str">
        <f>職員名簿!$G$5</f>
        <v>「その他」の場合の業務
（具体的に）</v>
      </c>
      <c r="BGF3" s="959" t="str">
        <f>職員名簿!$H$5</f>
        <v>資格名</v>
      </c>
      <c r="BGG3" s="959" t="str">
        <f>職員名簿!$I$5</f>
        <v>子育て支援員・家庭的保育者の場合の保育業務経験（常勤換算）</v>
      </c>
      <c r="BGH3" s="959" t="str">
        <f>職員名簿!$J$5</f>
        <v>常勤・非常勤の別</v>
      </c>
      <c r="BGI3" s="959" t="str">
        <f>職員名簿!$K$5</f>
        <v>非常勤の場合の勤務時間数</v>
      </c>
      <c r="BGJ3" s="959" t="str">
        <f>職員名簿!$L$5</f>
        <v>休業
（産休・育休等）</v>
      </c>
      <c r="BGK3" s="959" t="str">
        <f>職員名簿!$M$5</f>
        <v>備　考</v>
      </c>
      <c r="BGL3" s="959" t="str">
        <f>職員名簿!$C$5</f>
        <v>整理
番号</v>
      </c>
      <c r="BGM3" s="959" t="str">
        <f>職員名簿!$D$5</f>
        <v>職名</v>
      </c>
      <c r="BGN3" s="959" t="str">
        <f>職員名簿!$E$5</f>
        <v>氏名</v>
      </c>
      <c r="BGO3" s="959" t="str">
        <f>職員名簿!$F$5</f>
        <v>担当業務</v>
      </c>
      <c r="BGP3" s="959" t="str">
        <f>職員名簿!$G$5</f>
        <v>「その他」の場合の業務
（具体的に）</v>
      </c>
      <c r="BGQ3" s="959" t="str">
        <f>職員名簿!$H$5</f>
        <v>資格名</v>
      </c>
      <c r="BGR3" s="959" t="str">
        <f>職員名簿!$I$5</f>
        <v>子育て支援員・家庭的保育者の場合の保育業務経験（常勤換算）</v>
      </c>
      <c r="BGS3" s="959" t="str">
        <f>職員名簿!$J$5</f>
        <v>常勤・非常勤の別</v>
      </c>
      <c r="BGT3" s="959" t="str">
        <f>職員名簿!$K$5</f>
        <v>非常勤の場合の勤務時間数</v>
      </c>
      <c r="BGU3" s="959" t="str">
        <f>職員名簿!$L$5</f>
        <v>休業
（産休・育休等）</v>
      </c>
      <c r="BGV3" s="959" t="str">
        <f>職員名簿!$M$5</f>
        <v>備　考</v>
      </c>
      <c r="BGW3" s="959" t="str">
        <f>職員名簿!$C$5</f>
        <v>整理
番号</v>
      </c>
      <c r="BGX3" s="959" t="str">
        <f>職員名簿!$D$5</f>
        <v>職名</v>
      </c>
      <c r="BGY3" s="959" t="str">
        <f>職員名簿!$E$5</f>
        <v>氏名</v>
      </c>
      <c r="BGZ3" s="959" t="str">
        <f>職員名簿!$F$5</f>
        <v>担当業務</v>
      </c>
      <c r="BHA3" s="959" t="str">
        <f>職員名簿!$G$5</f>
        <v>「その他」の場合の業務
（具体的に）</v>
      </c>
      <c r="BHB3" s="959" t="str">
        <f>職員名簿!$H$5</f>
        <v>資格名</v>
      </c>
      <c r="BHC3" s="959" t="str">
        <f>職員名簿!$I$5</f>
        <v>子育て支援員・家庭的保育者の場合の保育業務経験（常勤換算）</v>
      </c>
      <c r="BHD3" s="959" t="str">
        <f>職員名簿!$J$5</f>
        <v>常勤・非常勤の別</v>
      </c>
      <c r="BHE3" s="959" t="str">
        <f>職員名簿!$K$5</f>
        <v>非常勤の場合の勤務時間数</v>
      </c>
      <c r="BHF3" s="959" t="str">
        <f>職員名簿!$L$5</f>
        <v>休業
（産休・育休等）</v>
      </c>
      <c r="BHG3" s="959" t="str">
        <f>職員名簿!$M$5</f>
        <v>備　考</v>
      </c>
      <c r="BHH3" s="959" t="str">
        <f>職員名簿!$C$5</f>
        <v>整理
番号</v>
      </c>
      <c r="BHI3" s="959" t="str">
        <f>職員名簿!$D$5</f>
        <v>職名</v>
      </c>
      <c r="BHJ3" s="959" t="str">
        <f>職員名簿!$E$5</f>
        <v>氏名</v>
      </c>
      <c r="BHK3" s="959" t="str">
        <f>職員名簿!$F$5</f>
        <v>担当業務</v>
      </c>
      <c r="BHL3" s="959" t="str">
        <f>職員名簿!$G$5</f>
        <v>「その他」の場合の業務
（具体的に）</v>
      </c>
      <c r="BHM3" s="959" t="str">
        <f>職員名簿!$H$5</f>
        <v>資格名</v>
      </c>
      <c r="BHN3" s="959" t="str">
        <f>職員名簿!$I$5</f>
        <v>子育て支援員・家庭的保育者の場合の保育業務経験（常勤換算）</v>
      </c>
      <c r="BHO3" s="959" t="str">
        <f>職員名簿!$J$5</f>
        <v>常勤・非常勤の別</v>
      </c>
      <c r="BHP3" s="959" t="str">
        <f>職員名簿!$K$5</f>
        <v>非常勤の場合の勤務時間数</v>
      </c>
      <c r="BHQ3" s="959" t="str">
        <f>職員名簿!$L$5</f>
        <v>休業
（産休・育休等）</v>
      </c>
      <c r="BHR3" s="959" t="str">
        <f>職員名簿!$M$5</f>
        <v>備　考</v>
      </c>
      <c r="BHS3" s="959" t="str">
        <f>職員名簿!$C$5</f>
        <v>整理
番号</v>
      </c>
      <c r="BHT3" s="959" t="str">
        <f>職員名簿!$D$5</f>
        <v>職名</v>
      </c>
      <c r="BHU3" s="959" t="str">
        <f>職員名簿!$E$5</f>
        <v>氏名</v>
      </c>
      <c r="BHV3" s="959" t="str">
        <f>職員名簿!$F$5</f>
        <v>担当業務</v>
      </c>
      <c r="BHW3" s="959" t="str">
        <f>職員名簿!$G$5</f>
        <v>「その他」の場合の業務
（具体的に）</v>
      </c>
      <c r="BHX3" s="959" t="str">
        <f>職員名簿!$H$5</f>
        <v>資格名</v>
      </c>
      <c r="BHY3" s="959" t="str">
        <f>職員名簿!$I$5</f>
        <v>子育て支援員・家庭的保育者の場合の保育業務経験（常勤換算）</v>
      </c>
      <c r="BHZ3" s="959" t="str">
        <f>職員名簿!$J$5</f>
        <v>常勤・非常勤の別</v>
      </c>
      <c r="BIA3" s="959" t="str">
        <f>職員名簿!$K$5</f>
        <v>非常勤の場合の勤務時間数</v>
      </c>
      <c r="BIB3" s="959" t="str">
        <f>職員名簿!$L$5</f>
        <v>休業
（産休・育休等）</v>
      </c>
      <c r="BIC3" s="959" t="str">
        <f>職員名簿!$M$5</f>
        <v>備　考</v>
      </c>
      <c r="BID3" s="959" t="str">
        <f>職員名簿!$C$5</f>
        <v>整理
番号</v>
      </c>
      <c r="BIE3" s="959" t="str">
        <f>職員名簿!$D$5</f>
        <v>職名</v>
      </c>
      <c r="BIF3" s="959" t="str">
        <f>職員名簿!$E$5</f>
        <v>氏名</v>
      </c>
      <c r="BIG3" s="959" t="str">
        <f>職員名簿!$F$5</f>
        <v>担当業務</v>
      </c>
      <c r="BIH3" s="959" t="str">
        <f>職員名簿!$G$5</f>
        <v>「その他」の場合の業務
（具体的に）</v>
      </c>
      <c r="BII3" s="959" t="str">
        <f>職員名簿!$H$5</f>
        <v>資格名</v>
      </c>
      <c r="BIJ3" s="959" t="str">
        <f>職員名簿!$I$5</f>
        <v>子育て支援員・家庭的保育者の場合の保育業務経験（常勤換算）</v>
      </c>
      <c r="BIK3" s="959" t="str">
        <f>職員名簿!$J$5</f>
        <v>常勤・非常勤の別</v>
      </c>
      <c r="BIL3" s="959" t="str">
        <f>職員名簿!$K$5</f>
        <v>非常勤の場合の勤務時間数</v>
      </c>
      <c r="BIM3" s="959" t="str">
        <f>職員名簿!$L$5</f>
        <v>休業
（産休・育休等）</v>
      </c>
      <c r="BIN3" s="959" t="str">
        <f>職員名簿!$M$5</f>
        <v>備　考</v>
      </c>
      <c r="BIO3" s="959" t="str">
        <f>職員名簿!$C$5</f>
        <v>整理
番号</v>
      </c>
      <c r="BIP3" s="959" t="str">
        <f>職員名簿!$D$5</f>
        <v>職名</v>
      </c>
      <c r="BIQ3" s="959" t="str">
        <f>職員名簿!$E$5</f>
        <v>氏名</v>
      </c>
      <c r="BIR3" s="959" t="str">
        <f>職員名簿!$F$5</f>
        <v>担当業務</v>
      </c>
      <c r="BIS3" s="959" t="str">
        <f>職員名簿!$G$5</f>
        <v>「その他」の場合の業務
（具体的に）</v>
      </c>
      <c r="BIT3" s="959" t="str">
        <f>職員名簿!$H$5</f>
        <v>資格名</v>
      </c>
      <c r="BIU3" s="959" t="str">
        <f>職員名簿!$I$5</f>
        <v>子育て支援員・家庭的保育者の場合の保育業務経験（常勤換算）</v>
      </c>
      <c r="BIV3" s="959" t="str">
        <f>職員名簿!$J$5</f>
        <v>常勤・非常勤の別</v>
      </c>
      <c r="BIW3" s="959" t="str">
        <f>職員名簿!$K$5</f>
        <v>非常勤の場合の勤務時間数</v>
      </c>
      <c r="BIX3" s="959" t="str">
        <f>職員名簿!$L$5</f>
        <v>休業
（産休・育休等）</v>
      </c>
      <c r="BIY3" s="959" t="str">
        <f>職員名簿!$M$5</f>
        <v>備　考</v>
      </c>
      <c r="BIZ3" s="959" t="str">
        <f>職員名簿!$C$5</f>
        <v>整理
番号</v>
      </c>
      <c r="BJA3" s="959" t="str">
        <f>職員名簿!$D$5</f>
        <v>職名</v>
      </c>
      <c r="BJB3" s="959" t="str">
        <f>職員名簿!$E$5</f>
        <v>氏名</v>
      </c>
      <c r="BJC3" s="959" t="str">
        <f>職員名簿!$F$5</f>
        <v>担当業務</v>
      </c>
      <c r="BJD3" s="959" t="str">
        <f>職員名簿!$G$5</f>
        <v>「その他」の場合の業務
（具体的に）</v>
      </c>
      <c r="BJE3" s="959" t="str">
        <f>職員名簿!$H$5</f>
        <v>資格名</v>
      </c>
      <c r="BJF3" s="959" t="str">
        <f>職員名簿!$I$5</f>
        <v>子育て支援員・家庭的保育者の場合の保育業務経験（常勤換算）</v>
      </c>
      <c r="BJG3" s="959" t="str">
        <f>職員名簿!$J$5</f>
        <v>常勤・非常勤の別</v>
      </c>
      <c r="BJH3" s="959" t="str">
        <f>職員名簿!$K$5</f>
        <v>非常勤の場合の勤務時間数</v>
      </c>
      <c r="BJI3" s="959" t="str">
        <f>職員名簿!$L$5</f>
        <v>休業
（産休・育休等）</v>
      </c>
      <c r="BJJ3" s="959" t="str">
        <f>職員名簿!$M$5</f>
        <v>備　考</v>
      </c>
      <c r="BJK3" s="959" t="str">
        <f>職員名簿!$C$5</f>
        <v>整理
番号</v>
      </c>
      <c r="BJL3" s="959" t="str">
        <f>職員名簿!$D$5</f>
        <v>職名</v>
      </c>
      <c r="BJM3" s="959" t="str">
        <f>職員名簿!$E$5</f>
        <v>氏名</v>
      </c>
      <c r="BJN3" s="959" t="str">
        <f>職員名簿!$F$5</f>
        <v>担当業務</v>
      </c>
      <c r="BJO3" s="959" t="str">
        <f>職員名簿!$G$5</f>
        <v>「その他」の場合の業務
（具体的に）</v>
      </c>
      <c r="BJP3" s="959" t="str">
        <f>職員名簿!$H$5</f>
        <v>資格名</v>
      </c>
      <c r="BJQ3" s="959" t="str">
        <f>職員名簿!$I$5</f>
        <v>子育て支援員・家庭的保育者の場合の保育業務経験（常勤換算）</v>
      </c>
      <c r="BJR3" s="959" t="str">
        <f>職員名簿!$J$5</f>
        <v>常勤・非常勤の別</v>
      </c>
      <c r="BJS3" s="959" t="str">
        <f>職員名簿!$K$5</f>
        <v>非常勤の場合の勤務時間数</v>
      </c>
      <c r="BJT3" s="959" t="str">
        <f>職員名簿!$L$5</f>
        <v>休業
（産休・育休等）</v>
      </c>
      <c r="BJU3" s="959" t="str">
        <f>職員名簿!$M$5</f>
        <v>備　考</v>
      </c>
      <c r="BJV3" s="959" t="str">
        <f>職員名簿!$C$5</f>
        <v>整理
番号</v>
      </c>
      <c r="BJW3" s="959" t="str">
        <f>職員名簿!$D$5</f>
        <v>職名</v>
      </c>
      <c r="BJX3" s="959" t="str">
        <f>職員名簿!$E$5</f>
        <v>氏名</v>
      </c>
      <c r="BJY3" s="959" t="str">
        <f>職員名簿!$F$5</f>
        <v>担当業務</v>
      </c>
      <c r="BJZ3" s="959" t="str">
        <f>職員名簿!$G$5</f>
        <v>「その他」の場合の業務
（具体的に）</v>
      </c>
      <c r="BKA3" s="959" t="str">
        <f>職員名簿!$H$5</f>
        <v>資格名</v>
      </c>
      <c r="BKB3" s="959" t="str">
        <f>職員名簿!$I$5</f>
        <v>子育て支援員・家庭的保育者の場合の保育業務経験（常勤換算）</v>
      </c>
      <c r="BKC3" s="959" t="str">
        <f>職員名簿!$J$5</f>
        <v>常勤・非常勤の別</v>
      </c>
      <c r="BKD3" s="959" t="str">
        <f>職員名簿!$K$5</f>
        <v>非常勤の場合の勤務時間数</v>
      </c>
      <c r="BKE3" s="959" t="str">
        <f>職員名簿!$L$5</f>
        <v>休業
（産休・育休等）</v>
      </c>
      <c r="BKF3" s="959" t="str">
        <f>職員名簿!$M$5</f>
        <v>備　考</v>
      </c>
      <c r="BKG3" s="959" t="str">
        <f>職員名簿!$C$5</f>
        <v>整理
番号</v>
      </c>
      <c r="BKH3" s="959" t="str">
        <f>職員名簿!$D$5</f>
        <v>職名</v>
      </c>
      <c r="BKI3" s="959" t="str">
        <f>職員名簿!$E$5</f>
        <v>氏名</v>
      </c>
      <c r="BKJ3" s="959" t="str">
        <f>職員名簿!$F$5</f>
        <v>担当業務</v>
      </c>
      <c r="BKK3" s="959" t="str">
        <f>職員名簿!$G$5</f>
        <v>「その他」の場合の業務
（具体的に）</v>
      </c>
      <c r="BKL3" s="959" t="str">
        <f>職員名簿!$H$5</f>
        <v>資格名</v>
      </c>
      <c r="BKM3" s="959" t="str">
        <f>職員名簿!$I$5</f>
        <v>子育て支援員・家庭的保育者の場合の保育業務経験（常勤換算）</v>
      </c>
      <c r="BKN3" s="959" t="str">
        <f>職員名簿!$J$5</f>
        <v>常勤・非常勤の別</v>
      </c>
      <c r="BKO3" s="959" t="str">
        <f>職員名簿!$K$5</f>
        <v>非常勤の場合の勤務時間数</v>
      </c>
      <c r="BKP3" s="959" t="str">
        <f>職員名簿!$L$5</f>
        <v>休業
（産休・育休等）</v>
      </c>
      <c r="BKQ3" s="959" t="str">
        <f>職員名簿!$M$5</f>
        <v>備　考</v>
      </c>
      <c r="BKR3" s="959" t="str">
        <f>職員名簿!$C$5</f>
        <v>整理
番号</v>
      </c>
      <c r="BKS3" s="959" t="str">
        <f>職員名簿!$D$5</f>
        <v>職名</v>
      </c>
      <c r="BKT3" s="959" t="str">
        <f>職員名簿!$E$5</f>
        <v>氏名</v>
      </c>
      <c r="BKU3" s="959" t="str">
        <f>職員名簿!$F$5</f>
        <v>担当業務</v>
      </c>
      <c r="BKV3" s="959" t="str">
        <f>職員名簿!$G$5</f>
        <v>「その他」の場合の業務
（具体的に）</v>
      </c>
      <c r="BKW3" s="959" t="str">
        <f>職員名簿!$H$5</f>
        <v>資格名</v>
      </c>
      <c r="BKX3" s="959" t="str">
        <f>職員名簿!$I$5</f>
        <v>子育て支援員・家庭的保育者の場合の保育業務経験（常勤換算）</v>
      </c>
      <c r="BKY3" s="959" t="str">
        <f>職員名簿!$J$5</f>
        <v>常勤・非常勤の別</v>
      </c>
      <c r="BKZ3" s="959" t="str">
        <f>職員名簿!$K$5</f>
        <v>非常勤の場合の勤務時間数</v>
      </c>
      <c r="BLA3" s="959" t="str">
        <f>職員名簿!$L$5</f>
        <v>休業
（産休・育休等）</v>
      </c>
      <c r="BLB3" s="959" t="str">
        <f>職員名簿!$M$5</f>
        <v>備　考</v>
      </c>
      <c r="BLC3" s="959" t="str">
        <f>職員名簿!$C$5</f>
        <v>整理
番号</v>
      </c>
      <c r="BLD3" s="959" t="str">
        <f>職員名簿!$D$5</f>
        <v>職名</v>
      </c>
      <c r="BLE3" s="959" t="str">
        <f>職員名簿!$E$5</f>
        <v>氏名</v>
      </c>
      <c r="BLF3" s="959" t="str">
        <f>職員名簿!$F$5</f>
        <v>担当業務</v>
      </c>
      <c r="BLG3" s="959" t="str">
        <f>職員名簿!$G$5</f>
        <v>「その他」の場合の業務
（具体的に）</v>
      </c>
      <c r="BLH3" s="959" t="str">
        <f>職員名簿!$H$5</f>
        <v>資格名</v>
      </c>
      <c r="BLI3" s="959" t="str">
        <f>職員名簿!$I$5</f>
        <v>子育て支援員・家庭的保育者の場合の保育業務経験（常勤換算）</v>
      </c>
      <c r="BLJ3" s="959" t="str">
        <f>職員名簿!$J$5</f>
        <v>常勤・非常勤の別</v>
      </c>
      <c r="BLK3" s="959" t="str">
        <f>職員名簿!$K$5</f>
        <v>非常勤の場合の勤務時間数</v>
      </c>
      <c r="BLL3" s="959" t="str">
        <f>職員名簿!$L$5</f>
        <v>休業
（産休・育休等）</v>
      </c>
      <c r="BLM3" s="959" t="str">
        <f>職員名簿!$M$5</f>
        <v>備　考</v>
      </c>
      <c r="BLN3" s="959" t="str">
        <f>職員名簿!$C$5</f>
        <v>整理
番号</v>
      </c>
      <c r="BLO3" s="959" t="str">
        <f>職員名簿!$D$5</f>
        <v>職名</v>
      </c>
      <c r="BLP3" s="959" t="str">
        <f>職員名簿!$E$5</f>
        <v>氏名</v>
      </c>
      <c r="BLQ3" s="959" t="str">
        <f>職員名簿!$F$5</f>
        <v>担当業務</v>
      </c>
      <c r="BLR3" s="959" t="str">
        <f>職員名簿!$G$5</f>
        <v>「その他」の場合の業務
（具体的に）</v>
      </c>
      <c r="BLS3" s="959" t="str">
        <f>職員名簿!$H$5</f>
        <v>資格名</v>
      </c>
      <c r="BLT3" s="959" t="str">
        <f>職員名簿!$I$5</f>
        <v>子育て支援員・家庭的保育者の場合の保育業務経験（常勤換算）</v>
      </c>
      <c r="BLU3" s="959" t="str">
        <f>職員名簿!$J$5</f>
        <v>常勤・非常勤の別</v>
      </c>
      <c r="BLV3" s="959" t="str">
        <f>職員名簿!$K$5</f>
        <v>非常勤の場合の勤務時間数</v>
      </c>
      <c r="BLW3" s="959" t="str">
        <f>職員名簿!$L$5</f>
        <v>休業
（産休・育休等）</v>
      </c>
      <c r="BLX3" s="959" t="str">
        <f>職員名簿!$M$5</f>
        <v>備　考</v>
      </c>
      <c r="BLY3" s="959" t="str">
        <f>職員名簿!$C$5</f>
        <v>整理
番号</v>
      </c>
      <c r="BLZ3" s="959" t="str">
        <f>職員名簿!$D$5</f>
        <v>職名</v>
      </c>
      <c r="BMA3" s="959" t="str">
        <f>職員名簿!$E$5</f>
        <v>氏名</v>
      </c>
      <c r="BMB3" s="959" t="str">
        <f>職員名簿!$F$5</f>
        <v>担当業務</v>
      </c>
      <c r="BMC3" s="959" t="str">
        <f>職員名簿!$G$5</f>
        <v>「その他」の場合の業務
（具体的に）</v>
      </c>
      <c r="BMD3" s="959" t="str">
        <f>職員名簿!$H$5</f>
        <v>資格名</v>
      </c>
      <c r="BME3" s="959" t="str">
        <f>職員名簿!$I$5</f>
        <v>子育て支援員・家庭的保育者の場合の保育業務経験（常勤換算）</v>
      </c>
      <c r="BMF3" s="959" t="str">
        <f>職員名簿!$J$5</f>
        <v>常勤・非常勤の別</v>
      </c>
      <c r="BMG3" s="959" t="str">
        <f>職員名簿!$K$5</f>
        <v>非常勤の場合の勤務時間数</v>
      </c>
      <c r="BMH3" s="959" t="str">
        <f>職員名簿!$L$5</f>
        <v>休業
（産休・育休等）</v>
      </c>
      <c r="BMI3" s="959" t="str">
        <f>職員名簿!$M$5</f>
        <v>備　考</v>
      </c>
      <c r="BMJ3" s="959" t="str">
        <f>職員名簿!$C$5</f>
        <v>整理
番号</v>
      </c>
      <c r="BMK3" s="959" t="str">
        <f>職員名簿!$D$5</f>
        <v>職名</v>
      </c>
      <c r="BML3" s="959" t="str">
        <f>職員名簿!$E$5</f>
        <v>氏名</v>
      </c>
      <c r="BMM3" s="959" t="str">
        <f>職員名簿!$F$5</f>
        <v>担当業務</v>
      </c>
      <c r="BMN3" s="959" t="str">
        <f>職員名簿!$G$5</f>
        <v>「その他」の場合の業務
（具体的に）</v>
      </c>
      <c r="BMO3" s="959" t="str">
        <f>職員名簿!$H$5</f>
        <v>資格名</v>
      </c>
      <c r="BMP3" s="959" t="str">
        <f>職員名簿!$I$5</f>
        <v>子育て支援員・家庭的保育者の場合の保育業務経験（常勤換算）</v>
      </c>
      <c r="BMQ3" s="959" t="str">
        <f>職員名簿!$J$5</f>
        <v>常勤・非常勤の別</v>
      </c>
      <c r="BMR3" s="959" t="str">
        <f>職員名簿!$K$5</f>
        <v>非常勤の場合の勤務時間数</v>
      </c>
      <c r="BMS3" s="959" t="str">
        <f>職員名簿!$L$5</f>
        <v>休業
（産休・育休等）</v>
      </c>
      <c r="BMT3" s="959" t="str">
        <f>職員名簿!$M$5</f>
        <v>備　考</v>
      </c>
      <c r="BMU3" s="959" t="str">
        <f>職員名簿!$C$5</f>
        <v>整理
番号</v>
      </c>
      <c r="BMV3" s="959" t="str">
        <f>職員名簿!$D$5</f>
        <v>職名</v>
      </c>
      <c r="BMW3" s="959" t="str">
        <f>職員名簿!$E$5</f>
        <v>氏名</v>
      </c>
      <c r="BMX3" s="959" t="str">
        <f>職員名簿!$F$5</f>
        <v>担当業務</v>
      </c>
      <c r="BMY3" s="959" t="str">
        <f>職員名簿!$G$5</f>
        <v>「その他」の場合の業務
（具体的に）</v>
      </c>
      <c r="BMZ3" s="959" t="str">
        <f>職員名簿!$H$5</f>
        <v>資格名</v>
      </c>
      <c r="BNA3" s="959" t="str">
        <f>職員名簿!$I$5</f>
        <v>子育て支援員・家庭的保育者の場合の保育業務経験（常勤換算）</v>
      </c>
      <c r="BNB3" s="959" t="str">
        <f>職員名簿!$J$5</f>
        <v>常勤・非常勤の別</v>
      </c>
      <c r="BNC3" s="959" t="str">
        <f>職員名簿!$K$5</f>
        <v>非常勤の場合の勤務時間数</v>
      </c>
      <c r="BND3" s="959" t="str">
        <f>職員名簿!$L$5</f>
        <v>休業
（産休・育休等）</v>
      </c>
      <c r="BNE3" s="959" t="str">
        <f>職員名簿!$M$5</f>
        <v>備　考</v>
      </c>
      <c r="BNF3" s="959" t="str">
        <f>職員名簿!$C$5</f>
        <v>整理
番号</v>
      </c>
      <c r="BNG3" s="959" t="str">
        <f>職員名簿!$D$5</f>
        <v>職名</v>
      </c>
      <c r="BNH3" s="959" t="str">
        <f>職員名簿!$E$5</f>
        <v>氏名</v>
      </c>
      <c r="BNI3" s="959" t="str">
        <f>職員名簿!$F$5</f>
        <v>担当業務</v>
      </c>
      <c r="BNJ3" s="959" t="str">
        <f>職員名簿!$G$5</f>
        <v>「その他」の場合の業務
（具体的に）</v>
      </c>
      <c r="BNK3" s="959" t="str">
        <f>職員名簿!$H$5</f>
        <v>資格名</v>
      </c>
      <c r="BNL3" s="959" t="str">
        <f>職員名簿!$I$5</f>
        <v>子育て支援員・家庭的保育者の場合の保育業務経験（常勤換算）</v>
      </c>
      <c r="BNM3" s="959" t="str">
        <f>職員名簿!$J$5</f>
        <v>常勤・非常勤の別</v>
      </c>
      <c r="BNN3" s="959" t="str">
        <f>職員名簿!$K$5</f>
        <v>非常勤の場合の勤務時間数</v>
      </c>
      <c r="BNO3" s="959" t="str">
        <f>職員名簿!$L$5</f>
        <v>休業
（産休・育休等）</v>
      </c>
      <c r="BNP3" s="959" t="str">
        <f>職員名簿!$M$5</f>
        <v>備　考</v>
      </c>
      <c r="BNQ3" s="959" t="str">
        <f>職員名簿!$C$5</f>
        <v>整理
番号</v>
      </c>
      <c r="BNR3" s="959" t="str">
        <f>職員名簿!$D$5</f>
        <v>職名</v>
      </c>
      <c r="BNS3" s="959" t="str">
        <f>職員名簿!$E$5</f>
        <v>氏名</v>
      </c>
      <c r="BNT3" s="959" t="str">
        <f>職員名簿!$F$5</f>
        <v>担当業務</v>
      </c>
      <c r="BNU3" s="959" t="str">
        <f>職員名簿!$G$5</f>
        <v>「その他」の場合の業務
（具体的に）</v>
      </c>
      <c r="BNV3" s="959" t="str">
        <f>職員名簿!$H$5</f>
        <v>資格名</v>
      </c>
      <c r="BNW3" s="959" t="str">
        <f>職員名簿!$I$5</f>
        <v>子育て支援員・家庭的保育者の場合の保育業務経験（常勤換算）</v>
      </c>
      <c r="BNX3" s="959" t="str">
        <f>職員名簿!$J$5</f>
        <v>常勤・非常勤の別</v>
      </c>
      <c r="BNY3" s="959" t="str">
        <f>職員名簿!$K$5</f>
        <v>非常勤の場合の勤務時間数</v>
      </c>
      <c r="BNZ3" s="959" t="str">
        <f>職員名簿!$L$5</f>
        <v>休業
（産休・育休等）</v>
      </c>
      <c r="BOA3" s="959" t="str">
        <f>職員名簿!$M$5</f>
        <v>備　考</v>
      </c>
      <c r="BOB3" s="959" t="str">
        <f>職員名簿!$C$5</f>
        <v>整理
番号</v>
      </c>
      <c r="BOC3" s="959" t="str">
        <f>職員名簿!$D$5</f>
        <v>職名</v>
      </c>
      <c r="BOD3" s="959" t="str">
        <f>職員名簿!$E$5</f>
        <v>氏名</v>
      </c>
      <c r="BOE3" s="959" t="str">
        <f>職員名簿!$F$5</f>
        <v>担当業務</v>
      </c>
      <c r="BOF3" s="959" t="str">
        <f>職員名簿!$G$5</f>
        <v>「その他」の場合の業務
（具体的に）</v>
      </c>
      <c r="BOG3" s="959" t="str">
        <f>職員名簿!$H$5</f>
        <v>資格名</v>
      </c>
      <c r="BOH3" s="959" t="str">
        <f>職員名簿!$I$5</f>
        <v>子育て支援員・家庭的保育者の場合の保育業務経験（常勤換算）</v>
      </c>
      <c r="BOI3" s="959" t="str">
        <f>職員名簿!$J$5</f>
        <v>常勤・非常勤の別</v>
      </c>
      <c r="BOJ3" s="959" t="str">
        <f>職員名簿!$K$5</f>
        <v>非常勤の場合の勤務時間数</v>
      </c>
      <c r="BOK3" s="959" t="str">
        <f>職員名簿!$L$5</f>
        <v>休業
（産休・育休等）</v>
      </c>
      <c r="BOL3" s="959" t="str">
        <f>職員名簿!$M$5</f>
        <v>備　考</v>
      </c>
      <c r="BOM3" s="959" t="str">
        <f>職員名簿!$C$5</f>
        <v>整理
番号</v>
      </c>
      <c r="BON3" s="959" t="str">
        <f>職員名簿!$D$5</f>
        <v>職名</v>
      </c>
      <c r="BOO3" s="959" t="str">
        <f>職員名簿!$E$5</f>
        <v>氏名</v>
      </c>
      <c r="BOP3" s="959" t="str">
        <f>職員名簿!$F$5</f>
        <v>担当業務</v>
      </c>
      <c r="BOQ3" s="959" t="str">
        <f>職員名簿!$G$5</f>
        <v>「その他」の場合の業務
（具体的に）</v>
      </c>
      <c r="BOR3" s="959" t="str">
        <f>職員名簿!$H$5</f>
        <v>資格名</v>
      </c>
      <c r="BOS3" s="959" t="str">
        <f>職員名簿!$I$5</f>
        <v>子育て支援員・家庭的保育者の場合の保育業務経験（常勤換算）</v>
      </c>
      <c r="BOT3" s="959" t="str">
        <f>職員名簿!$J$5</f>
        <v>常勤・非常勤の別</v>
      </c>
      <c r="BOU3" s="959" t="str">
        <f>職員名簿!$K$5</f>
        <v>非常勤の場合の勤務時間数</v>
      </c>
      <c r="BOV3" s="959" t="str">
        <f>職員名簿!$L$5</f>
        <v>休業
（産休・育休等）</v>
      </c>
      <c r="BOW3" s="959" t="str">
        <f>職員名簿!$M$5</f>
        <v>備　考</v>
      </c>
      <c r="BOX3" s="959" t="str">
        <f>職員名簿!$C$5</f>
        <v>整理
番号</v>
      </c>
      <c r="BOY3" s="959" t="str">
        <f>職員名簿!$D$5</f>
        <v>職名</v>
      </c>
      <c r="BOZ3" s="959" t="str">
        <f>職員名簿!$E$5</f>
        <v>氏名</v>
      </c>
      <c r="BPA3" s="959" t="str">
        <f>職員名簿!$F$5</f>
        <v>担当業務</v>
      </c>
      <c r="BPB3" s="959" t="str">
        <f>職員名簿!$G$5</f>
        <v>「その他」の場合の業務
（具体的に）</v>
      </c>
      <c r="BPC3" s="959" t="str">
        <f>職員名簿!$H$5</f>
        <v>資格名</v>
      </c>
      <c r="BPD3" s="959" t="str">
        <f>職員名簿!$I$5</f>
        <v>子育て支援員・家庭的保育者の場合の保育業務経験（常勤換算）</v>
      </c>
      <c r="BPE3" s="959" t="str">
        <f>職員名簿!$J$5</f>
        <v>常勤・非常勤の別</v>
      </c>
      <c r="BPF3" s="959" t="str">
        <f>職員名簿!$K$5</f>
        <v>非常勤の場合の勤務時間数</v>
      </c>
      <c r="BPG3" s="959" t="str">
        <f>職員名簿!$L$5</f>
        <v>休業
（産休・育休等）</v>
      </c>
      <c r="BPH3" s="959" t="str">
        <f>職員名簿!$M$5</f>
        <v>備　考</v>
      </c>
      <c r="BPI3" s="959" t="str">
        <f>職員名簿!$C$5</f>
        <v>整理
番号</v>
      </c>
      <c r="BPJ3" s="959" t="str">
        <f>職員名簿!$D$5</f>
        <v>職名</v>
      </c>
      <c r="BPK3" s="959" t="str">
        <f>職員名簿!$E$5</f>
        <v>氏名</v>
      </c>
      <c r="BPL3" s="959" t="str">
        <f>職員名簿!$F$5</f>
        <v>担当業務</v>
      </c>
      <c r="BPM3" s="959" t="str">
        <f>職員名簿!$G$5</f>
        <v>「その他」の場合の業務
（具体的に）</v>
      </c>
      <c r="BPN3" s="959" t="str">
        <f>職員名簿!$H$5</f>
        <v>資格名</v>
      </c>
      <c r="BPO3" s="959" t="str">
        <f>職員名簿!$I$5</f>
        <v>子育て支援員・家庭的保育者の場合の保育業務経験（常勤換算）</v>
      </c>
      <c r="BPP3" s="959" t="str">
        <f>職員名簿!$J$5</f>
        <v>常勤・非常勤の別</v>
      </c>
      <c r="BPQ3" s="959" t="str">
        <f>職員名簿!$K$5</f>
        <v>非常勤の場合の勤務時間数</v>
      </c>
      <c r="BPR3" s="959" t="str">
        <f>職員名簿!$L$5</f>
        <v>休業
（産休・育休等）</v>
      </c>
      <c r="BPS3" s="959" t="str">
        <f>職員名簿!$M$5</f>
        <v>備　考</v>
      </c>
      <c r="BPT3" s="959" t="str">
        <f>職員名簿!$C$5</f>
        <v>整理
番号</v>
      </c>
      <c r="BPU3" s="959" t="str">
        <f>職員名簿!$D$5</f>
        <v>職名</v>
      </c>
      <c r="BPV3" s="959" t="str">
        <f>職員名簿!$E$5</f>
        <v>氏名</v>
      </c>
      <c r="BPW3" s="959" t="str">
        <f>職員名簿!$F$5</f>
        <v>担当業務</v>
      </c>
      <c r="BPX3" s="959" t="str">
        <f>職員名簿!$G$5</f>
        <v>「その他」の場合の業務
（具体的に）</v>
      </c>
      <c r="BPY3" s="959" t="str">
        <f>職員名簿!$H$5</f>
        <v>資格名</v>
      </c>
      <c r="BPZ3" s="959" t="str">
        <f>職員名簿!$I$5</f>
        <v>子育て支援員・家庭的保育者の場合の保育業務経験（常勤換算）</v>
      </c>
      <c r="BQA3" s="959" t="str">
        <f>職員名簿!$J$5</f>
        <v>常勤・非常勤の別</v>
      </c>
      <c r="BQB3" s="959" t="str">
        <f>職員名簿!$K$5</f>
        <v>非常勤の場合の勤務時間数</v>
      </c>
      <c r="BQC3" s="959" t="str">
        <f>職員名簿!$L$5</f>
        <v>休業
（産休・育休等）</v>
      </c>
      <c r="BQD3" s="959" t="str">
        <f>職員名簿!$M$5</f>
        <v>備　考</v>
      </c>
      <c r="BQE3" s="959" t="str">
        <f>職員名簿!$C$5</f>
        <v>整理
番号</v>
      </c>
      <c r="BQF3" s="959" t="str">
        <f>職員名簿!$D$5</f>
        <v>職名</v>
      </c>
      <c r="BQG3" s="959" t="str">
        <f>職員名簿!$E$5</f>
        <v>氏名</v>
      </c>
      <c r="BQH3" s="959" t="str">
        <f>職員名簿!$F$5</f>
        <v>担当業務</v>
      </c>
      <c r="BQI3" s="959" t="str">
        <f>職員名簿!$G$5</f>
        <v>「その他」の場合の業務
（具体的に）</v>
      </c>
      <c r="BQJ3" s="959" t="str">
        <f>職員名簿!$H$5</f>
        <v>資格名</v>
      </c>
      <c r="BQK3" s="959" t="str">
        <f>職員名簿!$I$5</f>
        <v>子育て支援員・家庭的保育者の場合の保育業務経験（常勤換算）</v>
      </c>
      <c r="BQL3" s="959" t="str">
        <f>職員名簿!$J$5</f>
        <v>常勤・非常勤の別</v>
      </c>
      <c r="BQM3" s="959" t="str">
        <f>職員名簿!$K$5</f>
        <v>非常勤の場合の勤務時間数</v>
      </c>
      <c r="BQN3" s="959" t="str">
        <f>職員名簿!$L$5</f>
        <v>休業
（産休・育休等）</v>
      </c>
      <c r="BQO3" s="959" t="str">
        <f>職員名簿!$M$5</f>
        <v>備　考</v>
      </c>
      <c r="BQP3" s="959" t="str">
        <f>職員名簿!$C$5</f>
        <v>整理
番号</v>
      </c>
      <c r="BQQ3" s="959" t="str">
        <f>職員名簿!$D$5</f>
        <v>職名</v>
      </c>
      <c r="BQR3" s="959" t="str">
        <f>職員名簿!$E$5</f>
        <v>氏名</v>
      </c>
      <c r="BQS3" s="959" t="str">
        <f>職員名簿!$F$5</f>
        <v>担当業務</v>
      </c>
      <c r="BQT3" s="959" t="str">
        <f>職員名簿!$G$5</f>
        <v>「その他」の場合の業務
（具体的に）</v>
      </c>
      <c r="BQU3" s="959" t="str">
        <f>職員名簿!$H$5</f>
        <v>資格名</v>
      </c>
      <c r="BQV3" s="959" t="str">
        <f>職員名簿!$I$5</f>
        <v>子育て支援員・家庭的保育者の場合の保育業務経験（常勤換算）</v>
      </c>
      <c r="BQW3" s="959" t="str">
        <f>職員名簿!$J$5</f>
        <v>常勤・非常勤の別</v>
      </c>
      <c r="BQX3" s="959" t="str">
        <f>職員名簿!$K$5</f>
        <v>非常勤の場合の勤務時間数</v>
      </c>
      <c r="BQY3" s="959" t="str">
        <f>職員名簿!$L$5</f>
        <v>休業
（産休・育休等）</v>
      </c>
      <c r="BQZ3" s="959" t="str">
        <f>職員名簿!$M$5</f>
        <v>備　考</v>
      </c>
      <c r="BRA3" s="959" t="str">
        <f>職員名簿!$C$5</f>
        <v>整理
番号</v>
      </c>
      <c r="BRB3" s="959" t="str">
        <f>職員名簿!$D$5</f>
        <v>職名</v>
      </c>
      <c r="BRC3" s="959" t="str">
        <f>職員名簿!$E$5</f>
        <v>氏名</v>
      </c>
      <c r="BRD3" s="959" t="str">
        <f>職員名簿!$F$5</f>
        <v>担当業務</v>
      </c>
      <c r="BRE3" s="959" t="str">
        <f>職員名簿!$G$5</f>
        <v>「その他」の場合の業務
（具体的に）</v>
      </c>
      <c r="BRF3" s="959" t="str">
        <f>職員名簿!$H$5</f>
        <v>資格名</v>
      </c>
      <c r="BRG3" s="959" t="str">
        <f>職員名簿!$I$5</f>
        <v>子育て支援員・家庭的保育者の場合の保育業務経験（常勤換算）</v>
      </c>
      <c r="BRH3" s="959" t="str">
        <f>職員名簿!$J$5</f>
        <v>常勤・非常勤の別</v>
      </c>
      <c r="BRI3" s="959" t="str">
        <f>職員名簿!$K$5</f>
        <v>非常勤の場合の勤務時間数</v>
      </c>
      <c r="BRJ3" s="959" t="str">
        <f>職員名簿!$L$5</f>
        <v>休業
（産休・育休等）</v>
      </c>
      <c r="BRK3" s="959" t="str">
        <f>職員名簿!$M$5</f>
        <v>備　考</v>
      </c>
      <c r="BRL3" s="959" t="str">
        <f>職員名簿!$C$5</f>
        <v>整理
番号</v>
      </c>
      <c r="BRM3" s="959" t="str">
        <f>職員名簿!$D$5</f>
        <v>職名</v>
      </c>
      <c r="BRN3" s="959" t="str">
        <f>職員名簿!$E$5</f>
        <v>氏名</v>
      </c>
      <c r="BRO3" s="959" t="str">
        <f>職員名簿!$F$5</f>
        <v>担当業務</v>
      </c>
      <c r="BRP3" s="959" t="str">
        <f>職員名簿!$G$5</f>
        <v>「その他」の場合の業務
（具体的に）</v>
      </c>
      <c r="BRQ3" s="959" t="str">
        <f>職員名簿!$H$5</f>
        <v>資格名</v>
      </c>
      <c r="BRR3" s="959" t="str">
        <f>職員名簿!$I$5</f>
        <v>子育て支援員・家庭的保育者の場合の保育業務経験（常勤換算）</v>
      </c>
      <c r="BRS3" s="959" t="str">
        <f>職員名簿!$J$5</f>
        <v>常勤・非常勤の別</v>
      </c>
      <c r="BRT3" s="959" t="str">
        <f>職員名簿!$K$5</f>
        <v>非常勤の場合の勤務時間数</v>
      </c>
      <c r="BRU3" s="959" t="str">
        <f>職員名簿!$L$5</f>
        <v>休業
（産休・育休等）</v>
      </c>
      <c r="BRV3" s="959" t="str">
        <f>職員名簿!$M$5</f>
        <v>備　考</v>
      </c>
      <c r="BRW3" s="959" t="str">
        <f>職員名簿!$C$5</f>
        <v>整理
番号</v>
      </c>
      <c r="BRX3" s="959" t="str">
        <f>職員名簿!$D$5</f>
        <v>職名</v>
      </c>
      <c r="BRY3" s="959" t="str">
        <f>職員名簿!$E$5</f>
        <v>氏名</v>
      </c>
      <c r="BRZ3" s="959" t="str">
        <f>職員名簿!$F$5</f>
        <v>担当業務</v>
      </c>
      <c r="BSA3" s="959" t="str">
        <f>職員名簿!$G$5</f>
        <v>「その他」の場合の業務
（具体的に）</v>
      </c>
      <c r="BSB3" s="959" t="str">
        <f>職員名簿!$H$5</f>
        <v>資格名</v>
      </c>
      <c r="BSC3" s="959" t="str">
        <f>職員名簿!$I$5</f>
        <v>子育て支援員・家庭的保育者の場合の保育業務経験（常勤換算）</v>
      </c>
      <c r="BSD3" s="959" t="str">
        <f>職員名簿!$J$5</f>
        <v>常勤・非常勤の別</v>
      </c>
      <c r="BSE3" s="959" t="str">
        <f>職員名簿!$K$5</f>
        <v>非常勤の場合の勤務時間数</v>
      </c>
      <c r="BSF3" s="959" t="str">
        <f>職員名簿!$L$5</f>
        <v>休業
（産休・育休等）</v>
      </c>
      <c r="BSG3" s="959" t="str">
        <f>職員名簿!$M$5</f>
        <v>備　考</v>
      </c>
    </row>
    <row r="4" spans="1:1853">
      <c r="A4" s="960"/>
      <c r="B4" s="960"/>
      <c r="C4" s="960"/>
      <c r="D4" s="960"/>
      <c r="E4" s="960"/>
      <c r="F4" s="960"/>
      <c r="G4" s="43" t="str">
        <f>監査調書!B10</f>
        <v>◎運営規程(注)には、施設の目的や運営方針など、最低基準条例及び運営基準条例で定められた以下の内容が記載されているか　</v>
      </c>
      <c r="H4" s="50"/>
      <c r="I4" s="50"/>
      <c r="J4" s="50"/>
      <c r="K4" s="50"/>
      <c r="L4" s="50"/>
      <c r="M4" s="50"/>
      <c r="N4" s="50"/>
      <c r="O4" s="50"/>
      <c r="P4" s="50"/>
      <c r="Q4" s="50"/>
      <c r="R4" s="50"/>
      <c r="S4" s="50"/>
      <c r="T4" s="43" t="str">
        <f>監査調書!B32</f>
        <v>◎法令遵守責任者を選任し、市町村長等(注)に届け出ているか　</v>
      </c>
      <c r="U4" s="50" t="str">
        <f>監査調書!B33</f>
        <v>法令遵守責任者　職名</v>
      </c>
      <c r="V4" s="57" t="str">
        <f>監査調書!S33</f>
        <v>氏名</v>
      </c>
      <c r="W4" s="43" t="str">
        <f>監査調書!B34</f>
        <v>◎確認を受けている施設又は事業所の数が20以上の場合、業務が法令に適合することを確保するための規程を整備し、市町村長等に届け出ているか</v>
      </c>
      <c r="X4" s="961" t="str">
        <f>監査調書!B40</f>
        <v>○事業計画書、予算書、事業報告書及び決算書が作成されているか</v>
      </c>
      <c r="Y4" s="961" t="str">
        <f>監査調書!B41</f>
        <v>○事業計画に則った事業運営がなされているか</v>
      </c>
      <c r="Z4" s="43" t="str">
        <f>監査調書!B42</f>
        <v>○次の諸規程は整備されているか</v>
      </c>
      <c r="AA4" s="50"/>
      <c r="AB4" s="50"/>
      <c r="AC4" s="50"/>
      <c r="AD4" s="57"/>
      <c r="AE4" s="959" t="str">
        <f>監査調書!B51</f>
        <v>○労働者名簿、賃金台帳が整備されているか</v>
      </c>
      <c r="AF4" s="959" t="str">
        <f>監査調書!B52</f>
        <v>○就業規則等（変更した場合を含む）を職員に周知しているか</v>
      </c>
      <c r="AG4" s="959" t="str">
        <f>監査調書!B54</f>
        <v>○時間外労働、休日労働を行う場合は、36協定を締結し、労働基準監督署へ届けているか</v>
      </c>
      <c r="AH4" s="959" t="str">
        <f>監査調書!B56</f>
        <v>〇1カ月単位変形労働時間制に関して協定を締結又は就業規則に規定しているか（1年単位変形労働</v>
      </c>
      <c r="AI4" s="959" t="str">
        <f>監査調書!B59</f>
        <v>○給与規程に規定された給与・諸手当が規定どおり支給されているか。</v>
      </c>
      <c r="AJ4" s="959" t="str">
        <f>監査調書!B60</f>
        <v>○給与から法令で定める税金や社会保険料以外の経費（給食費や親睦会費など）を控除する場合は、賃金控除協定を締結しているか</v>
      </c>
      <c r="AK4" s="959" t="str">
        <f>監査調書!B64</f>
        <v>○給与を口座振込にしている場合は、本人から同意を得ているか</v>
      </c>
      <c r="AL4" s="959" t="str">
        <f>監査調書!B66</f>
        <v>○年次有給休暇は適切に付与されているか</v>
      </c>
      <c r="AM4" s="44" t="str">
        <f>監査調書!B67</f>
        <v>○年次有給休暇を取得しやすい職場環境の整備に努めているか</v>
      </c>
      <c r="AN4" s="43" t="str">
        <f>監査調書!B70</f>
        <v>○産前産後休暇日数</v>
      </c>
      <c r="AO4" s="50"/>
      <c r="AP4" s="57"/>
      <c r="AQ4" s="959" t="str">
        <f>監査調書!B76</f>
        <v>○「母性健康管理のための休暇等、育児・介護休業」について、定めているか</v>
      </c>
      <c r="AR4" s="959" t="e">
        <f>#REF!</f>
        <v>#REF!</v>
      </c>
      <c r="AS4" s="959" t="str">
        <f>監査調書!B78</f>
        <v>○業務省力化の推進のための努力がなされているか</v>
      </c>
      <c r="AT4" s="959" t="str">
        <f>監査調書!B79</f>
        <v>具体的な取組内容</v>
      </c>
      <c r="AU4" s="959" t="str">
        <f>監査調書!B83</f>
        <v>○労働条件の改善等に配慮し、職員の定着促進及び離職防止対策を講じているか</v>
      </c>
      <c r="AV4" s="959" t="str">
        <f>監査調書!B84</f>
        <v>実施している定着促進・離職防止対策</v>
      </c>
      <c r="AW4" s="959" t="str">
        <f>監査調書!B93</f>
        <v xml:space="preserve"> ○その他、労働関係法規は遵守されているか。</v>
      </c>
      <c r="AX4" s="963" t="str">
        <f>監査調書!B96</f>
        <v xml:space="preserve">○各種諸手当は諸規定に基づき適正に支給されているか。 </v>
      </c>
      <c r="AY4" s="959" t="str">
        <f>監査調書!B97</f>
        <v>○旅費について支払い・精算の方法は、規程どおりとなっているか。</v>
      </c>
      <c r="AZ4" s="959" t="str">
        <f>監査調書!G102</f>
        <v>回</v>
      </c>
      <c r="BA4" s="44" t="e">
        <f>#REF!</f>
        <v>#REF!</v>
      </c>
      <c r="BB4" s="43" t="str">
        <f>監査調書!B109</f>
        <v>◎定員と入所児童数の推移</v>
      </c>
      <c r="BC4" s="50"/>
      <c r="BD4" s="50"/>
      <c r="BE4" s="50"/>
      <c r="BF4" s="50"/>
      <c r="BG4" s="57"/>
      <c r="BH4" s="44" t="str">
        <f>監査調書!B113</f>
        <v>◎年度当初から定員を大きく超過している場合、定員見直しの予定・考え方</v>
      </c>
      <c r="BI4" s="959" t="str">
        <f>監査調書!B118</f>
        <v>○管理者は専任で常時管理・運営業務に従事しているか</v>
      </c>
      <c r="BJ4" s="959" t="str">
        <f>監査調書!B119</f>
        <v>○専任でない場合はその理由</v>
      </c>
      <c r="BK4" s="959" t="str">
        <f>監査調書!B131</f>
        <v>○児童が在所する全時間帯において保育士等が複数配置されているか</v>
      </c>
      <c r="BL4" s="959" t="str">
        <f>監査調書!B132</f>
        <v>○保育士等の配置において、次の特例１、２、３のいずれかを利用しているか</v>
      </c>
      <c r="BM4" s="959" t="str">
        <f>監査調書!B134</f>
        <v>①特例１（朝夕等の児童が少数となる時間帯（児童数に応じた保育士必要数が１名となる時間帯）において、保育士１人に加え、「子育て支援員(注)」または「家庭的保育者」または「保育所、認定こども園において常勤１年相当の保育業務従事経験があり、かつ８時間以上の研修を受講した者」を活用）の利用</v>
      </c>
      <c r="BN4" s="959" t="str">
        <f>監査調書!B138</f>
        <v>〇「有」の場合、子育て支援員等の要件を満たす者を配置しているか</v>
      </c>
      <c r="BO4" s="959" t="str">
        <f>監査調書!B142</f>
        <v>②特例２（幼稚園教諭、小学校教諭、養護教諭を活用）の利用</v>
      </c>
      <c r="BP4" s="959" t="str">
        <f>監査調書!B143</f>
        <v>〇「有」の場合、幼稚園教諭等の免許は更新されているか</v>
      </c>
      <c r="BQ4" s="959" t="str">
        <f>監査調書!B144</f>
        <v>〇「有」の場合、２／３保育士要件（児童が在所するすべての時間帯において、保育士必要数の３分の２以上は保育士資格を有した職員とすること。以下同じ）を満たしているか</v>
      </c>
      <c r="BR4" s="959" t="e">
        <f>#REF!</f>
        <v>#REF!</v>
      </c>
      <c r="BS4" s="959" t="str">
        <f>監査調書!B150</f>
        <v>〇「有」の場合、子育て支援員等の要件を満たす者を配置しているか</v>
      </c>
      <c r="BT4" s="959" t="str">
        <f>監査調書!B151</f>
        <v>〇「有」の場合、２／３保育士要件は満たしているか</v>
      </c>
      <c r="BU4" s="959" t="str">
        <f>監査調書!B155</f>
        <v>○嘱託医及び嘱託歯科医を置いているか</v>
      </c>
      <c r="BV4" s="959" t="str">
        <f>監査調書!B161</f>
        <v>◎研修参加が特定の職員（正規雇用の職員等）に偏っていないか</v>
      </c>
      <c r="BW4" s="959" t="str">
        <f>監査調書!B162</f>
        <v>◎採用時の研修が実施されているか</v>
      </c>
      <c r="BX4" s="959" t="str">
        <f>監査調書!B163</f>
        <v>◎職員及び保育所の課題を踏まえた研修が計画的に実施されているか</v>
      </c>
      <c r="BY4" s="959" t="str">
        <f>監査調書!B167</f>
        <v>◎外部研修の成果を組織内で活用しているか　</v>
      </c>
      <c r="BZ4" s="959" t="str">
        <f>監査調書!B168</f>
        <v>研修報告の方法</v>
      </c>
      <c r="CA4" s="44" t="str">
        <f>監査調書!B171</f>
        <v xml:space="preserve"> ◎人権・同和問題に関する研修を行っているか</v>
      </c>
      <c r="CB4" s="959" t="str">
        <f>監査調書!B177</f>
        <v>○業務分担表（事務分掌）が作成され、各責任者が明らかにされているか</v>
      </c>
      <c r="CC4" s="959" t="str">
        <f>監査調書!B178</f>
        <v>○職員会議は定期的に開催され、保育内容、研修の復命等必要な事項が話し合われているか</v>
      </c>
      <c r="CD4" s="959" t="str">
        <f>監査調書!B185</f>
        <v>○運営規程に定める休所日以外に休所(希望保育）した日</v>
      </c>
      <c r="CE4" s="959" t="str">
        <f>監査調書!B186</f>
        <v>「有」の場合、休所した日</v>
      </c>
      <c r="CF4" s="959" t="str">
        <f>監査調書!B187</f>
        <v>「有」の場合、休所(希望保育）した理由</v>
      </c>
      <c r="CG4" s="959" t="str">
        <f>監査調書!B188</f>
        <v>「有」の場合、保護者への説明・周知方法</v>
      </c>
      <c r="CH4" s="959" t="str">
        <f>監査調書!B192</f>
        <v>○休所または保育時間の短縮をしている場合、保護者のニーズを把握したうえで行っているか</v>
      </c>
      <c r="CI4" s="959" t="str">
        <f>監査調書!B197</f>
        <v>○苦情解決の仕組みに関する規程は整備されているか</v>
      </c>
      <c r="CJ4" s="959" t="str">
        <f>監査調書!B198</f>
        <v>◎保護者等からの苦情を受け付ける窓口を設置し、担当者を決めて対応しているか</v>
      </c>
      <c r="CK4" s="959" t="str">
        <f>監査調書!B199</f>
        <v>苦情解決責任者の職名</v>
      </c>
      <c r="CL4" s="959" t="str">
        <f>監査調書!B200</f>
        <v>苦情受付担当者の職名</v>
      </c>
      <c r="CM4" s="959" t="str">
        <f>監査調書!B201</f>
        <v>○苦情解決に客観的に対応するため、職員や理事等の特殊な関係にない者を第三者委員として複数名設置して</v>
      </c>
      <c r="CN4" s="959" t="str">
        <f>監査調書!B202</f>
        <v>いるか</v>
      </c>
      <c r="CO4" s="959" t="str">
        <f>監査調書!B203</f>
        <v>○苦情解決の仕組み等（責任者・担当者、第三者委員の氏名・連絡先、仕組み）を施設内掲示・パンフレットの配布等の方法により、保護者・職員に周知しているか</v>
      </c>
      <c r="CP4" s="959" t="str">
        <f>監査調書!B205</f>
        <v>○「島根県運営適正化委員会」の行う調査に協力しているか</v>
      </c>
      <c r="CQ4" s="959" t="str">
        <f>監査調書!B206</f>
        <v xml:space="preserve">◎苦情内容、改善への経過等を記録しているか </v>
      </c>
      <c r="CR4" s="43" t="str">
        <f>監査調書!B207</f>
        <v>○令和５年度の苦情の状況</v>
      </c>
      <c r="CS4" s="50"/>
      <c r="CT4" s="50"/>
      <c r="CU4" s="50"/>
      <c r="CV4" s="50"/>
      <c r="CW4" s="961" t="str">
        <f>監査調書!B216</f>
        <v>◎子どもの人格を尊重し、人権に配慮した接し方としてどのようなことに留意しているか</v>
      </c>
      <c r="CX4" s="959" t="str">
        <f>監査調書!B226</f>
        <v>◎保育所は、職員が職務上知り得た児童、保護者等の秘密について、在職中及び退職後も秘密を漏らすことがないよう、守秘義務を課する規定を定めるなど必要な措置を講じているか</v>
      </c>
      <c r="CY4" s="959" t="str">
        <f>監査調書!B229</f>
        <v>◎個人情報の保護についてどのようなことに留意しているか</v>
      </c>
      <c r="CZ4" s="959" t="str">
        <f>監査調書!B236</f>
        <v>◎保育所として自らその提供する保育の質の評価を行い、常にその改善を図っているか</v>
      </c>
      <c r="DA4" s="959" t="str">
        <f>監査調書!B237</f>
        <v>□保護者等、関係者による評価を受けて、結果を公表しているか</v>
      </c>
      <c r="DB4" s="959" t="str">
        <f>監査調書!B238</f>
        <v xml:space="preserve">◎福祉サービス第三者評価を受審し、評価結果を公表しているか   </v>
      </c>
      <c r="DC4" s="960" t="str">
        <f>監査調書!B243</f>
        <v>○保育室等の清掃、衛生管理、保温、湿度、換気、採光及び照明は適切になされているか。</v>
      </c>
      <c r="DD4" s="43" t="str">
        <f>監査調書!B245</f>
        <v>○消防設備の状況</v>
      </c>
      <c r="DE4" s="50"/>
      <c r="DF4" s="50"/>
      <c r="DG4" s="50"/>
      <c r="DH4" s="50"/>
      <c r="DI4" s="51"/>
      <c r="DJ4" s="51"/>
      <c r="DK4" s="51"/>
      <c r="DL4" s="51"/>
      <c r="DM4" s="51"/>
      <c r="DN4" s="51"/>
      <c r="DO4" s="51"/>
      <c r="DP4" s="51"/>
      <c r="DQ4" s="51"/>
      <c r="DR4" s="51"/>
      <c r="DS4" s="51"/>
      <c r="DT4" s="51"/>
      <c r="DU4" s="51"/>
      <c r="DV4" s="51"/>
      <c r="DW4" s="51"/>
      <c r="DX4" s="51"/>
      <c r="DY4" s="43" t="str">
        <f>監査調書!B266</f>
        <v>○施設内外の設備等（遊具を含む。）について、チェックリストによる安全点検を行っているか</v>
      </c>
      <c r="DZ4" s="50"/>
      <c r="EA4" s="50"/>
      <c r="EB4" s="959" t="str">
        <f>監査調書!B277</f>
        <v>○来訪者用の入口・受付を明示し、外部からの人の出入りを確認しているか</v>
      </c>
      <c r="EC4" s="959" t="str">
        <f>監査調書!B280</f>
        <v>○門、フェンス、外灯、出入口、鍵等の状況を点検しているか</v>
      </c>
      <c r="ED4" s="50" t="str">
        <f>監査調書!B282</f>
        <v>・解錠している時間帯がある場合、保育中の事故防止のための対策</v>
      </c>
      <c r="EE4" s="50"/>
      <c r="EF4" s="50"/>
      <c r="EG4" s="50"/>
      <c r="EH4" s="50"/>
      <c r="EI4" s="57"/>
      <c r="EJ4" s="961" t="str">
        <f>監査調書!B515</f>
        <v xml:space="preserve">○医薬品等の整備、保管がされているか </v>
      </c>
      <c r="EK4" s="959" t="str">
        <f>監査調書!B313</f>
        <v>◎令和５年度の事故件数</v>
      </c>
      <c r="EL4" s="959" t="str">
        <f>監査調書!B314</f>
        <v>◎令和６年度の事故件数(監査日前月末日現在)</v>
      </c>
      <c r="EM4" s="959" t="str">
        <f>監査調書!B318</f>
        <v>◎上記のうち、死亡事故や治療に要する期間が30日以上の負傷や疾病を伴う重篤な事故等が発生した場合、こども政策課に事故の報告をしているか</v>
      </c>
      <c r="EN4" s="959" t="str">
        <f>監査調書!B321</f>
        <v>◎事故発生時の対応マニュアルが作成され、医師や保護者への緊急連絡体制が整っているか</v>
      </c>
      <c r="EO4" s="959" t="str">
        <f>監査調書!B322</f>
        <v>◎保護者・関係機関等への連絡方法を職員に周知しているか</v>
      </c>
      <c r="EP4" s="959" t="str">
        <f>監査調書!B323</f>
        <v>◎事故が発生した場合又はそれに至る危険性がある事態が生じた場合に、その状況及び対応等の記録・報告を行うほか、その分析を通じた改善策を職員に周知徹底しているか</v>
      </c>
      <c r="EQ4" s="959" t="str">
        <f>監査調書!B326</f>
        <v>◎事故防止や安全管理に関し、職員会議で取り上げるなど、職員の共通理解を図っているか</v>
      </c>
      <c r="ER4" s="959" t="str">
        <f>監査調書!B327</f>
        <v>◎賠償すべき事故が発生した場合に備えて保険に加入しているか</v>
      </c>
      <c r="ES4" s="959" t="str">
        <f>監査調書!B328</f>
        <v>加入している場合、その内容</v>
      </c>
      <c r="ET4" s="959" t="str">
        <f>監査調書!B329</f>
        <v>加入してない場合、その理由</v>
      </c>
      <c r="EU4" s="959" t="str">
        <f>監査調書!B332</f>
        <v>○避難訓練：　　　 　　　  　　</v>
      </c>
      <c r="EV4" s="959" t="str">
        <f>監査調書!O332</f>
        <v>消火訓練（模擬消火訓練でも可）：</v>
      </c>
      <c r="EW4" s="959" t="str">
        <f>監査調書!B333</f>
        <v>○様々な状況設定のもとに訓練が実施されているか</v>
      </c>
      <c r="EX4" s="44" t="str">
        <f>監査調書!B334</f>
        <v>○年に１回、消防署の指導を受けているか   　　　</v>
      </c>
      <c r="EY4" s="50" t="str">
        <f>監査調書!B335</f>
        <v>直近の指導年月日：</v>
      </c>
      <c r="EZ4" s="50"/>
      <c r="FA4" s="57"/>
      <c r="FB4" s="44" t="str">
        <f>監査調書!B337</f>
        <v>○消防計画を作成し、消防署へ届け出ているか</v>
      </c>
      <c r="FC4" s="51"/>
      <c r="FD4" s="51"/>
      <c r="FE4" s="51"/>
      <c r="FF4" s="959" t="str">
        <f>監査調書!B340</f>
        <v>○防火管理者、火気取締責任者が定められているか</v>
      </c>
      <c r="FG4" s="959" t="str">
        <f>監査調書!B341</f>
        <v>○防火管理者は、管理、監督の地位の者で、講習を受講しているか</v>
      </c>
      <c r="FH4" s="44" t="str">
        <f>監査調書!C342</f>
        <v>防火管理者　職名：</v>
      </c>
      <c r="FI4" s="51" t="str">
        <f>監査調書!C343</f>
        <v>講習受講年月日：</v>
      </c>
      <c r="FJ4" s="51"/>
      <c r="FK4" s="966"/>
      <c r="FL4" s="44" t="str">
        <f>監査調書!B344</f>
        <v>○消防用設備等の法定点検を実施し、その結果を消防署に報告しているか</v>
      </c>
      <c r="FM4" s="51" t="str">
        <f>監査調書!C345</f>
        <v>直近の報告年月日：</v>
      </c>
      <c r="FN4" s="51"/>
      <c r="FO4" s="966"/>
      <c r="FP4" s="43" t="str">
        <f>監査調書!B347</f>
        <v>○消防計画又は災害対応マニュアル（避難計画）に次の災害への対応が定められているか。</v>
      </c>
      <c r="FQ4" s="50"/>
      <c r="FR4" s="50"/>
      <c r="FS4" s="959" t="str">
        <f>監査調書!B355</f>
        <v>〇浸水想定地域内又は土砂災害警戒区域内に該当する場合、「避難確保計画」を作成し、市へ報告しているか（以下の項目が含まれているか）</v>
      </c>
      <c r="FT4" s="959" t="e">
        <f>#REF!</f>
        <v>#REF!</v>
      </c>
      <c r="FU4" s="44" t="str">
        <f>監査調書!B367</f>
        <v>○施設内の見やすいところに避難経路図を掲示しているか</v>
      </c>
      <c r="FV4" s="959" t="str">
        <f>監査調書!B392</f>
        <v>◎各事業所の保育方針や目標、保育所保育指針等に基づき全体的な計画が策定されているか</v>
      </c>
      <c r="FW4" s="44" t="str">
        <f>監査調書!B395</f>
        <v>◎指導計画が策定されているか</v>
      </c>
      <c r="FX4" s="51"/>
      <c r="FY4" s="51"/>
      <c r="FZ4" s="51"/>
      <c r="GA4" s="966"/>
      <c r="GB4" s="43" t="str">
        <f>監査調書!B409</f>
        <v>◎次の諸帳簿は記録されているか</v>
      </c>
      <c r="GC4" s="50"/>
      <c r="GD4" s="50"/>
      <c r="GE4" s="50"/>
      <c r="GF4" s="50"/>
      <c r="GG4" s="50"/>
      <c r="GH4" s="959" t="str">
        <f>監査調書!B427</f>
        <v>○登降所時、児童の状況について保護者から引継ぎが行われているか</v>
      </c>
      <c r="GI4" s="959" t="str">
        <f>監査調書!B428</f>
        <v>方法</v>
      </c>
      <c r="GJ4" s="43" t="str">
        <f>監査調書!B430</f>
        <v>○保護者との連携状況</v>
      </c>
      <c r="GK4" s="50"/>
      <c r="GL4" s="50"/>
      <c r="GM4" s="50"/>
      <c r="GN4" s="50"/>
      <c r="GO4" s="50"/>
      <c r="GP4" s="50"/>
      <c r="GQ4" s="50"/>
      <c r="GR4" s="959" t="str">
        <f>監査調書!B440</f>
        <v>□実費徴収（文房具代、遠足代等）について保護者に書面で説明しているか</v>
      </c>
      <c r="GS4" s="44" t="str">
        <f>監査調書!B441</f>
        <v>□実費徴収について、領収書を交付しているか（集金袋への領収印や、口座引落しの通帳記載をもって領収書に代えることも可能）</v>
      </c>
      <c r="GT4" s="959" t="str">
        <f>監査調書!B445</f>
        <v>○市町村、児童相談所等の関係機関との連携がとられているか</v>
      </c>
      <c r="GU4" s="959" t="str">
        <f>監査調書!B446</f>
        <v>　   連携の方法</v>
      </c>
      <c r="GV4" s="959" t="str">
        <f>監査調書!B449</f>
        <v>◎小学校に保育所児童保育要録（電子保存したものを含む）が送付されているか</v>
      </c>
      <c r="GW4" s="959" t="str">
        <f>監査調書!B450</f>
        <v>◎地域住民や地域の活動との連携、協力、交流等を行っているか</v>
      </c>
      <c r="GX4" s="44" t="str">
        <f>監査調書!B451</f>
        <v>◎住民への保育情報の提供や、保育に関する相談への助言を行っているか</v>
      </c>
      <c r="GY4" s="959" t="str">
        <f>監査調書!B300</f>
        <v>○園外保育を行う際、危険な場所、設備等を把握するとともに、携帯電話等による連絡体制を確保しているか</v>
      </c>
      <c r="GZ4" s="44" t="str">
        <f>監査調書!B307</f>
        <v>○児童に対し、犯罪や事故から身を守るための注意事項を職員が指導しているか</v>
      </c>
      <c r="HA4" s="959" t="str">
        <f>監査調書!B456</f>
        <v>・入所時の健康診断の実施</v>
      </c>
      <c r="HB4" s="959" t="str">
        <f>監査調書!B457</f>
        <v>・年度中途に入所した場合の健康診断の実施</v>
      </c>
      <c r="HC4" s="959" t="str">
        <f>監査調書!B458</f>
        <v>・健康診断</v>
      </c>
      <c r="HE4" s="959" t="str">
        <f>監査調書!B459</f>
        <v>・健康診断当日に欠席した児童への対応方法</v>
      </c>
      <c r="HF4" s="44" t="str">
        <f>監査調書!B460</f>
        <v>・児童の健康診断は年月齢に応じた検査項目が実施されているか</v>
      </c>
      <c r="HG4" s="43" t="str">
        <f>監査調書!B461</f>
        <v>・歯科検診</v>
      </c>
      <c r="HH4" s="50"/>
      <c r="HI4" s="959" t="str">
        <f>監査調書!B462</f>
        <v>・体位測定</v>
      </c>
      <c r="HJ4" s="44" t="str">
        <f>監査調書!B467</f>
        <v>・風しん、麻しんの予防接種について、勧奨あるいは情報提供をしているか</v>
      </c>
      <c r="HK4" s="959" t="str">
        <f>監査調書!B471</f>
        <v>○登降所時において、児童の健康状態や服装等の異常の有無等について十分観察しているか。
　</v>
      </c>
      <c r="HL4" s="959" t="str">
        <f>監査調書!B472</f>
        <v>○不自然な傷などないか観察し、身体的虐待等の早期発見に努めているか。</v>
      </c>
      <c r="HM4" s="44" t="str">
        <f>監査調書!B475</f>
        <v>○乳幼児突然死症候群(SIDS)の予防</v>
      </c>
      <c r="HN4" s="966"/>
      <c r="HO4" s="959" t="str">
        <f>監査調書!B484</f>
        <v>○排泄後、食事・おやつの前等の手洗いが徹底されているか。</v>
      </c>
      <c r="HP4" s="959" t="str">
        <f>監査調書!B486</f>
        <v>○タオルは他の児童や職員と共用しないようにしているか</v>
      </c>
      <c r="HQ4" s="959" t="str">
        <f>監査調書!B487</f>
        <v>○汚物処理容器は児童の手の届かないところに保管しているか</v>
      </c>
      <c r="HR4" s="959" t="str">
        <f>監査調書!B491</f>
        <v>○感染症対応マニュアルを作成しているか</v>
      </c>
      <c r="HS4" s="959" t="str">
        <f>監査調書!B496</f>
        <v>○感染症や食中毒が発生した場合の報告体制を整備しているか</v>
      </c>
      <c r="HT4" s="44" t="str">
        <f>監査調書!B503</f>
        <v>◎保育中に体調不良となった児童への対応はどのようにしているか</v>
      </c>
      <c r="HU4" s="959" t="str">
        <f>監査調書!B519</f>
        <v xml:space="preserve">○給食打合せ会議の開催状況 </v>
      </c>
      <c r="HV4" s="959" t="str">
        <f>監査調書!B520</f>
        <v>○給食打合せ会議は、関係職員で構成され、献立、喫食状況等必要な事項が話し合われているか。また、施設長が参加するか、あるいは結果を施設長に報告しているか</v>
      </c>
      <c r="HW4" s="43" t="str">
        <f>監査調書!B524</f>
        <v>○３歳未満児の喫食開始時間</v>
      </c>
      <c r="HX4" s="50"/>
      <c r="HY4" s="57"/>
      <c r="HZ4" s="43" t="str">
        <f>監査調書!B526</f>
        <v>○３歳以上児の喫食開始時間</v>
      </c>
      <c r="IA4" s="50"/>
      <c r="IB4" s="43" t="str">
        <f>監査調書!B532</f>
        <v>○次の諸帳簿は整備されているか</v>
      </c>
      <c r="IC4" s="50"/>
      <c r="ID4" s="50"/>
      <c r="IE4" s="57"/>
      <c r="IF4" s="959" t="str">
        <f>監査調書!B553</f>
        <v>〇食育計画に従って、食育に取り組んでいるか</v>
      </c>
      <c r="IG4" s="959" t="str">
        <f>監査調書!B554</f>
        <v>〇食材の選定にあたって地産地消に配慮しているか</v>
      </c>
      <c r="IH4" s="44" t="str">
        <f>監査調書!B570</f>
        <v>○献立表は作成されているか</v>
      </c>
      <c r="II4" s="43" t="str">
        <f>監査調書!B571</f>
        <v>○献立作成の配慮事項</v>
      </c>
      <c r="IJ4" s="50"/>
      <c r="IK4" s="50"/>
      <c r="IL4" s="959" t="str">
        <f>監査調書!B588</f>
        <v>○離乳食やおやつも含め、児童と同じものが児童の喫食前に検食されているか</v>
      </c>
      <c r="IM4" s="959" t="str">
        <f>監査調書!B589</f>
        <v>○検食結果、嗜好調査、残食調査結果は日々記録され、献立作成に活用しているか</v>
      </c>
      <c r="IN4" s="959" t="str">
        <f>監査調書!B592</f>
        <v>○塩分の摂取量は設定した目標量以下になっているか</v>
      </c>
      <c r="IO4" s="959" t="str">
        <f>監査調書!B596</f>
        <v>○調理の外部委託を行っている場合、契約内容等は遵守されているか</v>
      </c>
      <c r="IP4" s="959" t="str">
        <f>監査調書!B601</f>
        <v>○給食材料の購入に当たって、品質、鮮度等に留意して検収を行っているか</v>
      </c>
      <c r="IQ4" s="959" t="str">
        <f>監査調書!B602</f>
        <v>○食器類の衛生管理に努めているか</v>
      </c>
      <c r="IR4" s="959" t="str">
        <f>監査調書!B603</f>
        <v>○食中毒が発生した場合に備えてマニュアルを作成するなど、対応策を定めているか</v>
      </c>
      <c r="IS4" s="959" t="str">
        <f>監査調書!B604</f>
        <v>○調理員に対し、毎日健康状態を確認しているか</v>
      </c>
      <c r="IT4" s="959" t="str">
        <f>監査調書!B607</f>
        <v>〇冬季(10月～3月)において、ノロウイルスの検便を行っているか</v>
      </c>
      <c r="IU4" s="43" t="str">
        <f>監査調書!B609</f>
        <v>在籍職員数（パートを含む）</v>
      </c>
      <c r="IV4" s="50"/>
      <c r="IW4" s="50"/>
      <c r="IX4" s="50"/>
      <c r="IY4" s="50"/>
      <c r="IZ4" s="50"/>
      <c r="JA4" s="50"/>
      <c r="JB4" s="50"/>
      <c r="JC4" s="50"/>
      <c r="JD4" s="50"/>
      <c r="JE4" s="50"/>
      <c r="JF4" s="57"/>
      <c r="JG4" s="43" t="str">
        <f>監査調書!B610</f>
        <v>調理従事者</v>
      </c>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7"/>
      <c r="KQ4" s="43" t="str">
        <f>監査調書!B613</f>
        <v>乳児担当者</v>
      </c>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7"/>
      <c r="MA4" s="43" t="str">
        <f>監査調書!B616</f>
        <v>その他職員</v>
      </c>
      <c r="MB4" s="50"/>
      <c r="MC4" s="50"/>
      <c r="MD4" s="50"/>
      <c r="ME4" s="50"/>
      <c r="MF4" s="50"/>
      <c r="MG4" s="50"/>
      <c r="MH4" s="50"/>
      <c r="MI4" s="50"/>
      <c r="MJ4" s="50"/>
      <c r="MK4" s="50"/>
      <c r="ML4" s="57"/>
      <c r="MM4" s="959" t="str">
        <f>監査調書!B633</f>
        <v xml:space="preserve">○原材料及び調理済み食品を食品ごとに50ｇ程度ずつを清潔な保存食容器（ビニール袋等）に入れて保存しているか </v>
      </c>
      <c r="MN4" s="959" t="str">
        <f>監査調書!B635</f>
        <v xml:space="preserve">○－20℃以下で保存しているか </v>
      </c>
      <c r="MO4" s="959" t="str">
        <f>監査調書!B636</f>
        <v>○食事提供後２週間以上保存しているか</v>
      </c>
      <c r="MP4" s="44" t="str">
        <f>監査調書!B637</f>
        <v>○原材料は特に洗浄・殺菌等を行わず購入した状態で保存しているか</v>
      </c>
      <c r="MQ4" s="959" t="str">
        <f>監査調書!B654</f>
        <v>○会計基準省令にしたがい経理規程を定めているか</v>
      </c>
      <c r="MR4" s="959" t="str">
        <f>監査調書!B666</f>
        <v>○会計責任者及び出納職員が理事長により任命されているか</v>
      </c>
      <c r="MS4" s="959" t="str">
        <f>監査調書!B667</f>
        <v>○会計責任者と出納職員の兼務を避け、内部牽制体制を確立しているか</v>
      </c>
      <c r="MT4" s="959" t="str">
        <f>監査調書!B668</f>
        <v>○現金、預貯金通帳及び通帳印鑑の各保管責任者について、その業務が事務分掌で明確にされているか</v>
      </c>
      <c r="MU4" s="959" t="str">
        <f>監査調書!B669</f>
        <v>○現金、預貯金通帳及び通帳印鑑について、各保管責任者の管理の下で施錠のできる別々の金庫等で適切に保管されているか</v>
      </c>
      <c r="MV4" s="959" t="str">
        <f>監査調書!B694</f>
        <v>○収入決議（伺）がなされているか</v>
      </c>
      <c r="MW4" s="959" t="str">
        <f>監査調書!B695</f>
        <v>○収入証憑をすべて10年間保管されているか</v>
      </c>
      <c r="MX4" s="959" t="str">
        <f>監査調書!B696</f>
        <v>○収入は経理規程で定める期限内に必ず金融機関に預け入れされているか</v>
      </c>
      <c r="MY4" s="959" t="str">
        <f>監査調書!B697</f>
        <v>○収入に当たっては、経理規程で定める手続きが行われているか</v>
      </c>
      <c r="MZ4" s="959" t="str">
        <f>監査調書!B703</f>
        <v xml:space="preserve">○支出決議（伺）がされているか </v>
      </c>
      <c r="NA4" s="959" t="str">
        <f>監査調書!B704</f>
        <v>○証憑（納品書・請求書・領収書）がすべて10年間保管されているか</v>
      </c>
      <c r="NB4" s="959" t="str">
        <f>監査調書!B705</f>
        <v>○支出に当たっては、経理規程で定める手続きが行われているか</v>
      </c>
      <c r="NC4" s="959" t="str">
        <f>監査調書!B706</f>
        <v>○通常の支払は口座振込（又は小切手）で行われているか</v>
      </c>
      <c r="ND4" s="959" t="str">
        <f>監査調書!B707</f>
        <v>○小口現金の保有額が限度額を超えていないか</v>
      </c>
      <c r="NE4" s="959" t="str">
        <f>監査調書!B708</f>
        <v xml:space="preserve">○事業目的と関係のない支出がなされていないか </v>
      </c>
      <c r="NF4" s="968" t="str">
        <f>監査調書!B709</f>
        <v>○職員が立て替え払いを行っていないか</v>
      </c>
      <c r="NG4" s="968" t="str">
        <f>監査調書!B711</f>
        <v>○給食材料や物品等の購入又は工事発注に際して、競争入札や複数業者からの見積合わせ、市場価格調査等により適正に行われているか</v>
      </c>
      <c r="NH4" s="968" t="str">
        <f>監査調書!B710</f>
        <v>○施設長等幹部職員の給与は、当該施設の給与水準に比較して妥当な額としているか</v>
      </c>
      <c r="NI4" s="959" t="str">
        <f>監査調書!B769</f>
        <v>○月次試算表を作成し、毎月、理事長に提出されているか</v>
      </c>
      <c r="NJ4" s="959" t="str">
        <f>監査調書!B808</f>
        <v>○給付費等の管理・運用については、安全確実でかつ換金性の高い方法で行われているか</v>
      </c>
      <c r="NK4" s="959" t="str">
        <f>監査調書!B809</f>
        <v>○現金残高は現金出納帳と一致するか（3月31日現在）</v>
      </c>
      <c r="NL4" s="959" t="str">
        <f>監査調書!B810</f>
        <v>○預金残高は金融機関の残高証明書と一致するか（3月31日現在）</v>
      </c>
      <c r="NM4" s="959" t="str">
        <f>監査調書!B814</f>
        <v>○固定資産管理台帳は整備されているか</v>
      </c>
      <c r="NN4" s="959" t="str">
        <f>監査調書!B815</f>
        <v>○令和５年度に取得物品等がある場合、固定資産の増が行われているか</v>
      </c>
      <c r="NO4" s="959" t="str">
        <f>監査調書!B816</f>
        <v>○令和５年度に廃棄（又は売却）物品等がある場合、固定資産の減、固定資産管理台帳からの削除が行われているか</v>
      </c>
      <c r="NP4" s="959" t="str">
        <f>監査調書!B818</f>
        <v>○令和５年度に廃棄（又は売却）物品等がある場合、事業活動計算書の「固定資産売却益」又は「固定資産売却損・処分損」が計上されているか</v>
      </c>
      <c r="NQ4" s="959" t="str">
        <f>監査調書!B820</f>
        <v>○固定資産物品の現物は保育所に保管されているか</v>
      </c>
      <c r="NR4" s="959" t="e">
        <f>#REF!</f>
        <v>#REF!</v>
      </c>
      <c r="NS4" s="968"/>
      <c r="NT4" s="968"/>
      <c r="NU4" s="968" t="e">
        <f>#REF!</f>
        <v>#REF!</v>
      </c>
      <c r="NV4" s="971" t="e">
        <f>#REF!</f>
        <v>#REF!</v>
      </c>
      <c r="NW4" s="959" t="e">
        <f>#REF!</f>
        <v>#REF!</v>
      </c>
      <c r="NX4" s="959" t="e">
        <f>#REF!</f>
        <v>#REF!</v>
      </c>
      <c r="NY4" s="44" t="e">
        <f>#REF!</f>
        <v>#REF!</v>
      </c>
      <c r="NZ4" s="959" t="e">
        <f>#REF!</f>
        <v>#REF!</v>
      </c>
      <c r="OA4" s="959" t="e">
        <f>#REF!</f>
        <v>#REF!</v>
      </c>
      <c r="OB4" s="44" t="e">
        <f>#REF!</f>
        <v>#REF!</v>
      </c>
      <c r="OC4" s="44" t="e">
        <f>#REF!</f>
        <v>#REF!</v>
      </c>
      <c r="OD4" s="51" t="e">
        <f>#REF!</f>
        <v>#REF!</v>
      </c>
      <c r="OE4" s="51"/>
      <c r="OF4" s="51"/>
      <c r="OG4" s="44" t="str">
        <f>監査調書!B834</f>
        <v>(１)法人本部や他の保育所など、他の拠点（サービス）区分への繰入金支出があるか</v>
      </c>
      <c r="OH4" s="51" t="str">
        <f>監査調書!B835</f>
        <v>※有の場合、その内容や原資は何か（該当する場合は○を選択）</v>
      </c>
      <c r="OI4" s="51"/>
      <c r="OJ4" s="51"/>
      <c r="OK4" s="51"/>
      <c r="OL4" s="51"/>
      <c r="OM4" s="51"/>
      <c r="ON4" s="44" t="e">
        <f>#REF!</f>
        <v>#REF!</v>
      </c>
      <c r="OO4" s="966"/>
      <c r="OP4" s="44" t="e">
        <f>#REF!</f>
        <v>#REF!</v>
      </c>
      <c r="OQ4" s="51"/>
      <c r="OR4" s="44" t="e">
        <f>#REF!</f>
        <v>#REF!</v>
      </c>
      <c r="OS4" s="966"/>
      <c r="OT4" s="44" t="e">
        <f>#REF!</f>
        <v>#REF!</v>
      </c>
      <c r="OU4" s="966"/>
      <c r="OV4" s="959" t="e">
        <f>#REF!</f>
        <v>#REF!</v>
      </c>
      <c r="OW4" s="43" t="e">
        <f>#REF!</f>
        <v>#REF!</v>
      </c>
      <c r="OX4" s="50"/>
      <c r="OY4" s="50"/>
      <c r="OZ4" s="50"/>
      <c r="PA4" s="50"/>
      <c r="PB4" s="50"/>
      <c r="PC4" s="57"/>
      <c r="PD4" s="43" t="e">
        <f>#REF!</f>
        <v>#REF!</v>
      </c>
      <c r="PE4" s="50"/>
      <c r="PF4" s="50"/>
      <c r="PG4" s="50"/>
      <c r="PH4" s="50"/>
      <c r="PI4" s="50"/>
      <c r="PJ4" s="50"/>
      <c r="PK4" s="50"/>
      <c r="PL4" s="43" t="e">
        <f>#REF!</f>
        <v>#REF!</v>
      </c>
      <c r="PM4" s="50"/>
      <c r="PN4" s="50"/>
      <c r="PO4" s="50"/>
      <c r="PP4" s="57"/>
      <c r="PQ4" s="43" t="e">
        <f>#REF!</f>
        <v>#REF!</v>
      </c>
      <c r="PR4" s="50"/>
      <c r="PS4" s="50"/>
      <c r="PT4" s="50"/>
      <c r="PU4" s="57"/>
      <c r="PV4" s="44" t="e">
        <f>#REF!</f>
        <v>#REF!</v>
      </c>
      <c r="PW4" s="51"/>
      <c r="PX4" s="966"/>
      <c r="PY4" s="960" t="str">
        <f>監査調書!B845</f>
        <v>○給付費を給付費対象外経費への支出に充当していないか。</v>
      </c>
      <c r="PZ4" s="45" t="e">
        <f>#REF!</f>
        <v>#REF!</v>
      </c>
      <c r="QA4" s="52"/>
      <c r="QB4" s="52"/>
      <c r="QC4" s="52"/>
      <c r="QD4" s="52"/>
      <c r="QE4" s="52"/>
      <c r="QF4" s="52"/>
      <c r="QG4" s="52"/>
      <c r="QH4" s="52"/>
      <c r="QI4" s="52"/>
      <c r="QJ4" s="52"/>
      <c r="QK4" s="52"/>
      <c r="QL4" s="52"/>
      <c r="QM4" s="52"/>
      <c r="QN4" s="52"/>
      <c r="QO4" s="52"/>
      <c r="QP4" s="52"/>
      <c r="QQ4" s="52"/>
      <c r="QR4" s="52"/>
      <c r="QS4" s="52"/>
      <c r="QT4" s="52"/>
      <c r="QU4" s="52"/>
      <c r="QV4" s="52"/>
      <c r="QW4" s="52"/>
      <c r="QX4" s="52"/>
      <c r="QY4" s="965"/>
      <c r="QZ4" s="45" t="e">
        <f>#REF!</f>
        <v>#REF!</v>
      </c>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965"/>
      <c r="SL4" s="45" t="e">
        <f>#REF!</f>
        <v>#REF!</v>
      </c>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959" t="str">
        <f>監査調書!B846</f>
        <v>○給付費対象外経費(職員のみの食事代等）について、給付費以外のどの収入を充当したかを帳簿上整理されているか</v>
      </c>
      <c r="TY4" s="44" t="str">
        <f>監査調書!B848</f>
        <v>○本部拠点区分(サービス区分)で支出すべき経費が小規模保育事業所拠点区分(サービス区分)で支出されていないか</v>
      </c>
      <c r="TZ4" s="44" t="str">
        <f>監査調書!B855</f>
        <v>○他の拠点(サービス)区分等からの繰入金収入があるか</v>
      </c>
      <c r="UA4" s="51" t="str">
        <f>監査調書!B856</f>
        <v>（有の場合）</v>
      </c>
      <c r="UB4" s="51"/>
      <c r="UC4" s="966"/>
      <c r="UD4" s="44" t="str">
        <f>監査調書!B860</f>
        <v>○法人本部や他の保育所など、他の拠点(サービス)区分への繰入金支出があるか</v>
      </c>
      <c r="UE4" s="51" t="str">
        <f>監査調書!B861</f>
        <v>（有の場合）</v>
      </c>
      <c r="UF4" s="51"/>
      <c r="UG4" s="51"/>
      <c r="UH4" s="44" t="str">
        <f>監査調書!B866</f>
        <v>○人件費積立資産への積立支出があるか</v>
      </c>
      <c r="UI4" s="966"/>
      <c r="UJ4" s="44" t="str">
        <f>監査調書!B867</f>
        <v>○修繕積立資産への積立支出があるか</v>
      </c>
      <c r="UK4" s="966"/>
      <c r="UL4" s="44" t="str">
        <f>監査調書!B868</f>
        <v>○備品等購入積立資産への積立支出があるか</v>
      </c>
      <c r="UM4" s="966"/>
      <c r="UN4" s="44" t="str">
        <f>監査調書!B869</f>
        <v>○保育所施設・設備整備積立資産への積立支出があるか</v>
      </c>
      <c r="UO4" s="51"/>
      <c r="UP4" s="43" t="str">
        <f>監査調書!B872</f>
        <v>ア　積立資産の取崩し</v>
      </c>
      <c r="UQ4" s="50"/>
      <c r="UR4" s="50"/>
      <c r="US4" s="57"/>
      <c r="UT4" s="44" t="str">
        <f>監査調書!B878</f>
        <v>イ　積立資産の目的外取崩し</v>
      </c>
      <c r="UU4" s="51"/>
      <c r="UV4" s="51"/>
      <c r="UW4" s="51"/>
      <c r="UX4" s="51"/>
      <c r="UY4" s="43" t="str">
        <f>監査調書!B888</f>
        <v>ア　 前期末支払資金残高の取り崩し</v>
      </c>
      <c r="UZ4" s="50"/>
      <c r="VA4" s="50"/>
      <c r="VB4" s="57"/>
      <c r="VC4" s="43" t="e">
        <f>#REF!</f>
        <v>#REF!</v>
      </c>
      <c r="VD4" s="50"/>
      <c r="VE4" s="50"/>
      <c r="VF4" s="50"/>
      <c r="VG4" s="960"/>
      <c r="VH4" s="963"/>
      <c r="VI4" s="43" t="str">
        <f>表1!C11</f>
        <v>乳児</v>
      </c>
      <c r="VJ4" s="50"/>
      <c r="VK4" s="50"/>
      <c r="VL4" s="50"/>
      <c r="VM4" s="43" t="str">
        <f>表1!C12</f>
        <v>１歳児</v>
      </c>
      <c r="VN4" s="50"/>
      <c r="VO4" s="57"/>
      <c r="VP4" s="50" t="str">
        <f>表1!C13</f>
        <v>２歳児</v>
      </c>
      <c r="VQ4" s="50"/>
      <c r="VR4" s="50"/>
      <c r="VS4" s="57"/>
      <c r="VT4" s="43" t="str">
        <f>表1!C14</f>
        <v>（３歳児）</v>
      </c>
      <c r="VU4" s="50"/>
      <c r="VV4" s="50"/>
      <c r="VW4" s="57"/>
      <c r="VX4" s="43" t="str">
        <f>表1!C15</f>
        <v>（４歳以上児）</v>
      </c>
      <c r="VY4" s="50"/>
      <c r="VZ4" s="50"/>
      <c r="WA4" s="57"/>
      <c r="WB4" s="50" t="str">
        <f>表1!C16</f>
        <v>小計(注１)</v>
      </c>
      <c r="WC4" s="50"/>
      <c r="WD4" s="50"/>
      <c r="WE4" s="57"/>
      <c r="WF4" s="51" t="str">
        <f>表1!$C$18</f>
        <v>公定価格
基本分</v>
      </c>
      <c r="WG4" s="51"/>
      <c r="WH4" s="966"/>
      <c r="WI4" s="959" t="str">
        <f>表1!$C$22</f>
        <v>計</v>
      </c>
      <c r="WJ4" s="43" t="str">
        <f>表1!C11</f>
        <v>乳児</v>
      </c>
      <c r="WK4" s="50"/>
      <c r="WL4" s="50"/>
      <c r="WM4" s="50"/>
      <c r="WN4" s="43" t="str">
        <f>表1!C12</f>
        <v>１歳児</v>
      </c>
      <c r="WO4" s="50"/>
      <c r="WP4" s="57"/>
      <c r="WQ4" s="50" t="str">
        <f>表1!C13</f>
        <v>２歳児</v>
      </c>
      <c r="WR4" s="50"/>
      <c r="WS4" s="50"/>
      <c r="WT4" s="57"/>
      <c r="WU4" s="43" t="str">
        <f>表1!C14</f>
        <v>（３歳児）</v>
      </c>
      <c r="WV4" s="50"/>
      <c r="WW4" s="50"/>
      <c r="WX4" s="57"/>
      <c r="WY4" s="43" t="str">
        <f>表1!C15</f>
        <v>（４歳以上児）</v>
      </c>
      <c r="WZ4" s="50"/>
      <c r="XA4" s="50"/>
      <c r="XB4" s="57"/>
      <c r="XC4" s="50" t="str">
        <f>表1!C16</f>
        <v>小計(注１)</v>
      </c>
      <c r="XD4" s="50"/>
      <c r="XE4" s="50"/>
      <c r="XF4" s="57"/>
      <c r="XG4" s="51" t="str">
        <f>表1!$C$18</f>
        <v>公定価格
基本分</v>
      </c>
      <c r="XH4" s="51"/>
      <c r="XI4" s="966"/>
      <c r="XJ4" s="44" t="str">
        <f>表1!$C$22</f>
        <v>計</v>
      </c>
      <c r="XK4" s="43" t="str">
        <f>表1!I27</f>
        <v>保育士</v>
      </c>
      <c r="XL4" s="50"/>
      <c r="XM4" s="50"/>
      <c r="XN4" s="50"/>
      <c r="XO4" s="50"/>
      <c r="XP4" s="57"/>
      <c r="XQ4" s="43" t="str">
        <f>表1!M27</f>
        <v>看護師等</v>
      </c>
      <c r="XR4" s="50"/>
      <c r="XS4" s="50"/>
      <c r="XT4" s="50"/>
      <c r="XU4" s="50"/>
      <c r="XV4" s="50"/>
      <c r="XW4" s="43" t="str">
        <f>表1!Q27</f>
        <v>保育士</v>
      </c>
      <c r="XX4" s="50"/>
      <c r="XY4" s="50"/>
      <c r="XZ4" s="50"/>
      <c r="YA4" s="50"/>
      <c r="YB4" s="57"/>
      <c r="YC4" s="43">
        <f>表1!T27</f>
        <v>0</v>
      </c>
      <c r="YD4" s="50"/>
      <c r="YE4" s="50"/>
      <c r="YF4" s="50"/>
      <c r="YG4" s="50"/>
      <c r="YH4" s="50"/>
      <c r="YI4" s="43" t="e">
        <f>#REF!</f>
        <v>#REF!</v>
      </c>
      <c r="YJ4" s="50"/>
      <c r="YK4" s="50"/>
      <c r="YL4" s="50"/>
      <c r="YM4" s="50"/>
      <c r="YN4" s="57"/>
      <c r="YO4" s="43" t="e">
        <f>#REF!</f>
        <v>#REF!</v>
      </c>
      <c r="YP4" s="50"/>
      <c r="YQ4" s="50"/>
      <c r="YR4" s="50"/>
      <c r="YS4" s="50"/>
      <c r="YT4" s="57"/>
      <c r="YU4" s="959" t="e">
        <f>#REF!</f>
        <v>#REF!</v>
      </c>
      <c r="YV4" s="959" t="e">
        <f>#REF!</f>
        <v>#REF!</v>
      </c>
      <c r="YW4" s="959" t="e">
        <f>#REF!</f>
        <v>#REF!</v>
      </c>
      <c r="YX4" s="959" t="e">
        <f>#REF!</f>
        <v>#REF!</v>
      </c>
      <c r="YY4" s="959" t="e">
        <f>#REF!</f>
        <v>#REF!</v>
      </c>
      <c r="YZ4" s="959" t="e">
        <f>#REF!</f>
        <v>#REF!</v>
      </c>
      <c r="ZA4" s="959" t="e">
        <f>#REF!</f>
        <v>#REF!</v>
      </c>
      <c r="ZB4" s="959" t="e">
        <f>#REF!</f>
        <v>#REF!</v>
      </c>
      <c r="ZC4" s="959" t="e">
        <f>#REF!</f>
        <v>#REF!</v>
      </c>
      <c r="ZD4" s="959" t="e">
        <f>#REF!</f>
        <v>#REF!</v>
      </c>
      <c r="ZE4" s="959" t="e">
        <f>#REF!</f>
        <v>#REF!</v>
      </c>
      <c r="ZF4" s="959" t="e">
        <f>#REF!</f>
        <v>#REF!</v>
      </c>
      <c r="ZG4" s="959" t="e">
        <f>#REF!</f>
        <v>#REF!</v>
      </c>
      <c r="ZH4" s="959" t="e">
        <f>#REF!</f>
        <v>#REF!</v>
      </c>
      <c r="ZI4" s="959" t="e">
        <f>#REF!</f>
        <v>#REF!</v>
      </c>
      <c r="ZJ4" s="959" t="e">
        <f>#REF!</f>
        <v>#REF!</v>
      </c>
      <c r="ZK4" s="959" t="e">
        <f>#REF!</f>
        <v>#REF!</v>
      </c>
      <c r="ZL4" s="959" t="e">
        <f>#REF!</f>
        <v>#REF!</v>
      </c>
      <c r="ZM4" s="959" t="e">
        <f>#REF!</f>
        <v>#REF!</v>
      </c>
      <c r="ZN4" s="959" t="e">
        <f>#REF!</f>
        <v>#REF!</v>
      </c>
      <c r="ZO4" s="959" t="e">
        <f>#REF!</f>
        <v>#REF!</v>
      </c>
      <c r="ZP4" s="959" t="e">
        <f>#REF!</f>
        <v>#REF!</v>
      </c>
      <c r="ZQ4" s="959" t="e">
        <f>#REF!</f>
        <v>#REF!</v>
      </c>
      <c r="ZR4" s="959" t="e">
        <f>#REF!</f>
        <v>#REF!</v>
      </c>
      <c r="ZS4" s="959" t="e">
        <f>#REF!</f>
        <v>#REF!</v>
      </c>
      <c r="ZT4" s="959" t="e">
        <f>#REF!</f>
        <v>#REF!</v>
      </c>
      <c r="ZU4" s="959" t="e">
        <f>#REF!</f>
        <v>#REF!</v>
      </c>
      <c r="ZV4" s="959" t="e">
        <f>#REF!</f>
        <v>#REF!</v>
      </c>
      <c r="ZW4" s="959" t="e">
        <f>#REF!</f>
        <v>#REF!</v>
      </c>
      <c r="ZX4" s="959" t="e">
        <f>#REF!</f>
        <v>#REF!</v>
      </c>
      <c r="ZY4" s="959" t="e">
        <f>#REF!</f>
        <v>#REF!</v>
      </c>
      <c r="ZZ4" s="959" t="e">
        <f>#REF!</f>
        <v>#REF!</v>
      </c>
      <c r="AAA4" s="959" t="e">
        <f>#REF!</f>
        <v>#REF!</v>
      </c>
      <c r="AAB4" s="959" t="e">
        <f>#REF!</f>
        <v>#REF!</v>
      </c>
      <c r="AAC4" s="959" t="e">
        <f>#REF!</f>
        <v>#REF!</v>
      </c>
      <c r="AAD4" s="959" t="e">
        <f>#REF!</f>
        <v>#REF!</v>
      </c>
      <c r="AAE4" s="959" t="e">
        <f>#REF!</f>
        <v>#REF!</v>
      </c>
      <c r="AAF4" s="959" t="e">
        <f>#REF!</f>
        <v>#REF!</v>
      </c>
      <c r="AAG4" s="959" t="e">
        <f>#REF!</f>
        <v>#REF!</v>
      </c>
      <c r="AAH4" s="959" t="e">
        <f>#REF!</f>
        <v>#REF!</v>
      </c>
      <c r="AAI4" s="959" t="e">
        <f>#REF!</f>
        <v>#REF!</v>
      </c>
      <c r="AAJ4" s="959" t="e">
        <f>#REF!</f>
        <v>#REF!</v>
      </c>
      <c r="AAK4" s="959" t="e">
        <f>#REF!</f>
        <v>#REF!</v>
      </c>
      <c r="AAL4" s="959" t="e">
        <f>#REF!</f>
        <v>#REF!</v>
      </c>
      <c r="AAM4" s="959" t="e">
        <f>#REF!</f>
        <v>#REF!</v>
      </c>
      <c r="AAN4" s="959" t="e">
        <f>#REF!</f>
        <v>#REF!</v>
      </c>
      <c r="AAO4" s="959" t="e">
        <f>#REF!</f>
        <v>#REF!</v>
      </c>
      <c r="AAP4" s="959" t="e">
        <f>#REF!</f>
        <v>#REF!</v>
      </c>
      <c r="AAQ4" s="43" t="e">
        <f>#REF!</f>
        <v>#REF!</v>
      </c>
      <c r="AAR4" s="50"/>
      <c r="AAS4" s="50"/>
      <c r="AAT4" s="57"/>
      <c r="AAU4" s="966" t="e">
        <f>#REF!</f>
        <v>#REF!</v>
      </c>
      <c r="AAV4" s="959" t="e">
        <f>#REF!</f>
        <v>#REF!</v>
      </c>
      <c r="AAW4" s="967"/>
      <c r="AAX4" s="963"/>
      <c r="AAY4" s="959" t="str">
        <f>表2!C23</f>
        <v>①～③小計</v>
      </c>
      <c r="AAZ4" s="959" t="str">
        <f>表2!C27</f>
        <v>①～④合計</v>
      </c>
      <c r="ABA4" s="960"/>
      <c r="ABB4" s="960"/>
      <c r="ABC4" s="960"/>
      <c r="ABD4" s="43" t="str">
        <f>表3!C7</f>
        <v>【監査前月 月１日現在】</v>
      </c>
      <c r="ABE4" s="50"/>
      <c r="ABF4" s="50"/>
      <c r="ABG4" s="50"/>
      <c r="ABH4" s="50"/>
      <c r="ABI4" s="50"/>
      <c r="ABJ4" s="50"/>
      <c r="ABK4" s="57"/>
      <c r="ABL4" s="43" t="str">
        <f>表3!C11</f>
        <v>【監査前月 月１日現在】</v>
      </c>
      <c r="ABM4" s="50"/>
      <c r="ABN4" s="50"/>
      <c r="ABO4" s="50"/>
      <c r="ABP4" s="50"/>
      <c r="ABQ4" s="50"/>
      <c r="ABR4" s="50"/>
      <c r="ABS4" s="50"/>
      <c r="ABT4" s="50"/>
      <c r="ABU4" s="50"/>
      <c r="ABV4" s="50"/>
      <c r="ABW4" s="50"/>
      <c r="ABX4" s="50"/>
      <c r="ABY4" s="50"/>
      <c r="ABZ4" s="960"/>
      <c r="ACA4" s="960"/>
      <c r="ACB4" s="960"/>
      <c r="ACC4" s="960"/>
      <c r="ACD4" s="960"/>
      <c r="ACE4" s="960"/>
      <c r="ACF4" s="960"/>
      <c r="ACG4" s="960"/>
      <c r="ACH4" s="960"/>
      <c r="ACI4" s="960"/>
      <c r="ACJ4" s="960"/>
      <c r="ACK4" s="960"/>
      <c r="ACL4" s="960"/>
      <c r="ACM4" s="960"/>
      <c r="ACN4" s="960"/>
      <c r="ACO4" s="960"/>
      <c r="ACP4" s="960"/>
      <c r="ACQ4" s="960"/>
      <c r="ACR4" s="960"/>
      <c r="ACS4" s="960"/>
      <c r="ACT4" s="960"/>
      <c r="ACU4" s="960"/>
      <c r="ACV4" s="960"/>
      <c r="ACW4" s="960"/>
      <c r="ACX4" s="960"/>
      <c r="ACY4" s="960"/>
      <c r="ACZ4" s="960"/>
      <c r="ADA4" s="960"/>
      <c r="ADB4" s="960"/>
      <c r="ADC4" s="960"/>
      <c r="ADD4" s="960"/>
      <c r="ADE4" s="960"/>
      <c r="ADF4" s="960"/>
      <c r="ADG4" s="960"/>
      <c r="ADH4" s="960"/>
      <c r="ADI4" s="960"/>
      <c r="ADJ4" s="960"/>
      <c r="ADK4" s="960"/>
      <c r="ADL4" s="960"/>
      <c r="ADM4" s="960"/>
      <c r="ADN4" s="960"/>
      <c r="ADO4" s="960"/>
      <c r="ADP4" s="960"/>
      <c r="ADQ4" s="960"/>
      <c r="ADR4" s="960"/>
      <c r="ADS4" s="960"/>
      <c r="ADT4" s="960"/>
      <c r="ADU4" s="960"/>
      <c r="ADV4" s="960"/>
      <c r="ADW4" s="960"/>
      <c r="ADX4" s="960"/>
      <c r="ADY4" s="960"/>
      <c r="ADZ4" s="960"/>
      <c r="AEA4" s="960"/>
      <c r="AEB4" s="960"/>
      <c r="AEC4" s="960"/>
      <c r="AED4" s="960"/>
      <c r="AEE4" s="960"/>
      <c r="AEF4" s="960"/>
      <c r="AEG4" s="960"/>
      <c r="AEH4" s="960"/>
      <c r="AEI4" s="960"/>
      <c r="AEJ4" s="960"/>
      <c r="AEK4" s="960"/>
      <c r="AEL4" s="960"/>
      <c r="AEM4" s="960"/>
      <c r="AEN4" s="960"/>
      <c r="AEO4" s="960"/>
      <c r="AEP4" s="960"/>
      <c r="AEQ4" s="960"/>
      <c r="AER4" s="960"/>
      <c r="AES4" s="960"/>
      <c r="AET4" s="960"/>
      <c r="AEU4" s="960"/>
      <c r="AEV4" s="960"/>
      <c r="AEW4" s="960"/>
      <c r="AEX4" s="960"/>
      <c r="AEY4" s="960"/>
      <c r="AEZ4" s="960"/>
      <c r="AFA4" s="960"/>
      <c r="AFB4" s="960"/>
      <c r="AFC4" s="960"/>
      <c r="AFD4" s="960"/>
      <c r="AFE4" s="960"/>
      <c r="AFF4" s="960"/>
      <c r="AFG4" s="960"/>
      <c r="AFH4" s="960"/>
      <c r="AFI4" s="960"/>
      <c r="AFJ4" s="960"/>
      <c r="AFK4" s="960"/>
      <c r="AFL4" s="960"/>
      <c r="AFM4" s="960"/>
      <c r="AFN4" s="960"/>
      <c r="AFO4" s="960"/>
      <c r="AFP4" s="960"/>
      <c r="AFQ4" s="960"/>
      <c r="AFR4" s="960"/>
      <c r="AFS4" s="960"/>
      <c r="AFT4" s="960"/>
      <c r="AFU4" s="960"/>
      <c r="AFV4" s="960"/>
      <c r="AFW4" s="960"/>
      <c r="AFX4" s="960"/>
      <c r="AFY4" s="960"/>
      <c r="AFZ4" s="960"/>
      <c r="AGA4" s="960"/>
      <c r="AGB4" s="960"/>
      <c r="AGC4" s="960"/>
      <c r="AGD4" s="960"/>
      <c r="AGE4" s="960"/>
      <c r="AGF4" s="960"/>
      <c r="AGG4" s="960"/>
      <c r="AGH4" s="960"/>
      <c r="AGI4" s="960"/>
      <c r="AGJ4" s="960"/>
      <c r="AGK4" s="960"/>
      <c r="AGL4" s="960"/>
      <c r="AGM4" s="960"/>
      <c r="AGN4" s="960"/>
      <c r="AGO4" s="960"/>
      <c r="AGP4" s="960"/>
      <c r="AGQ4" s="960"/>
      <c r="AGR4" s="960"/>
      <c r="AGS4" s="960"/>
      <c r="AGT4" s="960"/>
      <c r="AGU4" s="960"/>
      <c r="AGV4" s="960"/>
      <c r="AGW4" s="960"/>
      <c r="AGX4" s="960"/>
      <c r="AGY4" s="960"/>
      <c r="AGZ4" s="960"/>
      <c r="AHA4" s="960"/>
      <c r="AHB4" s="960"/>
      <c r="AHC4" s="960"/>
      <c r="AHD4" s="960"/>
      <c r="AHE4" s="960"/>
      <c r="AHF4" s="960"/>
      <c r="AHG4" s="960"/>
      <c r="AHH4" s="960"/>
      <c r="AHI4" s="960"/>
      <c r="AHJ4" s="960"/>
      <c r="AHK4" s="960"/>
      <c r="AHL4" s="960"/>
      <c r="AHM4" s="960"/>
      <c r="AHN4" s="960"/>
      <c r="AHO4" s="960"/>
      <c r="AHP4" s="960"/>
      <c r="AHQ4" s="960"/>
      <c r="AHR4" s="960"/>
      <c r="AHS4" s="960"/>
      <c r="AHT4" s="960"/>
      <c r="AHU4" s="960"/>
      <c r="AHV4" s="960"/>
      <c r="AHW4" s="960"/>
      <c r="AHX4" s="960"/>
      <c r="AHY4" s="960"/>
      <c r="AHZ4" s="960"/>
      <c r="AIA4" s="960"/>
      <c r="AIB4" s="960"/>
      <c r="AIC4" s="960"/>
      <c r="AID4" s="960"/>
      <c r="AIE4" s="960"/>
      <c r="AIF4" s="960"/>
      <c r="AIG4" s="960"/>
      <c r="AIH4" s="960"/>
      <c r="AII4" s="960"/>
      <c r="AIJ4" s="960"/>
      <c r="AIK4" s="960"/>
      <c r="AIL4" s="960"/>
      <c r="AIM4" s="960"/>
      <c r="AIN4" s="960"/>
      <c r="AIO4" s="960"/>
      <c r="AIP4" s="960"/>
      <c r="AIQ4" s="960"/>
      <c r="AIR4" s="960"/>
      <c r="AIS4" s="960"/>
      <c r="AIT4" s="960"/>
      <c r="AIU4" s="960"/>
      <c r="AIV4" s="960"/>
      <c r="AIW4" s="960"/>
      <c r="AIX4" s="960"/>
      <c r="AIY4" s="960"/>
      <c r="AIZ4" s="960"/>
      <c r="AJA4" s="960"/>
      <c r="AJB4" s="960"/>
      <c r="AJC4" s="960"/>
      <c r="AJD4" s="960"/>
      <c r="AJE4" s="960"/>
      <c r="AJF4" s="960"/>
      <c r="AJG4" s="960"/>
      <c r="AJH4" s="960"/>
      <c r="AJI4" s="960"/>
      <c r="AJJ4" s="960"/>
      <c r="AJK4" s="960"/>
      <c r="AJL4" s="960"/>
      <c r="AJM4" s="960"/>
      <c r="AJN4" s="960"/>
      <c r="AJO4" s="960"/>
      <c r="AJP4" s="960"/>
      <c r="AJQ4" s="960"/>
      <c r="AJR4" s="960"/>
      <c r="AJS4" s="960"/>
      <c r="AJT4" s="960"/>
      <c r="AJU4" s="960"/>
      <c r="AJV4" s="960"/>
      <c r="AJW4" s="960"/>
      <c r="AJX4" s="960"/>
      <c r="AJY4" s="960"/>
      <c r="AJZ4" s="960"/>
      <c r="AKA4" s="960"/>
      <c r="AKB4" s="960"/>
      <c r="AKC4" s="960"/>
      <c r="AKD4" s="960"/>
      <c r="AKE4" s="960"/>
      <c r="AKF4" s="960"/>
      <c r="AKG4" s="960"/>
      <c r="AKH4" s="960"/>
      <c r="AKI4" s="960"/>
      <c r="AKJ4" s="960"/>
      <c r="AKK4" s="960"/>
      <c r="AKL4" s="960"/>
      <c r="AKM4" s="960"/>
      <c r="AKN4" s="960"/>
      <c r="AKO4" s="960"/>
      <c r="AKP4" s="960"/>
      <c r="AKQ4" s="960"/>
      <c r="AKR4" s="960"/>
      <c r="AKS4" s="960"/>
      <c r="AKT4" s="960"/>
      <c r="AKU4" s="960"/>
      <c r="AKV4" s="960"/>
      <c r="AKW4" s="960"/>
      <c r="AKX4" s="960"/>
      <c r="AKY4" s="960"/>
      <c r="AKZ4" s="960"/>
      <c r="ALA4" s="960"/>
      <c r="ALB4" s="960"/>
      <c r="ALC4" s="960"/>
      <c r="ALD4" s="960"/>
      <c r="ALE4" s="960"/>
      <c r="ALF4" s="960"/>
      <c r="ALG4" s="960"/>
      <c r="ALH4" s="960"/>
      <c r="ALI4" s="960"/>
      <c r="ALJ4" s="960"/>
      <c r="ALK4" s="960"/>
      <c r="ALL4" s="960"/>
      <c r="ALM4" s="960"/>
      <c r="ALN4" s="960"/>
      <c r="ALO4" s="960"/>
      <c r="ALP4" s="960"/>
      <c r="ALQ4" s="960"/>
      <c r="ALR4" s="960"/>
      <c r="ALS4" s="960"/>
      <c r="ALT4" s="960"/>
      <c r="ALU4" s="960"/>
      <c r="ALV4" s="960"/>
      <c r="ALW4" s="960"/>
      <c r="ALX4" s="960"/>
      <c r="ALY4" s="960"/>
      <c r="ALZ4" s="960"/>
      <c r="AMA4" s="960"/>
      <c r="AMB4" s="960"/>
      <c r="AMC4" s="960"/>
      <c r="AMD4" s="960"/>
      <c r="AME4" s="960"/>
      <c r="AMF4" s="960"/>
      <c r="AMG4" s="960"/>
      <c r="AMH4" s="960"/>
      <c r="AMI4" s="960"/>
      <c r="AMJ4" s="960"/>
      <c r="AMK4" s="960"/>
      <c r="AML4" s="960"/>
      <c r="AMM4" s="960"/>
      <c r="AMN4" s="960"/>
      <c r="AMO4" s="960"/>
      <c r="AMP4" s="960"/>
      <c r="AMQ4" s="960"/>
      <c r="AMR4" s="960"/>
      <c r="AMS4" s="960"/>
      <c r="AMT4" s="960"/>
      <c r="AMU4" s="960"/>
      <c r="AMV4" s="960"/>
      <c r="AMW4" s="960"/>
      <c r="AMX4" s="960"/>
      <c r="AMY4" s="960"/>
      <c r="AMZ4" s="960"/>
      <c r="ANA4" s="960"/>
      <c r="ANB4" s="960"/>
      <c r="ANC4" s="960"/>
      <c r="AND4" s="960"/>
      <c r="ANE4" s="960"/>
      <c r="ANF4" s="960"/>
      <c r="ANG4" s="960"/>
      <c r="ANH4" s="960"/>
      <c r="ANI4" s="960"/>
      <c r="ANJ4" s="960"/>
      <c r="ANK4" s="960"/>
      <c r="ANL4" s="960"/>
      <c r="ANM4" s="960"/>
      <c r="ANN4" s="960"/>
      <c r="ANO4" s="960"/>
      <c r="ANP4" s="960"/>
      <c r="ANQ4" s="960"/>
      <c r="ANR4" s="960"/>
      <c r="ANS4" s="960"/>
      <c r="ANT4" s="960"/>
      <c r="ANU4" s="960"/>
      <c r="ANV4" s="960"/>
      <c r="ANW4" s="960"/>
      <c r="ANX4" s="960"/>
      <c r="ANY4" s="960"/>
      <c r="ANZ4" s="960"/>
      <c r="AOA4" s="960"/>
      <c r="AOB4" s="960"/>
      <c r="AOC4" s="960"/>
      <c r="AOD4" s="960"/>
      <c r="AOE4" s="960"/>
      <c r="AOF4" s="960"/>
      <c r="AOG4" s="960"/>
      <c r="AOH4" s="960"/>
      <c r="AOI4" s="960"/>
      <c r="AOJ4" s="960"/>
      <c r="AOK4" s="960"/>
      <c r="AOL4" s="960"/>
      <c r="AOM4" s="960"/>
      <c r="AON4" s="960"/>
      <c r="AOO4" s="960"/>
      <c r="AOP4" s="960"/>
      <c r="AOQ4" s="960"/>
      <c r="AOR4" s="960"/>
      <c r="AOS4" s="960"/>
      <c r="AOT4" s="960"/>
      <c r="AOU4" s="960"/>
      <c r="AOV4" s="960"/>
      <c r="AOW4" s="960"/>
      <c r="AOX4" s="960"/>
      <c r="AOY4" s="960"/>
      <c r="AOZ4" s="960"/>
      <c r="APA4" s="960"/>
      <c r="APB4" s="960"/>
      <c r="APC4" s="960"/>
      <c r="APD4" s="960"/>
      <c r="APE4" s="960"/>
      <c r="APF4" s="960"/>
      <c r="APG4" s="960"/>
      <c r="APH4" s="960"/>
      <c r="API4" s="960"/>
      <c r="APJ4" s="960"/>
      <c r="APK4" s="960"/>
      <c r="APL4" s="960"/>
      <c r="APM4" s="960"/>
      <c r="APN4" s="960"/>
      <c r="APO4" s="960"/>
      <c r="APP4" s="960"/>
      <c r="APQ4" s="960"/>
      <c r="APR4" s="960"/>
      <c r="APS4" s="960"/>
      <c r="APT4" s="960"/>
      <c r="APU4" s="960"/>
      <c r="APV4" s="960"/>
      <c r="APW4" s="960"/>
      <c r="APX4" s="960"/>
      <c r="APY4" s="960"/>
      <c r="APZ4" s="960"/>
      <c r="AQA4" s="960"/>
      <c r="AQB4" s="960"/>
      <c r="AQC4" s="960"/>
      <c r="AQD4" s="960"/>
      <c r="AQE4" s="960"/>
      <c r="AQF4" s="960"/>
      <c r="AQG4" s="960"/>
      <c r="AQH4" s="960"/>
      <c r="AQI4" s="960"/>
      <c r="AQJ4" s="960"/>
      <c r="AQK4" s="960"/>
      <c r="AQL4" s="960"/>
      <c r="AQM4" s="960"/>
      <c r="AQN4" s="960"/>
      <c r="AQO4" s="960"/>
      <c r="AQP4" s="960"/>
      <c r="AQQ4" s="960"/>
      <c r="AQR4" s="960"/>
      <c r="AQS4" s="960"/>
      <c r="AQT4" s="960"/>
      <c r="AQU4" s="960"/>
      <c r="AQV4" s="960"/>
      <c r="AQW4" s="960"/>
      <c r="AQX4" s="960"/>
      <c r="AQY4" s="960"/>
      <c r="AQZ4" s="960"/>
      <c r="ARA4" s="960"/>
      <c r="ARB4" s="960"/>
      <c r="ARC4" s="960"/>
      <c r="ARD4" s="960"/>
      <c r="ARE4" s="960"/>
      <c r="ARF4" s="960"/>
      <c r="ARG4" s="960"/>
      <c r="ARH4" s="960"/>
      <c r="ARI4" s="960"/>
      <c r="ARJ4" s="960"/>
      <c r="ARK4" s="960"/>
      <c r="ARL4" s="960"/>
      <c r="ARM4" s="960"/>
      <c r="ARN4" s="960"/>
      <c r="ARO4" s="960"/>
      <c r="ARP4" s="960"/>
      <c r="ARQ4" s="960"/>
      <c r="ARR4" s="960"/>
      <c r="ARS4" s="960"/>
      <c r="ART4" s="960"/>
      <c r="ARU4" s="960"/>
      <c r="ARV4" s="960"/>
      <c r="ARW4" s="960"/>
      <c r="ARX4" s="960"/>
      <c r="ARY4" s="960"/>
      <c r="ARZ4" s="960"/>
      <c r="ASA4" s="960"/>
      <c r="ASB4" s="960"/>
      <c r="ASC4" s="960"/>
      <c r="ASD4" s="960"/>
      <c r="ASE4" s="960"/>
      <c r="ASF4" s="960"/>
      <c r="ASG4" s="960"/>
      <c r="ASH4" s="960"/>
      <c r="ASI4" s="960"/>
      <c r="ASJ4" s="960"/>
      <c r="ASK4" s="960"/>
      <c r="ASL4" s="960"/>
      <c r="ASM4" s="960"/>
      <c r="ASN4" s="960"/>
      <c r="ASO4" s="960"/>
      <c r="ASP4" s="960"/>
      <c r="ASQ4" s="960"/>
      <c r="ASR4" s="960"/>
      <c r="ASS4" s="960"/>
      <c r="AST4" s="960"/>
      <c r="ASU4" s="960"/>
      <c r="ASV4" s="960"/>
      <c r="ASW4" s="960"/>
      <c r="ASX4" s="960"/>
      <c r="ASY4" s="960"/>
      <c r="ASZ4" s="960"/>
      <c r="ATA4" s="960"/>
      <c r="ATB4" s="960"/>
      <c r="ATC4" s="960"/>
      <c r="ATD4" s="960"/>
      <c r="ATE4" s="960"/>
      <c r="ATF4" s="960"/>
      <c r="ATG4" s="960"/>
      <c r="ATH4" s="960"/>
      <c r="ATI4" s="960"/>
      <c r="ATJ4" s="960"/>
      <c r="ATK4" s="960"/>
      <c r="ATL4" s="960"/>
      <c r="ATM4" s="960"/>
      <c r="ATN4" s="960"/>
      <c r="ATO4" s="960"/>
      <c r="ATP4" s="960"/>
      <c r="ATQ4" s="960"/>
      <c r="ATR4" s="960"/>
      <c r="ATS4" s="960"/>
      <c r="ATT4" s="960"/>
      <c r="ATU4" s="960"/>
      <c r="ATV4" s="960"/>
      <c r="ATW4" s="960"/>
      <c r="ATX4" s="960"/>
      <c r="ATY4" s="960"/>
      <c r="ATZ4" s="960"/>
      <c r="AUA4" s="960"/>
      <c r="AUB4" s="960"/>
      <c r="AUC4" s="960"/>
      <c r="AUD4" s="960"/>
      <c r="AUE4" s="960"/>
      <c r="AUF4" s="960"/>
      <c r="AUG4" s="960"/>
      <c r="AUH4" s="960"/>
      <c r="AUI4" s="960"/>
      <c r="AUJ4" s="960"/>
      <c r="AUK4" s="960"/>
      <c r="AUL4" s="960"/>
      <c r="AUM4" s="960"/>
      <c r="AUN4" s="960"/>
      <c r="AUO4" s="960"/>
      <c r="AUP4" s="960"/>
      <c r="AUQ4" s="960"/>
      <c r="AUR4" s="960"/>
      <c r="AUS4" s="960"/>
      <c r="AUT4" s="960"/>
      <c r="AUU4" s="960"/>
      <c r="AUV4" s="960"/>
      <c r="AUW4" s="960"/>
      <c r="AUX4" s="960"/>
      <c r="AUY4" s="960"/>
      <c r="AUZ4" s="960"/>
      <c r="AVA4" s="960"/>
      <c r="AVB4" s="960"/>
      <c r="AVC4" s="960"/>
      <c r="AVD4" s="960"/>
      <c r="AVE4" s="960"/>
      <c r="AVF4" s="960"/>
      <c r="AVG4" s="960"/>
      <c r="AVH4" s="960"/>
      <c r="AVI4" s="960"/>
      <c r="AVJ4" s="960"/>
      <c r="AVK4" s="960"/>
      <c r="AVL4" s="960"/>
      <c r="AVM4" s="960"/>
      <c r="AVN4" s="960"/>
      <c r="AVO4" s="960"/>
      <c r="AVP4" s="960"/>
      <c r="AVQ4" s="960"/>
      <c r="AVR4" s="960"/>
      <c r="AVS4" s="960"/>
      <c r="AVT4" s="960"/>
      <c r="AVU4" s="960"/>
      <c r="AVV4" s="960"/>
      <c r="AVW4" s="960"/>
      <c r="AVX4" s="960"/>
      <c r="AVY4" s="960"/>
      <c r="AVZ4" s="960"/>
      <c r="AWA4" s="960"/>
      <c r="AWB4" s="960"/>
      <c r="AWC4" s="960"/>
      <c r="AWD4" s="960"/>
      <c r="AWE4" s="960"/>
      <c r="AWF4" s="960"/>
      <c r="AWG4" s="960"/>
      <c r="AWH4" s="960"/>
      <c r="AWI4" s="960"/>
      <c r="AWJ4" s="960"/>
      <c r="AWK4" s="960"/>
      <c r="AWL4" s="960"/>
      <c r="AWM4" s="960"/>
      <c r="AWN4" s="960"/>
      <c r="AWO4" s="960"/>
      <c r="AWP4" s="960"/>
      <c r="AWQ4" s="960"/>
      <c r="AWR4" s="960"/>
      <c r="AWS4" s="960"/>
      <c r="AWT4" s="960"/>
      <c r="AWU4" s="960"/>
      <c r="AWV4" s="960"/>
      <c r="AWW4" s="960"/>
      <c r="AWX4" s="960"/>
      <c r="AWY4" s="960"/>
      <c r="AWZ4" s="960"/>
      <c r="AXA4" s="960"/>
      <c r="AXB4" s="960"/>
      <c r="AXC4" s="960"/>
      <c r="AXD4" s="960"/>
      <c r="AXE4" s="960"/>
      <c r="AXF4" s="960"/>
      <c r="AXG4" s="960"/>
      <c r="AXH4" s="960"/>
      <c r="AXI4" s="960"/>
      <c r="AXJ4" s="960"/>
      <c r="AXK4" s="960"/>
      <c r="AXL4" s="960"/>
      <c r="AXM4" s="960"/>
      <c r="AXN4" s="960"/>
      <c r="AXO4" s="960"/>
      <c r="AXP4" s="960"/>
      <c r="AXQ4" s="960"/>
      <c r="AXR4" s="960"/>
      <c r="AXS4" s="960"/>
      <c r="AXT4" s="960"/>
      <c r="AXU4" s="960"/>
      <c r="AXV4" s="960"/>
      <c r="AXW4" s="960"/>
      <c r="AXX4" s="960"/>
      <c r="AXY4" s="960"/>
      <c r="AXZ4" s="960"/>
      <c r="AYA4" s="960"/>
      <c r="AYB4" s="960"/>
      <c r="AYC4" s="960"/>
      <c r="AYD4" s="960"/>
      <c r="AYE4" s="960"/>
      <c r="AYF4" s="960"/>
      <c r="AYG4" s="960"/>
      <c r="AYH4" s="960"/>
      <c r="AYI4" s="960"/>
      <c r="AYJ4" s="960"/>
      <c r="AYK4" s="960"/>
      <c r="AYL4" s="960"/>
      <c r="AYM4" s="960"/>
      <c r="AYN4" s="960"/>
      <c r="AYO4" s="960"/>
      <c r="AYP4" s="960"/>
      <c r="AYQ4" s="960"/>
      <c r="AYR4" s="960"/>
      <c r="AYS4" s="960"/>
      <c r="AYT4" s="960"/>
      <c r="AYU4" s="960"/>
      <c r="AYV4" s="960"/>
      <c r="AYW4" s="960"/>
      <c r="AYX4" s="960"/>
      <c r="AYY4" s="960"/>
      <c r="AYZ4" s="960"/>
      <c r="AZA4" s="960"/>
      <c r="AZB4" s="960"/>
      <c r="AZC4" s="960"/>
      <c r="AZD4" s="960"/>
      <c r="AZE4" s="960"/>
      <c r="AZF4" s="960"/>
      <c r="AZG4" s="960"/>
      <c r="AZH4" s="960"/>
      <c r="AZI4" s="960"/>
      <c r="AZJ4" s="960"/>
      <c r="AZK4" s="960"/>
      <c r="AZL4" s="960"/>
      <c r="AZM4" s="960"/>
      <c r="AZN4" s="960"/>
      <c r="AZO4" s="960"/>
      <c r="AZP4" s="960"/>
      <c r="AZQ4" s="960"/>
      <c r="AZR4" s="960"/>
      <c r="AZS4" s="960"/>
      <c r="AZT4" s="960"/>
      <c r="AZU4" s="960"/>
      <c r="AZV4" s="960"/>
      <c r="AZW4" s="960"/>
      <c r="AZX4" s="960"/>
      <c r="AZY4" s="960"/>
      <c r="AZZ4" s="960"/>
      <c r="BAA4" s="960"/>
      <c r="BAB4" s="960"/>
      <c r="BAC4" s="960"/>
      <c r="BAD4" s="960"/>
      <c r="BAE4" s="960"/>
      <c r="BAF4" s="960"/>
      <c r="BAG4" s="960"/>
      <c r="BAH4" s="960"/>
      <c r="BAI4" s="960"/>
      <c r="BAJ4" s="960"/>
      <c r="BAK4" s="960"/>
      <c r="BAL4" s="960"/>
      <c r="BAM4" s="960"/>
      <c r="BAN4" s="960"/>
      <c r="BAO4" s="960"/>
      <c r="BAP4" s="960"/>
      <c r="BAQ4" s="960"/>
      <c r="BAR4" s="960"/>
      <c r="BAS4" s="960"/>
      <c r="BAT4" s="960"/>
      <c r="BAU4" s="960"/>
      <c r="BAV4" s="960"/>
      <c r="BAW4" s="960"/>
      <c r="BAX4" s="960"/>
      <c r="BAY4" s="960"/>
      <c r="BAZ4" s="960"/>
      <c r="BBA4" s="960"/>
      <c r="BBB4" s="960"/>
      <c r="BBC4" s="960"/>
      <c r="BBD4" s="960"/>
      <c r="BBE4" s="960"/>
      <c r="BBF4" s="960"/>
      <c r="BBG4" s="960"/>
      <c r="BBH4" s="960"/>
      <c r="BBI4" s="960"/>
      <c r="BBJ4" s="960"/>
      <c r="BBK4" s="960"/>
      <c r="BBL4" s="960"/>
      <c r="BBM4" s="960"/>
      <c r="BBN4" s="960"/>
      <c r="BBO4" s="960"/>
      <c r="BBP4" s="960"/>
      <c r="BBQ4" s="960"/>
      <c r="BBR4" s="960"/>
      <c r="BBS4" s="960"/>
      <c r="BBT4" s="960"/>
      <c r="BBU4" s="960"/>
      <c r="BBV4" s="960"/>
      <c r="BBW4" s="960"/>
      <c r="BBX4" s="960"/>
      <c r="BBY4" s="960"/>
      <c r="BBZ4" s="960"/>
      <c r="BCA4" s="960"/>
      <c r="BCB4" s="960"/>
      <c r="BCC4" s="960"/>
      <c r="BCD4" s="960"/>
      <c r="BCE4" s="960"/>
      <c r="BCF4" s="960"/>
      <c r="BCG4" s="960"/>
      <c r="BCH4" s="960"/>
      <c r="BCI4" s="960"/>
      <c r="BCJ4" s="960"/>
      <c r="BCK4" s="960"/>
      <c r="BCL4" s="960"/>
      <c r="BCM4" s="960"/>
      <c r="BCN4" s="960"/>
      <c r="BCO4" s="960"/>
      <c r="BCP4" s="960"/>
      <c r="BCQ4" s="960"/>
      <c r="BCR4" s="960"/>
      <c r="BCS4" s="960"/>
      <c r="BCT4" s="960"/>
      <c r="BCU4" s="960"/>
      <c r="BCV4" s="960"/>
      <c r="BCW4" s="960"/>
      <c r="BCX4" s="960"/>
      <c r="BCY4" s="960"/>
      <c r="BCZ4" s="960"/>
      <c r="BDA4" s="960"/>
      <c r="BDB4" s="960"/>
      <c r="BDC4" s="960"/>
      <c r="BDD4" s="960"/>
      <c r="BDE4" s="960"/>
      <c r="BDF4" s="960"/>
      <c r="BDG4" s="960"/>
      <c r="BDH4" s="960"/>
      <c r="BDI4" s="960"/>
      <c r="BDJ4" s="960"/>
      <c r="BDK4" s="960"/>
      <c r="BDL4" s="960"/>
      <c r="BDM4" s="960"/>
      <c r="BDN4" s="960"/>
      <c r="BDO4" s="960"/>
      <c r="BDP4" s="960"/>
      <c r="BDQ4" s="960"/>
      <c r="BDR4" s="960"/>
      <c r="BDS4" s="960"/>
      <c r="BDT4" s="960"/>
      <c r="BDU4" s="960"/>
      <c r="BDV4" s="960"/>
      <c r="BDW4" s="960"/>
      <c r="BDX4" s="960"/>
      <c r="BDY4" s="960"/>
      <c r="BDZ4" s="960"/>
      <c r="BEA4" s="960"/>
      <c r="BEB4" s="960"/>
      <c r="BEC4" s="960"/>
      <c r="BED4" s="960"/>
      <c r="BEE4" s="960"/>
      <c r="BEF4" s="960"/>
      <c r="BEG4" s="960"/>
      <c r="BEH4" s="960"/>
      <c r="BEI4" s="960"/>
      <c r="BEJ4" s="960"/>
      <c r="BEK4" s="960"/>
      <c r="BEL4" s="960"/>
      <c r="BEM4" s="960"/>
      <c r="BEN4" s="960"/>
      <c r="BEO4" s="960"/>
      <c r="BEP4" s="960"/>
      <c r="BEQ4" s="960"/>
      <c r="BER4" s="960"/>
      <c r="BES4" s="960"/>
      <c r="BET4" s="960"/>
      <c r="BEU4" s="960"/>
      <c r="BEV4" s="960"/>
      <c r="BEW4" s="960"/>
      <c r="BEX4" s="960"/>
      <c r="BEY4" s="960"/>
      <c r="BEZ4" s="960"/>
      <c r="BFA4" s="960"/>
      <c r="BFB4" s="960"/>
      <c r="BFC4" s="960"/>
      <c r="BFD4" s="960"/>
      <c r="BFE4" s="960"/>
      <c r="BFF4" s="960"/>
      <c r="BFG4" s="960"/>
      <c r="BFH4" s="960"/>
      <c r="BFI4" s="960"/>
      <c r="BFJ4" s="960"/>
      <c r="BFK4" s="960"/>
      <c r="BFL4" s="960"/>
      <c r="BFM4" s="960"/>
      <c r="BFN4" s="960"/>
      <c r="BFO4" s="960"/>
      <c r="BFP4" s="960"/>
      <c r="BFQ4" s="960"/>
      <c r="BFR4" s="960"/>
      <c r="BFS4" s="960"/>
      <c r="BFT4" s="960"/>
      <c r="BFU4" s="960"/>
      <c r="BFV4" s="960"/>
      <c r="BFW4" s="960"/>
      <c r="BFX4" s="960"/>
      <c r="BFY4" s="960"/>
      <c r="BFZ4" s="960"/>
      <c r="BGA4" s="960"/>
      <c r="BGB4" s="960"/>
      <c r="BGC4" s="960"/>
      <c r="BGD4" s="960"/>
      <c r="BGE4" s="960"/>
      <c r="BGF4" s="960"/>
      <c r="BGG4" s="960"/>
      <c r="BGH4" s="960"/>
      <c r="BGI4" s="960"/>
      <c r="BGJ4" s="960"/>
      <c r="BGK4" s="960"/>
      <c r="BGL4" s="960"/>
      <c r="BGM4" s="960"/>
      <c r="BGN4" s="960"/>
      <c r="BGO4" s="960"/>
      <c r="BGP4" s="960"/>
      <c r="BGQ4" s="960"/>
      <c r="BGR4" s="960"/>
      <c r="BGS4" s="960"/>
      <c r="BGT4" s="960"/>
      <c r="BGU4" s="960"/>
      <c r="BGV4" s="960"/>
      <c r="BGW4" s="960"/>
      <c r="BGX4" s="960"/>
      <c r="BGY4" s="960"/>
      <c r="BGZ4" s="960"/>
      <c r="BHA4" s="960"/>
      <c r="BHB4" s="960"/>
      <c r="BHC4" s="960"/>
      <c r="BHD4" s="960"/>
      <c r="BHE4" s="960"/>
      <c r="BHF4" s="960"/>
      <c r="BHG4" s="960"/>
      <c r="BHH4" s="960"/>
      <c r="BHI4" s="960"/>
      <c r="BHJ4" s="960"/>
      <c r="BHK4" s="960"/>
      <c r="BHL4" s="960"/>
      <c r="BHM4" s="960"/>
      <c r="BHN4" s="960"/>
      <c r="BHO4" s="960"/>
      <c r="BHP4" s="960"/>
      <c r="BHQ4" s="960"/>
      <c r="BHR4" s="960"/>
      <c r="BHS4" s="960"/>
      <c r="BHT4" s="960"/>
      <c r="BHU4" s="960"/>
      <c r="BHV4" s="960"/>
      <c r="BHW4" s="960"/>
      <c r="BHX4" s="960"/>
      <c r="BHY4" s="960"/>
      <c r="BHZ4" s="960"/>
      <c r="BIA4" s="960"/>
      <c r="BIB4" s="960"/>
      <c r="BIC4" s="960"/>
      <c r="BID4" s="960"/>
      <c r="BIE4" s="960"/>
      <c r="BIF4" s="960"/>
      <c r="BIG4" s="960"/>
      <c r="BIH4" s="960"/>
      <c r="BII4" s="960"/>
      <c r="BIJ4" s="960"/>
      <c r="BIK4" s="960"/>
      <c r="BIL4" s="960"/>
      <c r="BIM4" s="960"/>
      <c r="BIN4" s="960"/>
      <c r="BIO4" s="960"/>
      <c r="BIP4" s="960"/>
      <c r="BIQ4" s="960"/>
      <c r="BIR4" s="960"/>
      <c r="BIS4" s="960"/>
      <c r="BIT4" s="960"/>
      <c r="BIU4" s="960"/>
      <c r="BIV4" s="960"/>
      <c r="BIW4" s="960"/>
      <c r="BIX4" s="960"/>
      <c r="BIY4" s="960"/>
      <c r="BIZ4" s="960"/>
      <c r="BJA4" s="960"/>
      <c r="BJB4" s="960"/>
      <c r="BJC4" s="960"/>
      <c r="BJD4" s="960"/>
      <c r="BJE4" s="960"/>
      <c r="BJF4" s="960"/>
      <c r="BJG4" s="960"/>
      <c r="BJH4" s="960"/>
      <c r="BJI4" s="960"/>
      <c r="BJJ4" s="960"/>
      <c r="BJK4" s="960"/>
      <c r="BJL4" s="960"/>
      <c r="BJM4" s="960"/>
      <c r="BJN4" s="960"/>
      <c r="BJO4" s="960"/>
      <c r="BJP4" s="960"/>
      <c r="BJQ4" s="960"/>
      <c r="BJR4" s="960"/>
      <c r="BJS4" s="960"/>
      <c r="BJT4" s="960"/>
      <c r="BJU4" s="960"/>
      <c r="BJV4" s="960"/>
      <c r="BJW4" s="960"/>
      <c r="BJX4" s="960"/>
      <c r="BJY4" s="960"/>
      <c r="BJZ4" s="960"/>
      <c r="BKA4" s="960"/>
      <c r="BKB4" s="960"/>
      <c r="BKC4" s="960"/>
      <c r="BKD4" s="960"/>
      <c r="BKE4" s="960"/>
      <c r="BKF4" s="960"/>
      <c r="BKG4" s="960"/>
      <c r="BKH4" s="960"/>
      <c r="BKI4" s="960"/>
      <c r="BKJ4" s="960"/>
      <c r="BKK4" s="960"/>
      <c r="BKL4" s="960"/>
      <c r="BKM4" s="960"/>
      <c r="BKN4" s="960"/>
      <c r="BKO4" s="960"/>
      <c r="BKP4" s="960"/>
      <c r="BKQ4" s="960"/>
      <c r="BKR4" s="960"/>
      <c r="BKS4" s="960"/>
      <c r="BKT4" s="960"/>
      <c r="BKU4" s="960"/>
      <c r="BKV4" s="960"/>
      <c r="BKW4" s="960"/>
      <c r="BKX4" s="960"/>
      <c r="BKY4" s="960"/>
      <c r="BKZ4" s="960"/>
      <c r="BLA4" s="960"/>
      <c r="BLB4" s="960"/>
      <c r="BLC4" s="960"/>
      <c r="BLD4" s="960"/>
      <c r="BLE4" s="960"/>
      <c r="BLF4" s="960"/>
      <c r="BLG4" s="960"/>
      <c r="BLH4" s="960"/>
      <c r="BLI4" s="960"/>
      <c r="BLJ4" s="960"/>
      <c r="BLK4" s="960"/>
      <c r="BLL4" s="960"/>
      <c r="BLM4" s="960"/>
      <c r="BLN4" s="960"/>
      <c r="BLO4" s="960"/>
      <c r="BLP4" s="960"/>
      <c r="BLQ4" s="960"/>
      <c r="BLR4" s="960"/>
      <c r="BLS4" s="960"/>
      <c r="BLT4" s="960"/>
      <c r="BLU4" s="960"/>
      <c r="BLV4" s="960"/>
      <c r="BLW4" s="960"/>
      <c r="BLX4" s="960"/>
      <c r="BLY4" s="960"/>
      <c r="BLZ4" s="960"/>
      <c r="BMA4" s="960"/>
      <c r="BMB4" s="960"/>
      <c r="BMC4" s="960"/>
      <c r="BMD4" s="960"/>
      <c r="BME4" s="960"/>
      <c r="BMF4" s="960"/>
      <c r="BMG4" s="960"/>
      <c r="BMH4" s="960"/>
      <c r="BMI4" s="960"/>
      <c r="BMJ4" s="960"/>
      <c r="BMK4" s="960"/>
      <c r="BML4" s="960"/>
      <c r="BMM4" s="960"/>
      <c r="BMN4" s="960"/>
      <c r="BMO4" s="960"/>
      <c r="BMP4" s="960"/>
      <c r="BMQ4" s="960"/>
      <c r="BMR4" s="960"/>
      <c r="BMS4" s="960"/>
      <c r="BMT4" s="960"/>
      <c r="BMU4" s="960"/>
      <c r="BMV4" s="960"/>
      <c r="BMW4" s="960"/>
      <c r="BMX4" s="960"/>
      <c r="BMY4" s="960"/>
      <c r="BMZ4" s="960"/>
      <c r="BNA4" s="960"/>
      <c r="BNB4" s="960"/>
      <c r="BNC4" s="960"/>
      <c r="BND4" s="960"/>
      <c r="BNE4" s="960"/>
      <c r="BNF4" s="960"/>
      <c r="BNG4" s="960"/>
      <c r="BNH4" s="960"/>
      <c r="BNI4" s="960"/>
      <c r="BNJ4" s="960"/>
      <c r="BNK4" s="960"/>
      <c r="BNL4" s="960"/>
      <c r="BNM4" s="960"/>
      <c r="BNN4" s="960"/>
      <c r="BNO4" s="960"/>
      <c r="BNP4" s="960"/>
      <c r="BNQ4" s="960"/>
      <c r="BNR4" s="960"/>
      <c r="BNS4" s="960"/>
      <c r="BNT4" s="960"/>
      <c r="BNU4" s="960"/>
      <c r="BNV4" s="960"/>
      <c r="BNW4" s="960"/>
      <c r="BNX4" s="960"/>
      <c r="BNY4" s="960"/>
      <c r="BNZ4" s="960"/>
      <c r="BOA4" s="960"/>
      <c r="BOB4" s="960"/>
      <c r="BOC4" s="960"/>
      <c r="BOD4" s="960"/>
      <c r="BOE4" s="960"/>
      <c r="BOF4" s="960"/>
      <c r="BOG4" s="960"/>
      <c r="BOH4" s="960"/>
      <c r="BOI4" s="960"/>
      <c r="BOJ4" s="960"/>
      <c r="BOK4" s="960"/>
      <c r="BOL4" s="960"/>
      <c r="BOM4" s="960"/>
      <c r="BON4" s="960"/>
      <c r="BOO4" s="960"/>
      <c r="BOP4" s="960"/>
      <c r="BOQ4" s="960"/>
      <c r="BOR4" s="960"/>
      <c r="BOS4" s="960"/>
      <c r="BOT4" s="960"/>
      <c r="BOU4" s="960"/>
      <c r="BOV4" s="960"/>
      <c r="BOW4" s="960"/>
      <c r="BOX4" s="960"/>
      <c r="BOY4" s="960"/>
      <c r="BOZ4" s="960"/>
      <c r="BPA4" s="960"/>
      <c r="BPB4" s="960"/>
      <c r="BPC4" s="960"/>
      <c r="BPD4" s="960"/>
      <c r="BPE4" s="960"/>
      <c r="BPF4" s="960"/>
      <c r="BPG4" s="960"/>
      <c r="BPH4" s="960"/>
      <c r="BPI4" s="960"/>
      <c r="BPJ4" s="960"/>
      <c r="BPK4" s="960"/>
      <c r="BPL4" s="960"/>
      <c r="BPM4" s="960"/>
      <c r="BPN4" s="960"/>
      <c r="BPO4" s="960"/>
      <c r="BPP4" s="960"/>
      <c r="BPQ4" s="960"/>
      <c r="BPR4" s="960"/>
      <c r="BPS4" s="960"/>
      <c r="BPT4" s="960"/>
      <c r="BPU4" s="960"/>
      <c r="BPV4" s="960"/>
      <c r="BPW4" s="960"/>
      <c r="BPX4" s="960"/>
      <c r="BPY4" s="960"/>
      <c r="BPZ4" s="960"/>
      <c r="BQA4" s="960"/>
      <c r="BQB4" s="960"/>
      <c r="BQC4" s="960"/>
      <c r="BQD4" s="960"/>
      <c r="BQE4" s="960"/>
      <c r="BQF4" s="960"/>
      <c r="BQG4" s="960"/>
      <c r="BQH4" s="960"/>
      <c r="BQI4" s="960"/>
      <c r="BQJ4" s="960"/>
      <c r="BQK4" s="960"/>
      <c r="BQL4" s="960"/>
      <c r="BQM4" s="960"/>
      <c r="BQN4" s="960"/>
      <c r="BQO4" s="960"/>
      <c r="BQP4" s="960"/>
      <c r="BQQ4" s="960"/>
      <c r="BQR4" s="960"/>
      <c r="BQS4" s="960"/>
      <c r="BQT4" s="960"/>
      <c r="BQU4" s="960"/>
      <c r="BQV4" s="960"/>
      <c r="BQW4" s="960"/>
      <c r="BQX4" s="960"/>
      <c r="BQY4" s="960"/>
      <c r="BQZ4" s="960"/>
      <c r="BRA4" s="960"/>
      <c r="BRB4" s="960"/>
      <c r="BRC4" s="960"/>
      <c r="BRD4" s="960"/>
      <c r="BRE4" s="960"/>
      <c r="BRF4" s="960"/>
      <c r="BRG4" s="960"/>
      <c r="BRH4" s="960"/>
      <c r="BRI4" s="960"/>
      <c r="BRJ4" s="960"/>
      <c r="BRK4" s="960"/>
      <c r="BRL4" s="960"/>
      <c r="BRM4" s="960"/>
      <c r="BRN4" s="960"/>
      <c r="BRO4" s="960"/>
      <c r="BRP4" s="960"/>
      <c r="BRQ4" s="960"/>
      <c r="BRR4" s="960"/>
      <c r="BRS4" s="960"/>
      <c r="BRT4" s="960"/>
      <c r="BRU4" s="960"/>
      <c r="BRV4" s="960"/>
      <c r="BRW4" s="960"/>
      <c r="BRX4" s="960"/>
      <c r="BRY4" s="960"/>
      <c r="BRZ4" s="960"/>
      <c r="BSA4" s="960"/>
      <c r="BSB4" s="960"/>
      <c r="BSC4" s="960"/>
      <c r="BSD4" s="960"/>
      <c r="BSE4" s="960"/>
      <c r="BSF4" s="960"/>
      <c r="BSG4" s="960"/>
    </row>
    <row r="5" spans="1:1853">
      <c r="A5" s="960"/>
      <c r="B5" s="960"/>
      <c r="C5" s="960"/>
      <c r="D5" s="960"/>
      <c r="E5" s="960"/>
      <c r="F5" s="960"/>
      <c r="G5" s="959" t="str">
        <f>監査調書!B12</f>
        <v>(１)事業の目的及び運営の方針</v>
      </c>
      <c r="H5" s="959" t="str">
        <f>監査調書!B13</f>
        <v>(２) 提供する保育の内容</v>
      </c>
      <c r="I5" s="959" t="str">
        <f>監査調書!B14</f>
        <v>(３) 職員の職種、員数及び職務の内容</v>
      </c>
      <c r="J5" s="959" t="str">
        <f>監査調書!B15</f>
        <v>(４) 保育の提供を行う日及び時間並びに提供を行わない日</v>
      </c>
      <c r="K5" s="959" t="str">
        <f>監査調書!B16</f>
        <v>(５) 保護者から受領する費用の種類、支払を求める理由及びその額</v>
      </c>
      <c r="L5" s="959" t="str">
        <f>監査調書!B17</f>
        <v>(６) 乳児及び幼児の区分ごとの利用定員</v>
      </c>
      <c r="M5" s="959" t="str">
        <f>監査調書!B18</f>
        <v>(７) 家庭的保育事業等の利用の開始及び終了に関する事項並びに利用に当たっての留意事項</v>
      </c>
      <c r="N5" s="959" t="str">
        <f>監査調書!B19</f>
        <v>(８) 緊急時等における対応方法</v>
      </c>
      <c r="O5" s="959" t="str">
        <f>監査調書!B20</f>
        <v>(９) 非常災害対策</v>
      </c>
      <c r="P5" s="959" t="str">
        <f>監査調書!B21</f>
        <v>(10) 虐待の防止のための措置に関する事項</v>
      </c>
      <c r="Q5" s="959" t="str">
        <f>監査調書!B22</f>
        <v>(11) その他小規模保育事業の運営に関する重要事項</v>
      </c>
      <c r="R5" s="959" t="str">
        <f>監査調書!B26</f>
        <v>□保護者に対して入所時に、運営規程の概要、連絡施設の種類及び名称、職員の勤務体制、利用者負担等、重要事項を記した文書を交付して説明を行い、同意を得ているか。</v>
      </c>
      <c r="S5" s="959" t="str">
        <f>監査調書!B28</f>
        <v>□保育所の見やすい場所に、運営規程の概要、職員の勤務体制、利用者負担等、重要事項を掲示するとともに、インターネットにより公衆の閲覧に供しているか。</v>
      </c>
      <c r="T5" s="960"/>
      <c r="U5" s="960"/>
      <c r="V5" s="960"/>
      <c r="W5" s="960"/>
      <c r="X5" s="960"/>
      <c r="Y5" s="960"/>
      <c r="Z5" s="960" t="str">
        <f>監査調書!B43</f>
        <v>・就業規則</v>
      </c>
      <c r="AA5" s="960" t="str">
        <f>監査調書!B44</f>
        <v>・非常勤職員就業規則</v>
      </c>
      <c r="AB5" s="960" t="str">
        <f>監査調書!B45</f>
        <v>・給与規程</v>
      </c>
      <c r="AC5" s="960" t="str">
        <f>監査調書!B46</f>
        <v>・旅費規程</v>
      </c>
      <c r="AD5" s="960" t="str">
        <f>監査調書!B47</f>
        <v>・育児・介護休業規程</v>
      </c>
      <c r="AE5" s="960"/>
      <c r="AF5" s="960"/>
      <c r="AG5" s="960"/>
      <c r="AH5" s="960"/>
      <c r="AI5" s="960"/>
      <c r="AJ5" s="960"/>
      <c r="AK5" s="960"/>
      <c r="AL5" s="960"/>
      <c r="AM5" s="963"/>
      <c r="AN5" s="959" t="str">
        <f>監査調書!J70</f>
        <v>産前</v>
      </c>
      <c r="AO5" s="959" t="str">
        <f>監査調書!P70</f>
        <v>（多胎</v>
      </c>
      <c r="AP5" s="959" t="str">
        <f>監査調書!Y70</f>
        <v>産後</v>
      </c>
      <c r="AQ5" s="960"/>
      <c r="AR5" s="960"/>
      <c r="AS5" s="960"/>
      <c r="AT5" s="960"/>
      <c r="AU5" s="960"/>
      <c r="AV5" s="960"/>
      <c r="AW5" s="960"/>
      <c r="AX5" s="963"/>
      <c r="AY5" s="960"/>
      <c r="AZ5" s="960"/>
      <c r="BA5" s="963"/>
      <c r="BB5" s="43" t="str">
        <f>監査調書!B111</f>
        <v>利用定員(人)</v>
      </c>
      <c r="BC5" s="50"/>
      <c r="BD5" s="57"/>
      <c r="BE5" s="43" t="str">
        <f>監査調書!B112</f>
        <v>入所児童数(人)</v>
      </c>
      <c r="BF5" s="50"/>
      <c r="BG5" s="57"/>
      <c r="BH5" s="963"/>
      <c r="BI5" s="960"/>
      <c r="BJ5" s="960"/>
      <c r="BK5" s="960"/>
      <c r="BL5" s="960"/>
      <c r="BM5" s="960"/>
      <c r="BN5" s="960"/>
      <c r="BO5" s="960"/>
      <c r="BP5" s="960"/>
      <c r="BQ5" s="960"/>
      <c r="BR5" s="960"/>
      <c r="BS5" s="960"/>
      <c r="BT5" s="960"/>
      <c r="BU5" s="960"/>
      <c r="BV5" s="960"/>
      <c r="BW5" s="960"/>
      <c r="BX5" s="960"/>
      <c r="BY5" s="960"/>
      <c r="BZ5" s="960"/>
      <c r="CA5" s="963"/>
      <c r="CB5" s="960"/>
      <c r="CC5" s="960"/>
      <c r="CD5" s="960"/>
      <c r="CE5" s="960"/>
      <c r="CF5" s="960"/>
      <c r="CG5" s="960"/>
      <c r="CH5" s="960"/>
      <c r="CI5" s="960"/>
      <c r="CJ5" s="960"/>
      <c r="CK5" s="960"/>
      <c r="CL5" s="960"/>
      <c r="CM5" s="960"/>
      <c r="CN5" s="960"/>
      <c r="CO5" s="960"/>
      <c r="CP5" s="960"/>
      <c r="CQ5" s="960"/>
      <c r="CR5" s="959" t="str">
        <f>監査調書!B208</f>
        <v>・苦情の受付件数</v>
      </c>
      <c r="CS5" s="959" t="str">
        <f>監査調書!B209</f>
        <v>・第三者委員への苦情受付の報告件数</v>
      </c>
      <c r="CT5" s="959" t="str">
        <f>監査調書!B210</f>
        <v>・第三者委員への苦情解決結果の報告件数</v>
      </c>
      <c r="CU5" s="959" t="str">
        <f>監査調書!B211</f>
        <v>・苦情解決結果の公表件数</v>
      </c>
      <c r="CV5" s="44" t="str">
        <f>監査調書!B212</f>
        <v>・公表の方法及び時期</v>
      </c>
      <c r="CW5" s="959" t="str">
        <f>監査調書!B217</f>
        <v>具体的な内容</v>
      </c>
      <c r="CX5" s="960"/>
      <c r="CY5" s="960" t="str">
        <f>監査調書!B230</f>
        <v>具体的な内容</v>
      </c>
      <c r="CZ5" s="960"/>
      <c r="DA5" s="960"/>
      <c r="DB5" s="960"/>
      <c r="DC5" s="960"/>
      <c r="DD5" s="43" t="str">
        <f>監査調書!B247</f>
        <v>消火設備</v>
      </c>
      <c r="DE5" s="50"/>
      <c r="DF5" s="50"/>
      <c r="DG5" s="50"/>
      <c r="DH5" s="50"/>
      <c r="DI5" s="43" t="str">
        <f>監査調書!B248</f>
        <v>警報設備</v>
      </c>
      <c r="DJ5" s="50"/>
      <c r="DK5" s="50"/>
      <c r="DL5" s="50"/>
      <c r="DM5" s="50"/>
      <c r="DN5" s="50"/>
      <c r="DO5" s="50"/>
      <c r="DP5" s="50"/>
      <c r="DQ5" s="50"/>
      <c r="DR5" s="50"/>
      <c r="DS5" s="57"/>
      <c r="DT5" s="43" t="str">
        <f>監査調書!B250</f>
        <v>避難設備</v>
      </c>
      <c r="DU5" s="50"/>
      <c r="DV5" s="50"/>
      <c r="DW5" s="50"/>
      <c r="DX5" s="57"/>
      <c r="DY5" s="959" t="str">
        <f>監査調書!B267</f>
        <v>・毎月１回程度安全点検を実施しているか</v>
      </c>
      <c r="DZ5" s="959" t="str">
        <f>監査調書!B268</f>
        <v>・点検記録の有無</v>
      </c>
      <c r="EA5" s="44" t="str">
        <f>監査調書!B270</f>
        <v>・不具合箇所及び老朽建物・設備の対応</v>
      </c>
      <c r="EB5" s="960"/>
      <c r="EC5" s="960"/>
      <c r="ED5" s="959" t="str">
        <f>監査調書!B287</f>
        <v>・防犯設備(防犯カメラ、防犯ブザー、職員が携帯する防犯ベル等)対策</v>
      </c>
      <c r="EE5" s="959" t="str">
        <f>監査調書!B288</f>
        <v>・不審者対応マニュアルの整備　</v>
      </c>
      <c r="EF5" s="959" t="e">
        <f>#REF!</f>
        <v>#REF!</v>
      </c>
      <c r="EG5" s="959" t="str">
        <f>監査調書!B291</f>
        <v>・保護者や警察等関係機関との緊急時に備えた連絡体制や協力体制の整備</v>
      </c>
      <c r="EH5" s="959" t="str">
        <f>監査調書!B292</f>
        <v>・地域住民等に緊急時の協力や援助を依頼しているか</v>
      </c>
      <c r="EI5" s="959" t="str">
        <f>監査調書!B293</f>
        <v>・その他の具体的な対策　　　　　　　　　　　　　　　　　　</v>
      </c>
      <c r="EJ5" s="959"/>
      <c r="EK5" s="960"/>
      <c r="EL5" s="960"/>
      <c r="EM5" s="960"/>
      <c r="EN5" s="960"/>
      <c r="EO5" s="960"/>
      <c r="EP5" s="960"/>
      <c r="EQ5" s="960"/>
      <c r="ER5" s="960"/>
      <c r="ES5" s="960"/>
      <c r="ET5" s="960"/>
      <c r="EU5" s="960"/>
      <c r="EV5" s="960"/>
      <c r="EW5" s="960"/>
      <c r="EX5" s="963"/>
      <c r="EY5" s="959" t="str">
        <f>監査調書!N335</f>
        <v>年</v>
      </c>
      <c r="EZ5" s="959" t="str">
        <f>監査調書!S335</f>
        <v>月</v>
      </c>
      <c r="FA5" s="959" t="str">
        <f>監査調書!X338</f>
        <v>日</v>
      </c>
      <c r="FB5" s="963"/>
      <c r="FC5" s="959" t="str">
        <f>監査調書!N338</f>
        <v>年</v>
      </c>
      <c r="FD5" s="959" t="str">
        <f>監査調書!S338</f>
        <v>月</v>
      </c>
      <c r="FE5" s="44" t="str">
        <f>監査調書!X335</f>
        <v>日</v>
      </c>
      <c r="FF5" s="960"/>
      <c r="FG5" s="960"/>
      <c r="FH5" s="963"/>
      <c r="FI5" s="959" t="str">
        <f>監査調書!N343</f>
        <v>年</v>
      </c>
      <c r="FJ5" s="959" t="str">
        <f>監査調書!S343</f>
        <v>月</v>
      </c>
      <c r="FK5" s="959" t="str">
        <f>監査調書!X343</f>
        <v>日</v>
      </c>
      <c r="FL5" s="963"/>
      <c r="FM5" s="959" t="str">
        <f>監査調書!N345</f>
        <v>年</v>
      </c>
      <c r="FN5" s="959" t="str">
        <f>監査調書!S345</f>
        <v>月</v>
      </c>
      <c r="FO5" s="44" t="str">
        <f>監査調書!X345</f>
        <v>日</v>
      </c>
      <c r="FP5" s="959" t="str">
        <f>監査調書!B348</f>
        <v>・地震</v>
      </c>
      <c r="FQ5" s="959" t="str">
        <f>監査調書!B351</f>
        <v>・風水害</v>
      </c>
      <c r="FR5" s="959" t="str">
        <f>監査調書!B354</f>
        <v>・原子力災害　</v>
      </c>
      <c r="FT5" s="960"/>
      <c r="FU5" s="963"/>
      <c r="FV5" s="963"/>
      <c r="FW5" s="959" t="str">
        <f>監査調書!B396</f>
        <v>　※長期的な指導計画</v>
      </c>
      <c r="FX5" s="959" t="str">
        <f>監査調書!B397</f>
        <v>　※短期的な指導計画</v>
      </c>
      <c r="FY5" s="44" t="str">
        <f>監査調書!B398</f>
        <v>　※個別的な指導計画</v>
      </c>
      <c r="FZ5" s="966"/>
      <c r="GA5" s="959" t="str">
        <f>監査調書!B402</f>
        <v>◎指導計画の評価、反省はされているか</v>
      </c>
      <c r="GB5" s="959" t="str">
        <f>監査調書!B410</f>
        <v>・児童簿</v>
      </c>
      <c r="GC5" s="959" t="str">
        <f>監査調書!B411</f>
        <v>・保育指導日誌</v>
      </c>
      <c r="GD5" s="959" t="str">
        <f>監査調書!B412</f>
        <v>・事務日誌</v>
      </c>
      <c r="GE5" s="959" t="str">
        <f>監査調書!B413</f>
        <v>・児童出席簿</v>
      </c>
      <c r="GF5" s="959" t="str">
        <f>監査調書!B414</f>
        <v>・経過記録簿</v>
      </c>
      <c r="GG5" s="44" t="str">
        <f>監査調書!B415</f>
        <v>・保育所児童保育要録</v>
      </c>
      <c r="GH5" s="960"/>
      <c r="GI5" s="960"/>
      <c r="GJ5" s="959" t="str">
        <f>監査調書!B431</f>
        <v>・連絡帳</v>
      </c>
      <c r="GK5" s="959" t="str">
        <f>監査調書!B433</f>
        <v>・保育所だより、給食だより</v>
      </c>
      <c r="GL5" s="959" t="str">
        <f>監査調書!AF433</f>
        <v>回発行</v>
      </c>
      <c r="GM5" s="959" t="str">
        <f>監査調書!B434</f>
        <v>・保育参観</v>
      </c>
      <c r="GN5" s="959" t="str">
        <f>監査調書!AF434</f>
        <v>回開催</v>
      </c>
      <c r="GO5" s="959" t="str">
        <f>監査調書!B436</f>
        <v>・保健、生活、食事等の指導、講習会の開催</v>
      </c>
      <c r="GP5" s="959" t="str">
        <f>監査調書!B437</f>
        <v>・その他</v>
      </c>
      <c r="GQ5" s="44" t="str">
        <f>監査調書!B437</f>
        <v>・その他</v>
      </c>
      <c r="GR5" s="960"/>
      <c r="GS5" s="963"/>
      <c r="GT5" s="960"/>
      <c r="GU5" s="960"/>
      <c r="GV5" s="960"/>
      <c r="GW5" s="960"/>
      <c r="GX5" s="963"/>
      <c r="GY5" s="960"/>
      <c r="GZ5" s="963"/>
      <c r="HA5" s="960"/>
      <c r="HB5" s="960"/>
      <c r="HC5" s="959" t="str">
        <f>監査調書!K458</f>
        <v>回</v>
      </c>
      <c r="HD5" s="959" t="str">
        <f>監査調書!M458</f>
        <v>実施した月</v>
      </c>
      <c r="HE5" s="960"/>
      <c r="HF5" s="963"/>
      <c r="HG5" s="959" t="str">
        <f>監査調書!K461</f>
        <v>回</v>
      </c>
      <c r="HH5" s="44" t="str">
        <f>監査調書!M461</f>
        <v>実施した月</v>
      </c>
      <c r="HI5" s="960" t="str">
        <f>監査調書!K462</f>
        <v>回</v>
      </c>
      <c r="HJ5" s="963"/>
      <c r="HK5" s="960"/>
      <c r="HL5" s="963"/>
      <c r="HM5" s="959" t="str">
        <f>監査調書!B476</f>
        <v>・寝返りのできない乳児は仰向けに寝かしているか</v>
      </c>
      <c r="HN5" s="959" t="str">
        <f>監査調書!B477</f>
        <v>・睡眠中の子どもの顔色、呼吸状態をきめ細かく観察しているか</v>
      </c>
      <c r="HO5" s="960"/>
      <c r="HP5" s="960"/>
      <c r="HQ5" s="960"/>
      <c r="HR5" s="960"/>
      <c r="HS5" s="960"/>
      <c r="HT5" s="963"/>
      <c r="HU5" s="960" t="str">
        <f>監査調書!AN519</f>
        <v>回</v>
      </c>
      <c r="HV5" s="960"/>
      <c r="HW5" s="959" t="str">
        <f>監査調書!B525</f>
        <v xml:space="preserve"> 午前のおやつ</v>
      </c>
      <c r="HX5" s="959" t="str">
        <f>監査調書!N525</f>
        <v>昼食</v>
      </c>
      <c r="HY5" s="959" t="str">
        <f>監査調書!V525</f>
        <v xml:space="preserve"> 午後のおやつ</v>
      </c>
      <c r="HZ5" s="959" t="str">
        <f>監査調書!N526</f>
        <v>昼食</v>
      </c>
      <c r="IA5" s="44" t="str">
        <f>監査調書!V526</f>
        <v xml:space="preserve"> 午後のおやつ</v>
      </c>
      <c r="IB5" s="959" t="str">
        <f>監査調書!B533</f>
        <v>・給食予定･実施献立表及び給食日誌</v>
      </c>
      <c r="IC5" s="959" t="str">
        <f>監査調書!B534</f>
        <v xml:space="preserve">・栄養出納表 </v>
      </c>
      <c r="ID5" s="959" t="str">
        <f>監査調書!B535</f>
        <v>・調味料による食塩摂取状況</v>
      </c>
      <c r="IE5" s="959" t="str">
        <f>監査調書!B538</f>
        <v>・給食用スキムミルク受払台帳（注）</v>
      </c>
      <c r="IF5" s="960"/>
      <c r="IG5" s="960"/>
      <c r="IH5" s="963"/>
      <c r="II5" s="959" t="str">
        <f>監査調書!B573</f>
        <v>食物アレルギーのある子への対応</v>
      </c>
      <c r="IJ5" s="959" t="str">
        <f>監査調書!B576</f>
        <v>３歳未満児に対する献立、調理についての配慮事項</v>
      </c>
      <c r="IK5" s="44" t="str">
        <f>監査調書!B579</f>
        <v>離乳食についての配慮事項</v>
      </c>
      <c r="IL5" s="960"/>
      <c r="IM5" s="960"/>
      <c r="IN5" s="960"/>
      <c r="IO5" s="960"/>
      <c r="IP5" s="960"/>
      <c r="IQ5" s="960"/>
      <c r="IR5" s="960"/>
      <c r="IS5" s="960"/>
      <c r="IT5" s="960"/>
      <c r="IU5" s="959" t="str">
        <f>監査調書!$N$608</f>
        <v>４月</v>
      </c>
      <c r="IV5" s="959" t="str">
        <f>監査調書!$P$608</f>
        <v>５月</v>
      </c>
      <c r="IW5" s="959" t="str">
        <f>監査調書!$R$608</f>
        <v>６月</v>
      </c>
      <c r="IX5" s="959" t="str">
        <f>監査調書!$T$608</f>
        <v>７月</v>
      </c>
      <c r="IY5" s="959" t="str">
        <f>監査調書!$V$608</f>
        <v>８月</v>
      </c>
      <c r="IZ5" s="959" t="str">
        <f>監査調書!$X$608</f>
        <v>９月</v>
      </c>
      <c r="JA5" s="959" t="str">
        <f>監査調書!$Z$608</f>
        <v>10月</v>
      </c>
      <c r="JB5" s="959" t="str">
        <f>監査調書!$AB$608</f>
        <v>11月</v>
      </c>
      <c r="JC5" s="959" t="str">
        <f>監査調書!$AD$608</f>
        <v>12月</v>
      </c>
      <c r="JD5" s="959" t="str">
        <f>監査調書!$AF$608</f>
        <v>１月</v>
      </c>
      <c r="JE5" s="959" t="str">
        <f>監査調書!$AH$608</f>
        <v>２月</v>
      </c>
      <c r="JF5" s="959" t="str">
        <f>監査調書!$AJ$608</f>
        <v>３月</v>
      </c>
      <c r="JG5" s="43" t="str">
        <f>監査調書!G610</f>
        <v>通常検便実施者数</v>
      </c>
      <c r="JH5" s="50"/>
      <c r="JI5" s="50"/>
      <c r="JJ5" s="50"/>
      <c r="JK5" s="50"/>
      <c r="JL5" s="50"/>
      <c r="JM5" s="50"/>
      <c r="JN5" s="50"/>
      <c r="JO5" s="50"/>
      <c r="JP5" s="50"/>
      <c r="JQ5" s="50"/>
      <c r="JR5" s="57"/>
      <c r="JS5" s="43" t="str">
        <f>監査調書!G611</f>
        <v>Ｏ157検査実施者数</v>
      </c>
      <c r="JT5" s="50"/>
      <c r="JU5" s="50"/>
      <c r="JV5" s="50"/>
      <c r="JW5" s="50"/>
      <c r="JX5" s="50"/>
      <c r="JY5" s="50"/>
      <c r="JZ5" s="50"/>
      <c r="KA5" s="50"/>
      <c r="KB5" s="50"/>
      <c r="KC5" s="50"/>
      <c r="KD5" s="57"/>
      <c r="KE5" s="43" t="str">
        <f>監査調書!G612</f>
        <v>対象者数</v>
      </c>
      <c r="KF5" s="50"/>
      <c r="KG5" s="50"/>
      <c r="KH5" s="50"/>
      <c r="KI5" s="50"/>
      <c r="KJ5" s="50"/>
      <c r="KK5" s="50"/>
      <c r="KL5" s="50"/>
      <c r="KM5" s="50"/>
      <c r="KN5" s="50"/>
      <c r="KO5" s="50"/>
      <c r="KP5" s="57"/>
      <c r="KQ5" s="43" t="str">
        <f>監査調書!G613</f>
        <v>通常検便実施者数</v>
      </c>
      <c r="KR5" s="50"/>
      <c r="KS5" s="50"/>
      <c r="KT5" s="50"/>
      <c r="KU5" s="50"/>
      <c r="KV5" s="50"/>
      <c r="KW5" s="50"/>
      <c r="KX5" s="50"/>
      <c r="KY5" s="50"/>
      <c r="KZ5" s="50"/>
      <c r="LA5" s="50"/>
      <c r="LB5" s="57"/>
      <c r="LC5" s="43" t="str">
        <f>監査調書!G614</f>
        <v>Ｏ157検査実施者数</v>
      </c>
      <c r="LD5" s="50"/>
      <c r="LE5" s="50"/>
      <c r="LF5" s="50"/>
      <c r="LG5" s="50"/>
      <c r="LH5" s="50"/>
      <c r="LI5" s="50"/>
      <c r="LJ5" s="50"/>
      <c r="LK5" s="50"/>
      <c r="LL5" s="50"/>
      <c r="LM5" s="50"/>
      <c r="LN5" s="57"/>
      <c r="LO5" s="43" t="str">
        <f>監査調書!G615</f>
        <v>対象者数</v>
      </c>
      <c r="LP5" s="50"/>
      <c r="LQ5" s="50"/>
      <c r="LR5" s="50"/>
      <c r="LS5" s="50"/>
      <c r="LT5" s="50"/>
      <c r="LU5" s="50"/>
      <c r="LV5" s="50"/>
      <c r="LW5" s="50"/>
      <c r="LX5" s="50"/>
      <c r="LY5" s="50"/>
      <c r="LZ5" s="57"/>
      <c r="MA5" s="43" t="str">
        <f>監査調書!G616</f>
        <v>通常検便実施者数</v>
      </c>
      <c r="MB5" s="50"/>
      <c r="MC5" s="50"/>
      <c r="MD5" s="50"/>
      <c r="ME5" s="50"/>
      <c r="MF5" s="50"/>
      <c r="MG5" s="50"/>
      <c r="MH5" s="50"/>
      <c r="MI5" s="50"/>
      <c r="MJ5" s="50"/>
      <c r="MK5" s="50"/>
      <c r="ML5" s="57"/>
      <c r="MM5" s="960"/>
      <c r="MN5" s="960"/>
      <c r="MO5" s="960"/>
      <c r="MP5" s="963"/>
      <c r="MQ5" s="960"/>
      <c r="MR5" s="960"/>
      <c r="MS5" s="960"/>
      <c r="MT5" s="960"/>
      <c r="MU5" s="960"/>
      <c r="MV5" s="960"/>
      <c r="MW5" s="960"/>
      <c r="MX5" s="960"/>
      <c r="MY5" s="960"/>
      <c r="MZ5" s="960"/>
      <c r="NA5" s="960"/>
      <c r="NB5" s="960"/>
      <c r="NC5" s="960"/>
      <c r="ND5" s="960"/>
      <c r="NE5" s="960"/>
      <c r="NF5" s="969"/>
      <c r="NG5" s="969"/>
      <c r="NH5" s="969"/>
      <c r="NI5" s="960"/>
      <c r="NJ5" s="960"/>
      <c r="NK5" s="960"/>
      <c r="NL5" s="960"/>
      <c r="NM5" s="960"/>
      <c r="NN5" s="960"/>
      <c r="NO5" s="960"/>
      <c r="NP5" s="960"/>
      <c r="NQ5" s="960"/>
      <c r="NR5" s="960"/>
      <c r="NS5" s="969"/>
      <c r="NT5" s="969"/>
      <c r="NU5" s="969"/>
      <c r="NV5" s="972"/>
      <c r="NW5" s="960" t="e">
        <f>#REF!</f>
        <v>#REF!</v>
      </c>
      <c r="NX5" s="960" t="e">
        <f>#REF!</f>
        <v>#REF!</v>
      </c>
      <c r="NY5" s="963" t="e">
        <f>#REF!</f>
        <v>#REF!</v>
      </c>
      <c r="NZ5" s="960"/>
      <c r="OA5" s="960"/>
      <c r="OB5" s="963"/>
      <c r="OC5" s="963"/>
      <c r="OD5" s="959" t="e">
        <f>#REF!</f>
        <v>#REF!</v>
      </c>
      <c r="OE5" s="959" t="e">
        <f>#REF!</f>
        <v>#REF!</v>
      </c>
      <c r="OF5" s="44" t="e">
        <f>#REF!</f>
        <v>#REF!</v>
      </c>
      <c r="OG5" s="963"/>
      <c r="OH5" s="959" t="str">
        <f>監査調書!B836</f>
        <v>１　積立資産の取崩しによる他の保育所、他の社会福祉施設等への繰入金支出</v>
      </c>
      <c r="OI5" s="959" t="str">
        <f>監査調書!B837</f>
        <v>２　前期末支払資金残高の取り崩しによる法人本部、他の保育所、他の社会福祉事業等への繰入金支出</v>
      </c>
      <c r="OJ5" s="959" t="str">
        <f>監査調書!B838</f>
        <v>３　給付費の目的外使用による他の保育所、他の社会福祉施設等への繰入金支出</v>
      </c>
      <c r="OK5" s="959" t="str">
        <f>監査調書!B839</f>
        <v>４　給付費の目的内使用による法人本部への繰入金支出</v>
      </c>
      <c r="OL5" s="959" t="str">
        <f>監査調書!B840</f>
        <v>５　運用収入（利息）など、給付費以外を原資とした繰入金支出</v>
      </c>
      <c r="OM5" s="44" t="str">
        <f>監査調書!B841</f>
        <v>６　同一法人内における各拠点区分等への年度内の貸付金支出</v>
      </c>
      <c r="ON5" s="963"/>
      <c r="OO5" s="959" t="e">
        <f>#REF!</f>
        <v>#REF!</v>
      </c>
      <c r="OP5" s="963"/>
      <c r="OQ5" s="44" t="e">
        <f>#REF!</f>
        <v>#REF!</v>
      </c>
      <c r="OR5" s="963"/>
      <c r="OS5" s="959" t="e">
        <f>#REF!</f>
        <v>#REF!</v>
      </c>
      <c r="OT5" s="963"/>
      <c r="OU5" s="959" t="e">
        <f>#REF!</f>
        <v>#REF!</v>
      </c>
      <c r="OV5" s="960"/>
      <c r="OW5" s="43" t="e">
        <f>#REF!</f>
        <v>#REF!</v>
      </c>
      <c r="OX5" s="51"/>
      <c r="OY5" s="51"/>
      <c r="OZ5" s="51"/>
      <c r="PA5" s="51"/>
      <c r="PB5" s="51"/>
      <c r="PC5" s="51"/>
      <c r="PD5" s="44" t="e">
        <f>#REF!</f>
        <v>#REF!</v>
      </c>
      <c r="PE5" s="51"/>
      <c r="PF5" s="51"/>
      <c r="PG5" s="51"/>
      <c r="PH5" s="51"/>
      <c r="PI5" s="51"/>
      <c r="PJ5" s="966"/>
      <c r="PK5" s="44" t="e">
        <f>#REF!</f>
        <v>#REF!</v>
      </c>
      <c r="PL5" s="43" t="e">
        <f>#REF!</f>
        <v>#REF!</v>
      </c>
      <c r="PM5" s="50"/>
      <c r="PN5" s="50"/>
      <c r="PO5" s="50"/>
      <c r="PP5" s="959" t="e">
        <f>#REF!</f>
        <v>#REF!</v>
      </c>
      <c r="PQ5" s="959" t="e">
        <f>#REF!</f>
        <v>#REF!</v>
      </c>
      <c r="PR5" s="959" t="e">
        <f>#REF!</f>
        <v>#REF!</v>
      </c>
      <c r="PS5" s="959" t="e">
        <f>#REF!</f>
        <v>#REF!</v>
      </c>
      <c r="PT5" s="959" t="e">
        <f>#REF!</f>
        <v>#REF!</v>
      </c>
      <c r="PU5" s="44" t="e">
        <f>#REF!</f>
        <v>#REF!</v>
      </c>
      <c r="PV5" s="43" t="e">
        <f>#REF!</f>
        <v>#REF!</v>
      </c>
      <c r="PW5" s="50"/>
      <c r="PX5" s="57"/>
      <c r="PY5" s="960"/>
      <c r="PZ5" s="959" t="e">
        <f>#REF!</f>
        <v>#REF!</v>
      </c>
      <c r="QA5" s="43" t="e">
        <f>#REF!</f>
        <v>#REF!</v>
      </c>
      <c r="QB5" s="50"/>
      <c r="QC5" s="50"/>
      <c r="QD5" s="50"/>
      <c r="QE5" s="50"/>
      <c r="QF5" s="50"/>
      <c r="QG5" s="50"/>
      <c r="QH5" s="50"/>
      <c r="QI5" s="50"/>
      <c r="QJ5" s="50"/>
      <c r="QK5" s="50"/>
      <c r="QL5" s="50"/>
      <c r="QM5" s="50"/>
      <c r="QN5" s="50"/>
      <c r="QO5" s="50"/>
      <c r="QP5" s="50"/>
      <c r="QQ5" s="50"/>
      <c r="QR5" s="50"/>
      <c r="QS5" s="50"/>
      <c r="QT5" s="50"/>
      <c r="QU5" s="50"/>
      <c r="QV5" s="50"/>
      <c r="QW5" s="50"/>
      <c r="QX5" s="50"/>
      <c r="QY5" s="50"/>
      <c r="QZ5" s="960" t="e">
        <f>#REF!</f>
        <v>#REF!</v>
      </c>
      <c r="RA5" s="45" t="e">
        <f>#REF!</f>
        <v>#REF!</v>
      </c>
      <c r="RB5" s="52"/>
      <c r="RC5" s="52"/>
      <c r="RD5" s="52"/>
      <c r="RE5" s="52"/>
      <c r="RF5" s="52"/>
      <c r="RG5" s="52"/>
      <c r="RH5" s="52" t="e">
        <f>#REF!</f>
        <v>#REF!</v>
      </c>
      <c r="RI5" s="52"/>
      <c r="RJ5" s="52"/>
      <c r="RK5" s="52"/>
      <c r="RL5" s="965"/>
      <c r="RM5" s="43" t="e">
        <f>#REF!</f>
        <v>#REF!</v>
      </c>
      <c r="RN5" s="50"/>
      <c r="RO5" s="50"/>
      <c r="RP5" s="50"/>
      <c r="RQ5" s="50"/>
      <c r="RR5" s="50"/>
      <c r="RS5" s="50"/>
      <c r="RT5" s="50"/>
      <c r="RU5" s="50"/>
      <c r="RV5" s="50"/>
      <c r="RW5" s="50"/>
      <c r="RX5" s="50"/>
      <c r="RY5" s="50"/>
      <c r="RZ5" s="50"/>
      <c r="SA5" s="50"/>
      <c r="SB5" s="50"/>
      <c r="SC5" s="50"/>
      <c r="SD5" s="50"/>
      <c r="SE5" s="50"/>
      <c r="SF5" s="50"/>
      <c r="SG5" s="50"/>
      <c r="SH5" s="50"/>
      <c r="SI5" s="50"/>
      <c r="SJ5" s="50"/>
      <c r="SK5" s="57"/>
      <c r="SL5" s="959" t="e">
        <f>#REF!</f>
        <v>#REF!</v>
      </c>
      <c r="SM5" s="43" t="e">
        <f>#REF!</f>
        <v>#REF!</v>
      </c>
      <c r="SN5" s="50"/>
      <c r="SO5" s="50"/>
      <c r="SP5" s="50"/>
      <c r="SQ5" s="50"/>
      <c r="SR5" s="50"/>
      <c r="SS5" s="50"/>
      <c r="ST5" s="50"/>
      <c r="SU5" s="50"/>
      <c r="SV5" s="50"/>
      <c r="SW5" s="50"/>
      <c r="SX5" s="50"/>
      <c r="SY5" s="50"/>
      <c r="SZ5" s="50"/>
      <c r="TA5" s="50"/>
      <c r="TB5" s="50"/>
      <c r="TC5" s="50"/>
      <c r="TD5" s="50"/>
      <c r="TE5" s="50"/>
      <c r="TF5" s="50"/>
      <c r="TG5" s="50"/>
      <c r="TH5" s="50"/>
      <c r="TI5" s="50"/>
      <c r="TJ5" s="50"/>
      <c r="TK5" s="43" t="e">
        <f>#REF!</f>
        <v>#REF!</v>
      </c>
      <c r="TL5" s="50"/>
      <c r="TM5" s="50"/>
      <c r="TN5" s="50"/>
      <c r="TO5" s="50"/>
      <c r="TP5" s="50"/>
      <c r="TQ5" s="50"/>
      <c r="TR5" s="50"/>
      <c r="TS5" s="50"/>
      <c r="TT5" s="50"/>
      <c r="TU5" s="50"/>
      <c r="TV5" s="50"/>
      <c r="TW5" s="50"/>
      <c r="TX5" s="960"/>
      <c r="TY5" s="963"/>
      <c r="TZ5" s="963"/>
      <c r="UA5" s="959" t="str">
        <f>監査調書!B857</f>
        <v>繰入元</v>
      </c>
      <c r="UB5" s="959" t="str">
        <f>監査調書!L857</f>
        <v>繰入額（円）</v>
      </c>
      <c r="UC5" s="959" t="str">
        <f>監査調書!U857</f>
        <v>使途（具体的に記載）</v>
      </c>
      <c r="UD5" s="963"/>
      <c r="UE5" s="959" t="str">
        <f>監査調書!B862</f>
        <v>繰入元</v>
      </c>
      <c r="UF5" s="959" t="str">
        <f>監査調書!L862</f>
        <v>繰入額（円）</v>
      </c>
      <c r="UG5" s="44" t="str">
        <f>監査調書!U862</f>
        <v>使途（具体的に記載）</v>
      </c>
      <c r="UH5" s="963"/>
      <c r="UI5" s="959" t="str">
        <f>監査調書!Y866</f>
        <v>有りの場合の金額</v>
      </c>
      <c r="UJ5" s="963"/>
      <c r="UK5" s="959" t="str">
        <f>監査調書!Y867</f>
        <v>有りの場合の金額</v>
      </c>
      <c r="UL5" s="963"/>
      <c r="UM5" s="959" t="str">
        <f>監査調書!Y868</f>
        <v>有りの場合の金額</v>
      </c>
      <c r="UN5" s="963"/>
      <c r="UO5" s="44" t="str">
        <f>監査調書!Y869</f>
        <v>有りの場合の金額</v>
      </c>
      <c r="UP5" s="44" t="str">
        <f>監査調書!B873</f>
        <v>○積立資産を目的に沿って取り崩したか</v>
      </c>
      <c r="UQ5" s="51"/>
      <c r="UR5" s="51"/>
      <c r="US5" s="51"/>
      <c r="UT5" s="44" t="str">
        <f>監査調書!B879</f>
        <v>○積立資産を積立目的以外のために取り崩したか</v>
      </c>
      <c r="UU5" s="51"/>
      <c r="UV5" s="51"/>
      <c r="UW5" s="51"/>
      <c r="UX5" s="51" t="str">
        <f>監査調書!B884</f>
        <v>○土地取得に要する費用を取り崩す場合、施設整備が確実な場合に行っているか</v>
      </c>
      <c r="UY5" s="44" t="str">
        <f>監査調書!B889</f>
        <v>○前期末支払資金残高を取り崩したか</v>
      </c>
      <c r="UZ5" s="51"/>
      <c r="VA5" s="51"/>
      <c r="VB5" s="966"/>
      <c r="VC5" s="959" t="e">
        <f>#REF!</f>
        <v>#REF!</v>
      </c>
      <c r="VD5" s="959" t="e">
        <f>#REF!</f>
        <v>#REF!</v>
      </c>
      <c r="VE5" s="959" t="e">
        <f>#REF!</f>
        <v>#REF!</v>
      </c>
      <c r="VF5" s="44" t="e">
        <f>#REF!</f>
        <v>#REF!</v>
      </c>
      <c r="VG5" s="960"/>
      <c r="VH5" s="963"/>
      <c r="VI5" s="43" t="str">
        <f>表1!$G$9</f>
        <v>児童数（人）</v>
      </c>
      <c r="VJ5" s="50"/>
      <c r="VK5" s="57"/>
      <c r="VL5" s="43" t="str">
        <f>表1!$K$9</f>
        <v>保育士</v>
      </c>
      <c r="VM5" s="43" t="str">
        <f>表1!$G$9</f>
        <v>児童数（人）</v>
      </c>
      <c r="VN5" s="50"/>
      <c r="VO5" s="57"/>
      <c r="VP5" s="50" t="str">
        <f>表1!$G$9</f>
        <v>児童数（人）</v>
      </c>
      <c r="VQ5" s="50"/>
      <c r="VR5" s="57"/>
      <c r="VS5" s="961" t="str">
        <f>表1!$K$9</f>
        <v>保育士</v>
      </c>
      <c r="VT5" s="43" t="str">
        <f>表1!$G$9</f>
        <v>児童数（人）</v>
      </c>
      <c r="VU5" s="50"/>
      <c r="VV5" s="57"/>
      <c r="VW5" s="961" t="str">
        <f>表1!$K$9</f>
        <v>保育士</v>
      </c>
      <c r="VX5" s="43" t="str">
        <f>表1!$G$9</f>
        <v>児童数（人）</v>
      </c>
      <c r="VY5" s="50"/>
      <c r="VZ5" s="57"/>
      <c r="WA5" s="961" t="str">
        <f>表1!$K$9</f>
        <v>保育士</v>
      </c>
      <c r="WB5" s="51" t="str">
        <f>表1!$G$9</f>
        <v>児童数（人）</v>
      </c>
      <c r="WC5" s="51"/>
      <c r="WD5" s="966"/>
      <c r="WE5" s="959" t="str">
        <f>表1!$K$9</f>
        <v>保育士</v>
      </c>
      <c r="WF5" s="966" t="str">
        <f>表1!$D$18</f>
        <v>非常勤保育士
（月　　　　時間勤務）</v>
      </c>
      <c r="WG5" s="959" t="str">
        <f>表1!$D$19</f>
        <v>標準時間認定を受けた子どもが利用する事業所は非常勤保育士　（月　　　　時間勤務）</v>
      </c>
      <c r="WH5" s="959" t="str">
        <f>表1!$D$21</f>
        <v>管理者（常勤・専従配置）</v>
      </c>
      <c r="WI5" s="967"/>
      <c r="WJ5" s="43" t="str">
        <f>表1!$O$9</f>
        <v>児童数（人）</v>
      </c>
      <c r="WK5" s="50"/>
      <c r="WL5" s="57"/>
      <c r="WM5" s="43" t="str">
        <f>表1!$U$9</f>
        <v xml:space="preserve">保育士
</v>
      </c>
      <c r="WN5" s="43" t="str">
        <f>表1!$O$9</f>
        <v>児童数（人）</v>
      </c>
      <c r="WO5" s="50"/>
      <c r="WP5" s="57"/>
      <c r="WQ5" s="50" t="str">
        <f>表1!$O$9</f>
        <v>児童数（人）</v>
      </c>
      <c r="WR5" s="50"/>
      <c r="WS5" s="57"/>
      <c r="WT5" s="961" t="str">
        <f>表1!$U$9</f>
        <v xml:space="preserve">保育士
</v>
      </c>
      <c r="WU5" s="43" t="str">
        <f>表1!$O$9</f>
        <v>児童数（人）</v>
      </c>
      <c r="WV5" s="50"/>
      <c r="WW5" s="57"/>
      <c r="WX5" s="961" t="str">
        <f>表1!$U$9</f>
        <v xml:space="preserve">保育士
</v>
      </c>
      <c r="WY5" s="43" t="str">
        <f>表1!$O$9</f>
        <v>児童数（人）</v>
      </c>
      <c r="WZ5" s="50"/>
      <c r="XA5" s="57"/>
      <c r="XB5" s="961" t="str">
        <f>表1!$U$9</f>
        <v xml:space="preserve">保育士
</v>
      </c>
      <c r="XC5" s="51" t="str">
        <f>表1!$O$9</f>
        <v>児童数（人）</v>
      </c>
      <c r="XD5" s="51"/>
      <c r="XE5" s="966"/>
      <c r="XF5" s="959" t="str">
        <f>表1!$U$9</f>
        <v xml:space="preserve">保育士
</v>
      </c>
      <c r="XG5" s="966" t="str">
        <f>表1!$D$18</f>
        <v>非常勤保育士
（月　　　　時間勤務）</v>
      </c>
      <c r="XH5" s="959" t="str">
        <f>表1!$D$19</f>
        <v>標準時間認定を受けた子どもが利用する事業所は非常勤保育士　（月　　　　時間勤務）</v>
      </c>
      <c r="XI5" s="959" t="str">
        <f>表1!$D$21</f>
        <v>管理者（常勤・専従配置）</v>
      </c>
      <c r="XK5" s="959" t="e">
        <f>#REF!</f>
        <v>#REF!</v>
      </c>
      <c r="XL5" s="959" t="str">
        <f>表1!$C$28</f>
        <v>一時預かり事業
保育従事者２人以上　＊保育士1/2以上
（ ※保育所と一体的に運営され、援助が受けられる場合、事業担当保育士等は1名でも可）</v>
      </c>
      <c r="XM5" s="959" t="e">
        <f>#REF!</f>
        <v>#REF!</v>
      </c>
      <c r="XN5" s="959" t="e">
        <f>#REF!</f>
        <v>#REF!</v>
      </c>
      <c r="XO5" s="959" t="e">
        <f>#REF!</f>
        <v>#REF!</v>
      </c>
      <c r="XP5" s="959" t="str">
        <f>表1!$C$29</f>
        <v>計</v>
      </c>
      <c r="XQ5" s="959" t="e">
        <f>#REF!</f>
        <v>#REF!</v>
      </c>
      <c r="XR5" s="959" t="str">
        <f>表1!$C$28</f>
        <v>一時預かり事業
保育従事者２人以上　＊保育士1/2以上
（ ※保育所と一体的に運営され、援助が受けられる場合、事業担当保育士等は1名でも可）</v>
      </c>
      <c r="XS5" s="959" t="e">
        <f>#REF!</f>
        <v>#REF!</v>
      </c>
      <c r="XT5" s="959" t="e">
        <f>#REF!</f>
        <v>#REF!</v>
      </c>
      <c r="XU5" s="959" t="e">
        <f>#REF!</f>
        <v>#REF!</v>
      </c>
      <c r="XV5" s="959" t="str">
        <f>表1!$C$29</f>
        <v>計</v>
      </c>
      <c r="XW5" s="959" t="e">
        <f>#REF!</f>
        <v>#REF!</v>
      </c>
      <c r="XX5" s="959" t="str">
        <f>表1!$C$28</f>
        <v>一時預かり事業
保育従事者２人以上　＊保育士1/2以上
（ ※保育所と一体的に運営され、援助が受けられる場合、事業担当保育士等は1名でも可）</v>
      </c>
      <c r="XY5" s="959" t="e">
        <f>#REF!</f>
        <v>#REF!</v>
      </c>
      <c r="XZ5" s="959" t="e">
        <f>#REF!</f>
        <v>#REF!</v>
      </c>
      <c r="YA5" s="959" t="e">
        <f>#REF!</f>
        <v>#REF!</v>
      </c>
      <c r="YB5" s="959" t="str">
        <f>表1!$C$29</f>
        <v>計</v>
      </c>
      <c r="YC5" s="959" t="e">
        <f>#REF!</f>
        <v>#REF!</v>
      </c>
      <c r="YD5" s="959" t="str">
        <f>表1!$C$28</f>
        <v>一時預かり事業
保育従事者２人以上　＊保育士1/2以上
（ ※保育所と一体的に運営され、援助が受けられる場合、事業担当保育士等は1名でも可）</v>
      </c>
      <c r="YE5" s="959" t="e">
        <f>#REF!</f>
        <v>#REF!</v>
      </c>
      <c r="YF5" s="959" t="e">
        <f>#REF!</f>
        <v>#REF!</v>
      </c>
      <c r="YG5" s="959" t="e">
        <f>#REF!</f>
        <v>#REF!</v>
      </c>
      <c r="YH5" s="959" t="str">
        <f>表1!$C$29</f>
        <v>計</v>
      </c>
      <c r="YI5" s="959" t="e">
        <f>#REF!</f>
        <v>#REF!</v>
      </c>
      <c r="YJ5" s="959" t="e">
        <f>#REF!</f>
        <v>#REF!</v>
      </c>
      <c r="YK5" s="959" t="e">
        <f>#REF!</f>
        <v>#REF!</v>
      </c>
      <c r="YL5" s="959" t="e">
        <f>#REF!</f>
        <v>#REF!</v>
      </c>
      <c r="YM5" s="959" t="e">
        <f>#REF!</f>
        <v>#REF!</v>
      </c>
      <c r="YN5" s="959" t="e">
        <f>#REF!</f>
        <v>#REF!</v>
      </c>
      <c r="YO5" s="959" t="e">
        <f>#REF!</f>
        <v>#REF!</v>
      </c>
      <c r="YP5" s="959" t="e">
        <f>#REF!</f>
        <v>#REF!</v>
      </c>
      <c r="YQ5" s="959" t="e">
        <f>#REF!</f>
        <v>#REF!</v>
      </c>
      <c r="YR5" s="959" t="e">
        <f>#REF!</f>
        <v>#REF!</v>
      </c>
      <c r="YS5" s="959" t="e">
        <f>#REF!</f>
        <v>#REF!</v>
      </c>
      <c r="YT5" s="959" t="e">
        <f>#REF!</f>
        <v>#REF!</v>
      </c>
      <c r="YU5" s="960"/>
      <c r="YV5" s="960"/>
      <c r="YW5" s="960"/>
      <c r="YX5" s="960"/>
      <c r="YY5" s="960"/>
      <c r="YZ5" s="960"/>
      <c r="ZA5" s="960"/>
      <c r="ZB5" s="960"/>
      <c r="ZC5" s="960"/>
      <c r="ZD5" s="960"/>
      <c r="ZE5" s="960"/>
      <c r="ZF5" s="960"/>
      <c r="ZG5" s="960"/>
      <c r="ZH5" s="960"/>
      <c r="ZI5" s="960"/>
      <c r="ZJ5" s="960"/>
      <c r="ZK5" s="960"/>
      <c r="ZL5" s="960"/>
      <c r="ZM5" s="960"/>
      <c r="ZN5" s="960"/>
      <c r="ZO5" s="960"/>
      <c r="ZP5" s="960"/>
      <c r="ZQ5" s="960"/>
      <c r="ZR5" s="960"/>
      <c r="ZS5" s="960"/>
      <c r="ZT5" s="960"/>
      <c r="ZU5" s="960"/>
      <c r="ZV5" s="960"/>
      <c r="ZW5" s="960"/>
      <c r="ZX5" s="960"/>
      <c r="ZY5" s="960"/>
      <c r="ZZ5" s="960"/>
      <c r="AAA5" s="960"/>
      <c r="AAB5" s="960"/>
      <c r="AAC5" s="960"/>
      <c r="AAD5" s="960"/>
      <c r="AAE5" s="960"/>
      <c r="AAF5" s="960"/>
      <c r="AAG5" s="960"/>
      <c r="AAH5" s="960"/>
      <c r="AAI5" s="960"/>
      <c r="AAJ5" s="960"/>
      <c r="AAK5" s="960"/>
      <c r="AAL5" s="960"/>
      <c r="AAM5" s="960"/>
      <c r="AAN5" s="960"/>
      <c r="AAO5" s="960"/>
      <c r="AAP5" s="960"/>
      <c r="AAQ5" s="959" t="e">
        <f>#REF!</f>
        <v>#REF!</v>
      </c>
      <c r="AAR5" s="959" t="e">
        <f>#REF!</f>
        <v>#REF!</v>
      </c>
      <c r="AAS5" s="959" t="e">
        <f>#REF!</f>
        <v>#REF!</v>
      </c>
      <c r="AAT5" s="959" t="e">
        <f>#REF!</f>
        <v>#REF!</v>
      </c>
      <c r="AAU5" s="960"/>
      <c r="AAV5" s="960"/>
      <c r="AAW5" s="967"/>
      <c r="AAX5" s="963"/>
      <c r="AAY5" s="960"/>
      <c r="AAZ5" s="960"/>
      <c r="ABA5" s="960"/>
      <c r="ABB5" s="960"/>
      <c r="ABC5" s="960"/>
      <c r="ABD5" s="959" t="str">
        <f>表3!D8</f>
        <v>0歳児</v>
      </c>
      <c r="ABE5" s="959" t="str">
        <f>表3!E8</f>
        <v>1歳児</v>
      </c>
      <c r="ABF5" s="959" t="str">
        <f>表3!G8</f>
        <v>2歳児</v>
      </c>
      <c r="ABG5" s="959" t="str">
        <f>表3!I8</f>
        <v>（3歳児）</v>
      </c>
      <c r="ABH5" s="959" t="str">
        <f>表3!K8</f>
        <v>（4歳児）</v>
      </c>
      <c r="ABI5" s="959" t="str">
        <f>表3!M8</f>
        <v>（5歳児）</v>
      </c>
      <c r="ABJ5" s="959" t="str">
        <f>表3!O8</f>
        <v>（6歳児）</v>
      </c>
      <c r="ABK5" s="44" t="str">
        <f>表3!Q8</f>
        <v>合計</v>
      </c>
      <c r="ABL5" s="44" t="str">
        <f>表3!C14</f>
        <v>２歳未満</v>
      </c>
      <c r="ABM5" s="51"/>
      <c r="ABN5" s="51"/>
      <c r="ABO5" s="51"/>
      <c r="ABP5" s="51"/>
      <c r="ABQ5" s="51"/>
      <c r="ABR5" s="51"/>
      <c r="ABS5" s="966"/>
      <c r="ABT5" s="44" t="str">
        <f>表3!C17</f>
        <v>２歳以上</v>
      </c>
      <c r="ABU5" s="51"/>
      <c r="ABV5" s="51"/>
      <c r="ABW5" s="51"/>
      <c r="ABX5" s="51"/>
      <c r="ABY5" s="51"/>
      <c r="ABZ5" s="960"/>
      <c r="ACA5" s="960"/>
      <c r="ACB5" s="960"/>
      <c r="ACC5" s="960"/>
      <c r="ACD5" s="960"/>
      <c r="ACE5" s="960"/>
      <c r="ACF5" s="960"/>
      <c r="ACG5" s="960"/>
      <c r="ACH5" s="960"/>
      <c r="ACI5" s="960"/>
      <c r="ACJ5" s="960"/>
      <c r="ACK5" s="960"/>
      <c r="ACL5" s="960"/>
      <c r="ACM5" s="960"/>
      <c r="ACN5" s="960"/>
      <c r="ACO5" s="960"/>
      <c r="ACP5" s="960"/>
      <c r="ACQ5" s="960"/>
      <c r="ACR5" s="960"/>
      <c r="ACS5" s="960"/>
      <c r="ACT5" s="960"/>
      <c r="ACU5" s="960"/>
      <c r="ACV5" s="960"/>
      <c r="ACW5" s="960"/>
      <c r="ACX5" s="960"/>
      <c r="ACY5" s="960"/>
      <c r="ACZ5" s="960"/>
      <c r="ADA5" s="960"/>
      <c r="ADB5" s="960"/>
      <c r="ADC5" s="960"/>
      <c r="ADD5" s="960"/>
      <c r="ADE5" s="960"/>
      <c r="ADF5" s="960"/>
      <c r="ADG5" s="960"/>
      <c r="ADH5" s="960"/>
      <c r="ADI5" s="960"/>
      <c r="ADJ5" s="960"/>
      <c r="ADK5" s="960"/>
      <c r="ADL5" s="960"/>
      <c r="ADM5" s="960"/>
      <c r="ADN5" s="960"/>
      <c r="ADO5" s="960"/>
      <c r="ADP5" s="960"/>
      <c r="ADQ5" s="960"/>
      <c r="ADR5" s="960"/>
      <c r="ADS5" s="960"/>
      <c r="ADT5" s="960"/>
      <c r="ADU5" s="960"/>
      <c r="ADV5" s="960"/>
      <c r="ADW5" s="960"/>
      <c r="ADX5" s="960"/>
      <c r="ADY5" s="960"/>
      <c r="ADZ5" s="960"/>
      <c r="AEA5" s="960"/>
      <c r="AEB5" s="960"/>
      <c r="AEC5" s="960"/>
      <c r="AED5" s="960"/>
      <c r="AEE5" s="960"/>
      <c r="AEF5" s="960"/>
      <c r="AEG5" s="960"/>
      <c r="AEH5" s="960"/>
      <c r="AEI5" s="960"/>
      <c r="AEJ5" s="960"/>
      <c r="AEK5" s="960"/>
      <c r="AEL5" s="960"/>
      <c r="AEM5" s="960"/>
      <c r="AEN5" s="960"/>
      <c r="AEO5" s="960"/>
      <c r="AEP5" s="960"/>
      <c r="AEQ5" s="960"/>
      <c r="AER5" s="960"/>
      <c r="AES5" s="960"/>
      <c r="AET5" s="960"/>
      <c r="AEU5" s="960"/>
      <c r="AEV5" s="960"/>
      <c r="AEW5" s="960"/>
      <c r="AEX5" s="960"/>
      <c r="AEY5" s="960"/>
      <c r="AEZ5" s="960"/>
      <c r="AFA5" s="960"/>
      <c r="AFB5" s="960"/>
      <c r="AFC5" s="960"/>
      <c r="AFD5" s="960"/>
      <c r="AFE5" s="960"/>
      <c r="AFF5" s="960"/>
      <c r="AFG5" s="960"/>
      <c r="AFH5" s="960"/>
      <c r="AFI5" s="960"/>
      <c r="AFJ5" s="960"/>
      <c r="AFK5" s="960"/>
      <c r="AFL5" s="960"/>
      <c r="AFM5" s="960"/>
      <c r="AFN5" s="960"/>
      <c r="AFO5" s="960"/>
      <c r="AFP5" s="960"/>
      <c r="AFQ5" s="960"/>
      <c r="AFR5" s="960"/>
      <c r="AFS5" s="960"/>
      <c r="AFT5" s="960"/>
      <c r="AFU5" s="960"/>
      <c r="AFV5" s="960"/>
      <c r="AFW5" s="960"/>
      <c r="AFX5" s="960"/>
      <c r="AFY5" s="960"/>
      <c r="AFZ5" s="960"/>
      <c r="AGA5" s="960"/>
      <c r="AGB5" s="960"/>
      <c r="AGC5" s="960"/>
      <c r="AGD5" s="960"/>
      <c r="AGE5" s="960"/>
      <c r="AGF5" s="960"/>
      <c r="AGG5" s="960"/>
      <c r="AGH5" s="960"/>
      <c r="AGI5" s="960"/>
      <c r="AGJ5" s="960"/>
      <c r="AGK5" s="960"/>
      <c r="AGL5" s="960"/>
      <c r="AGM5" s="960"/>
      <c r="AGN5" s="960"/>
      <c r="AGO5" s="960"/>
      <c r="AGP5" s="960"/>
      <c r="AGQ5" s="960"/>
      <c r="AGR5" s="960"/>
      <c r="AGS5" s="960"/>
      <c r="AGT5" s="960"/>
      <c r="AGU5" s="960"/>
      <c r="AGV5" s="960"/>
      <c r="AGW5" s="960"/>
      <c r="AGX5" s="960"/>
      <c r="AGY5" s="960"/>
      <c r="AGZ5" s="960"/>
      <c r="AHA5" s="960"/>
      <c r="AHB5" s="960"/>
      <c r="AHC5" s="960"/>
      <c r="AHD5" s="960"/>
      <c r="AHE5" s="960"/>
      <c r="AHF5" s="960"/>
      <c r="AHG5" s="960"/>
      <c r="AHH5" s="960"/>
      <c r="AHI5" s="960"/>
      <c r="AHJ5" s="960"/>
      <c r="AHK5" s="960"/>
      <c r="AHL5" s="960"/>
      <c r="AHM5" s="960"/>
      <c r="AHN5" s="960"/>
      <c r="AHO5" s="960"/>
      <c r="AHP5" s="960"/>
      <c r="AHQ5" s="960"/>
      <c r="AHR5" s="960"/>
      <c r="AHS5" s="960"/>
      <c r="AHT5" s="960"/>
      <c r="AHU5" s="960"/>
      <c r="AHV5" s="960"/>
      <c r="AHW5" s="960"/>
      <c r="AHX5" s="960"/>
      <c r="AHY5" s="960"/>
      <c r="AHZ5" s="960"/>
      <c r="AIA5" s="960"/>
      <c r="AIB5" s="960"/>
      <c r="AIC5" s="960"/>
      <c r="AID5" s="960"/>
      <c r="AIE5" s="960"/>
      <c r="AIF5" s="960"/>
      <c r="AIG5" s="960"/>
      <c r="AIH5" s="960"/>
      <c r="AII5" s="960"/>
      <c r="AIJ5" s="960"/>
      <c r="AIK5" s="960"/>
      <c r="AIL5" s="960"/>
      <c r="AIM5" s="960"/>
      <c r="AIN5" s="960"/>
      <c r="AIO5" s="960"/>
      <c r="AIP5" s="960"/>
      <c r="AIQ5" s="960"/>
      <c r="AIR5" s="960"/>
      <c r="AIS5" s="960"/>
      <c r="AIT5" s="960"/>
      <c r="AIU5" s="960"/>
      <c r="AIV5" s="960"/>
      <c r="AIW5" s="960"/>
      <c r="AIX5" s="960"/>
      <c r="AIY5" s="960"/>
      <c r="AIZ5" s="960"/>
      <c r="AJA5" s="960"/>
      <c r="AJB5" s="960"/>
      <c r="AJC5" s="960"/>
      <c r="AJD5" s="960"/>
      <c r="AJE5" s="960"/>
      <c r="AJF5" s="960"/>
      <c r="AJG5" s="960"/>
      <c r="AJH5" s="960"/>
      <c r="AJI5" s="960"/>
      <c r="AJJ5" s="960"/>
      <c r="AJK5" s="960"/>
      <c r="AJL5" s="960"/>
      <c r="AJM5" s="960"/>
      <c r="AJN5" s="960"/>
      <c r="AJO5" s="960"/>
      <c r="AJP5" s="960"/>
      <c r="AJQ5" s="960"/>
      <c r="AJR5" s="960"/>
      <c r="AJS5" s="960"/>
      <c r="AJT5" s="960"/>
      <c r="AJU5" s="960"/>
      <c r="AJV5" s="960"/>
      <c r="AJW5" s="960"/>
      <c r="AJX5" s="960"/>
      <c r="AJY5" s="960"/>
      <c r="AJZ5" s="960"/>
      <c r="AKA5" s="960"/>
      <c r="AKB5" s="960"/>
      <c r="AKC5" s="960"/>
      <c r="AKD5" s="960"/>
      <c r="AKE5" s="960"/>
      <c r="AKF5" s="960"/>
      <c r="AKG5" s="960"/>
      <c r="AKH5" s="960"/>
      <c r="AKI5" s="960"/>
      <c r="AKJ5" s="960"/>
      <c r="AKK5" s="960"/>
      <c r="AKL5" s="960"/>
      <c r="AKM5" s="960"/>
      <c r="AKN5" s="960"/>
      <c r="AKO5" s="960"/>
      <c r="AKP5" s="960"/>
      <c r="AKQ5" s="960"/>
      <c r="AKR5" s="960"/>
      <c r="AKS5" s="960"/>
      <c r="AKT5" s="960"/>
      <c r="AKU5" s="960"/>
      <c r="AKV5" s="960"/>
      <c r="AKW5" s="960"/>
      <c r="AKX5" s="960"/>
      <c r="AKY5" s="960"/>
      <c r="AKZ5" s="960"/>
      <c r="ALA5" s="960"/>
      <c r="ALB5" s="960"/>
      <c r="ALC5" s="960"/>
      <c r="ALD5" s="960"/>
      <c r="ALE5" s="960"/>
      <c r="ALF5" s="960"/>
      <c r="ALG5" s="960"/>
      <c r="ALH5" s="960"/>
      <c r="ALI5" s="960"/>
      <c r="ALJ5" s="960"/>
      <c r="ALK5" s="960"/>
      <c r="ALL5" s="960"/>
      <c r="ALM5" s="960"/>
      <c r="ALN5" s="960"/>
      <c r="ALO5" s="960"/>
      <c r="ALP5" s="960"/>
      <c r="ALQ5" s="960"/>
      <c r="ALR5" s="960"/>
      <c r="ALS5" s="960"/>
      <c r="ALT5" s="960"/>
      <c r="ALU5" s="960"/>
      <c r="ALV5" s="960"/>
      <c r="ALW5" s="960"/>
      <c r="ALX5" s="960"/>
      <c r="ALY5" s="960"/>
      <c r="ALZ5" s="960"/>
      <c r="AMA5" s="960"/>
      <c r="AMB5" s="960"/>
      <c r="AMC5" s="960"/>
      <c r="AMD5" s="960"/>
      <c r="AME5" s="960"/>
      <c r="AMF5" s="960"/>
      <c r="AMG5" s="960"/>
      <c r="AMH5" s="960"/>
      <c r="AMI5" s="960"/>
      <c r="AMJ5" s="960"/>
      <c r="AMK5" s="960"/>
      <c r="AML5" s="960"/>
      <c r="AMM5" s="960"/>
      <c r="AMN5" s="960"/>
      <c r="AMO5" s="960"/>
      <c r="AMP5" s="960"/>
      <c r="AMQ5" s="960"/>
      <c r="AMR5" s="960"/>
      <c r="AMS5" s="960"/>
      <c r="AMT5" s="960"/>
      <c r="AMU5" s="960"/>
      <c r="AMV5" s="960"/>
      <c r="AMW5" s="960"/>
      <c r="AMX5" s="960"/>
      <c r="AMY5" s="960"/>
      <c r="AMZ5" s="960"/>
      <c r="ANA5" s="960"/>
      <c r="ANB5" s="960"/>
      <c r="ANC5" s="960"/>
      <c r="AND5" s="960"/>
      <c r="ANE5" s="960"/>
      <c r="ANF5" s="960"/>
      <c r="ANG5" s="960"/>
      <c r="ANH5" s="960"/>
      <c r="ANI5" s="960"/>
      <c r="ANJ5" s="960"/>
      <c r="ANK5" s="960"/>
      <c r="ANL5" s="960"/>
      <c r="ANM5" s="960"/>
      <c r="ANN5" s="960"/>
      <c r="ANO5" s="960"/>
      <c r="ANP5" s="960"/>
      <c r="ANQ5" s="960"/>
      <c r="ANR5" s="960"/>
      <c r="ANS5" s="960"/>
      <c r="ANT5" s="960"/>
      <c r="ANU5" s="960"/>
      <c r="ANV5" s="960"/>
      <c r="ANW5" s="960"/>
      <c r="ANX5" s="960"/>
      <c r="ANY5" s="960"/>
      <c r="ANZ5" s="960"/>
      <c r="AOA5" s="960"/>
      <c r="AOB5" s="960"/>
      <c r="AOC5" s="960"/>
      <c r="AOD5" s="960"/>
      <c r="AOE5" s="960"/>
      <c r="AOF5" s="960"/>
      <c r="AOG5" s="960"/>
      <c r="AOH5" s="960"/>
      <c r="AOI5" s="960"/>
      <c r="AOJ5" s="960"/>
      <c r="AOK5" s="960"/>
      <c r="AOL5" s="960"/>
      <c r="AOM5" s="960"/>
      <c r="AON5" s="960"/>
      <c r="AOO5" s="960"/>
      <c r="AOP5" s="960"/>
      <c r="AOQ5" s="960"/>
      <c r="AOR5" s="960"/>
      <c r="AOS5" s="960"/>
      <c r="AOT5" s="960"/>
      <c r="AOU5" s="960"/>
      <c r="AOV5" s="960"/>
      <c r="AOW5" s="960"/>
      <c r="AOX5" s="960"/>
      <c r="AOY5" s="960"/>
      <c r="AOZ5" s="960"/>
      <c r="APA5" s="960"/>
      <c r="APB5" s="960"/>
      <c r="APC5" s="960"/>
      <c r="APD5" s="960"/>
      <c r="APE5" s="960"/>
      <c r="APF5" s="960"/>
      <c r="APG5" s="960"/>
      <c r="APH5" s="960"/>
      <c r="API5" s="960"/>
      <c r="APJ5" s="960"/>
      <c r="APK5" s="960"/>
      <c r="APL5" s="960"/>
      <c r="APM5" s="960"/>
      <c r="APN5" s="960"/>
      <c r="APO5" s="960"/>
      <c r="APP5" s="960"/>
      <c r="APQ5" s="960"/>
      <c r="APR5" s="960"/>
      <c r="APS5" s="960"/>
      <c r="APT5" s="960"/>
      <c r="APU5" s="960"/>
      <c r="APV5" s="960"/>
      <c r="APW5" s="960"/>
      <c r="APX5" s="960"/>
      <c r="APY5" s="960"/>
      <c r="APZ5" s="960"/>
      <c r="AQA5" s="960"/>
      <c r="AQB5" s="960"/>
      <c r="AQC5" s="960"/>
      <c r="AQD5" s="960"/>
      <c r="AQE5" s="960"/>
      <c r="AQF5" s="960"/>
      <c r="AQG5" s="960"/>
      <c r="AQH5" s="960"/>
      <c r="AQI5" s="960"/>
      <c r="AQJ5" s="960"/>
      <c r="AQK5" s="960"/>
      <c r="AQL5" s="960"/>
      <c r="AQM5" s="960"/>
      <c r="AQN5" s="960"/>
      <c r="AQO5" s="960"/>
      <c r="AQP5" s="960"/>
      <c r="AQQ5" s="960"/>
      <c r="AQR5" s="960"/>
      <c r="AQS5" s="960"/>
      <c r="AQT5" s="960"/>
      <c r="AQU5" s="960"/>
      <c r="AQV5" s="960"/>
      <c r="AQW5" s="960"/>
      <c r="AQX5" s="960"/>
      <c r="AQY5" s="960"/>
      <c r="AQZ5" s="960"/>
      <c r="ARA5" s="960"/>
      <c r="ARB5" s="960"/>
      <c r="ARC5" s="960"/>
      <c r="ARD5" s="960"/>
      <c r="ARE5" s="960"/>
      <c r="ARF5" s="960"/>
      <c r="ARG5" s="960"/>
      <c r="ARH5" s="960"/>
      <c r="ARI5" s="960"/>
      <c r="ARJ5" s="960"/>
      <c r="ARK5" s="960"/>
      <c r="ARL5" s="960"/>
      <c r="ARM5" s="960"/>
      <c r="ARN5" s="960"/>
      <c r="ARO5" s="960"/>
      <c r="ARP5" s="960"/>
      <c r="ARQ5" s="960"/>
      <c r="ARR5" s="960"/>
      <c r="ARS5" s="960"/>
      <c r="ART5" s="960"/>
      <c r="ARU5" s="960"/>
      <c r="ARV5" s="960"/>
      <c r="ARW5" s="960"/>
      <c r="ARX5" s="960"/>
      <c r="ARY5" s="960"/>
      <c r="ARZ5" s="960"/>
      <c r="ASA5" s="960"/>
      <c r="ASB5" s="960"/>
      <c r="ASC5" s="960"/>
      <c r="ASD5" s="960"/>
      <c r="ASE5" s="960"/>
      <c r="ASF5" s="960"/>
      <c r="ASG5" s="960"/>
      <c r="ASH5" s="960"/>
      <c r="ASI5" s="960"/>
      <c r="ASJ5" s="960"/>
      <c r="ASK5" s="960"/>
      <c r="ASL5" s="960"/>
      <c r="ASM5" s="960"/>
      <c r="ASN5" s="960"/>
      <c r="ASO5" s="960"/>
      <c r="ASP5" s="960"/>
      <c r="ASQ5" s="960"/>
      <c r="ASR5" s="960"/>
      <c r="ASS5" s="960"/>
      <c r="AST5" s="960"/>
      <c r="ASU5" s="960"/>
      <c r="ASV5" s="960"/>
      <c r="ASW5" s="960"/>
      <c r="ASX5" s="960"/>
      <c r="ASY5" s="960"/>
      <c r="ASZ5" s="960"/>
      <c r="ATA5" s="960"/>
      <c r="ATB5" s="960"/>
      <c r="ATC5" s="960"/>
      <c r="ATD5" s="960"/>
      <c r="ATE5" s="960"/>
      <c r="ATF5" s="960"/>
      <c r="ATG5" s="960"/>
      <c r="ATH5" s="960"/>
      <c r="ATI5" s="960"/>
      <c r="ATJ5" s="960"/>
      <c r="ATK5" s="960"/>
      <c r="ATL5" s="960"/>
      <c r="ATM5" s="960"/>
      <c r="ATN5" s="960"/>
      <c r="ATO5" s="960"/>
      <c r="ATP5" s="960"/>
      <c r="ATQ5" s="960"/>
      <c r="ATR5" s="960"/>
      <c r="ATS5" s="960"/>
      <c r="ATT5" s="960"/>
      <c r="ATU5" s="960"/>
      <c r="ATV5" s="960"/>
      <c r="ATW5" s="960"/>
      <c r="ATX5" s="960"/>
      <c r="ATY5" s="960"/>
      <c r="ATZ5" s="960"/>
      <c r="AUA5" s="960"/>
      <c r="AUB5" s="960"/>
      <c r="AUC5" s="960"/>
      <c r="AUD5" s="960"/>
      <c r="AUE5" s="960"/>
      <c r="AUF5" s="960"/>
      <c r="AUG5" s="960"/>
      <c r="AUH5" s="960"/>
      <c r="AUI5" s="960"/>
      <c r="AUJ5" s="960"/>
      <c r="AUK5" s="960"/>
      <c r="AUL5" s="960"/>
      <c r="AUM5" s="960"/>
      <c r="AUN5" s="960"/>
      <c r="AUO5" s="960"/>
      <c r="AUP5" s="960"/>
      <c r="AUQ5" s="960"/>
      <c r="AUR5" s="960"/>
      <c r="AUS5" s="960"/>
      <c r="AUT5" s="960"/>
      <c r="AUU5" s="960"/>
      <c r="AUV5" s="960"/>
      <c r="AUW5" s="960"/>
      <c r="AUX5" s="960"/>
      <c r="AUY5" s="960"/>
      <c r="AUZ5" s="960"/>
      <c r="AVA5" s="960"/>
      <c r="AVB5" s="960"/>
      <c r="AVC5" s="960"/>
      <c r="AVD5" s="960"/>
      <c r="AVE5" s="960"/>
      <c r="AVF5" s="960"/>
      <c r="AVG5" s="960"/>
      <c r="AVH5" s="960"/>
      <c r="AVI5" s="960"/>
      <c r="AVJ5" s="960"/>
      <c r="AVK5" s="960"/>
      <c r="AVL5" s="960"/>
      <c r="AVM5" s="960"/>
      <c r="AVN5" s="960"/>
      <c r="AVO5" s="960"/>
      <c r="AVP5" s="960"/>
      <c r="AVQ5" s="960"/>
      <c r="AVR5" s="960"/>
      <c r="AVS5" s="960"/>
      <c r="AVT5" s="960"/>
      <c r="AVU5" s="960"/>
      <c r="AVV5" s="960"/>
      <c r="AVW5" s="960"/>
      <c r="AVX5" s="960"/>
      <c r="AVY5" s="960"/>
      <c r="AVZ5" s="960"/>
      <c r="AWA5" s="960"/>
      <c r="AWB5" s="960"/>
      <c r="AWC5" s="960"/>
      <c r="AWD5" s="960"/>
      <c r="AWE5" s="960"/>
      <c r="AWF5" s="960"/>
      <c r="AWG5" s="960"/>
      <c r="AWH5" s="960"/>
      <c r="AWI5" s="960"/>
      <c r="AWJ5" s="960"/>
      <c r="AWK5" s="960"/>
      <c r="AWL5" s="960"/>
      <c r="AWM5" s="960"/>
      <c r="AWN5" s="960"/>
      <c r="AWO5" s="960"/>
      <c r="AWP5" s="960"/>
      <c r="AWQ5" s="960"/>
      <c r="AWR5" s="960"/>
      <c r="AWS5" s="960"/>
      <c r="AWT5" s="960"/>
      <c r="AWU5" s="960"/>
      <c r="AWV5" s="960"/>
      <c r="AWW5" s="960"/>
      <c r="AWX5" s="960"/>
      <c r="AWY5" s="960"/>
      <c r="AWZ5" s="960"/>
      <c r="AXA5" s="960"/>
      <c r="AXB5" s="960"/>
      <c r="AXC5" s="960"/>
      <c r="AXD5" s="960"/>
      <c r="AXE5" s="960"/>
      <c r="AXF5" s="960"/>
      <c r="AXG5" s="960"/>
      <c r="AXH5" s="960"/>
      <c r="AXI5" s="960"/>
      <c r="AXJ5" s="960"/>
      <c r="AXK5" s="960"/>
      <c r="AXL5" s="960"/>
      <c r="AXM5" s="960"/>
      <c r="AXN5" s="960"/>
      <c r="AXO5" s="960"/>
      <c r="AXP5" s="960"/>
      <c r="AXQ5" s="960"/>
      <c r="AXR5" s="960"/>
      <c r="AXS5" s="960"/>
      <c r="AXT5" s="960"/>
      <c r="AXU5" s="960"/>
      <c r="AXV5" s="960"/>
      <c r="AXW5" s="960"/>
      <c r="AXX5" s="960"/>
      <c r="AXY5" s="960"/>
      <c r="AXZ5" s="960"/>
      <c r="AYA5" s="960"/>
      <c r="AYB5" s="960"/>
      <c r="AYC5" s="960"/>
      <c r="AYD5" s="960"/>
      <c r="AYE5" s="960"/>
      <c r="AYF5" s="960"/>
      <c r="AYG5" s="960"/>
      <c r="AYH5" s="960"/>
      <c r="AYI5" s="960"/>
      <c r="AYJ5" s="960"/>
      <c r="AYK5" s="960"/>
      <c r="AYL5" s="960"/>
      <c r="AYM5" s="960"/>
      <c r="AYN5" s="960"/>
      <c r="AYO5" s="960"/>
      <c r="AYP5" s="960"/>
      <c r="AYQ5" s="960"/>
      <c r="AYR5" s="960"/>
      <c r="AYS5" s="960"/>
      <c r="AYT5" s="960"/>
      <c r="AYU5" s="960"/>
      <c r="AYV5" s="960"/>
      <c r="AYW5" s="960"/>
      <c r="AYX5" s="960"/>
      <c r="AYY5" s="960"/>
      <c r="AYZ5" s="960"/>
      <c r="AZA5" s="960"/>
      <c r="AZB5" s="960"/>
      <c r="AZC5" s="960"/>
      <c r="AZD5" s="960"/>
      <c r="AZE5" s="960"/>
      <c r="AZF5" s="960"/>
      <c r="AZG5" s="960"/>
      <c r="AZH5" s="960"/>
      <c r="AZI5" s="960"/>
      <c r="AZJ5" s="960"/>
      <c r="AZK5" s="960"/>
      <c r="AZL5" s="960"/>
      <c r="AZM5" s="960"/>
      <c r="AZN5" s="960"/>
      <c r="AZO5" s="960"/>
      <c r="AZP5" s="960"/>
      <c r="AZQ5" s="960"/>
      <c r="AZR5" s="960"/>
      <c r="AZS5" s="960"/>
      <c r="AZT5" s="960"/>
      <c r="AZU5" s="960"/>
      <c r="AZV5" s="960"/>
      <c r="AZW5" s="960"/>
      <c r="AZX5" s="960"/>
      <c r="AZY5" s="960"/>
      <c r="AZZ5" s="960"/>
      <c r="BAA5" s="960"/>
      <c r="BAB5" s="960"/>
      <c r="BAC5" s="960"/>
      <c r="BAD5" s="960"/>
      <c r="BAE5" s="960"/>
      <c r="BAF5" s="960"/>
      <c r="BAG5" s="960"/>
      <c r="BAH5" s="960"/>
      <c r="BAI5" s="960"/>
      <c r="BAJ5" s="960"/>
      <c r="BAK5" s="960"/>
      <c r="BAL5" s="960"/>
      <c r="BAM5" s="960"/>
      <c r="BAN5" s="960"/>
      <c r="BAO5" s="960"/>
      <c r="BAP5" s="960"/>
      <c r="BAQ5" s="960"/>
      <c r="BAR5" s="960"/>
      <c r="BAS5" s="960"/>
      <c r="BAT5" s="960"/>
      <c r="BAU5" s="960"/>
      <c r="BAV5" s="960"/>
      <c r="BAW5" s="960"/>
      <c r="BAX5" s="960"/>
      <c r="BAY5" s="960"/>
      <c r="BAZ5" s="960"/>
      <c r="BBA5" s="960"/>
      <c r="BBB5" s="960"/>
      <c r="BBC5" s="960"/>
      <c r="BBD5" s="960"/>
      <c r="BBE5" s="960"/>
      <c r="BBF5" s="960"/>
      <c r="BBG5" s="960"/>
      <c r="BBH5" s="960"/>
      <c r="BBI5" s="960"/>
      <c r="BBJ5" s="960"/>
      <c r="BBK5" s="960"/>
      <c r="BBL5" s="960"/>
      <c r="BBM5" s="960"/>
      <c r="BBN5" s="960"/>
      <c r="BBO5" s="960"/>
      <c r="BBP5" s="960"/>
      <c r="BBQ5" s="960"/>
      <c r="BBR5" s="960"/>
      <c r="BBS5" s="960"/>
      <c r="BBT5" s="960"/>
      <c r="BBU5" s="960"/>
      <c r="BBV5" s="960"/>
      <c r="BBW5" s="960"/>
      <c r="BBX5" s="960"/>
      <c r="BBY5" s="960"/>
      <c r="BBZ5" s="960"/>
      <c r="BCA5" s="960"/>
      <c r="BCB5" s="960"/>
      <c r="BCC5" s="960"/>
      <c r="BCD5" s="960"/>
      <c r="BCE5" s="960"/>
      <c r="BCF5" s="960"/>
      <c r="BCG5" s="960"/>
      <c r="BCH5" s="960"/>
      <c r="BCI5" s="960"/>
      <c r="BCJ5" s="960"/>
      <c r="BCK5" s="960"/>
      <c r="BCL5" s="960"/>
      <c r="BCM5" s="960"/>
      <c r="BCN5" s="960"/>
      <c r="BCO5" s="960"/>
      <c r="BCP5" s="960"/>
      <c r="BCQ5" s="960"/>
      <c r="BCR5" s="960"/>
      <c r="BCS5" s="960"/>
      <c r="BCT5" s="960"/>
      <c r="BCU5" s="960"/>
      <c r="BCV5" s="960"/>
      <c r="BCW5" s="960"/>
      <c r="BCX5" s="960"/>
      <c r="BCY5" s="960"/>
      <c r="BCZ5" s="960"/>
      <c r="BDA5" s="960"/>
      <c r="BDB5" s="960"/>
      <c r="BDC5" s="960"/>
      <c r="BDD5" s="960"/>
      <c r="BDE5" s="960"/>
      <c r="BDF5" s="960"/>
      <c r="BDG5" s="960"/>
      <c r="BDH5" s="960"/>
      <c r="BDI5" s="960"/>
      <c r="BDJ5" s="960"/>
      <c r="BDK5" s="960"/>
      <c r="BDL5" s="960"/>
      <c r="BDM5" s="960"/>
      <c r="BDN5" s="960"/>
      <c r="BDO5" s="960"/>
      <c r="BDP5" s="960"/>
      <c r="BDQ5" s="960"/>
      <c r="BDR5" s="960"/>
      <c r="BDS5" s="960"/>
      <c r="BDT5" s="960"/>
      <c r="BDU5" s="960"/>
      <c r="BDV5" s="960"/>
      <c r="BDW5" s="960"/>
      <c r="BDX5" s="960"/>
      <c r="BDY5" s="960"/>
      <c r="BDZ5" s="960"/>
      <c r="BEA5" s="960"/>
      <c r="BEB5" s="960"/>
      <c r="BEC5" s="960"/>
      <c r="BED5" s="960"/>
      <c r="BEE5" s="960"/>
      <c r="BEF5" s="960"/>
      <c r="BEG5" s="960"/>
      <c r="BEH5" s="960"/>
      <c r="BEI5" s="960"/>
      <c r="BEJ5" s="960"/>
      <c r="BEK5" s="960"/>
      <c r="BEL5" s="960"/>
      <c r="BEM5" s="960"/>
      <c r="BEN5" s="960"/>
      <c r="BEO5" s="960"/>
      <c r="BEP5" s="960"/>
      <c r="BEQ5" s="960"/>
      <c r="BER5" s="960"/>
      <c r="BES5" s="960"/>
      <c r="BET5" s="960"/>
      <c r="BEU5" s="960"/>
      <c r="BEV5" s="960"/>
      <c r="BEW5" s="960"/>
      <c r="BEX5" s="960"/>
      <c r="BEY5" s="960"/>
      <c r="BEZ5" s="960"/>
      <c r="BFA5" s="960"/>
      <c r="BFB5" s="960"/>
      <c r="BFC5" s="960"/>
      <c r="BFD5" s="960"/>
      <c r="BFE5" s="960"/>
      <c r="BFF5" s="960"/>
      <c r="BFG5" s="960"/>
      <c r="BFH5" s="960"/>
      <c r="BFI5" s="960"/>
      <c r="BFJ5" s="960"/>
      <c r="BFK5" s="960"/>
      <c r="BFL5" s="960"/>
      <c r="BFM5" s="960"/>
      <c r="BFN5" s="960"/>
      <c r="BFO5" s="960"/>
      <c r="BFP5" s="960"/>
      <c r="BFQ5" s="960"/>
      <c r="BFR5" s="960"/>
      <c r="BFS5" s="960"/>
      <c r="BFT5" s="960"/>
      <c r="BFU5" s="960"/>
      <c r="BFV5" s="960"/>
      <c r="BFW5" s="960"/>
      <c r="BFX5" s="960"/>
      <c r="BFY5" s="960"/>
      <c r="BFZ5" s="960"/>
      <c r="BGA5" s="960"/>
      <c r="BGB5" s="960"/>
      <c r="BGC5" s="960"/>
      <c r="BGD5" s="960"/>
      <c r="BGE5" s="960"/>
      <c r="BGF5" s="960"/>
      <c r="BGG5" s="960"/>
      <c r="BGH5" s="960"/>
      <c r="BGI5" s="960"/>
      <c r="BGJ5" s="960"/>
      <c r="BGK5" s="960"/>
      <c r="BGL5" s="960"/>
      <c r="BGM5" s="960"/>
      <c r="BGN5" s="960"/>
      <c r="BGO5" s="960"/>
      <c r="BGP5" s="960"/>
      <c r="BGQ5" s="960"/>
      <c r="BGR5" s="960"/>
      <c r="BGS5" s="960"/>
      <c r="BGT5" s="960"/>
      <c r="BGU5" s="960"/>
      <c r="BGV5" s="960"/>
      <c r="BGW5" s="960"/>
      <c r="BGX5" s="960"/>
      <c r="BGY5" s="960"/>
      <c r="BGZ5" s="960"/>
      <c r="BHA5" s="960"/>
      <c r="BHB5" s="960"/>
      <c r="BHC5" s="960"/>
      <c r="BHD5" s="960"/>
      <c r="BHE5" s="960"/>
      <c r="BHF5" s="960"/>
      <c r="BHG5" s="960"/>
      <c r="BHH5" s="960"/>
      <c r="BHI5" s="960"/>
      <c r="BHJ5" s="960"/>
      <c r="BHK5" s="960"/>
      <c r="BHL5" s="960"/>
      <c r="BHM5" s="960"/>
      <c r="BHN5" s="960"/>
      <c r="BHO5" s="960"/>
      <c r="BHP5" s="960"/>
      <c r="BHQ5" s="960"/>
      <c r="BHR5" s="960"/>
      <c r="BHS5" s="960"/>
      <c r="BHT5" s="960"/>
      <c r="BHU5" s="960"/>
      <c r="BHV5" s="960"/>
      <c r="BHW5" s="960"/>
      <c r="BHX5" s="960"/>
      <c r="BHY5" s="960"/>
      <c r="BHZ5" s="960"/>
      <c r="BIA5" s="960"/>
      <c r="BIB5" s="960"/>
      <c r="BIC5" s="960"/>
      <c r="BID5" s="960"/>
      <c r="BIE5" s="960"/>
      <c r="BIF5" s="960"/>
      <c r="BIG5" s="960"/>
      <c r="BIH5" s="960"/>
      <c r="BII5" s="960"/>
      <c r="BIJ5" s="960"/>
      <c r="BIK5" s="960"/>
      <c r="BIL5" s="960"/>
      <c r="BIM5" s="960"/>
      <c r="BIN5" s="960"/>
      <c r="BIO5" s="960"/>
      <c r="BIP5" s="960"/>
      <c r="BIQ5" s="960"/>
      <c r="BIR5" s="960"/>
      <c r="BIS5" s="960"/>
      <c r="BIT5" s="960"/>
      <c r="BIU5" s="960"/>
      <c r="BIV5" s="960"/>
      <c r="BIW5" s="960"/>
      <c r="BIX5" s="960"/>
      <c r="BIY5" s="960"/>
      <c r="BIZ5" s="960"/>
      <c r="BJA5" s="960"/>
      <c r="BJB5" s="960"/>
      <c r="BJC5" s="960"/>
      <c r="BJD5" s="960"/>
      <c r="BJE5" s="960"/>
      <c r="BJF5" s="960"/>
      <c r="BJG5" s="960"/>
      <c r="BJH5" s="960"/>
      <c r="BJI5" s="960"/>
      <c r="BJJ5" s="960"/>
      <c r="BJK5" s="960"/>
      <c r="BJL5" s="960"/>
      <c r="BJM5" s="960"/>
      <c r="BJN5" s="960"/>
      <c r="BJO5" s="960"/>
      <c r="BJP5" s="960"/>
      <c r="BJQ5" s="960"/>
      <c r="BJR5" s="960"/>
      <c r="BJS5" s="960"/>
      <c r="BJT5" s="960"/>
      <c r="BJU5" s="960"/>
      <c r="BJV5" s="960"/>
      <c r="BJW5" s="960"/>
      <c r="BJX5" s="960"/>
      <c r="BJY5" s="960"/>
      <c r="BJZ5" s="960"/>
      <c r="BKA5" s="960"/>
      <c r="BKB5" s="960"/>
      <c r="BKC5" s="960"/>
      <c r="BKD5" s="960"/>
      <c r="BKE5" s="960"/>
      <c r="BKF5" s="960"/>
      <c r="BKG5" s="960"/>
      <c r="BKH5" s="960"/>
      <c r="BKI5" s="960"/>
      <c r="BKJ5" s="960"/>
      <c r="BKK5" s="960"/>
      <c r="BKL5" s="960"/>
      <c r="BKM5" s="960"/>
      <c r="BKN5" s="960"/>
      <c r="BKO5" s="960"/>
      <c r="BKP5" s="960"/>
      <c r="BKQ5" s="960"/>
      <c r="BKR5" s="960"/>
      <c r="BKS5" s="960"/>
      <c r="BKT5" s="960"/>
      <c r="BKU5" s="960"/>
      <c r="BKV5" s="960"/>
      <c r="BKW5" s="960"/>
      <c r="BKX5" s="960"/>
      <c r="BKY5" s="960"/>
      <c r="BKZ5" s="960"/>
      <c r="BLA5" s="960"/>
      <c r="BLB5" s="960"/>
      <c r="BLC5" s="960"/>
      <c r="BLD5" s="960"/>
      <c r="BLE5" s="960"/>
      <c r="BLF5" s="960"/>
      <c r="BLG5" s="960"/>
      <c r="BLH5" s="960"/>
      <c r="BLI5" s="960"/>
      <c r="BLJ5" s="960"/>
      <c r="BLK5" s="960"/>
      <c r="BLL5" s="960"/>
      <c r="BLM5" s="960"/>
      <c r="BLN5" s="960"/>
      <c r="BLO5" s="960"/>
      <c r="BLP5" s="960"/>
      <c r="BLQ5" s="960"/>
      <c r="BLR5" s="960"/>
      <c r="BLS5" s="960"/>
      <c r="BLT5" s="960"/>
      <c r="BLU5" s="960"/>
      <c r="BLV5" s="960"/>
      <c r="BLW5" s="960"/>
      <c r="BLX5" s="960"/>
      <c r="BLY5" s="960"/>
      <c r="BLZ5" s="960"/>
      <c r="BMA5" s="960"/>
      <c r="BMB5" s="960"/>
      <c r="BMC5" s="960"/>
      <c r="BMD5" s="960"/>
      <c r="BME5" s="960"/>
      <c r="BMF5" s="960"/>
      <c r="BMG5" s="960"/>
      <c r="BMH5" s="960"/>
      <c r="BMI5" s="960"/>
      <c r="BMJ5" s="960"/>
      <c r="BMK5" s="960"/>
      <c r="BML5" s="960"/>
      <c r="BMM5" s="960"/>
      <c r="BMN5" s="960"/>
      <c r="BMO5" s="960"/>
      <c r="BMP5" s="960"/>
      <c r="BMQ5" s="960"/>
      <c r="BMR5" s="960"/>
      <c r="BMS5" s="960"/>
      <c r="BMT5" s="960"/>
      <c r="BMU5" s="960"/>
      <c r="BMV5" s="960"/>
      <c r="BMW5" s="960"/>
      <c r="BMX5" s="960"/>
      <c r="BMY5" s="960"/>
      <c r="BMZ5" s="960"/>
      <c r="BNA5" s="960"/>
      <c r="BNB5" s="960"/>
      <c r="BNC5" s="960"/>
      <c r="BND5" s="960"/>
      <c r="BNE5" s="960"/>
      <c r="BNF5" s="960"/>
      <c r="BNG5" s="960"/>
      <c r="BNH5" s="960"/>
      <c r="BNI5" s="960"/>
      <c r="BNJ5" s="960"/>
      <c r="BNK5" s="960"/>
      <c r="BNL5" s="960"/>
      <c r="BNM5" s="960"/>
      <c r="BNN5" s="960"/>
      <c r="BNO5" s="960"/>
      <c r="BNP5" s="960"/>
      <c r="BNQ5" s="960"/>
      <c r="BNR5" s="960"/>
      <c r="BNS5" s="960"/>
      <c r="BNT5" s="960"/>
      <c r="BNU5" s="960"/>
      <c r="BNV5" s="960"/>
      <c r="BNW5" s="960"/>
      <c r="BNX5" s="960"/>
      <c r="BNY5" s="960"/>
      <c r="BNZ5" s="960"/>
      <c r="BOA5" s="960"/>
      <c r="BOB5" s="960"/>
      <c r="BOC5" s="960"/>
      <c r="BOD5" s="960"/>
      <c r="BOE5" s="960"/>
      <c r="BOF5" s="960"/>
      <c r="BOG5" s="960"/>
      <c r="BOH5" s="960"/>
      <c r="BOI5" s="960"/>
      <c r="BOJ5" s="960"/>
      <c r="BOK5" s="960"/>
      <c r="BOL5" s="960"/>
      <c r="BOM5" s="960"/>
      <c r="BON5" s="960"/>
      <c r="BOO5" s="960"/>
      <c r="BOP5" s="960"/>
      <c r="BOQ5" s="960"/>
      <c r="BOR5" s="960"/>
      <c r="BOS5" s="960"/>
      <c r="BOT5" s="960"/>
      <c r="BOU5" s="960"/>
      <c r="BOV5" s="960"/>
      <c r="BOW5" s="960"/>
      <c r="BOX5" s="960"/>
      <c r="BOY5" s="960"/>
      <c r="BOZ5" s="960"/>
      <c r="BPA5" s="960"/>
      <c r="BPB5" s="960"/>
      <c r="BPC5" s="960"/>
      <c r="BPD5" s="960"/>
      <c r="BPE5" s="960"/>
      <c r="BPF5" s="960"/>
      <c r="BPG5" s="960"/>
      <c r="BPH5" s="960"/>
      <c r="BPI5" s="960"/>
      <c r="BPJ5" s="960"/>
      <c r="BPK5" s="960"/>
      <c r="BPL5" s="960"/>
      <c r="BPM5" s="960"/>
      <c r="BPN5" s="960"/>
      <c r="BPO5" s="960"/>
      <c r="BPP5" s="960"/>
      <c r="BPQ5" s="960"/>
      <c r="BPR5" s="960"/>
      <c r="BPS5" s="960"/>
      <c r="BPT5" s="960"/>
      <c r="BPU5" s="960"/>
      <c r="BPV5" s="960"/>
      <c r="BPW5" s="960"/>
      <c r="BPX5" s="960"/>
      <c r="BPY5" s="960"/>
      <c r="BPZ5" s="960"/>
      <c r="BQA5" s="960"/>
      <c r="BQB5" s="960"/>
      <c r="BQC5" s="960"/>
      <c r="BQD5" s="960"/>
      <c r="BQE5" s="960"/>
      <c r="BQF5" s="960"/>
      <c r="BQG5" s="960"/>
      <c r="BQH5" s="960"/>
      <c r="BQI5" s="960"/>
      <c r="BQJ5" s="960"/>
      <c r="BQK5" s="960"/>
      <c r="BQL5" s="960"/>
      <c r="BQM5" s="960"/>
      <c r="BQN5" s="960"/>
      <c r="BQO5" s="960"/>
      <c r="BQP5" s="960"/>
      <c r="BQQ5" s="960"/>
      <c r="BQR5" s="960"/>
      <c r="BQS5" s="960"/>
      <c r="BQT5" s="960"/>
      <c r="BQU5" s="960"/>
      <c r="BQV5" s="960"/>
      <c r="BQW5" s="960"/>
      <c r="BQX5" s="960"/>
      <c r="BQY5" s="960"/>
      <c r="BQZ5" s="960"/>
      <c r="BRA5" s="960"/>
      <c r="BRB5" s="960"/>
      <c r="BRC5" s="960"/>
      <c r="BRD5" s="960"/>
      <c r="BRE5" s="960"/>
      <c r="BRF5" s="960"/>
      <c r="BRG5" s="960"/>
      <c r="BRH5" s="960"/>
      <c r="BRI5" s="960"/>
      <c r="BRJ5" s="960"/>
      <c r="BRK5" s="960"/>
      <c r="BRL5" s="960"/>
      <c r="BRM5" s="960"/>
      <c r="BRN5" s="960"/>
      <c r="BRO5" s="960"/>
      <c r="BRP5" s="960"/>
      <c r="BRQ5" s="960"/>
      <c r="BRR5" s="960"/>
      <c r="BRS5" s="960"/>
      <c r="BRT5" s="960"/>
      <c r="BRU5" s="960"/>
      <c r="BRV5" s="960"/>
      <c r="BRW5" s="960"/>
      <c r="BRX5" s="960"/>
      <c r="BRY5" s="960"/>
      <c r="BRZ5" s="960"/>
      <c r="BSA5" s="960"/>
      <c r="BSB5" s="960"/>
      <c r="BSC5" s="960"/>
      <c r="BSD5" s="960"/>
      <c r="BSE5" s="960"/>
      <c r="BSF5" s="960"/>
      <c r="BSG5" s="960"/>
    </row>
    <row r="6" spans="1:1853">
      <c r="A6" s="960"/>
      <c r="B6" s="960"/>
      <c r="C6" s="960"/>
      <c r="D6" s="960"/>
      <c r="E6" s="960"/>
      <c r="F6" s="960"/>
      <c r="G6" s="960"/>
      <c r="H6" s="960"/>
      <c r="I6" s="960"/>
      <c r="J6" s="960"/>
      <c r="K6" s="960"/>
      <c r="L6" s="960"/>
      <c r="M6" s="960"/>
      <c r="N6" s="960"/>
      <c r="O6" s="960"/>
      <c r="P6" s="960"/>
      <c r="Q6" s="960"/>
      <c r="R6" s="960"/>
      <c r="S6" s="960"/>
      <c r="T6" s="960"/>
      <c r="U6" s="960"/>
      <c r="V6" s="960"/>
      <c r="W6" s="960"/>
      <c r="X6" s="960"/>
      <c r="Y6" s="960"/>
      <c r="Z6" s="960"/>
      <c r="AA6" s="960"/>
      <c r="AB6" s="960"/>
      <c r="AC6" s="960"/>
      <c r="AD6" s="960"/>
      <c r="AE6" s="960"/>
      <c r="AF6" s="960"/>
      <c r="AG6" s="960"/>
      <c r="AH6" s="960"/>
      <c r="AI6" s="960"/>
      <c r="AJ6" s="960"/>
      <c r="AK6" s="960"/>
      <c r="AL6" s="960"/>
      <c r="AM6" s="963"/>
      <c r="AN6" s="960" t="str">
        <f>監査調書!O70</f>
        <v>週</v>
      </c>
      <c r="AO6" s="960" t="str">
        <f>監査調書!V70</f>
        <v>週）、</v>
      </c>
      <c r="AP6" s="960" t="str">
        <f>監査調書!AE70</f>
        <v>週</v>
      </c>
      <c r="AQ6" s="960"/>
      <c r="AR6" s="960"/>
      <c r="AS6" s="960"/>
      <c r="AT6" s="960"/>
      <c r="AU6" s="960"/>
      <c r="AV6" s="960"/>
      <c r="AW6" s="960"/>
      <c r="AX6" s="963"/>
      <c r="AY6" s="960"/>
      <c r="AZ6" s="960"/>
      <c r="BA6" s="963"/>
      <c r="BB6" s="964">
        <f>監査調書!H110</f>
        <v>44652</v>
      </c>
      <c r="BC6" s="964">
        <f>監査調書!M110</f>
        <v>45017</v>
      </c>
      <c r="BD6" s="964">
        <f>監査調書!R110</f>
        <v>45383</v>
      </c>
      <c r="BE6" s="964">
        <f>監査調書!H110</f>
        <v>44652</v>
      </c>
      <c r="BF6" s="964">
        <f>監査調書!M110</f>
        <v>45017</v>
      </c>
      <c r="BG6" s="964">
        <f>監査調書!R110</f>
        <v>45383</v>
      </c>
      <c r="BH6" s="963"/>
      <c r="BI6" s="960"/>
      <c r="BJ6" s="960"/>
      <c r="BK6" s="960"/>
      <c r="BL6" s="960"/>
      <c r="BM6" s="960"/>
      <c r="BN6" s="960"/>
      <c r="BO6" s="960"/>
      <c r="BP6" s="960"/>
      <c r="BQ6" s="960"/>
      <c r="BR6" s="960"/>
      <c r="BS6" s="960"/>
      <c r="BT6" s="960"/>
      <c r="BU6" s="960"/>
      <c r="BV6" s="960"/>
      <c r="BW6" s="960"/>
      <c r="BX6" s="960"/>
      <c r="BY6" s="960"/>
      <c r="BZ6" s="960"/>
      <c r="CA6" s="963"/>
      <c r="CB6" s="960"/>
      <c r="CC6" s="960"/>
      <c r="CD6" s="960"/>
      <c r="CE6" s="960"/>
      <c r="CF6" s="960"/>
      <c r="CG6" s="960"/>
      <c r="CH6" s="960"/>
      <c r="CI6" s="960"/>
      <c r="CJ6" s="960"/>
      <c r="CK6" s="960"/>
      <c r="CL6" s="960"/>
      <c r="CM6" s="960"/>
      <c r="CN6" s="960"/>
      <c r="CO6" s="960"/>
      <c r="CP6" s="960"/>
      <c r="CQ6" s="960"/>
      <c r="CR6" s="960"/>
      <c r="CS6" s="960"/>
      <c r="CT6" s="960"/>
      <c r="CU6" s="960"/>
      <c r="CV6" s="963"/>
      <c r="CW6" s="960"/>
      <c r="CX6" s="960"/>
      <c r="CY6" s="960"/>
      <c r="CZ6" s="960"/>
      <c r="DA6" s="960"/>
      <c r="DB6" s="960"/>
      <c r="DC6" s="960"/>
      <c r="DD6" t="str">
        <f>監査調書!H247</f>
        <v>消火器</v>
      </c>
      <c r="DF6" s="959" t="str">
        <f>監査調書!P247</f>
        <v>屋内消火栓</v>
      </c>
      <c r="DG6" s="959" t="str">
        <f>監査調書!V247</f>
        <v>屋外消火栓</v>
      </c>
      <c r="DH6" s="44" t="str">
        <f>監査調書!AB247</f>
        <v>スプリンクラー設備</v>
      </c>
      <c r="DI6" s="44" t="str">
        <f>監査調書!H248</f>
        <v>自動火災報知装置</v>
      </c>
      <c r="DJ6" s="50"/>
      <c r="DK6" s="50"/>
      <c r="DL6" s="57"/>
      <c r="DM6" s="959" t="str">
        <f>監査調書!AD248</f>
        <v>電気火災警報装置</v>
      </c>
      <c r="DN6" s="959" t="str">
        <f>監査調書!H249</f>
        <v>警鐘</v>
      </c>
      <c r="DO6" s="959" t="str">
        <f>監査調書!L249</f>
        <v>拡声器</v>
      </c>
      <c r="DP6" s="959" t="str">
        <f>監査調書!Q249</f>
        <v>サイレン</v>
      </c>
      <c r="DQ6" s="959" t="str">
        <f>監査調書!V249</f>
        <v>非常ベル</v>
      </c>
      <c r="DR6" s="44" t="str">
        <f>監査調書!AA249</f>
        <v>その他</v>
      </c>
      <c r="DS6" s="966"/>
      <c r="DT6" s="959" t="str">
        <f>監査調書!H250</f>
        <v>避難はしご</v>
      </c>
      <c r="DU6" s="959" t="str">
        <f>監査調書!N250</f>
        <v>タラップ</v>
      </c>
      <c r="DV6" s="959" t="str">
        <f>監査調書!S250</f>
        <v>滑り台</v>
      </c>
      <c r="DW6" s="959" t="str">
        <f>監査調書!W250</f>
        <v>非常口</v>
      </c>
      <c r="DX6" s="959" t="str">
        <f>監査調書!AB250</f>
        <v>誘導標識</v>
      </c>
      <c r="DY6" s="960"/>
      <c r="DZ6" s="960"/>
      <c r="EA6" s="963"/>
      <c r="EB6" s="960"/>
      <c r="EC6" s="960"/>
      <c r="ED6" s="960"/>
      <c r="EE6" s="960"/>
      <c r="EF6" s="960"/>
      <c r="EG6" s="960"/>
      <c r="EH6" s="960"/>
      <c r="EI6" s="960"/>
      <c r="EJ6" s="960"/>
      <c r="EK6" s="960"/>
      <c r="EL6" s="960"/>
      <c r="EM6" s="960"/>
      <c r="EN6" s="960"/>
      <c r="EO6" s="960"/>
      <c r="EP6" s="960"/>
      <c r="EQ6" s="960"/>
      <c r="ER6" s="960"/>
      <c r="ES6" s="960"/>
      <c r="ET6" s="960"/>
      <c r="EU6" s="960"/>
      <c r="EV6" s="960"/>
      <c r="EW6" s="960"/>
      <c r="EX6" s="963"/>
      <c r="EY6" s="960"/>
      <c r="EZ6" s="960"/>
      <c r="FA6" s="960"/>
      <c r="FB6" s="963"/>
      <c r="FC6" s="960"/>
      <c r="FD6" s="960"/>
      <c r="FE6" s="963"/>
      <c r="FF6" s="960"/>
      <c r="FG6" s="960"/>
      <c r="FH6" s="963"/>
      <c r="FI6" s="960"/>
      <c r="FJ6" s="960"/>
      <c r="FK6" s="960"/>
      <c r="FL6" s="963"/>
      <c r="FM6" s="960"/>
      <c r="FN6" s="960"/>
      <c r="FO6" s="963"/>
      <c r="FP6" s="960"/>
      <c r="FQ6" s="960"/>
      <c r="FR6" s="960"/>
      <c r="FS6" s="960"/>
      <c r="FT6" s="960"/>
      <c r="FU6" s="963"/>
      <c r="FV6" s="963"/>
      <c r="FW6" s="960"/>
      <c r="FX6" s="963"/>
      <c r="FY6" s="959" t="str">
        <f>監査調書!B399</f>
        <v xml:space="preserve">　・３歳未満児   </v>
      </c>
      <c r="FZ6" s="959" t="str">
        <f>監査調書!B400</f>
        <v>　・障がいのある子ども</v>
      </c>
      <c r="GA6" s="967"/>
      <c r="GB6" s="960"/>
      <c r="GC6" s="960"/>
      <c r="GD6" s="960"/>
      <c r="GE6" s="960"/>
      <c r="GF6" s="960"/>
      <c r="GG6" s="963"/>
      <c r="GH6" s="960"/>
      <c r="GI6" s="960"/>
      <c r="GJ6" s="960"/>
      <c r="GK6" s="960"/>
      <c r="GL6" s="960"/>
      <c r="GM6" s="960"/>
      <c r="GN6" s="960"/>
      <c r="GO6" s="960"/>
      <c r="GP6" s="960"/>
      <c r="GQ6" s="963"/>
      <c r="GR6" s="960"/>
      <c r="GS6" s="963"/>
      <c r="GT6" s="960"/>
      <c r="GU6" s="960"/>
      <c r="GV6" s="960"/>
      <c r="GW6" s="960"/>
      <c r="GX6" s="963"/>
      <c r="GY6" s="960"/>
      <c r="GZ6" s="963"/>
      <c r="HA6" s="960"/>
      <c r="HB6" s="960"/>
      <c r="HC6" s="960"/>
      <c r="HD6" s="960"/>
      <c r="HE6" s="960"/>
      <c r="HF6" s="963"/>
      <c r="HG6" s="960"/>
      <c r="HH6" s="963"/>
      <c r="HI6" s="960"/>
      <c r="HJ6" s="963"/>
      <c r="HK6" s="960"/>
      <c r="HL6" s="963"/>
      <c r="HM6" s="960"/>
      <c r="HN6" s="960"/>
      <c r="HO6" s="960"/>
      <c r="HP6" s="960"/>
      <c r="HQ6" s="960"/>
      <c r="HR6" s="960"/>
      <c r="HS6" s="960"/>
      <c r="HT6" s="963"/>
      <c r="HU6" s="960"/>
      <c r="HV6" s="960"/>
      <c r="HW6" s="960"/>
      <c r="HX6" s="960"/>
      <c r="HY6" s="960"/>
      <c r="HZ6" s="960"/>
      <c r="IA6" s="963"/>
      <c r="IB6" s="960"/>
      <c r="IC6" s="960"/>
      <c r="ID6" s="960"/>
      <c r="IE6" s="960"/>
      <c r="IF6" s="960"/>
      <c r="IG6" s="960"/>
      <c r="IH6" s="963"/>
      <c r="II6" s="960"/>
      <c r="IJ6" s="960"/>
      <c r="IK6" s="963"/>
      <c r="IL6" s="960"/>
      <c r="IM6" s="960"/>
      <c r="IN6" s="960"/>
      <c r="IO6" s="960"/>
      <c r="IP6" s="960"/>
      <c r="IQ6" s="960"/>
      <c r="IR6" s="960"/>
      <c r="IS6" s="960"/>
      <c r="IT6" s="960"/>
      <c r="IU6" s="960"/>
      <c r="IV6" s="960"/>
      <c r="IW6" s="960"/>
      <c r="IX6" s="960"/>
      <c r="IY6" s="960"/>
      <c r="IZ6" s="960"/>
      <c r="JA6" s="960"/>
      <c r="JB6" s="960"/>
      <c r="JC6" s="960"/>
      <c r="JD6" s="960"/>
      <c r="JE6" s="960"/>
      <c r="JF6" s="960"/>
      <c r="JG6" s="959" t="str">
        <f>監査調書!$N$608</f>
        <v>４月</v>
      </c>
      <c r="JH6" s="959" t="str">
        <f>監査調書!$P$608</f>
        <v>５月</v>
      </c>
      <c r="JI6" s="959" t="str">
        <f>監査調書!$R$608</f>
        <v>６月</v>
      </c>
      <c r="JJ6" s="959" t="str">
        <f>監査調書!$T$608</f>
        <v>７月</v>
      </c>
      <c r="JK6" s="959" t="str">
        <f>監査調書!$V$608</f>
        <v>８月</v>
      </c>
      <c r="JL6" s="959" t="str">
        <f>監査調書!$X$608</f>
        <v>９月</v>
      </c>
      <c r="JM6" s="959" t="str">
        <f>監査調書!$Z$608</f>
        <v>10月</v>
      </c>
      <c r="JN6" s="959" t="str">
        <f>監査調書!$AB$608</f>
        <v>11月</v>
      </c>
      <c r="JO6" s="959" t="str">
        <f>監査調書!$AD$608</f>
        <v>12月</v>
      </c>
      <c r="JP6" s="959" t="str">
        <f>監査調書!$AF$608</f>
        <v>１月</v>
      </c>
      <c r="JQ6" s="959" t="str">
        <f>監査調書!$AH$608</f>
        <v>２月</v>
      </c>
      <c r="JR6" s="959" t="str">
        <f>監査調書!$AJ$608</f>
        <v>３月</v>
      </c>
      <c r="JS6" s="959" t="str">
        <f>監査調書!$N$608</f>
        <v>４月</v>
      </c>
      <c r="JT6" s="959" t="str">
        <f>監査調書!$P$608</f>
        <v>５月</v>
      </c>
      <c r="JU6" s="959" t="str">
        <f>監査調書!$R$608</f>
        <v>６月</v>
      </c>
      <c r="JV6" s="959" t="str">
        <f>監査調書!$T$608</f>
        <v>７月</v>
      </c>
      <c r="JW6" s="959" t="str">
        <f>監査調書!$V$608</f>
        <v>８月</v>
      </c>
      <c r="JX6" s="959" t="str">
        <f>監査調書!$X$608</f>
        <v>９月</v>
      </c>
      <c r="JY6" s="959" t="str">
        <f>監査調書!$Z$608</f>
        <v>10月</v>
      </c>
      <c r="JZ6" s="959" t="str">
        <f>監査調書!$AB$608</f>
        <v>11月</v>
      </c>
      <c r="KA6" s="959" t="str">
        <f>監査調書!$AD$608</f>
        <v>12月</v>
      </c>
      <c r="KB6" s="959" t="str">
        <f>監査調書!$AF$608</f>
        <v>１月</v>
      </c>
      <c r="KC6" s="959" t="str">
        <f>監査調書!$AH$608</f>
        <v>２月</v>
      </c>
      <c r="KD6" s="959" t="str">
        <f>監査調書!$AJ$608</f>
        <v>３月</v>
      </c>
      <c r="KE6" s="959" t="str">
        <f>監査調書!$N$608</f>
        <v>４月</v>
      </c>
      <c r="KF6" s="959" t="str">
        <f>監査調書!$P$608</f>
        <v>５月</v>
      </c>
      <c r="KG6" s="959" t="str">
        <f>監査調書!$R$608</f>
        <v>６月</v>
      </c>
      <c r="KH6" s="959" t="str">
        <f>監査調書!$T$608</f>
        <v>７月</v>
      </c>
      <c r="KI6" s="959" t="str">
        <f>監査調書!$V$608</f>
        <v>８月</v>
      </c>
      <c r="KJ6" s="959" t="str">
        <f>監査調書!$X$608</f>
        <v>９月</v>
      </c>
      <c r="KK6" s="959" t="str">
        <f>監査調書!$Z$608</f>
        <v>10月</v>
      </c>
      <c r="KL6" s="959" t="str">
        <f>監査調書!$AB$608</f>
        <v>11月</v>
      </c>
      <c r="KM6" s="959" t="str">
        <f>監査調書!$AD$608</f>
        <v>12月</v>
      </c>
      <c r="KN6" s="959" t="str">
        <f>監査調書!$AF$608</f>
        <v>１月</v>
      </c>
      <c r="KO6" s="959" t="str">
        <f>監査調書!$AH$608</f>
        <v>２月</v>
      </c>
      <c r="KP6" s="959" t="str">
        <f>監査調書!$AJ$608</f>
        <v>３月</v>
      </c>
      <c r="KQ6" s="959" t="str">
        <f>監査調書!$N$608</f>
        <v>４月</v>
      </c>
      <c r="KR6" s="959" t="str">
        <f>監査調書!$P$608</f>
        <v>５月</v>
      </c>
      <c r="KS6" s="959" t="str">
        <f>監査調書!$R$608</f>
        <v>６月</v>
      </c>
      <c r="KT6" s="959" t="str">
        <f>監査調書!$T$608</f>
        <v>７月</v>
      </c>
      <c r="KU6" s="959" t="str">
        <f>監査調書!$V$608</f>
        <v>８月</v>
      </c>
      <c r="KV6" s="959" t="str">
        <f>監査調書!$X$608</f>
        <v>９月</v>
      </c>
      <c r="KW6" s="959" t="str">
        <f>監査調書!$Z$608</f>
        <v>10月</v>
      </c>
      <c r="KX6" s="959" t="str">
        <f>監査調書!$AB$608</f>
        <v>11月</v>
      </c>
      <c r="KY6" s="959" t="str">
        <f>監査調書!$AD$608</f>
        <v>12月</v>
      </c>
      <c r="KZ6" s="959" t="str">
        <f>監査調書!$AF$608</f>
        <v>１月</v>
      </c>
      <c r="LA6" s="959" t="str">
        <f>監査調書!$AH$608</f>
        <v>２月</v>
      </c>
      <c r="LB6" s="959" t="str">
        <f>監査調書!$AJ$608</f>
        <v>３月</v>
      </c>
      <c r="LC6" s="959" t="str">
        <f>監査調書!$N$608</f>
        <v>４月</v>
      </c>
      <c r="LD6" s="959" t="str">
        <f>監査調書!$P$608</f>
        <v>５月</v>
      </c>
      <c r="LE6" s="959" t="str">
        <f>監査調書!$R$608</f>
        <v>６月</v>
      </c>
      <c r="LF6" s="959" t="str">
        <f>監査調書!$T$608</f>
        <v>７月</v>
      </c>
      <c r="LG6" s="959" t="str">
        <f>監査調書!$V$608</f>
        <v>８月</v>
      </c>
      <c r="LH6" s="959" t="str">
        <f>監査調書!$X$608</f>
        <v>９月</v>
      </c>
      <c r="LI6" s="959" t="str">
        <f>監査調書!$Z$608</f>
        <v>10月</v>
      </c>
      <c r="LJ6" s="959" t="str">
        <f>監査調書!$AB$608</f>
        <v>11月</v>
      </c>
      <c r="LK6" s="959" t="str">
        <f>監査調書!$AD$608</f>
        <v>12月</v>
      </c>
      <c r="LL6" s="959" t="str">
        <f>監査調書!$AF$608</f>
        <v>１月</v>
      </c>
      <c r="LM6" s="959" t="str">
        <f>監査調書!$AH$608</f>
        <v>２月</v>
      </c>
      <c r="LN6" s="959" t="str">
        <f>監査調書!$AJ$608</f>
        <v>３月</v>
      </c>
      <c r="LO6" s="959" t="str">
        <f>監査調書!$N$608</f>
        <v>４月</v>
      </c>
      <c r="LP6" s="959" t="str">
        <f>監査調書!$P$608</f>
        <v>５月</v>
      </c>
      <c r="LQ6" s="959" t="str">
        <f>監査調書!$R$608</f>
        <v>６月</v>
      </c>
      <c r="LR6" s="959" t="str">
        <f>監査調書!$T$608</f>
        <v>７月</v>
      </c>
      <c r="LS6" s="959" t="str">
        <f>監査調書!$V$608</f>
        <v>８月</v>
      </c>
      <c r="LT6" s="959" t="str">
        <f>監査調書!$X$608</f>
        <v>９月</v>
      </c>
      <c r="LU6" s="959" t="str">
        <f>監査調書!$Z$608</f>
        <v>10月</v>
      </c>
      <c r="LV6" s="959" t="str">
        <f>監査調書!$AB$608</f>
        <v>11月</v>
      </c>
      <c r="LW6" s="959" t="str">
        <f>監査調書!$AD$608</f>
        <v>12月</v>
      </c>
      <c r="LX6" s="959" t="str">
        <f>監査調書!$AF$608</f>
        <v>１月</v>
      </c>
      <c r="LY6" s="959" t="str">
        <f>監査調書!$AH$608</f>
        <v>２月</v>
      </c>
      <c r="LZ6" s="959" t="str">
        <f>監査調書!$AJ$608</f>
        <v>３月</v>
      </c>
      <c r="MA6" s="959" t="str">
        <f>監査調書!$N$608</f>
        <v>４月</v>
      </c>
      <c r="MB6" s="959" t="str">
        <f>監査調書!$P$608</f>
        <v>５月</v>
      </c>
      <c r="MC6" s="959" t="str">
        <f>監査調書!$R$608</f>
        <v>６月</v>
      </c>
      <c r="MD6" s="959" t="str">
        <f>監査調書!$T$608</f>
        <v>７月</v>
      </c>
      <c r="ME6" s="959" t="str">
        <f>監査調書!$V$608</f>
        <v>８月</v>
      </c>
      <c r="MF6" s="959" t="str">
        <f>監査調書!$X$608</f>
        <v>９月</v>
      </c>
      <c r="MG6" s="959" t="str">
        <f>監査調書!$Z$608</f>
        <v>10月</v>
      </c>
      <c r="MH6" s="959" t="str">
        <f>監査調書!$AB$608</f>
        <v>11月</v>
      </c>
      <c r="MI6" s="959" t="str">
        <f>監査調書!$AD$608</f>
        <v>12月</v>
      </c>
      <c r="MJ6" s="959" t="str">
        <f>監査調書!$AF$608</f>
        <v>１月</v>
      </c>
      <c r="MK6" s="959" t="str">
        <f>監査調書!$AH$608</f>
        <v>２月</v>
      </c>
      <c r="ML6" s="959" t="str">
        <f>監査調書!$AJ$608</f>
        <v>３月</v>
      </c>
      <c r="MM6" s="960"/>
      <c r="MN6" s="960"/>
      <c r="MO6" s="960"/>
      <c r="MP6" s="963"/>
      <c r="MQ6" s="960"/>
      <c r="MR6" s="960"/>
      <c r="MS6" s="960"/>
      <c r="MT6" s="960"/>
      <c r="MU6" s="960"/>
      <c r="MV6" s="960"/>
      <c r="MW6" s="960"/>
      <c r="MX6" s="960"/>
      <c r="MY6" s="960"/>
      <c r="MZ6" s="960"/>
      <c r="NA6" s="960"/>
      <c r="NB6" s="960"/>
      <c r="NC6" s="960"/>
      <c r="ND6" s="960"/>
      <c r="NE6" s="960"/>
      <c r="NF6" s="969"/>
      <c r="NG6" s="969"/>
      <c r="NH6" s="969"/>
      <c r="NI6" s="960"/>
      <c r="NJ6" s="960"/>
      <c r="NK6" s="960"/>
      <c r="NL6" s="960"/>
      <c r="NM6" s="960"/>
      <c r="NN6" s="960"/>
      <c r="NO6" s="960"/>
      <c r="NP6" s="960"/>
      <c r="NQ6" s="960"/>
      <c r="NR6" s="960"/>
      <c r="NS6" s="969"/>
      <c r="NT6" s="969"/>
      <c r="NU6" s="969"/>
      <c r="NV6" s="972"/>
      <c r="NW6" s="960"/>
      <c r="NX6" s="960"/>
      <c r="NY6" s="963"/>
      <c r="NZ6" s="960"/>
      <c r="OA6" s="960"/>
      <c r="OB6" s="963"/>
      <c r="OC6" s="963"/>
      <c r="OD6" s="960"/>
      <c r="OE6" s="960"/>
      <c r="OF6" s="963"/>
      <c r="OG6" s="963"/>
      <c r="OH6" s="960"/>
      <c r="OI6" s="960"/>
      <c r="OJ6" s="960"/>
      <c r="OK6" s="960"/>
      <c r="OL6" s="960"/>
      <c r="OM6" s="963"/>
      <c r="ON6" s="963"/>
      <c r="OO6" s="960"/>
      <c r="OP6" s="963"/>
      <c r="OQ6" s="963"/>
      <c r="OR6" s="963"/>
      <c r="OS6" s="960"/>
      <c r="OT6" s="963"/>
      <c r="OU6" s="960"/>
      <c r="OV6" s="960"/>
      <c r="OW6" s="44" t="e">
        <f>#REF!</f>
        <v>#REF!</v>
      </c>
      <c r="OX6" s="43" t="e">
        <f>#REF!</f>
        <v>#REF!</v>
      </c>
      <c r="OY6" s="50"/>
      <c r="OZ6" s="57"/>
      <c r="PA6" s="43" t="e">
        <f>#REF!</f>
        <v>#REF!</v>
      </c>
      <c r="PB6" s="50"/>
      <c r="PC6" s="50"/>
      <c r="PD6" s="959" t="e">
        <f>#REF!</f>
        <v>#REF!</v>
      </c>
      <c r="PE6" s="43" t="e">
        <f>#REF!</f>
        <v>#REF!</v>
      </c>
      <c r="PF6" s="50"/>
      <c r="PG6" s="57"/>
      <c r="PH6" s="43" t="e">
        <f>#REF!</f>
        <v>#REF!</v>
      </c>
      <c r="PI6" s="50"/>
      <c r="PJ6" s="57"/>
      <c r="PL6" s="959" t="e">
        <f>#REF!</f>
        <v>#REF!</v>
      </c>
      <c r="PM6" s="43" t="e">
        <f>#REF!</f>
        <v>#REF!</v>
      </c>
      <c r="PN6" s="50"/>
      <c r="PO6" s="50"/>
      <c r="PP6" s="960"/>
      <c r="PQ6" s="967"/>
      <c r="PR6" s="960"/>
      <c r="PS6" s="960"/>
      <c r="PT6" s="960"/>
      <c r="PU6" s="963"/>
      <c r="PV6" s="959" t="e">
        <f>#REF!</f>
        <v>#REF!</v>
      </c>
      <c r="PW6" s="959" t="e">
        <f>#REF!</f>
        <v>#REF!</v>
      </c>
      <c r="PX6" s="959" t="e">
        <f>#REF!</f>
        <v>#REF!</v>
      </c>
      <c r="PY6" s="960"/>
      <c r="PZ6" s="960"/>
      <c r="QA6" s="50" t="e">
        <f>#REF!</f>
        <v>#REF!</v>
      </c>
      <c r="QB6" s="50"/>
      <c r="QC6" s="50"/>
      <c r="QD6" s="50"/>
      <c r="QE6" s="50"/>
      <c r="QF6" s="57"/>
      <c r="QG6" s="43" t="e">
        <f>#REF!</f>
        <v>#REF!</v>
      </c>
      <c r="QH6" s="50"/>
      <c r="QI6" s="50"/>
      <c r="QJ6" s="50"/>
      <c r="QK6" s="50"/>
      <c r="QL6" s="57"/>
      <c r="QM6" s="43" t="e">
        <f>#REF!</f>
        <v>#REF!</v>
      </c>
      <c r="QN6" s="50"/>
      <c r="QO6" s="50"/>
      <c r="QP6" s="50"/>
      <c r="QQ6" s="50"/>
      <c r="QR6" s="50"/>
      <c r="QS6" s="43" t="e">
        <f>#REF!</f>
        <v>#REF!</v>
      </c>
      <c r="QT6" s="50"/>
      <c r="QU6" s="50"/>
      <c r="QV6" s="50"/>
      <c r="QW6" s="50"/>
      <c r="QX6" s="57"/>
      <c r="QY6" s="44" t="e">
        <f>#REF!</f>
        <v>#REF!</v>
      </c>
      <c r="QZ6" s="960"/>
      <c r="RA6" s="43" t="e">
        <f>#REF!</f>
        <v>#REF!</v>
      </c>
      <c r="RB6" s="50"/>
      <c r="RC6" s="50"/>
      <c r="RD6" s="50"/>
      <c r="RE6" s="50"/>
      <c r="RF6" s="57"/>
      <c r="RG6" s="43" t="e">
        <f>#REF!</f>
        <v>#REF!</v>
      </c>
      <c r="RH6" s="50"/>
      <c r="RI6" s="50"/>
      <c r="RJ6" s="50"/>
      <c r="RK6" s="50"/>
      <c r="RL6" s="50"/>
      <c r="RM6" s="43" t="e">
        <f>#REF!</f>
        <v>#REF!</v>
      </c>
      <c r="RN6" s="50"/>
      <c r="RO6" s="50"/>
      <c r="RP6" s="50"/>
      <c r="RQ6" s="50"/>
      <c r="RR6" s="57"/>
      <c r="RS6" s="43" t="e">
        <f>#REF!</f>
        <v>#REF!</v>
      </c>
      <c r="RT6" s="50"/>
      <c r="RU6" s="50"/>
      <c r="RV6" s="50"/>
      <c r="RW6" s="50"/>
      <c r="RX6" s="57"/>
      <c r="RY6" s="43" t="e">
        <f>#REF!</f>
        <v>#REF!</v>
      </c>
      <c r="RZ6" s="50"/>
      <c r="SA6" s="50"/>
      <c r="SB6" s="50"/>
      <c r="SC6" s="50"/>
      <c r="SD6" s="50"/>
      <c r="SE6" s="43" t="e">
        <f>#REF!</f>
        <v>#REF!</v>
      </c>
      <c r="SF6" s="50"/>
      <c r="SG6" s="50"/>
      <c r="SH6" s="50"/>
      <c r="SI6" s="50"/>
      <c r="SJ6" s="57"/>
      <c r="SK6" s="959" t="e">
        <f>#REF!</f>
        <v>#REF!</v>
      </c>
      <c r="SL6" s="963"/>
      <c r="SM6" s="45" t="e">
        <f>#REF!</f>
        <v>#REF!</v>
      </c>
      <c r="SN6" s="52"/>
      <c r="SO6" s="52"/>
      <c r="SP6" s="52"/>
      <c r="SQ6" s="52"/>
      <c r="SR6" s="965"/>
      <c r="SS6" s="45" t="e">
        <f>#REF!</f>
        <v>#REF!</v>
      </c>
      <c r="ST6" s="52"/>
      <c r="SU6" s="52"/>
      <c r="SV6" s="52"/>
      <c r="SW6" s="52"/>
      <c r="SX6" s="52"/>
      <c r="SY6" s="43" t="e">
        <f>#REF!</f>
        <v>#REF!</v>
      </c>
      <c r="SZ6" s="50"/>
      <c r="TA6" s="50"/>
      <c r="TB6" s="50"/>
      <c r="TC6" s="50"/>
      <c r="TD6" s="57"/>
      <c r="TE6" s="43" t="e">
        <f>#REF!</f>
        <v>#REF!</v>
      </c>
      <c r="TF6" s="50"/>
      <c r="TG6" s="50"/>
      <c r="TH6" s="50"/>
      <c r="TI6" s="50"/>
      <c r="TJ6" s="50"/>
      <c r="TK6" s="43" t="e">
        <f>#REF!</f>
        <v>#REF!</v>
      </c>
      <c r="TL6" s="50"/>
      <c r="TM6" s="50"/>
      <c r="TN6" s="50"/>
      <c r="TO6" s="50"/>
      <c r="TP6" s="57"/>
      <c r="TQ6" s="43" t="e">
        <f>#REF!</f>
        <v>#REF!</v>
      </c>
      <c r="TR6" s="50"/>
      <c r="TS6" s="50"/>
      <c r="TT6" s="50"/>
      <c r="TU6" s="50"/>
      <c r="TV6" s="57"/>
      <c r="TW6" s="44" t="e">
        <f>#REF!</f>
        <v>#REF!</v>
      </c>
      <c r="TX6" s="960"/>
      <c r="TY6" s="963"/>
      <c r="TZ6" s="963"/>
      <c r="UA6" s="960"/>
      <c r="UB6" s="960"/>
      <c r="UC6" s="960"/>
      <c r="UD6" s="963"/>
      <c r="UE6" s="960"/>
      <c r="UF6" s="960"/>
      <c r="UG6" s="963"/>
      <c r="UH6" s="963"/>
      <c r="UI6" s="960"/>
      <c r="UJ6" s="963"/>
      <c r="UK6" s="960"/>
      <c r="UL6" s="963"/>
      <c r="UM6" s="960"/>
      <c r="UN6" s="963"/>
      <c r="UO6" s="963"/>
      <c r="UP6" s="963" t="str">
        <f>監査調書!AF873</f>
        <v>取崩の有無</v>
      </c>
      <c r="UQ6" s="43" t="str">
        <f>監査調書!B874</f>
        <v>（有の場合）</v>
      </c>
      <c r="UR6" s="50"/>
      <c r="US6" s="50"/>
      <c r="UT6" s="963" t="str">
        <f>監査調書!AF879</f>
        <v>取崩の有無</v>
      </c>
      <c r="UU6" s="43" t="str">
        <f>監査調書!B880</f>
        <v>（有の場合）</v>
      </c>
      <c r="UV6" s="50"/>
      <c r="UW6" s="50"/>
      <c r="UX6" s="50"/>
      <c r="UY6" s="963" t="str">
        <f>監査調書!AF889</f>
        <v>取崩の有無</v>
      </c>
      <c r="UZ6" s="44" t="str">
        <f>監査調書!B890</f>
        <v>（有の場合）</v>
      </c>
      <c r="VA6" s="51"/>
      <c r="VB6" s="966"/>
      <c r="VC6" s="967"/>
      <c r="VD6" s="960"/>
      <c r="VE6" s="960"/>
      <c r="VF6" s="963"/>
      <c r="VG6" s="960"/>
      <c r="VH6" s="963"/>
      <c r="VI6" s="959" t="str">
        <f>表1!$G$10</f>
        <v>標準時間
認定</v>
      </c>
      <c r="VJ6" s="959" t="str">
        <f>表1!$H$10</f>
        <v>短時間
認定</v>
      </c>
      <c r="VK6" s="959" t="str">
        <f>表1!$I$10</f>
        <v>私的契約児</v>
      </c>
      <c r="VL6" s="44" t="str">
        <f>表1!$K$10</f>
        <v>配置人数</v>
      </c>
      <c r="VM6" s="959" t="str">
        <f>表1!$G$10</f>
        <v>標準時間
認定</v>
      </c>
      <c r="VN6" s="959" t="str">
        <f>表1!$H$10</f>
        <v>短時間
認定</v>
      </c>
      <c r="VO6" s="959" t="str">
        <f>表1!$I$10</f>
        <v>私的契約児</v>
      </c>
      <c r="VP6" s="966" t="str">
        <f>表1!$G$10</f>
        <v>標準時間
認定</v>
      </c>
      <c r="VQ6" s="959" t="str">
        <f>表1!$H$10</f>
        <v>短時間
認定</v>
      </c>
      <c r="VR6" s="959" t="str">
        <f>表1!$I$10</f>
        <v>私的契約児</v>
      </c>
      <c r="VS6" s="959" t="str">
        <f>表1!$K$10</f>
        <v>配置人数</v>
      </c>
      <c r="VT6" s="959" t="str">
        <f>表1!$G$10</f>
        <v>標準時間
認定</v>
      </c>
      <c r="VU6" s="959" t="str">
        <f>表1!$H$10</f>
        <v>短時間
認定</v>
      </c>
      <c r="VV6" s="959" t="str">
        <f>表1!$I$10</f>
        <v>私的契約児</v>
      </c>
      <c r="VW6" s="959" t="str">
        <f>表1!$K$10</f>
        <v>配置人数</v>
      </c>
      <c r="VX6" s="959" t="str">
        <f>表1!$G$10</f>
        <v>標準時間
認定</v>
      </c>
      <c r="VY6" s="959" t="str">
        <f>表1!$H$10</f>
        <v>短時間
認定</v>
      </c>
      <c r="VZ6" s="959" t="str">
        <f>表1!$I$10</f>
        <v>私的契約児</v>
      </c>
      <c r="WA6" s="959" t="str">
        <f>表1!$K$10</f>
        <v>配置人数</v>
      </c>
      <c r="WB6" s="966" t="str">
        <f>表1!$G$10</f>
        <v>標準時間
認定</v>
      </c>
      <c r="WC6" s="959" t="str">
        <f>表1!$H$10</f>
        <v>短時間
認定</v>
      </c>
      <c r="WD6" s="959" t="str">
        <f>表1!$I$10</f>
        <v>私的契約児</v>
      </c>
      <c r="WE6" s="967" t="str">
        <f>表1!$K$10</f>
        <v>配置人数</v>
      </c>
      <c r="WF6" s="967" t="str">
        <f>表1!$K$17</f>
        <v>常勤</v>
      </c>
      <c r="WG6" s="960" t="str">
        <f>表1!$K$17</f>
        <v>常勤</v>
      </c>
      <c r="WH6" s="960" t="str">
        <f>表1!$K$17</f>
        <v>常勤</v>
      </c>
      <c r="WI6" s="967"/>
      <c r="WJ6" s="959" t="str">
        <f>表1!$O$10</f>
        <v>標準時間
認定</v>
      </c>
      <c r="WK6" s="959" t="str">
        <f>表1!$Q$10</f>
        <v>短時間
認定</v>
      </c>
      <c r="WL6" s="959" t="str">
        <f>表1!$S$10</f>
        <v>私的契約児</v>
      </c>
      <c r="WM6" s="44" t="str">
        <f>表1!$U$10</f>
        <v>配置人数</v>
      </c>
      <c r="WN6" s="959" t="str">
        <f>表1!$O$10</f>
        <v>標準時間
認定</v>
      </c>
      <c r="WO6" s="959" t="str">
        <f>表1!$Q$10</f>
        <v>短時間
認定</v>
      </c>
      <c r="WP6" s="959" t="str">
        <f>表1!$S$10</f>
        <v>私的契約児</v>
      </c>
      <c r="WQ6" s="966" t="str">
        <f>表1!$O$10</f>
        <v>標準時間
認定</v>
      </c>
      <c r="WR6" s="959" t="str">
        <f>表1!$Q$10</f>
        <v>短時間
認定</v>
      </c>
      <c r="WS6" s="959" t="str">
        <f>表1!$S$10</f>
        <v>私的契約児</v>
      </c>
      <c r="WT6" s="959" t="str">
        <f>表1!$U$10</f>
        <v>配置人数</v>
      </c>
      <c r="WU6" s="959" t="str">
        <f>表1!$O$10</f>
        <v>標準時間
認定</v>
      </c>
      <c r="WV6" s="959" t="str">
        <f>表1!$Q$10</f>
        <v>短時間
認定</v>
      </c>
      <c r="WW6" s="959" t="str">
        <f>表1!$S$10</f>
        <v>私的契約児</v>
      </c>
      <c r="WX6" s="959" t="str">
        <f>表1!$U$10</f>
        <v>配置人数</v>
      </c>
      <c r="WY6" s="959" t="str">
        <f>表1!$O$10</f>
        <v>標準時間
認定</v>
      </c>
      <c r="WZ6" s="959" t="str">
        <f>表1!$Q$10</f>
        <v>短時間
認定</v>
      </c>
      <c r="XA6" s="959" t="str">
        <f>表1!$S$10</f>
        <v>私的契約児</v>
      </c>
      <c r="XB6" s="959" t="str">
        <f>表1!$U$10</f>
        <v>配置人数</v>
      </c>
      <c r="XC6" s="966" t="str">
        <f>表1!$O$10</f>
        <v>標準時間
認定</v>
      </c>
      <c r="XD6" s="959" t="str">
        <f>表1!$Q$10</f>
        <v>短時間
認定</v>
      </c>
      <c r="XE6" s="959" t="str">
        <f>表1!$S$10</f>
        <v>私的契約児</v>
      </c>
      <c r="XF6" s="967" t="str">
        <f>表1!$U$10</f>
        <v>配置人数</v>
      </c>
      <c r="XG6" s="967" t="str">
        <f>表1!$K$17</f>
        <v>常勤</v>
      </c>
      <c r="XH6" s="960" t="str">
        <f>表1!$K$17</f>
        <v>常勤</v>
      </c>
      <c r="XI6" s="960" t="str">
        <f>表1!$K$17</f>
        <v>常勤</v>
      </c>
      <c r="XK6" s="960"/>
      <c r="XL6" s="960"/>
      <c r="XM6" s="960"/>
      <c r="XN6" s="960"/>
      <c r="XO6" s="960"/>
      <c r="XP6" s="960"/>
      <c r="XQ6" s="960"/>
      <c r="XR6" s="960"/>
      <c r="XS6" s="960"/>
      <c r="XT6" s="960"/>
      <c r="XU6" s="960"/>
      <c r="XV6" s="960"/>
      <c r="XW6" s="960"/>
      <c r="XX6" s="960"/>
      <c r="XY6" s="960"/>
      <c r="XZ6" s="960"/>
      <c r="YA6" s="960"/>
      <c r="YB6" s="960"/>
      <c r="YC6" s="960"/>
      <c r="YD6" s="960"/>
      <c r="YE6" s="960"/>
      <c r="YF6" s="960"/>
      <c r="YG6" s="960"/>
      <c r="YH6" s="960"/>
      <c r="YI6" s="960"/>
      <c r="YJ6" s="960"/>
      <c r="YK6" s="960"/>
      <c r="YL6" s="960"/>
      <c r="YM6" s="960"/>
      <c r="YN6" s="960"/>
      <c r="YO6" s="960"/>
      <c r="YP6" s="960"/>
      <c r="YQ6" s="960"/>
      <c r="YR6" s="960"/>
      <c r="YS6" s="960"/>
      <c r="YT6" s="960"/>
      <c r="YU6" s="960"/>
      <c r="YV6" s="960"/>
      <c r="YW6" s="960"/>
      <c r="YX6" s="960"/>
      <c r="YY6" s="960"/>
      <c r="YZ6" s="960"/>
      <c r="ZA6" s="960"/>
      <c r="ZB6" s="960"/>
      <c r="ZC6" s="960"/>
      <c r="ZD6" s="960"/>
      <c r="ZE6" s="960"/>
      <c r="ZF6" s="960"/>
      <c r="ZG6" s="960"/>
      <c r="ZH6" s="960"/>
      <c r="ZI6" s="960"/>
      <c r="ZJ6" s="960"/>
      <c r="ZK6" s="960"/>
      <c r="ZL6" s="960"/>
      <c r="ZM6" s="960"/>
      <c r="ZN6" s="960"/>
      <c r="ZO6" s="960"/>
      <c r="ZP6" s="960"/>
      <c r="ZQ6" s="960"/>
      <c r="ZR6" s="960"/>
      <c r="ZS6" s="960"/>
      <c r="ZT6" s="960"/>
      <c r="ZU6" s="960"/>
      <c r="ZV6" s="960"/>
      <c r="ZW6" s="960"/>
      <c r="ZX6" s="960"/>
      <c r="ZY6" s="960"/>
      <c r="ZZ6" s="960"/>
      <c r="AAA6" s="960"/>
      <c r="AAB6" s="960"/>
      <c r="AAC6" s="960"/>
      <c r="AAD6" s="960"/>
      <c r="AAE6" s="960"/>
      <c r="AAF6" s="960"/>
      <c r="AAG6" s="960"/>
      <c r="AAH6" s="960"/>
      <c r="AAI6" s="960"/>
      <c r="AAJ6" s="960"/>
      <c r="AAK6" s="960"/>
      <c r="AAL6" s="960"/>
      <c r="AAM6" s="960"/>
      <c r="AAN6" s="960"/>
      <c r="AAO6" s="960"/>
      <c r="AAP6" s="960"/>
      <c r="AAQ6" s="960"/>
      <c r="AAR6" s="960"/>
      <c r="AAS6" s="960"/>
      <c r="AAT6" s="960"/>
      <c r="AAU6" s="960"/>
      <c r="AAV6" s="960"/>
      <c r="AAW6" s="967"/>
      <c r="AAX6" s="963"/>
      <c r="AAY6" s="960"/>
      <c r="AAZ6" s="960"/>
      <c r="ABA6" s="960"/>
      <c r="ABB6" s="960"/>
      <c r="ABC6" s="960"/>
      <c r="ABD6" s="960"/>
      <c r="ABE6" s="960"/>
      <c r="ABF6" s="960"/>
      <c r="ABG6" s="960"/>
      <c r="ABH6" s="960"/>
      <c r="ABI6" s="960"/>
      <c r="ABJ6" s="960"/>
      <c r="ABK6" s="963"/>
      <c r="ABL6" s="44" t="str">
        <f>表3!E12</f>
        <v>面積基準による算定</v>
      </c>
      <c r="ABM6" s="51"/>
      <c r="ABN6" s="51"/>
      <c r="ABO6" s="51"/>
      <c r="ABP6" s="966"/>
      <c r="ABQ6" s="43" t="str">
        <f>表3!M12</f>
        <v>施設の面積(㎡)</v>
      </c>
      <c r="ABR6" s="50"/>
      <c r="ABS6" s="57"/>
      <c r="ABT6" s="43" t="str">
        <f>表3!E12</f>
        <v>面積基準による算定</v>
      </c>
      <c r="ABU6" s="50"/>
      <c r="ABV6" s="50"/>
      <c r="ABW6" s="57"/>
      <c r="ABX6" s="43" t="str">
        <f>表3!M12</f>
        <v>施設の面積(㎡)</v>
      </c>
      <c r="ABY6" s="50"/>
      <c r="ABZ6" s="960"/>
      <c r="ACA6" s="960"/>
      <c r="ACB6" s="960"/>
      <c r="ACC6" s="960"/>
      <c r="ACD6" s="960"/>
      <c r="ACE6" s="960"/>
      <c r="ACF6" s="960"/>
      <c r="ACG6" s="960"/>
      <c r="ACH6" s="960"/>
      <c r="ACI6" s="960"/>
      <c r="ACJ6" s="960"/>
      <c r="ACK6" s="960"/>
      <c r="ACL6" s="960"/>
      <c r="ACM6" s="960"/>
      <c r="ACN6" s="960"/>
      <c r="ACO6" s="960"/>
      <c r="ACP6" s="960"/>
      <c r="ACQ6" s="960"/>
      <c r="ACR6" s="960"/>
      <c r="ACS6" s="960"/>
      <c r="ACT6" s="960"/>
      <c r="ACU6" s="960"/>
      <c r="ACV6" s="960"/>
      <c r="ACW6" s="960"/>
      <c r="ACX6" s="960"/>
      <c r="ACY6" s="960"/>
      <c r="ACZ6" s="960"/>
      <c r="ADA6" s="960"/>
      <c r="ADB6" s="960"/>
      <c r="ADC6" s="960"/>
      <c r="ADD6" s="960"/>
      <c r="ADE6" s="960"/>
      <c r="ADF6" s="960"/>
      <c r="ADG6" s="960"/>
      <c r="ADH6" s="960"/>
      <c r="ADI6" s="960"/>
      <c r="ADJ6" s="960"/>
      <c r="ADK6" s="960"/>
      <c r="ADL6" s="960"/>
      <c r="ADM6" s="960"/>
      <c r="ADN6" s="960"/>
      <c r="ADO6" s="960"/>
      <c r="ADP6" s="960"/>
      <c r="ADQ6" s="960"/>
      <c r="ADR6" s="960"/>
      <c r="ADS6" s="960"/>
      <c r="ADT6" s="960"/>
      <c r="ADU6" s="960"/>
      <c r="ADV6" s="960"/>
      <c r="ADW6" s="960"/>
      <c r="ADX6" s="960"/>
      <c r="ADY6" s="960"/>
      <c r="ADZ6" s="960"/>
      <c r="AEA6" s="960"/>
      <c r="AEB6" s="960"/>
      <c r="AEC6" s="960"/>
      <c r="AED6" s="960"/>
      <c r="AEE6" s="960"/>
      <c r="AEF6" s="960"/>
      <c r="AEG6" s="960"/>
      <c r="AEH6" s="960"/>
      <c r="AEI6" s="960"/>
      <c r="AEJ6" s="960"/>
      <c r="AEK6" s="960"/>
      <c r="AEL6" s="960"/>
      <c r="AEM6" s="960"/>
      <c r="AEN6" s="960"/>
      <c r="AEO6" s="960"/>
      <c r="AEP6" s="960"/>
      <c r="AEQ6" s="960"/>
      <c r="AER6" s="960"/>
      <c r="AES6" s="960"/>
      <c r="AET6" s="960"/>
      <c r="AEU6" s="960"/>
      <c r="AEV6" s="960"/>
      <c r="AEW6" s="960"/>
      <c r="AEX6" s="960"/>
      <c r="AEY6" s="960"/>
      <c r="AEZ6" s="960"/>
      <c r="AFA6" s="960"/>
      <c r="AFB6" s="960"/>
      <c r="AFC6" s="960"/>
      <c r="AFD6" s="960"/>
      <c r="AFE6" s="960"/>
      <c r="AFF6" s="960"/>
      <c r="AFG6" s="960"/>
      <c r="AFH6" s="960"/>
      <c r="AFI6" s="960"/>
      <c r="AFJ6" s="960"/>
      <c r="AFK6" s="960"/>
      <c r="AFL6" s="960"/>
      <c r="AFM6" s="960"/>
      <c r="AFN6" s="960"/>
      <c r="AFO6" s="960"/>
      <c r="AFP6" s="960"/>
      <c r="AFQ6" s="960"/>
      <c r="AFR6" s="960"/>
      <c r="AFS6" s="960"/>
      <c r="AFT6" s="960"/>
      <c r="AFU6" s="960"/>
      <c r="AFV6" s="960"/>
      <c r="AFW6" s="960"/>
      <c r="AFX6" s="960"/>
      <c r="AFY6" s="960"/>
      <c r="AFZ6" s="960"/>
      <c r="AGA6" s="960"/>
      <c r="AGB6" s="960"/>
      <c r="AGC6" s="960"/>
      <c r="AGD6" s="960"/>
      <c r="AGE6" s="960"/>
      <c r="AGF6" s="960"/>
      <c r="AGG6" s="960"/>
      <c r="AGH6" s="960"/>
      <c r="AGI6" s="960"/>
      <c r="AGJ6" s="960"/>
      <c r="AGK6" s="960"/>
      <c r="AGL6" s="960"/>
      <c r="AGM6" s="960"/>
      <c r="AGN6" s="960"/>
      <c r="AGO6" s="960"/>
      <c r="AGP6" s="960"/>
      <c r="AGQ6" s="960"/>
      <c r="AGR6" s="960"/>
      <c r="AGS6" s="960"/>
      <c r="AGT6" s="960"/>
      <c r="AGU6" s="960"/>
      <c r="AGV6" s="960"/>
      <c r="AGW6" s="960"/>
      <c r="AGX6" s="960"/>
      <c r="AGY6" s="960"/>
      <c r="AGZ6" s="960"/>
      <c r="AHA6" s="960"/>
      <c r="AHB6" s="960"/>
      <c r="AHC6" s="960"/>
      <c r="AHD6" s="960"/>
      <c r="AHE6" s="960"/>
      <c r="AHF6" s="960"/>
      <c r="AHG6" s="960"/>
      <c r="AHH6" s="960"/>
      <c r="AHI6" s="960"/>
      <c r="AHJ6" s="960"/>
      <c r="AHK6" s="960"/>
      <c r="AHL6" s="960"/>
      <c r="AHM6" s="960"/>
      <c r="AHN6" s="960"/>
      <c r="AHO6" s="960"/>
      <c r="AHP6" s="960"/>
      <c r="AHQ6" s="960"/>
      <c r="AHR6" s="960"/>
      <c r="AHS6" s="960"/>
      <c r="AHT6" s="960"/>
      <c r="AHU6" s="960"/>
      <c r="AHV6" s="960"/>
      <c r="AHW6" s="960"/>
      <c r="AHX6" s="960"/>
      <c r="AHY6" s="960"/>
      <c r="AHZ6" s="960"/>
      <c r="AIA6" s="960"/>
      <c r="AIB6" s="960"/>
      <c r="AIC6" s="960"/>
      <c r="AID6" s="960"/>
      <c r="AIE6" s="960"/>
      <c r="AIF6" s="960"/>
      <c r="AIG6" s="960"/>
      <c r="AIH6" s="960"/>
      <c r="AII6" s="960"/>
      <c r="AIJ6" s="960"/>
      <c r="AIK6" s="960"/>
      <c r="AIL6" s="960"/>
      <c r="AIM6" s="960"/>
      <c r="AIN6" s="960"/>
      <c r="AIO6" s="960"/>
      <c r="AIP6" s="960"/>
      <c r="AIQ6" s="960"/>
      <c r="AIR6" s="960"/>
      <c r="AIS6" s="960"/>
      <c r="AIT6" s="960"/>
      <c r="AIU6" s="960"/>
      <c r="AIV6" s="960"/>
      <c r="AIW6" s="960"/>
      <c r="AIX6" s="960"/>
      <c r="AIY6" s="960"/>
      <c r="AIZ6" s="960"/>
      <c r="AJA6" s="960"/>
      <c r="AJB6" s="960"/>
      <c r="AJC6" s="960"/>
      <c r="AJD6" s="960"/>
      <c r="AJE6" s="960"/>
      <c r="AJF6" s="960"/>
      <c r="AJG6" s="960"/>
      <c r="AJH6" s="960"/>
      <c r="AJI6" s="960"/>
      <c r="AJJ6" s="960"/>
      <c r="AJK6" s="960"/>
      <c r="AJL6" s="960"/>
      <c r="AJM6" s="960"/>
      <c r="AJN6" s="960"/>
      <c r="AJO6" s="960"/>
      <c r="AJP6" s="960"/>
      <c r="AJQ6" s="960"/>
      <c r="AJR6" s="960"/>
      <c r="AJS6" s="960"/>
      <c r="AJT6" s="960"/>
      <c r="AJU6" s="960"/>
      <c r="AJV6" s="960"/>
      <c r="AJW6" s="960"/>
      <c r="AJX6" s="960"/>
      <c r="AJY6" s="960"/>
      <c r="AJZ6" s="960"/>
      <c r="AKA6" s="960"/>
      <c r="AKB6" s="960"/>
      <c r="AKC6" s="960"/>
      <c r="AKD6" s="960"/>
      <c r="AKE6" s="960"/>
      <c r="AKF6" s="960"/>
      <c r="AKG6" s="960"/>
      <c r="AKH6" s="960"/>
      <c r="AKI6" s="960"/>
      <c r="AKJ6" s="960"/>
      <c r="AKK6" s="960"/>
      <c r="AKL6" s="960"/>
      <c r="AKM6" s="960"/>
      <c r="AKN6" s="960"/>
      <c r="AKO6" s="960"/>
      <c r="AKP6" s="960"/>
      <c r="AKQ6" s="960"/>
      <c r="AKR6" s="960"/>
      <c r="AKS6" s="960"/>
      <c r="AKT6" s="960"/>
      <c r="AKU6" s="960"/>
      <c r="AKV6" s="960"/>
      <c r="AKW6" s="960"/>
      <c r="AKX6" s="960"/>
      <c r="AKY6" s="960"/>
      <c r="AKZ6" s="960"/>
      <c r="ALA6" s="960"/>
      <c r="ALB6" s="960"/>
      <c r="ALC6" s="960"/>
      <c r="ALD6" s="960"/>
      <c r="ALE6" s="960"/>
      <c r="ALF6" s="960"/>
      <c r="ALG6" s="960"/>
      <c r="ALH6" s="960"/>
      <c r="ALI6" s="960"/>
      <c r="ALJ6" s="960"/>
      <c r="ALK6" s="960"/>
      <c r="ALL6" s="960"/>
      <c r="ALM6" s="960"/>
      <c r="ALN6" s="960"/>
      <c r="ALO6" s="960"/>
      <c r="ALP6" s="960"/>
      <c r="ALQ6" s="960"/>
      <c r="ALR6" s="960"/>
      <c r="ALS6" s="960"/>
      <c r="ALT6" s="960"/>
      <c r="ALU6" s="960"/>
      <c r="ALV6" s="960"/>
      <c r="ALW6" s="960"/>
      <c r="ALX6" s="960"/>
      <c r="ALY6" s="960"/>
      <c r="ALZ6" s="960"/>
      <c r="AMA6" s="960"/>
      <c r="AMB6" s="960"/>
      <c r="AMC6" s="960"/>
      <c r="AMD6" s="960"/>
      <c r="AME6" s="960"/>
      <c r="AMF6" s="960"/>
      <c r="AMG6" s="960"/>
      <c r="AMH6" s="960"/>
      <c r="AMI6" s="960"/>
      <c r="AMJ6" s="960"/>
      <c r="AMK6" s="960"/>
      <c r="AML6" s="960"/>
      <c r="AMM6" s="960"/>
      <c r="AMN6" s="960"/>
      <c r="AMO6" s="960"/>
      <c r="AMP6" s="960"/>
      <c r="AMQ6" s="960"/>
      <c r="AMR6" s="960"/>
      <c r="AMS6" s="960"/>
      <c r="AMT6" s="960"/>
      <c r="AMU6" s="960"/>
      <c r="AMV6" s="960"/>
      <c r="AMW6" s="960"/>
      <c r="AMX6" s="960"/>
      <c r="AMY6" s="960"/>
      <c r="AMZ6" s="960"/>
      <c r="ANA6" s="960"/>
      <c r="ANB6" s="960"/>
      <c r="ANC6" s="960"/>
      <c r="AND6" s="960"/>
      <c r="ANE6" s="960"/>
      <c r="ANF6" s="960"/>
      <c r="ANG6" s="960"/>
      <c r="ANH6" s="960"/>
      <c r="ANI6" s="960"/>
      <c r="ANJ6" s="960"/>
      <c r="ANK6" s="960"/>
      <c r="ANL6" s="960"/>
      <c r="ANM6" s="960"/>
      <c r="ANN6" s="960"/>
      <c r="ANO6" s="960"/>
      <c r="ANP6" s="960"/>
      <c r="ANQ6" s="960"/>
      <c r="ANR6" s="960"/>
      <c r="ANS6" s="960"/>
      <c r="ANT6" s="960"/>
      <c r="ANU6" s="960"/>
      <c r="ANV6" s="960"/>
      <c r="ANW6" s="960"/>
      <c r="ANX6" s="960"/>
      <c r="ANY6" s="960"/>
      <c r="ANZ6" s="960"/>
      <c r="AOA6" s="960"/>
      <c r="AOB6" s="960"/>
      <c r="AOC6" s="960"/>
      <c r="AOD6" s="960"/>
      <c r="AOE6" s="960"/>
      <c r="AOF6" s="960"/>
      <c r="AOG6" s="960"/>
      <c r="AOH6" s="960"/>
      <c r="AOI6" s="960"/>
      <c r="AOJ6" s="960"/>
      <c r="AOK6" s="960"/>
      <c r="AOL6" s="960"/>
      <c r="AOM6" s="960"/>
      <c r="AON6" s="960"/>
      <c r="AOO6" s="960"/>
      <c r="AOP6" s="960"/>
      <c r="AOQ6" s="960"/>
      <c r="AOR6" s="960"/>
      <c r="AOS6" s="960"/>
      <c r="AOT6" s="960"/>
      <c r="AOU6" s="960"/>
      <c r="AOV6" s="960"/>
      <c r="AOW6" s="960"/>
      <c r="AOX6" s="960"/>
      <c r="AOY6" s="960"/>
      <c r="AOZ6" s="960"/>
      <c r="APA6" s="960"/>
      <c r="APB6" s="960"/>
      <c r="APC6" s="960"/>
      <c r="APD6" s="960"/>
      <c r="APE6" s="960"/>
      <c r="APF6" s="960"/>
      <c r="APG6" s="960"/>
      <c r="APH6" s="960"/>
      <c r="API6" s="960"/>
      <c r="APJ6" s="960"/>
      <c r="APK6" s="960"/>
      <c r="APL6" s="960"/>
      <c r="APM6" s="960"/>
      <c r="APN6" s="960"/>
      <c r="APO6" s="960"/>
      <c r="APP6" s="960"/>
      <c r="APQ6" s="960"/>
      <c r="APR6" s="960"/>
      <c r="APS6" s="960"/>
      <c r="APT6" s="960"/>
      <c r="APU6" s="960"/>
      <c r="APV6" s="960"/>
      <c r="APW6" s="960"/>
      <c r="APX6" s="960"/>
      <c r="APY6" s="960"/>
      <c r="APZ6" s="960"/>
      <c r="AQA6" s="960"/>
      <c r="AQB6" s="960"/>
      <c r="AQC6" s="960"/>
      <c r="AQD6" s="960"/>
      <c r="AQE6" s="960"/>
      <c r="AQF6" s="960"/>
      <c r="AQG6" s="960"/>
      <c r="AQH6" s="960"/>
      <c r="AQI6" s="960"/>
      <c r="AQJ6" s="960"/>
      <c r="AQK6" s="960"/>
      <c r="AQL6" s="960"/>
      <c r="AQM6" s="960"/>
      <c r="AQN6" s="960"/>
      <c r="AQO6" s="960"/>
      <c r="AQP6" s="960"/>
      <c r="AQQ6" s="960"/>
      <c r="AQR6" s="960"/>
      <c r="AQS6" s="960"/>
      <c r="AQT6" s="960"/>
      <c r="AQU6" s="960"/>
      <c r="AQV6" s="960"/>
      <c r="AQW6" s="960"/>
      <c r="AQX6" s="960"/>
      <c r="AQY6" s="960"/>
      <c r="AQZ6" s="960"/>
      <c r="ARA6" s="960"/>
      <c r="ARB6" s="960"/>
      <c r="ARC6" s="960"/>
      <c r="ARD6" s="960"/>
      <c r="ARE6" s="960"/>
      <c r="ARF6" s="960"/>
      <c r="ARG6" s="960"/>
      <c r="ARH6" s="960"/>
      <c r="ARI6" s="960"/>
      <c r="ARJ6" s="960"/>
      <c r="ARK6" s="960"/>
      <c r="ARL6" s="960"/>
      <c r="ARM6" s="960"/>
      <c r="ARN6" s="960"/>
      <c r="ARO6" s="960"/>
      <c r="ARP6" s="960"/>
      <c r="ARQ6" s="960"/>
      <c r="ARR6" s="960"/>
      <c r="ARS6" s="960"/>
      <c r="ART6" s="960"/>
      <c r="ARU6" s="960"/>
      <c r="ARV6" s="960"/>
      <c r="ARW6" s="960"/>
      <c r="ARX6" s="960"/>
      <c r="ARY6" s="960"/>
      <c r="ARZ6" s="960"/>
      <c r="ASA6" s="960"/>
      <c r="ASB6" s="960"/>
      <c r="ASC6" s="960"/>
      <c r="ASD6" s="960"/>
      <c r="ASE6" s="960"/>
      <c r="ASF6" s="960"/>
      <c r="ASG6" s="960"/>
      <c r="ASH6" s="960"/>
      <c r="ASI6" s="960"/>
      <c r="ASJ6" s="960"/>
      <c r="ASK6" s="960"/>
      <c r="ASL6" s="960"/>
      <c r="ASM6" s="960"/>
      <c r="ASN6" s="960"/>
      <c r="ASO6" s="960"/>
      <c r="ASP6" s="960"/>
      <c r="ASQ6" s="960"/>
      <c r="ASR6" s="960"/>
      <c r="ASS6" s="960"/>
      <c r="AST6" s="960"/>
      <c r="ASU6" s="960"/>
      <c r="ASV6" s="960"/>
      <c r="ASW6" s="960"/>
      <c r="ASX6" s="960"/>
      <c r="ASY6" s="960"/>
      <c r="ASZ6" s="960"/>
      <c r="ATA6" s="960"/>
      <c r="ATB6" s="960"/>
      <c r="ATC6" s="960"/>
      <c r="ATD6" s="960"/>
      <c r="ATE6" s="960"/>
      <c r="ATF6" s="960"/>
      <c r="ATG6" s="960"/>
      <c r="ATH6" s="960"/>
      <c r="ATI6" s="960"/>
      <c r="ATJ6" s="960"/>
      <c r="ATK6" s="960"/>
      <c r="ATL6" s="960"/>
      <c r="ATM6" s="960"/>
      <c r="ATN6" s="960"/>
      <c r="ATO6" s="960"/>
      <c r="ATP6" s="960"/>
      <c r="ATQ6" s="960"/>
      <c r="ATR6" s="960"/>
      <c r="ATS6" s="960"/>
      <c r="ATT6" s="960"/>
      <c r="ATU6" s="960"/>
      <c r="ATV6" s="960"/>
      <c r="ATW6" s="960"/>
      <c r="ATX6" s="960"/>
      <c r="ATY6" s="960"/>
      <c r="ATZ6" s="960"/>
      <c r="AUA6" s="960"/>
      <c r="AUB6" s="960"/>
      <c r="AUC6" s="960"/>
      <c r="AUD6" s="960"/>
      <c r="AUE6" s="960"/>
      <c r="AUF6" s="960"/>
      <c r="AUG6" s="960"/>
      <c r="AUH6" s="960"/>
      <c r="AUI6" s="960"/>
      <c r="AUJ6" s="960"/>
      <c r="AUK6" s="960"/>
      <c r="AUL6" s="960"/>
      <c r="AUM6" s="960"/>
      <c r="AUN6" s="960"/>
      <c r="AUO6" s="960"/>
      <c r="AUP6" s="960"/>
      <c r="AUQ6" s="960"/>
      <c r="AUR6" s="960"/>
      <c r="AUS6" s="960"/>
      <c r="AUT6" s="960"/>
      <c r="AUU6" s="960"/>
      <c r="AUV6" s="960"/>
      <c r="AUW6" s="960"/>
      <c r="AUX6" s="960"/>
      <c r="AUY6" s="960"/>
      <c r="AUZ6" s="960"/>
      <c r="AVA6" s="960"/>
      <c r="AVB6" s="960"/>
      <c r="AVC6" s="960"/>
      <c r="AVD6" s="960"/>
      <c r="AVE6" s="960"/>
      <c r="AVF6" s="960"/>
      <c r="AVG6" s="960"/>
      <c r="AVH6" s="960"/>
      <c r="AVI6" s="960"/>
      <c r="AVJ6" s="960"/>
      <c r="AVK6" s="960"/>
      <c r="AVL6" s="960"/>
      <c r="AVM6" s="960"/>
      <c r="AVN6" s="960"/>
      <c r="AVO6" s="960"/>
      <c r="AVP6" s="960"/>
      <c r="AVQ6" s="960"/>
      <c r="AVR6" s="960"/>
      <c r="AVS6" s="960"/>
      <c r="AVT6" s="960"/>
      <c r="AVU6" s="960"/>
      <c r="AVV6" s="960"/>
      <c r="AVW6" s="960"/>
      <c r="AVX6" s="960"/>
      <c r="AVY6" s="960"/>
      <c r="AVZ6" s="960"/>
      <c r="AWA6" s="960"/>
      <c r="AWB6" s="960"/>
      <c r="AWC6" s="960"/>
      <c r="AWD6" s="960"/>
      <c r="AWE6" s="960"/>
      <c r="AWF6" s="960"/>
      <c r="AWG6" s="960"/>
      <c r="AWH6" s="960"/>
      <c r="AWI6" s="960"/>
      <c r="AWJ6" s="960"/>
      <c r="AWK6" s="960"/>
      <c r="AWL6" s="960"/>
      <c r="AWM6" s="960"/>
      <c r="AWN6" s="960"/>
      <c r="AWO6" s="960"/>
      <c r="AWP6" s="960"/>
      <c r="AWQ6" s="960"/>
      <c r="AWR6" s="960"/>
      <c r="AWS6" s="960"/>
      <c r="AWT6" s="960"/>
      <c r="AWU6" s="960"/>
      <c r="AWV6" s="960"/>
      <c r="AWW6" s="960"/>
      <c r="AWX6" s="960"/>
      <c r="AWY6" s="960"/>
      <c r="AWZ6" s="960"/>
      <c r="AXA6" s="960"/>
      <c r="AXB6" s="960"/>
      <c r="AXC6" s="960"/>
      <c r="AXD6" s="960"/>
      <c r="AXE6" s="960"/>
      <c r="AXF6" s="960"/>
      <c r="AXG6" s="960"/>
      <c r="AXH6" s="960"/>
      <c r="AXI6" s="960"/>
      <c r="AXJ6" s="960"/>
      <c r="AXK6" s="960"/>
      <c r="AXL6" s="960"/>
      <c r="AXM6" s="960"/>
      <c r="AXN6" s="960"/>
      <c r="AXO6" s="960"/>
      <c r="AXP6" s="960"/>
      <c r="AXQ6" s="960"/>
      <c r="AXR6" s="960"/>
      <c r="AXS6" s="960"/>
      <c r="AXT6" s="960"/>
      <c r="AXU6" s="960"/>
      <c r="AXV6" s="960"/>
      <c r="AXW6" s="960"/>
      <c r="AXX6" s="960"/>
      <c r="AXY6" s="960"/>
      <c r="AXZ6" s="960"/>
      <c r="AYA6" s="960"/>
      <c r="AYB6" s="960"/>
      <c r="AYC6" s="960"/>
      <c r="AYD6" s="960"/>
      <c r="AYE6" s="960"/>
      <c r="AYF6" s="960"/>
      <c r="AYG6" s="960"/>
      <c r="AYH6" s="960"/>
      <c r="AYI6" s="960"/>
      <c r="AYJ6" s="960"/>
      <c r="AYK6" s="960"/>
      <c r="AYL6" s="960"/>
      <c r="AYM6" s="960"/>
      <c r="AYN6" s="960"/>
      <c r="AYO6" s="960"/>
      <c r="AYP6" s="960"/>
      <c r="AYQ6" s="960"/>
      <c r="AYR6" s="960"/>
      <c r="AYS6" s="960"/>
      <c r="AYT6" s="960"/>
      <c r="AYU6" s="960"/>
      <c r="AYV6" s="960"/>
      <c r="AYW6" s="960"/>
      <c r="AYX6" s="960"/>
      <c r="AYY6" s="960"/>
      <c r="AYZ6" s="960"/>
      <c r="AZA6" s="960"/>
      <c r="AZB6" s="960"/>
      <c r="AZC6" s="960"/>
      <c r="AZD6" s="960"/>
      <c r="AZE6" s="960"/>
      <c r="AZF6" s="960"/>
      <c r="AZG6" s="960"/>
      <c r="AZH6" s="960"/>
      <c r="AZI6" s="960"/>
      <c r="AZJ6" s="960"/>
      <c r="AZK6" s="960"/>
      <c r="AZL6" s="960"/>
      <c r="AZM6" s="960"/>
      <c r="AZN6" s="960"/>
      <c r="AZO6" s="960"/>
      <c r="AZP6" s="960"/>
      <c r="AZQ6" s="960"/>
      <c r="AZR6" s="960"/>
      <c r="AZS6" s="960"/>
      <c r="AZT6" s="960"/>
      <c r="AZU6" s="960"/>
      <c r="AZV6" s="960"/>
      <c r="AZW6" s="960"/>
      <c r="AZX6" s="960"/>
      <c r="AZY6" s="960"/>
      <c r="AZZ6" s="960"/>
      <c r="BAA6" s="960"/>
      <c r="BAB6" s="960"/>
      <c r="BAC6" s="960"/>
      <c r="BAD6" s="960"/>
      <c r="BAE6" s="960"/>
      <c r="BAF6" s="960"/>
      <c r="BAG6" s="960"/>
      <c r="BAH6" s="960"/>
      <c r="BAI6" s="960"/>
      <c r="BAJ6" s="960"/>
      <c r="BAK6" s="960"/>
      <c r="BAL6" s="960"/>
      <c r="BAM6" s="960"/>
      <c r="BAN6" s="960"/>
      <c r="BAO6" s="960"/>
      <c r="BAP6" s="960"/>
      <c r="BAQ6" s="960"/>
      <c r="BAR6" s="960"/>
      <c r="BAS6" s="960"/>
      <c r="BAT6" s="960"/>
      <c r="BAU6" s="960"/>
      <c r="BAV6" s="960"/>
      <c r="BAW6" s="960"/>
      <c r="BAX6" s="960"/>
      <c r="BAY6" s="960"/>
      <c r="BAZ6" s="960"/>
      <c r="BBA6" s="960"/>
      <c r="BBB6" s="960"/>
      <c r="BBC6" s="960"/>
      <c r="BBD6" s="960"/>
      <c r="BBE6" s="960"/>
      <c r="BBF6" s="960"/>
      <c r="BBG6" s="960"/>
      <c r="BBH6" s="960"/>
      <c r="BBI6" s="960"/>
      <c r="BBJ6" s="960"/>
      <c r="BBK6" s="960"/>
      <c r="BBL6" s="960"/>
      <c r="BBM6" s="960"/>
      <c r="BBN6" s="960"/>
      <c r="BBO6" s="960"/>
      <c r="BBP6" s="960"/>
      <c r="BBQ6" s="960"/>
      <c r="BBR6" s="960"/>
      <c r="BBS6" s="960"/>
      <c r="BBT6" s="960"/>
      <c r="BBU6" s="960"/>
      <c r="BBV6" s="960"/>
      <c r="BBW6" s="960"/>
      <c r="BBX6" s="960"/>
      <c r="BBY6" s="960"/>
      <c r="BBZ6" s="960"/>
      <c r="BCA6" s="960"/>
      <c r="BCB6" s="960"/>
      <c r="BCC6" s="960"/>
      <c r="BCD6" s="960"/>
      <c r="BCE6" s="960"/>
      <c r="BCF6" s="960"/>
      <c r="BCG6" s="960"/>
      <c r="BCH6" s="960"/>
      <c r="BCI6" s="960"/>
      <c r="BCJ6" s="960"/>
      <c r="BCK6" s="960"/>
      <c r="BCL6" s="960"/>
      <c r="BCM6" s="960"/>
      <c r="BCN6" s="960"/>
      <c r="BCO6" s="960"/>
      <c r="BCP6" s="960"/>
      <c r="BCQ6" s="960"/>
      <c r="BCR6" s="960"/>
      <c r="BCS6" s="960"/>
      <c r="BCT6" s="960"/>
      <c r="BCU6" s="960"/>
      <c r="BCV6" s="960"/>
      <c r="BCW6" s="960"/>
      <c r="BCX6" s="960"/>
      <c r="BCY6" s="960"/>
      <c r="BCZ6" s="960"/>
      <c r="BDA6" s="960"/>
      <c r="BDB6" s="960"/>
      <c r="BDC6" s="960"/>
      <c r="BDD6" s="960"/>
      <c r="BDE6" s="960"/>
      <c r="BDF6" s="960"/>
      <c r="BDG6" s="960"/>
      <c r="BDH6" s="960"/>
      <c r="BDI6" s="960"/>
      <c r="BDJ6" s="960"/>
      <c r="BDK6" s="960"/>
      <c r="BDL6" s="960"/>
      <c r="BDM6" s="960"/>
      <c r="BDN6" s="960"/>
      <c r="BDO6" s="960"/>
      <c r="BDP6" s="960"/>
      <c r="BDQ6" s="960"/>
      <c r="BDR6" s="960"/>
      <c r="BDS6" s="960"/>
      <c r="BDT6" s="960"/>
      <c r="BDU6" s="960"/>
      <c r="BDV6" s="960"/>
      <c r="BDW6" s="960"/>
      <c r="BDX6" s="960"/>
      <c r="BDY6" s="960"/>
      <c r="BDZ6" s="960"/>
      <c r="BEA6" s="960"/>
      <c r="BEB6" s="960"/>
      <c r="BEC6" s="960"/>
      <c r="BED6" s="960"/>
      <c r="BEE6" s="960"/>
      <c r="BEF6" s="960"/>
      <c r="BEG6" s="960"/>
      <c r="BEH6" s="960"/>
      <c r="BEI6" s="960"/>
      <c r="BEJ6" s="960"/>
      <c r="BEK6" s="960"/>
      <c r="BEL6" s="960"/>
      <c r="BEM6" s="960"/>
      <c r="BEN6" s="960"/>
      <c r="BEO6" s="960"/>
      <c r="BEP6" s="960"/>
      <c r="BEQ6" s="960"/>
      <c r="BER6" s="960"/>
      <c r="BES6" s="960"/>
      <c r="BET6" s="960"/>
      <c r="BEU6" s="960"/>
      <c r="BEV6" s="960"/>
      <c r="BEW6" s="960"/>
      <c r="BEX6" s="960"/>
      <c r="BEY6" s="960"/>
      <c r="BEZ6" s="960"/>
      <c r="BFA6" s="960"/>
      <c r="BFB6" s="960"/>
      <c r="BFC6" s="960"/>
      <c r="BFD6" s="960"/>
      <c r="BFE6" s="960"/>
      <c r="BFF6" s="960"/>
      <c r="BFG6" s="960"/>
      <c r="BFH6" s="960"/>
      <c r="BFI6" s="960"/>
      <c r="BFJ6" s="960"/>
      <c r="BFK6" s="960"/>
      <c r="BFL6" s="960"/>
      <c r="BFM6" s="960"/>
      <c r="BFN6" s="960"/>
      <c r="BFO6" s="960"/>
      <c r="BFP6" s="960"/>
      <c r="BFQ6" s="960"/>
      <c r="BFR6" s="960"/>
      <c r="BFS6" s="960"/>
      <c r="BFT6" s="960"/>
      <c r="BFU6" s="960"/>
      <c r="BFV6" s="960"/>
      <c r="BFW6" s="960"/>
      <c r="BFX6" s="960"/>
      <c r="BFY6" s="960"/>
      <c r="BFZ6" s="960"/>
      <c r="BGA6" s="960"/>
      <c r="BGB6" s="960"/>
      <c r="BGC6" s="960"/>
      <c r="BGD6" s="960"/>
      <c r="BGE6" s="960"/>
      <c r="BGF6" s="960"/>
      <c r="BGG6" s="960"/>
      <c r="BGH6" s="960"/>
      <c r="BGI6" s="960"/>
      <c r="BGJ6" s="960"/>
      <c r="BGK6" s="960"/>
      <c r="BGL6" s="960"/>
      <c r="BGM6" s="960"/>
      <c r="BGN6" s="960"/>
      <c r="BGO6" s="960"/>
      <c r="BGP6" s="960"/>
      <c r="BGQ6" s="960"/>
      <c r="BGR6" s="960"/>
      <c r="BGS6" s="960"/>
      <c r="BGT6" s="960"/>
      <c r="BGU6" s="960"/>
      <c r="BGV6" s="960"/>
      <c r="BGW6" s="960"/>
      <c r="BGX6" s="960"/>
      <c r="BGY6" s="960"/>
      <c r="BGZ6" s="960"/>
      <c r="BHA6" s="960"/>
      <c r="BHB6" s="960"/>
      <c r="BHC6" s="960"/>
      <c r="BHD6" s="960"/>
      <c r="BHE6" s="960"/>
      <c r="BHF6" s="960"/>
      <c r="BHG6" s="960"/>
      <c r="BHH6" s="960"/>
      <c r="BHI6" s="960"/>
      <c r="BHJ6" s="960"/>
      <c r="BHK6" s="960"/>
      <c r="BHL6" s="960"/>
      <c r="BHM6" s="960"/>
      <c r="BHN6" s="960"/>
      <c r="BHO6" s="960"/>
      <c r="BHP6" s="960"/>
      <c r="BHQ6" s="960"/>
      <c r="BHR6" s="960"/>
      <c r="BHS6" s="960"/>
      <c r="BHT6" s="960"/>
      <c r="BHU6" s="960"/>
      <c r="BHV6" s="960"/>
      <c r="BHW6" s="960"/>
      <c r="BHX6" s="960"/>
      <c r="BHY6" s="960"/>
      <c r="BHZ6" s="960"/>
      <c r="BIA6" s="960"/>
      <c r="BIB6" s="960"/>
      <c r="BIC6" s="960"/>
      <c r="BID6" s="960"/>
      <c r="BIE6" s="960"/>
      <c r="BIF6" s="960"/>
      <c r="BIG6" s="960"/>
      <c r="BIH6" s="960"/>
      <c r="BII6" s="960"/>
      <c r="BIJ6" s="960"/>
      <c r="BIK6" s="960"/>
      <c r="BIL6" s="960"/>
      <c r="BIM6" s="960"/>
      <c r="BIN6" s="960"/>
      <c r="BIO6" s="960"/>
      <c r="BIP6" s="960"/>
      <c r="BIQ6" s="960"/>
      <c r="BIR6" s="960"/>
      <c r="BIS6" s="960"/>
      <c r="BIT6" s="960"/>
      <c r="BIU6" s="960"/>
      <c r="BIV6" s="960"/>
      <c r="BIW6" s="960"/>
      <c r="BIX6" s="960"/>
      <c r="BIY6" s="960"/>
      <c r="BIZ6" s="960"/>
      <c r="BJA6" s="960"/>
      <c r="BJB6" s="960"/>
      <c r="BJC6" s="960"/>
      <c r="BJD6" s="960"/>
      <c r="BJE6" s="960"/>
      <c r="BJF6" s="960"/>
      <c r="BJG6" s="960"/>
      <c r="BJH6" s="960"/>
      <c r="BJI6" s="960"/>
      <c r="BJJ6" s="960"/>
      <c r="BJK6" s="960"/>
      <c r="BJL6" s="960"/>
      <c r="BJM6" s="960"/>
      <c r="BJN6" s="960"/>
      <c r="BJO6" s="960"/>
      <c r="BJP6" s="960"/>
      <c r="BJQ6" s="960"/>
      <c r="BJR6" s="960"/>
      <c r="BJS6" s="960"/>
      <c r="BJT6" s="960"/>
      <c r="BJU6" s="960"/>
      <c r="BJV6" s="960"/>
      <c r="BJW6" s="960"/>
      <c r="BJX6" s="960"/>
      <c r="BJY6" s="960"/>
      <c r="BJZ6" s="960"/>
      <c r="BKA6" s="960"/>
      <c r="BKB6" s="960"/>
      <c r="BKC6" s="960"/>
      <c r="BKD6" s="960"/>
      <c r="BKE6" s="960"/>
      <c r="BKF6" s="960"/>
      <c r="BKG6" s="960"/>
      <c r="BKH6" s="960"/>
      <c r="BKI6" s="960"/>
      <c r="BKJ6" s="960"/>
      <c r="BKK6" s="960"/>
      <c r="BKL6" s="960"/>
      <c r="BKM6" s="960"/>
      <c r="BKN6" s="960"/>
      <c r="BKO6" s="960"/>
      <c r="BKP6" s="960"/>
      <c r="BKQ6" s="960"/>
      <c r="BKR6" s="960"/>
      <c r="BKS6" s="960"/>
      <c r="BKT6" s="960"/>
      <c r="BKU6" s="960"/>
      <c r="BKV6" s="960"/>
      <c r="BKW6" s="960"/>
      <c r="BKX6" s="960"/>
      <c r="BKY6" s="960"/>
      <c r="BKZ6" s="960"/>
      <c r="BLA6" s="960"/>
      <c r="BLB6" s="960"/>
      <c r="BLC6" s="960"/>
      <c r="BLD6" s="960"/>
      <c r="BLE6" s="960"/>
      <c r="BLF6" s="960"/>
      <c r="BLG6" s="960"/>
      <c r="BLH6" s="960"/>
      <c r="BLI6" s="960"/>
      <c r="BLJ6" s="960"/>
      <c r="BLK6" s="960"/>
      <c r="BLL6" s="960"/>
      <c r="BLM6" s="960"/>
      <c r="BLN6" s="960"/>
      <c r="BLO6" s="960"/>
      <c r="BLP6" s="960"/>
      <c r="BLQ6" s="960"/>
      <c r="BLR6" s="960"/>
      <c r="BLS6" s="960"/>
      <c r="BLT6" s="960"/>
      <c r="BLU6" s="960"/>
      <c r="BLV6" s="960"/>
      <c r="BLW6" s="960"/>
      <c r="BLX6" s="960"/>
      <c r="BLY6" s="960"/>
      <c r="BLZ6" s="960"/>
      <c r="BMA6" s="960"/>
      <c r="BMB6" s="960"/>
      <c r="BMC6" s="960"/>
      <c r="BMD6" s="960"/>
      <c r="BME6" s="960"/>
      <c r="BMF6" s="960"/>
      <c r="BMG6" s="960"/>
      <c r="BMH6" s="960"/>
      <c r="BMI6" s="960"/>
      <c r="BMJ6" s="960"/>
      <c r="BMK6" s="960"/>
      <c r="BML6" s="960"/>
      <c r="BMM6" s="960"/>
      <c r="BMN6" s="960"/>
      <c r="BMO6" s="960"/>
      <c r="BMP6" s="960"/>
      <c r="BMQ6" s="960"/>
      <c r="BMR6" s="960"/>
      <c r="BMS6" s="960"/>
      <c r="BMT6" s="960"/>
      <c r="BMU6" s="960"/>
      <c r="BMV6" s="960"/>
      <c r="BMW6" s="960"/>
      <c r="BMX6" s="960"/>
      <c r="BMY6" s="960"/>
      <c r="BMZ6" s="960"/>
      <c r="BNA6" s="960"/>
      <c r="BNB6" s="960"/>
      <c r="BNC6" s="960"/>
      <c r="BND6" s="960"/>
      <c r="BNE6" s="960"/>
      <c r="BNF6" s="960"/>
      <c r="BNG6" s="960"/>
      <c r="BNH6" s="960"/>
      <c r="BNI6" s="960"/>
      <c r="BNJ6" s="960"/>
      <c r="BNK6" s="960"/>
      <c r="BNL6" s="960"/>
      <c r="BNM6" s="960"/>
      <c r="BNN6" s="960"/>
      <c r="BNO6" s="960"/>
      <c r="BNP6" s="960"/>
      <c r="BNQ6" s="960"/>
      <c r="BNR6" s="960"/>
      <c r="BNS6" s="960"/>
      <c r="BNT6" s="960"/>
      <c r="BNU6" s="960"/>
      <c r="BNV6" s="960"/>
      <c r="BNW6" s="960"/>
      <c r="BNX6" s="960"/>
      <c r="BNY6" s="960"/>
      <c r="BNZ6" s="960"/>
      <c r="BOA6" s="960"/>
      <c r="BOB6" s="960"/>
      <c r="BOC6" s="960"/>
      <c r="BOD6" s="960"/>
      <c r="BOE6" s="960"/>
      <c r="BOF6" s="960"/>
      <c r="BOG6" s="960"/>
      <c r="BOH6" s="960"/>
      <c r="BOI6" s="960"/>
      <c r="BOJ6" s="960"/>
      <c r="BOK6" s="960"/>
      <c r="BOL6" s="960"/>
      <c r="BOM6" s="960"/>
      <c r="BON6" s="960"/>
      <c r="BOO6" s="960"/>
      <c r="BOP6" s="960"/>
      <c r="BOQ6" s="960"/>
      <c r="BOR6" s="960"/>
      <c r="BOS6" s="960"/>
      <c r="BOT6" s="960"/>
      <c r="BOU6" s="960"/>
      <c r="BOV6" s="960"/>
      <c r="BOW6" s="960"/>
      <c r="BOX6" s="960"/>
      <c r="BOY6" s="960"/>
      <c r="BOZ6" s="960"/>
      <c r="BPA6" s="960"/>
      <c r="BPB6" s="960"/>
      <c r="BPC6" s="960"/>
      <c r="BPD6" s="960"/>
      <c r="BPE6" s="960"/>
      <c r="BPF6" s="960"/>
      <c r="BPG6" s="960"/>
      <c r="BPH6" s="960"/>
      <c r="BPI6" s="960"/>
      <c r="BPJ6" s="960"/>
      <c r="BPK6" s="960"/>
      <c r="BPL6" s="960"/>
      <c r="BPM6" s="960"/>
      <c r="BPN6" s="960"/>
      <c r="BPO6" s="960"/>
      <c r="BPP6" s="960"/>
      <c r="BPQ6" s="960"/>
      <c r="BPR6" s="960"/>
      <c r="BPS6" s="960"/>
      <c r="BPT6" s="960"/>
      <c r="BPU6" s="960"/>
      <c r="BPV6" s="960"/>
      <c r="BPW6" s="960"/>
      <c r="BPX6" s="960"/>
      <c r="BPY6" s="960"/>
      <c r="BPZ6" s="960"/>
      <c r="BQA6" s="960"/>
      <c r="BQB6" s="960"/>
      <c r="BQC6" s="960"/>
      <c r="BQD6" s="960"/>
      <c r="BQE6" s="960"/>
      <c r="BQF6" s="960"/>
      <c r="BQG6" s="960"/>
      <c r="BQH6" s="960"/>
      <c r="BQI6" s="960"/>
      <c r="BQJ6" s="960"/>
      <c r="BQK6" s="960"/>
      <c r="BQL6" s="960"/>
      <c r="BQM6" s="960"/>
      <c r="BQN6" s="960"/>
      <c r="BQO6" s="960"/>
      <c r="BQP6" s="960"/>
      <c r="BQQ6" s="960"/>
      <c r="BQR6" s="960"/>
      <c r="BQS6" s="960"/>
      <c r="BQT6" s="960"/>
      <c r="BQU6" s="960"/>
      <c r="BQV6" s="960"/>
      <c r="BQW6" s="960"/>
      <c r="BQX6" s="960"/>
      <c r="BQY6" s="960"/>
      <c r="BQZ6" s="960"/>
      <c r="BRA6" s="960"/>
      <c r="BRB6" s="960"/>
      <c r="BRC6" s="960"/>
      <c r="BRD6" s="960"/>
      <c r="BRE6" s="960"/>
      <c r="BRF6" s="960"/>
      <c r="BRG6" s="960"/>
      <c r="BRH6" s="960"/>
      <c r="BRI6" s="960"/>
      <c r="BRJ6" s="960"/>
      <c r="BRK6" s="960"/>
      <c r="BRL6" s="960"/>
      <c r="BRM6" s="960"/>
      <c r="BRN6" s="960"/>
      <c r="BRO6" s="960"/>
      <c r="BRP6" s="960"/>
      <c r="BRQ6" s="960"/>
      <c r="BRR6" s="960"/>
      <c r="BRS6" s="960"/>
      <c r="BRT6" s="960"/>
      <c r="BRU6" s="960"/>
      <c r="BRV6" s="960"/>
      <c r="BRW6" s="960"/>
      <c r="BRX6" s="960"/>
      <c r="BRY6" s="960"/>
      <c r="BRZ6" s="960"/>
      <c r="BSA6" s="960"/>
      <c r="BSB6" s="960"/>
      <c r="BSC6" s="960"/>
      <c r="BSD6" s="960"/>
      <c r="BSE6" s="960"/>
      <c r="BSF6" s="960"/>
      <c r="BSG6" s="960"/>
    </row>
    <row r="7" spans="1:1853">
      <c r="A7" s="960"/>
      <c r="B7" s="960"/>
      <c r="C7" s="960"/>
      <c r="D7" s="960"/>
      <c r="E7" s="960"/>
      <c r="F7" s="960"/>
      <c r="G7" s="960"/>
      <c r="H7" s="960"/>
      <c r="I7" s="960"/>
      <c r="J7" s="960"/>
      <c r="K7" s="960"/>
      <c r="L7" s="960"/>
      <c r="M7" s="960"/>
      <c r="N7" s="960"/>
      <c r="O7" s="960"/>
      <c r="P7" s="960"/>
      <c r="Q7" s="960"/>
      <c r="R7" s="960"/>
      <c r="S7" s="960"/>
      <c r="T7" s="960"/>
      <c r="U7" s="960"/>
      <c r="V7" s="960"/>
      <c r="W7" s="960"/>
      <c r="X7" s="960"/>
      <c r="Y7" s="960"/>
      <c r="Z7" s="960"/>
      <c r="AA7" s="960"/>
      <c r="AB7" s="960"/>
      <c r="AC7" s="960"/>
      <c r="AD7" s="960"/>
      <c r="AE7" s="960"/>
      <c r="AF7" s="960"/>
      <c r="AG7" s="960"/>
      <c r="AH7" s="960"/>
      <c r="AI7" s="960"/>
      <c r="AJ7" s="960"/>
      <c r="AK7" s="960"/>
      <c r="AL7" s="960"/>
      <c r="AM7" s="963"/>
      <c r="AN7" s="960"/>
      <c r="AO7" s="960"/>
      <c r="AP7" s="960"/>
      <c r="AQ7" s="960"/>
      <c r="AR7" s="960"/>
      <c r="AS7" s="960"/>
      <c r="AT7" s="960"/>
      <c r="AU7" s="960"/>
      <c r="AV7" s="960"/>
      <c r="AW7" s="960"/>
      <c r="AX7" s="963"/>
      <c r="AY7" s="960"/>
      <c r="AZ7" s="960"/>
      <c r="BA7" s="963"/>
      <c r="BB7" s="960"/>
      <c r="BC7" s="960"/>
      <c r="BD7" s="960"/>
      <c r="BE7" s="960"/>
      <c r="BF7" s="960"/>
      <c r="BG7" s="960"/>
      <c r="BH7" s="963"/>
      <c r="BI7" s="960"/>
      <c r="BJ7" s="960"/>
      <c r="BK7" s="960"/>
      <c r="BL7" s="960"/>
      <c r="BM7" s="960"/>
      <c r="BN7" s="960"/>
      <c r="BO7" s="960"/>
      <c r="BP7" s="960"/>
      <c r="BQ7" s="960"/>
      <c r="BR7" s="960"/>
      <c r="BS7" s="960"/>
      <c r="BT7" s="960"/>
      <c r="BU7" s="960"/>
      <c r="BV7" s="960"/>
      <c r="BW7" s="960"/>
      <c r="BX7" s="960"/>
      <c r="BY7" s="960"/>
      <c r="BZ7" s="960"/>
      <c r="CA7" s="963"/>
      <c r="CB7" s="960"/>
      <c r="CC7" s="960"/>
      <c r="CD7" s="960"/>
      <c r="CE7" s="960"/>
      <c r="CF7" s="960"/>
      <c r="CG7" s="960"/>
      <c r="CH7" s="960"/>
      <c r="CI7" s="960"/>
      <c r="CJ7" s="960"/>
      <c r="CK7" s="960"/>
      <c r="CL7" s="960"/>
      <c r="CM7" s="960"/>
      <c r="CN7" s="960"/>
      <c r="CO7" s="960"/>
      <c r="CP7" s="960"/>
      <c r="CQ7" s="960"/>
      <c r="CR7" s="960"/>
      <c r="CS7" s="960"/>
      <c r="CT7" s="960"/>
      <c r="CU7" s="960"/>
      <c r="CV7" s="963"/>
      <c r="CW7" s="960"/>
      <c r="CX7" s="960"/>
      <c r="CY7" s="960"/>
      <c r="CZ7" s="960"/>
      <c r="DA7" s="960"/>
      <c r="DB7" s="960"/>
      <c r="DC7" s="960"/>
      <c r="DE7" s="959" t="str">
        <f>監査調書!M247</f>
        <v>個</v>
      </c>
      <c r="DF7" s="960"/>
      <c r="DG7" s="960"/>
      <c r="DH7" s="960"/>
      <c r="DJ7" s="959" t="str">
        <f>監査調書!P248</f>
        <v>熱感知</v>
      </c>
      <c r="DK7" s="959" t="str">
        <f>監査調書!T248</f>
        <v>煙感知</v>
      </c>
      <c r="DL7" s="959" t="str">
        <f>監査調書!X248</f>
        <v xml:space="preserve">非常電源付 </v>
      </c>
      <c r="DM7" s="960"/>
      <c r="DN7" s="960"/>
      <c r="DO7" s="960"/>
      <c r="DP7" s="960"/>
      <c r="DQ7" s="960"/>
      <c r="DR7" s="963"/>
      <c r="DS7" s="959">
        <f>監査調書!AE249</f>
        <v>0</v>
      </c>
      <c r="DT7" s="960"/>
      <c r="DU7" s="960"/>
      <c r="DV7" s="960"/>
      <c r="DW7" s="960"/>
      <c r="DX7" s="960"/>
      <c r="DY7" s="960"/>
      <c r="DZ7" s="960"/>
      <c r="EA7" s="963"/>
      <c r="EB7" s="960"/>
      <c r="EC7" s="960"/>
      <c r="ED7" s="960"/>
      <c r="EE7" s="960"/>
      <c r="EF7" s="960"/>
      <c r="EG7" s="960"/>
      <c r="EH7" s="960"/>
      <c r="EI7" s="960"/>
      <c r="EJ7" s="960"/>
      <c r="EK7" s="960"/>
      <c r="EL7" s="960"/>
      <c r="EM7" s="960"/>
      <c r="EN7" s="960"/>
      <c r="EO7" s="960"/>
      <c r="EP7" s="960"/>
      <c r="EQ7" s="960"/>
      <c r="ER7" s="960"/>
      <c r="ES7" s="960"/>
      <c r="ET7" s="960"/>
      <c r="EU7" s="960"/>
      <c r="EV7" s="960"/>
      <c r="EW7" s="960"/>
      <c r="EX7" s="963"/>
      <c r="EY7" s="960"/>
      <c r="EZ7" s="960"/>
      <c r="FA7" s="960"/>
      <c r="FB7" s="963"/>
      <c r="FC7" s="960"/>
      <c r="FD7" s="960"/>
      <c r="FE7" s="963"/>
      <c r="FF7" s="960"/>
      <c r="FG7" s="960"/>
      <c r="FH7" s="963"/>
      <c r="FI7" s="960"/>
      <c r="FJ7" s="960"/>
      <c r="FK7" s="960"/>
      <c r="FL7" s="963"/>
      <c r="FM7" s="960"/>
      <c r="FN7" s="960"/>
      <c r="FO7" s="963"/>
      <c r="FP7" s="960"/>
      <c r="FQ7" s="960"/>
      <c r="FR7" s="960"/>
      <c r="FS7" s="960"/>
      <c r="FT7" s="960"/>
      <c r="FU7" s="963"/>
      <c r="FV7" s="963"/>
      <c r="FW7" s="960"/>
      <c r="FX7" s="963"/>
      <c r="FY7" s="960"/>
      <c r="FZ7" s="960"/>
      <c r="GA7" s="967"/>
      <c r="GB7" s="960"/>
      <c r="GC7" s="960"/>
      <c r="GD7" s="960"/>
      <c r="GE7" s="960"/>
      <c r="GF7" s="960"/>
      <c r="GG7" s="963"/>
      <c r="GH7" s="960"/>
      <c r="GI7" s="960"/>
      <c r="GJ7" s="960"/>
      <c r="GK7" s="960"/>
      <c r="GL7" s="960"/>
      <c r="GM7" s="960"/>
      <c r="GN7" s="960"/>
      <c r="GO7" s="960"/>
      <c r="GP7" s="960"/>
      <c r="GQ7" s="963"/>
      <c r="GR7" s="960"/>
      <c r="GS7" s="963"/>
      <c r="GT7" s="960"/>
      <c r="GU7" s="960"/>
      <c r="GV7" s="960"/>
      <c r="GW7" s="960"/>
      <c r="GX7" s="963"/>
      <c r="GY7" s="960"/>
      <c r="GZ7" s="963"/>
      <c r="HA7" s="960"/>
      <c r="HB7" s="960"/>
      <c r="HC7" s="960"/>
      <c r="HD7" s="960"/>
      <c r="HE7" s="960"/>
      <c r="HF7" s="963"/>
      <c r="HG7" s="960"/>
      <c r="HH7" s="963"/>
      <c r="HI7" s="960"/>
      <c r="HJ7" s="963"/>
      <c r="HK7" s="960"/>
      <c r="HL7" s="963"/>
      <c r="HM7" s="960"/>
      <c r="HN7" s="960"/>
      <c r="HO7" s="960"/>
      <c r="HP7" s="960"/>
      <c r="HQ7" s="960"/>
      <c r="HR7" s="960"/>
      <c r="HS7" s="960"/>
      <c r="HT7" s="963"/>
      <c r="HU7" s="960"/>
      <c r="HV7" s="960"/>
      <c r="HW7" s="960"/>
      <c r="HX7" s="960"/>
      <c r="HY7" s="960"/>
      <c r="HZ7" s="960"/>
      <c r="IA7" s="963"/>
      <c r="IB7" s="960"/>
      <c r="IC7" s="960"/>
      <c r="ID7" s="960"/>
      <c r="IE7" s="960"/>
      <c r="IF7" s="960"/>
      <c r="IG7" s="960"/>
      <c r="IH7" s="963"/>
      <c r="II7" s="960"/>
      <c r="IJ7" s="960"/>
      <c r="IK7" s="963"/>
      <c r="IL7" s="960"/>
      <c r="IM7" s="960"/>
      <c r="IN7" s="960"/>
      <c r="IO7" s="960"/>
      <c r="IP7" s="960"/>
      <c r="IQ7" s="960"/>
      <c r="IR7" s="960"/>
      <c r="IS7" s="960"/>
      <c r="IT7" s="960"/>
      <c r="IU7" s="960"/>
      <c r="IV7" s="960"/>
      <c r="IW7" s="960"/>
      <c r="IX7" s="960"/>
      <c r="IY7" s="960"/>
      <c r="IZ7" s="960"/>
      <c r="JA7" s="960"/>
      <c r="JB7" s="960"/>
      <c r="JC7" s="960"/>
      <c r="JD7" s="960"/>
      <c r="JE7" s="960"/>
      <c r="JF7" s="960"/>
      <c r="JG7" s="960"/>
      <c r="JH7" s="960"/>
      <c r="JI7" s="960"/>
      <c r="JJ7" s="960"/>
      <c r="JK7" s="960"/>
      <c r="JL7" s="960"/>
      <c r="JM7" s="960"/>
      <c r="JN7" s="960"/>
      <c r="JO7" s="960"/>
      <c r="JP7" s="960"/>
      <c r="JQ7" s="960"/>
      <c r="JR7" s="960"/>
      <c r="JS7" s="960"/>
      <c r="JT7" s="960"/>
      <c r="JU7" s="960"/>
      <c r="JV7" s="960"/>
      <c r="JW7" s="960"/>
      <c r="JX7" s="960"/>
      <c r="JY7" s="960"/>
      <c r="JZ7" s="960"/>
      <c r="KA7" s="960"/>
      <c r="KB7" s="960"/>
      <c r="KC7" s="960"/>
      <c r="KD7" s="960"/>
      <c r="KE7" s="960"/>
      <c r="KF7" s="960"/>
      <c r="KG7" s="960"/>
      <c r="KH7" s="960"/>
      <c r="KI7" s="960"/>
      <c r="KJ7" s="960"/>
      <c r="KK7" s="960"/>
      <c r="KL7" s="960"/>
      <c r="KM7" s="960"/>
      <c r="KN7" s="960"/>
      <c r="KO7" s="960"/>
      <c r="KP7" s="960"/>
      <c r="KQ7" s="960"/>
      <c r="KR7" s="960"/>
      <c r="KS7" s="960"/>
      <c r="KT7" s="960"/>
      <c r="KU7" s="960"/>
      <c r="KV7" s="960"/>
      <c r="KW7" s="960"/>
      <c r="KX7" s="960"/>
      <c r="KY7" s="960"/>
      <c r="KZ7" s="960"/>
      <c r="LA7" s="960"/>
      <c r="LB7" s="960"/>
      <c r="LC7" s="960"/>
      <c r="LD7" s="960"/>
      <c r="LE7" s="960"/>
      <c r="LF7" s="960"/>
      <c r="LG7" s="960"/>
      <c r="LH7" s="960"/>
      <c r="LI7" s="960"/>
      <c r="LJ7" s="960"/>
      <c r="LK7" s="960"/>
      <c r="LL7" s="960"/>
      <c r="LM7" s="960"/>
      <c r="LN7" s="960"/>
      <c r="LO7" s="960"/>
      <c r="LP7" s="960"/>
      <c r="LQ7" s="960"/>
      <c r="LR7" s="960"/>
      <c r="LS7" s="960"/>
      <c r="LT7" s="960"/>
      <c r="LU7" s="960"/>
      <c r="LV7" s="960"/>
      <c r="LW7" s="960"/>
      <c r="LX7" s="960"/>
      <c r="LY7" s="960"/>
      <c r="LZ7" s="960"/>
      <c r="MA7" s="960"/>
      <c r="MB7" s="960"/>
      <c r="MC7" s="960"/>
      <c r="MD7" s="960"/>
      <c r="ME7" s="960"/>
      <c r="MF7" s="960"/>
      <c r="MG7" s="960"/>
      <c r="MH7" s="960"/>
      <c r="MI7" s="960"/>
      <c r="MJ7" s="960"/>
      <c r="MK7" s="960"/>
      <c r="ML7" s="960"/>
      <c r="MM7" s="960"/>
      <c r="MN7" s="960"/>
      <c r="MO7" s="960"/>
      <c r="MP7" s="963"/>
      <c r="MQ7" s="960"/>
      <c r="MR7" s="960"/>
      <c r="MS7" s="960"/>
      <c r="MT7" s="960"/>
      <c r="MU7" s="960"/>
      <c r="MV7" s="960"/>
      <c r="MW7" s="960"/>
      <c r="MX7" s="960"/>
      <c r="MY7" s="960"/>
      <c r="MZ7" s="960"/>
      <c r="NA7" s="960"/>
      <c r="NB7" s="960"/>
      <c r="NC7" s="960"/>
      <c r="ND7" s="960"/>
      <c r="NE7" s="960"/>
      <c r="NF7" s="969"/>
      <c r="NG7" s="969"/>
      <c r="NH7" s="969"/>
      <c r="NI7" s="960"/>
      <c r="NJ7" s="960"/>
      <c r="NK7" s="960"/>
      <c r="NL7" s="960"/>
      <c r="NM7" s="960"/>
      <c r="NN7" s="960"/>
      <c r="NO7" s="960"/>
      <c r="NP7" s="960"/>
      <c r="NQ7" s="960"/>
      <c r="NR7" s="960"/>
      <c r="NS7" s="969"/>
      <c r="NT7" s="969"/>
      <c r="NU7" s="969"/>
      <c r="NV7" s="972"/>
      <c r="NW7" s="960"/>
      <c r="NX7" s="960"/>
      <c r="NY7" s="963"/>
      <c r="NZ7" s="960"/>
      <c r="OA7" s="960"/>
      <c r="OB7" s="963"/>
      <c r="OC7" s="963"/>
      <c r="OD7" s="960"/>
      <c r="OE7" s="960"/>
      <c r="OF7" s="963"/>
      <c r="OG7" s="963"/>
      <c r="OH7" s="960"/>
      <c r="OI7" s="960"/>
      <c r="OJ7" s="960"/>
      <c r="OK7" s="960"/>
      <c r="OL7" s="960"/>
      <c r="OM7" s="963"/>
      <c r="ON7" s="963"/>
      <c r="OO7" s="960"/>
      <c r="OP7" s="963"/>
      <c r="OQ7" s="963"/>
      <c r="OR7" s="963"/>
      <c r="OS7" s="960"/>
      <c r="OT7" s="963"/>
      <c r="OU7" s="960"/>
      <c r="OV7" s="960"/>
      <c r="OW7" s="963"/>
      <c r="OX7" s="959" t="e">
        <f>#REF!</f>
        <v>#REF!</v>
      </c>
      <c r="OY7" s="959" t="e">
        <f>#REF!</f>
        <v>#REF!</v>
      </c>
      <c r="OZ7" s="959" t="e">
        <f>#REF!</f>
        <v>#REF!</v>
      </c>
      <c r="PA7" s="959" t="e">
        <f>#REF!</f>
        <v>#REF!</v>
      </c>
      <c r="PB7" s="959" t="e">
        <f>#REF!</f>
        <v>#REF!</v>
      </c>
      <c r="PC7" s="44" t="e">
        <f>#REF!</f>
        <v>#REF!</v>
      </c>
      <c r="PD7" s="960"/>
      <c r="PE7" s="959" t="e">
        <f>#REF!</f>
        <v>#REF!</v>
      </c>
      <c r="PF7" s="959" t="e">
        <f>#REF!</f>
        <v>#REF!</v>
      </c>
      <c r="PG7" s="959" t="e">
        <f>#REF!</f>
        <v>#REF!</v>
      </c>
      <c r="PH7" s="959" t="e">
        <f>#REF!</f>
        <v>#REF!</v>
      </c>
      <c r="PI7" s="959" t="e">
        <f>#REF!</f>
        <v>#REF!</v>
      </c>
      <c r="PJ7" s="959" t="e">
        <f>#REF!</f>
        <v>#REF!</v>
      </c>
      <c r="PL7" s="963"/>
      <c r="PM7" s="959" t="e">
        <f>#REF!</f>
        <v>#REF!</v>
      </c>
      <c r="PN7" s="959" t="e">
        <f>#REF!</f>
        <v>#REF!</v>
      </c>
      <c r="PO7" s="44" t="e">
        <f>#REF!</f>
        <v>#REF!</v>
      </c>
      <c r="PP7" s="960"/>
      <c r="PQ7" s="960"/>
      <c r="PR7" s="960"/>
      <c r="PS7" s="960"/>
      <c r="PT7" s="960"/>
      <c r="PU7" s="963"/>
      <c r="PV7" s="960"/>
      <c r="PW7" s="960"/>
      <c r="PX7" s="960"/>
      <c r="PY7" s="960"/>
      <c r="PZ7" s="960"/>
      <c r="QA7" s="966" t="e">
        <f>#REF!</f>
        <v>#REF!</v>
      </c>
      <c r="QB7" s="959" t="e">
        <f>#REF!</f>
        <v>#REF!</v>
      </c>
      <c r="QC7" s="959" t="e">
        <f>#REF!</f>
        <v>#REF!</v>
      </c>
      <c r="QD7" s="959" t="e">
        <f>#REF!</f>
        <v>#REF!</v>
      </c>
      <c r="QE7" s="959" t="e">
        <f>#REF!</f>
        <v>#REF!</v>
      </c>
      <c r="QF7" s="959" t="e">
        <f>#REF!</f>
        <v>#REF!</v>
      </c>
      <c r="QG7" s="959" t="e">
        <f>#REF!</f>
        <v>#REF!</v>
      </c>
      <c r="QH7" s="959" t="e">
        <f>#REF!</f>
        <v>#REF!</v>
      </c>
      <c r="QI7" s="959" t="e">
        <f>#REF!</f>
        <v>#REF!</v>
      </c>
      <c r="QJ7" s="959" t="e">
        <f>#REF!</f>
        <v>#REF!</v>
      </c>
      <c r="QK7" s="959" t="e">
        <f>#REF!</f>
        <v>#REF!</v>
      </c>
      <c r="QL7" s="959" t="e">
        <f>#REF!</f>
        <v>#REF!</v>
      </c>
      <c r="QM7" s="959" t="e">
        <f>#REF!</f>
        <v>#REF!</v>
      </c>
      <c r="QN7" s="959" t="e">
        <f>#REF!</f>
        <v>#REF!</v>
      </c>
      <c r="QO7" s="959" t="e">
        <f>#REF!</f>
        <v>#REF!</v>
      </c>
      <c r="QP7" s="959" t="e">
        <f>#REF!</f>
        <v>#REF!</v>
      </c>
      <c r="QQ7" s="959" t="e">
        <f>#REF!</f>
        <v>#REF!</v>
      </c>
      <c r="QR7" s="959" t="e">
        <f>#REF!</f>
        <v>#REF!</v>
      </c>
      <c r="QS7" s="959" t="e">
        <f>#REF!</f>
        <v>#REF!</v>
      </c>
      <c r="QT7" s="959" t="e">
        <f>#REF!</f>
        <v>#REF!</v>
      </c>
      <c r="QU7" s="959" t="e">
        <f>#REF!</f>
        <v>#REF!</v>
      </c>
      <c r="QV7" s="959" t="e">
        <f>#REF!</f>
        <v>#REF!</v>
      </c>
      <c r="QW7" s="959" t="e">
        <f>#REF!</f>
        <v>#REF!</v>
      </c>
      <c r="QX7" s="959" t="e">
        <f>#REF!</f>
        <v>#REF!</v>
      </c>
      <c r="QY7" s="963"/>
      <c r="QZ7" s="960"/>
      <c r="RA7" s="959" t="e">
        <f>#REF!</f>
        <v>#REF!</v>
      </c>
      <c r="RB7" s="959" t="e">
        <f>#REF!</f>
        <v>#REF!</v>
      </c>
      <c r="RC7" s="959" t="e">
        <f>#REF!</f>
        <v>#REF!</v>
      </c>
      <c r="RD7" s="959" t="e">
        <f>#REF!</f>
        <v>#REF!</v>
      </c>
      <c r="RE7" s="959" t="e">
        <f>#REF!</f>
        <v>#REF!</v>
      </c>
      <c r="RF7" s="959" t="e">
        <f>#REF!</f>
        <v>#REF!</v>
      </c>
      <c r="RG7" s="959" t="e">
        <f>#REF!</f>
        <v>#REF!</v>
      </c>
      <c r="RH7" s="959" t="e">
        <f>#REF!</f>
        <v>#REF!</v>
      </c>
      <c r="RI7" s="959" t="e">
        <f>#REF!</f>
        <v>#REF!</v>
      </c>
      <c r="RJ7" s="959" t="e">
        <f>#REF!</f>
        <v>#REF!</v>
      </c>
      <c r="RK7" s="959" t="e">
        <f>#REF!</f>
        <v>#REF!</v>
      </c>
      <c r="RL7" s="959" t="e">
        <f>#REF!</f>
        <v>#REF!</v>
      </c>
      <c r="RM7" s="959" t="e">
        <f>#REF!</f>
        <v>#REF!</v>
      </c>
      <c r="RN7" s="959" t="e">
        <f>#REF!</f>
        <v>#REF!</v>
      </c>
      <c r="RO7" s="959" t="e">
        <f>#REF!</f>
        <v>#REF!</v>
      </c>
      <c r="RP7" s="959" t="e">
        <f>#REF!</f>
        <v>#REF!</v>
      </c>
      <c r="RQ7" s="959" t="e">
        <f>#REF!</f>
        <v>#REF!</v>
      </c>
      <c r="RR7" s="959" t="e">
        <f>#REF!</f>
        <v>#REF!</v>
      </c>
      <c r="RS7" s="959" t="e">
        <f>#REF!</f>
        <v>#REF!</v>
      </c>
      <c r="RT7" s="959" t="e">
        <f>#REF!</f>
        <v>#REF!</v>
      </c>
      <c r="RU7" s="959" t="e">
        <f>#REF!</f>
        <v>#REF!</v>
      </c>
      <c r="RV7" s="959" t="e">
        <f>#REF!</f>
        <v>#REF!</v>
      </c>
      <c r="RW7" s="959" t="e">
        <f>#REF!</f>
        <v>#REF!</v>
      </c>
      <c r="RX7" s="959" t="e">
        <f>#REF!</f>
        <v>#REF!</v>
      </c>
      <c r="RY7" s="960" t="e">
        <f>#REF!</f>
        <v>#REF!</v>
      </c>
      <c r="RZ7" s="960" t="e">
        <f>#REF!</f>
        <v>#REF!</v>
      </c>
      <c r="SA7" s="960" t="e">
        <f>#REF!</f>
        <v>#REF!</v>
      </c>
      <c r="SB7" s="960" t="e">
        <f>#REF!</f>
        <v>#REF!</v>
      </c>
      <c r="SC7" s="960" t="e">
        <f>#REF!</f>
        <v>#REF!</v>
      </c>
      <c r="SD7" s="960" t="e">
        <f>#REF!</f>
        <v>#REF!</v>
      </c>
      <c r="SE7" s="960" t="e">
        <f>#REF!</f>
        <v>#REF!</v>
      </c>
      <c r="SF7" s="960" t="e">
        <f>#REF!</f>
        <v>#REF!</v>
      </c>
      <c r="SG7" s="960" t="e">
        <f>#REF!</f>
        <v>#REF!</v>
      </c>
      <c r="SH7" s="960" t="e">
        <f>#REF!</f>
        <v>#REF!</v>
      </c>
      <c r="SI7" s="960" t="e">
        <f>#REF!</f>
        <v>#REF!</v>
      </c>
      <c r="SJ7" s="960" t="e">
        <f>#REF!</f>
        <v>#REF!</v>
      </c>
      <c r="SK7" s="960"/>
      <c r="SL7" s="963"/>
      <c r="SM7" s="959" t="e">
        <f>#REF!</f>
        <v>#REF!</v>
      </c>
      <c r="SN7" s="959" t="e">
        <f>#REF!</f>
        <v>#REF!</v>
      </c>
      <c r="SO7" s="959" t="e">
        <f>#REF!</f>
        <v>#REF!</v>
      </c>
      <c r="SP7" s="959" t="e">
        <f>#REF!</f>
        <v>#REF!</v>
      </c>
      <c r="SQ7" s="959" t="e">
        <f>#REF!</f>
        <v>#REF!</v>
      </c>
      <c r="SR7" s="959" t="e">
        <f>#REF!</f>
        <v>#REF!</v>
      </c>
      <c r="SS7" s="959" t="e">
        <f>#REF!</f>
        <v>#REF!</v>
      </c>
      <c r="ST7" s="959" t="e">
        <f>#REF!</f>
        <v>#REF!</v>
      </c>
      <c r="SU7" s="959" t="e">
        <f>#REF!</f>
        <v>#REF!</v>
      </c>
      <c r="SV7" s="959" t="e">
        <f>#REF!</f>
        <v>#REF!</v>
      </c>
      <c r="SW7" s="959" t="e">
        <f>#REF!</f>
        <v>#REF!</v>
      </c>
      <c r="SX7" s="959" t="e">
        <f>#REF!</f>
        <v>#REF!</v>
      </c>
      <c r="SY7" s="959" t="e">
        <f>#REF!</f>
        <v>#REF!</v>
      </c>
      <c r="SZ7" s="959" t="e">
        <f>#REF!</f>
        <v>#REF!</v>
      </c>
      <c r="TA7" s="959" t="e">
        <f>#REF!</f>
        <v>#REF!</v>
      </c>
      <c r="TB7" s="959" t="e">
        <f>#REF!</f>
        <v>#REF!</v>
      </c>
      <c r="TC7" s="959" t="e">
        <f>#REF!</f>
        <v>#REF!</v>
      </c>
      <c r="TD7" s="959" t="e">
        <f>#REF!</f>
        <v>#REF!</v>
      </c>
      <c r="TE7" s="959" t="e">
        <f>#REF!</f>
        <v>#REF!</v>
      </c>
      <c r="TF7" s="959" t="e">
        <f>#REF!</f>
        <v>#REF!</v>
      </c>
      <c r="TG7" s="959" t="e">
        <f>#REF!</f>
        <v>#REF!</v>
      </c>
      <c r="TH7" s="959" t="e">
        <f>#REF!</f>
        <v>#REF!</v>
      </c>
      <c r="TI7" s="959" t="e">
        <f>#REF!</f>
        <v>#REF!</v>
      </c>
      <c r="TJ7" s="44" t="e">
        <f>#REF!</f>
        <v>#REF!</v>
      </c>
      <c r="TK7" s="959" t="e">
        <f>#REF!</f>
        <v>#REF!</v>
      </c>
      <c r="TL7" s="959" t="e">
        <f>#REF!</f>
        <v>#REF!</v>
      </c>
      <c r="TM7" s="959" t="e">
        <f>#REF!</f>
        <v>#REF!</v>
      </c>
      <c r="TN7" s="959" t="e">
        <f>#REF!</f>
        <v>#REF!</v>
      </c>
      <c r="TO7" s="959" t="e">
        <f>#REF!</f>
        <v>#REF!</v>
      </c>
      <c r="TP7" s="959" t="e">
        <f>#REF!</f>
        <v>#REF!</v>
      </c>
      <c r="TQ7" s="959" t="e">
        <f>#REF!</f>
        <v>#REF!</v>
      </c>
      <c r="TR7" s="959" t="e">
        <f>#REF!</f>
        <v>#REF!</v>
      </c>
      <c r="TS7" s="959" t="e">
        <f>#REF!</f>
        <v>#REF!</v>
      </c>
      <c r="TT7" s="959" t="e">
        <f>#REF!</f>
        <v>#REF!</v>
      </c>
      <c r="TU7" s="959" t="e">
        <f>#REF!</f>
        <v>#REF!</v>
      </c>
      <c r="TV7" s="959" t="e">
        <f>#REF!</f>
        <v>#REF!</v>
      </c>
      <c r="TW7" s="963"/>
      <c r="TX7" s="960"/>
      <c r="TY7" s="963"/>
      <c r="TZ7" s="963"/>
      <c r="UA7" s="960"/>
      <c r="UB7" s="960"/>
      <c r="UC7" s="960"/>
      <c r="UD7" s="963"/>
      <c r="UE7" s="960"/>
      <c r="UF7" s="960"/>
      <c r="UG7" s="963"/>
      <c r="UH7" s="963"/>
      <c r="UI7" s="960"/>
      <c r="UJ7" s="963"/>
      <c r="UK7" s="960"/>
      <c r="UL7" s="963"/>
      <c r="UM7" s="960"/>
      <c r="UN7" s="963"/>
      <c r="UO7" s="963"/>
      <c r="UP7" s="963"/>
      <c r="UQ7" s="959" t="str">
        <f>監査調書!B875</f>
        <v>取り崩した積立資産</v>
      </c>
      <c r="UR7" s="959" t="str">
        <f>監査調書!L875</f>
        <v>取り崩し金額（円）</v>
      </c>
      <c r="US7" s="44" t="str">
        <f>監査調書!U875</f>
        <v>使途（具体的に記載）</v>
      </c>
      <c r="UT7" s="963"/>
      <c r="UU7" s="959" t="str">
        <f>監査調書!B881</f>
        <v>取り崩した積立資産</v>
      </c>
      <c r="UV7" s="966" t="str">
        <f>監査調書!L881</f>
        <v>取り崩し金額（円）</v>
      </c>
      <c r="UW7" s="959" t="str">
        <f>監査調書!U881</f>
        <v>使途（具体的に記載）</v>
      </c>
      <c r="UX7" s="44"/>
      <c r="UY7" s="963"/>
      <c r="UZ7" s="959" t="str">
        <f>監査調書!B891</f>
        <v>取り崩し金額（円）</v>
      </c>
      <c r="VA7" s="959" t="str">
        <f>監査調書!L891</f>
        <v>取り崩し時期</v>
      </c>
      <c r="VB7" s="959" t="str">
        <f>監査調書!U891</f>
        <v>使途（具体的に記載）</v>
      </c>
      <c r="VC7" s="967"/>
      <c r="VD7" s="960"/>
      <c r="VE7" s="960"/>
      <c r="VF7" s="963"/>
      <c r="VG7" s="960"/>
      <c r="VH7" s="963"/>
      <c r="VI7" s="960"/>
      <c r="VJ7" s="960"/>
      <c r="VK7" s="960"/>
      <c r="VL7" s="963"/>
      <c r="VM7" s="960"/>
      <c r="VN7" s="960"/>
      <c r="VO7" s="960"/>
      <c r="VP7" s="967"/>
      <c r="VQ7" s="960"/>
      <c r="VR7" s="960"/>
      <c r="VS7" s="960"/>
      <c r="VT7" s="960"/>
      <c r="VU7" s="960"/>
      <c r="VV7" s="960"/>
      <c r="VW7" s="960"/>
      <c r="VX7" s="960"/>
      <c r="VY7" s="960"/>
      <c r="VZ7" s="960"/>
      <c r="WA7" s="960"/>
      <c r="WB7" s="967"/>
      <c r="WC7" s="960"/>
      <c r="WD7" s="960"/>
      <c r="WE7" s="967"/>
      <c r="WF7" s="967"/>
      <c r="WG7" s="960"/>
      <c r="WH7" s="960"/>
      <c r="WI7" s="967"/>
      <c r="WJ7" s="960"/>
      <c r="WK7" s="960"/>
      <c r="WL7" s="960"/>
      <c r="WM7" s="963"/>
      <c r="WN7" s="960"/>
      <c r="WO7" s="960"/>
      <c r="WP7" s="960"/>
      <c r="WQ7" s="967"/>
      <c r="WR7" s="960"/>
      <c r="WS7" s="960"/>
      <c r="WT7" s="960"/>
      <c r="WU7" s="960"/>
      <c r="WV7" s="960"/>
      <c r="WW7" s="960"/>
      <c r="WX7" s="960"/>
      <c r="WY7" s="960"/>
      <c r="WZ7" s="960"/>
      <c r="XA7" s="960"/>
      <c r="XB7" s="960"/>
      <c r="XC7" s="967"/>
      <c r="XD7" s="960"/>
      <c r="XE7" s="960"/>
      <c r="XF7" s="967"/>
      <c r="XG7" s="967"/>
      <c r="XH7" s="960"/>
      <c r="XI7" s="960"/>
      <c r="XK7" s="960"/>
      <c r="XL7" s="960"/>
      <c r="XM7" s="960"/>
      <c r="XN7" s="960"/>
      <c r="XO7" s="960"/>
      <c r="XP7" s="960"/>
      <c r="XQ7" s="960"/>
      <c r="XR7" s="960"/>
      <c r="XS7" s="960"/>
      <c r="XT7" s="960"/>
      <c r="XU7" s="960"/>
      <c r="XV7" s="960"/>
      <c r="XW7" s="960"/>
      <c r="XX7" s="960"/>
      <c r="XY7" s="960"/>
      <c r="XZ7" s="960"/>
      <c r="YA7" s="960"/>
      <c r="YB7" s="960"/>
      <c r="YC7" s="960"/>
      <c r="YD7" s="960"/>
      <c r="YE7" s="960"/>
      <c r="YF7" s="960"/>
      <c r="YG7" s="960"/>
      <c r="YH7" s="960"/>
      <c r="YI7" s="960"/>
      <c r="YJ7" s="960"/>
      <c r="YK7" s="960"/>
      <c r="YL7" s="960"/>
      <c r="YM7" s="960"/>
      <c r="YN7" s="960"/>
      <c r="YO7" s="960"/>
      <c r="YP7" s="960"/>
      <c r="YQ7" s="960"/>
      <c r="YR7" s="960"/>
      <c r="YS7" s="960"/>
      <c r="YT7" s="960"/>
      <c r="YU7" s="960"/>
      <c r="YV7" s="960"/>
      <c r="YW7" s="960"/>
      <c r="YX7" s="960"/>
      <c r="YY7" s="960"/>
      <c r="YZ7" s="960"/>
      <c r="ZA7" s="960"/>
      <c r="ZB7" s="960"/>
      <c r="ZC7" s="960"/>
      <c r="ZD7" s="960"/>
      <c r="ZE7" s="960"/>
      <c r="ZF7" s="960"/>
      <c r="ZG7" s="960"/>
      <c r="ZH7" s="960"/>
      <c r="ZI7" s="960"/>
      <c r="ZJ7" s="960"/>
      <c r="ZK7" s="960"/>
      <c r="ZL7" s="960"/>
      <c r="ZM7" s="960"/>
      <c r="ZN7" s="960"/>
      <c r="ZO7" s="960"/>
      <c r="ZP7" s="960"/>
      <c r="ZQ7" s="960"/>
      <c r="ZR7" s="960"/>
      <c r="ZS7" s="960"/>
      <c r="ZT7" s="960"/>
      <c r="ZU7" s="960"/>
      <c r="ZV7" s="960"/>
      <c r="ZW7" s="960"/>
      <c r="ZX7" s="960"/>
      <c r="ZY7" s="960"/>
      <c r="ZZ7" s="960"/>
      <c r="AAA7" s="960"/>
      <c r="AAB7" s="960"/>
      <c r="AAC7" s="960"/>
      <c r="AAD7" s="960"/>
      <c r="AAE7" s="960"/>
      <c r="AAF7" s="960"/>
      <c r="AAG7" s="960"/>
      <c r="AAH7" s="960"/>
      <c r="AAI7" s="960"/>
      <c r="AAJ7" s="960"/>
      <c r="AAK7" s="960"/>
      <c r="AAL7" s="960"/>
      <c r="AAM7" s="960"/>
      <c r="AAN7" s="960"/>
      <c r="AAO7" s="960"/>
      <c r="AAP7" s="960"/>
      <c r="AAQ7" s="960"/>
      <c r="AAR7" s="960"/>
      <c r="AAS7" s="960"/>
      <c r="AAT7" s="960"/>
      <c r="AAU7" s="960"/>
      <c r="AAV7" s="960"/>
      <c r="AAW7" s="967"/>
      <c r="AAX7" s="963"/>
      <c r="AAY7" s="960"/>
      <c r="AAZ7" s="960"/>
      <c r="ABA7" s="960"/>
      <c r="ABB7" s="960"/>
      <c r="ABC7" s="960"/>
      <c r="ABD7" s="960"/>
      <c r="ABE7" s="960"/>
      <c r="ABF7" s="960"/>
      <c r="ABG7" s="960"/>
      <c r="ABH7" s="960"/>
      <c r="ABI7" s="960"/>
      <c r="ABJ7" s="960"/>
      <c r="ABK7" s="963"/>
      <c r="ABL7" s="43">
        <f>表3!$E$14</f>
        <v>3.3</v>
      </c>
      <c r="ABM7" s="57"/>
      <c r="ABN7" s="43">
        <f>表3!$E$15</f>
        <v>0</v>
      </c>
      <c r="ABO7" s="57"/>
      <c r="ABP7" s="43" t="str">
        <f>表3!$E$16</f>
        <v>合計</v>
      </c>
      <c r="ABQ7" s="961" t="str">
        <f>表3!$M$14</f>
        <v>乳児室</v>
      </c>
      <c r="ABR7" s="961" t="str">
        <f>表3!$M$15</f>
        <v>ほふく室</v>
      </c>
      <c r="ABS7" s="43" t="str">
        <f>表3!$E$16</f>
        <v>合計</v>
      </c>
      <c r="ABT7" s="43">
        <f>表3!E17</f>
        <v>1.98</v>
      </c>
      <c r="ABU7" s="57"/>
      <c r="ABV7" s="43">
        <f>表3!E18</f>
        <v>3.3</v>
      </c>
      <c r="ABW7" s="57"/>
      <c r="ABX7" t="str">
        <f>表3!M17</f>
        <v xml:space="preserve">保育室・遊戯室 </v>
      </c>
      <c r="ABY7" t="str">
        <f>表3!M18</f>
        <v>屋外遊戯場</v>
      </c>
      <c r="ABZ7" s="960"/>
      <c r="ACA7" s="960"/>
      <c r="ACB7" s="960"/>
      <c r="ACC7" s="960"/>
      <c r="ACD7" s="960"/>
      <c r="ACE7" s="960"/>
      <c r="ACF7" s="960"/>
      <c r="ACG7" s="960"/>
      <c r="ACH7" s="960"/>
      <c r="ACI7" s="960"/>
      <c r="ACJ7" s="960"/>
      <c r="ACK7" s="960"/>
      <c r="ACL7" s="960"/>
      <c r="ACM7" s="960"/>
      <c r="ACN7" s="960"/>
      <c r="ACO7" s="960"/>
      <c r="ACP7" s="960"/>
      <c r="ACQ7" s="960"/>
      <c r="ACR7" s="960"/>
      <c r="ACS7" s="960"/>
      <c r="ACT7" s="960"/>
      <c r="ACU7" s="960"/>
      <c r="ACV7" s="960"/>
      <c r="ACW7" s="960"/>
      <c r="ACX7" s="960"/>
      <c r="ACY7" s="960"/>
      <c r="ACZ7" s="960"/>
      <c r="ADA7" s="960"/>
      <c r="ADB7" s="960"/>
      <c r="ADC7" s="960"/>
      <c r="ADD7" s="960"/>
      <c r="ADE7" s="960"/>
      <c r="ADF7" s="960"/>
      <c r="ADG7" s="960"/>
      <c r="ADH7" s="960"/>
      <c r="ADI7" s="960"/>
      <c r="ADJ7" s="960"/>
      <c r="ADK7" s="960"/>
      <c r="ADL7" s="960"/>
      <c r="ADM7" s="960"/>
      <c r="ADN7" s="960"/>
      <c r="ADO7" s="960"/>
      <c r="ADP7" s="960"/>
      <c r="ADQ7" s="960"/>
      <c r="ADR7" s="960"/>
      <c r="ADS7" s="960"/>
      <c r="ADT7" s="960"/>
      <c r="ADU7" s="960"/>
      <c r="ADV7" s="960"/>
      <c r="ADW7" s="960"/>
      <c r="ADX7" s="960"/>
      <c r="ADY7" s="960"/>
      <c r="ADZ7" s="960"/>
      <c r="AEA7" s="960"/>
      <c r="AEB7" s="960"/>
      <c r="AEC7" s="960"/>
      <c r="AED7" s="960"/>
      <c r="AEE7" s="960"/>
      <c r="AEF7" s="960"/>
      <c r="AEG7" s="960"/>
      <c r="AEH7" s="960"/>
      <c r="AEI7" s="960"/>
      <c r="AEJ7" s="960"/>
      <c r="AEK7" s="960"/>
      <c r="AEL7" s="960"/>
      <c r="AEM7" s="960"/>
      <c r="AEN7" s="960"/>
      <c r="AEO7" s="960"/>
      <c r="AEP7" s="960"/>
      <c r="AEQ7" s="960"/>
      <c r="AER7" s="960"/>
      <c r="AES7" s="960"/>
      <c r="AET7" s="960"/>
      <c r="AEU7" s="960"/>
      <c r="AEV7" s="960"/>
      <c r="AEW7" s="960"/>
      <c r="AEX7" s="960"/>
      <c r="AEY7" s="960"/>
      <c r="AEZ7" s="960"/>
      <c r="AFA7" s="960"/>
      <c r="AFB7" s="960"/>
      <c r="AFC7" s="960"/>
      <c r="AFD7" s="960"/>
      <c r="AFE7" s="960"/>
      <c r="AFF7" s="960"/>
      <c r="AFG7" s="960"/>
      <c r="AFH7" s="960"/>
      <c r="AFI7" s="960"/>
      <c r="AFJ7" s="960"/>
      <c r="AFK7" s="960"/>
      <c r="AFL7" s="960"/>
      <c r="AFM7" s="960"/>
      <c r="AFN7" s="960"/>
      <c r="AFO7" s="960"/>
      <c r="AFP7" s="960"/>
      <c r="AFQ7" s="960"/>
      <c r="AFR7" s="960"/>
      <c r="AFS7" s="960"/>
      <c r="AFT7" s="960"/>
      <c r="AFU7" s="960"/>
      <c r="AFV7" s="960"/>
      <c r="AFW7" s="960"/>
      <c r="AFX7" s="960"/>
      <c r="AFY7" s="960"/>
      <c r="AFZ7" s="960"/>
      <c r="AGA7" s="960"/>
      <c r="AGB7" s="960"/>
      <c r="AGC7" s="960"/>
      <c r="AGD7" s="960"/>
      <c r="AGE7" s="960"/>
      <c r="AGF7" s="960"/>
      <c r="AGG7" s="960"/>
      <c r="AGH7" s="960"/>
      <c r="AGI7" s="960"/>
      <c r="AGJ7" s="960"/>
      <c r="AGK7" s="960"/>
      <c r="AGL7" s="960"/>
      <c r="AGM7" s="960"/>
      <c r="AGN7" s="960"/>
      <c r="AGO7" s="960"/>
      <c r="AGP7" s="960"/>
      <c r="AGQ7" s="960"/>
      <c r="AGR7" s="960"/>
      <c r="AGS7" s="960"/>
      <c r="AGT7" s="960"/>
      <c r="AGU7" s="960"/>
      <c r="AGV7" s="960"/>
      <c r="AGW7" s="960"/>
      <c r="AGX7" s="960"/>
      <c r="AGY7" s="960"/>
      <c r="AGZ7" s="960"/>
      <c r="AHA7" s="960"/>
      <c r="AHB7" s="960"/>
      <c r="AHC7" s="960"/>
      <c r="AHD7" s="960"/>
      <c r="AHE7" s="960"/>
      <c r="AHF7" s="960"/>
      <c r="AHG7" s="960"/>
      <c r="AHH7" s="960"/>
      <c r="AHI7" s="960"/>
      <c r="AHJ7" s="960"/>
      <c r="AHK7" s="960"/>
      <c r="AHL7" s="960"/>
      <c r="AHM7" s="960"/>
      <c r="AHN7" s="960"/>
      <c r="AHO7" s="960"/>
      <c r="AHP7" s="960"/>
      <c r="AHQ7" s="960"/>
      <c r="AHR7" s="960"/>
      <c r="AHS7" s="960"/>
      <c r="AHT7" s="960"/>
      <c r="AHU7" s="960"/>
      <c r="AHV7" s="960"/>
      <c r="AHW7" s="960"/>
      <c r="AHX7" s="960"/>
      <c r="AHY7" s="960"/>
      <c r="AHZ7" s="960"/>
      <c r="AIA7" s="960"/>
      <c r="AIB7" s="960"/>
      <c r="AIC7" s="960"/>
      <c r="AID7" s="960"/>
      <c r="AIE7" s="960"/>
      <c r="AIF7" s="960"/>
      <c r="AIG7" s="960"/>
      <c r="AIH7" s="960"/>
      <c r="AII7" s="960"/>
      <c r="AIJ7" s="960"/>
      <c r="AIK7" s="960"/>
      <c r="AIL7" s="960"/>
      <c r="AIM7" s="960"/>
      <c r="AIN7" s="960"/>
      <c r="AIO7" s="960"/>
      <c r="AIP7" s="960"/>
      <c r="AIQ7" s="960"/>
      <c r="AIR7" s="960"/>
      <c r="AIS7" s="960"/>
      <c r="AIT7" s="960"/>
      <c r="AIU7" s="960"/>
      <c r="AIV7" s="960"/>
      <c r="AIW7" s="960"/>
      <c r="AIX7" s="960"/>
      <c r="AIY7" s="960"/>
      <c r="AIZ7" s="960"/>
      <c r="AJA7" s="960"/>
      <c r="AJB7" s="960"/>
      <c r="AJC7" s="960"/>
      <c r="AJD7" s="960"/>
      <c r="AJE7" s="960"/>
      <c r="AJF7" s="960"/>
      <c r="AJG7" s="960"/>
      <c r="AJH7" s="960"/>
      <c r="AJI7" s="960"/>
      <c r="AJJ7" s="960"/>
      <c r="AJK7" s="960"/>
      <c r="AJL7" s="960"/>
      <c r="AJM7" s="960"/>
      <c r="AJN7" s="960"/>
      <c r="AJO7" s="960"/>
      <c r="AJP7" s="960"/>
      <c r="AJQ7" s="960"/>
      <c r="AJR7" s="960"/>
      <c r="AJS7" s="960"/>
      <c r="AJT7" s="960"/>
      <c r="AJU7" s="960"/>
      <c r="AJV7" s="960"/>
      <c r="AJW7" s="960"/>
      <c r="AJX7" s="960"/>
      <c r="AJY7" s="960"/>
      <c r="AJZ7" s="960"/>
      <c r="AKA7" s="960"/>
      <c r="AKB7" s="960"/>
      <c r="AKC7" s="960"/>
      <c r="AKD7" s="960"/>
      <c r="AKE7" s="960"/>
      <c r="AKF7" s="960"/>
      <c r="AKG7" s="960"/>
      <c r="AKH7" s="960"/>
      <c r="AKI7" s="960"/>
      <c r="AKJ7" s="960"/>
      <c r="AKK7" s="960"/>
      <c r="AKL7" s="960"/>
      <c r="AKM7" s="960"/>
      <c r="AKN7" s="960"/>
      <c r="AKO7" s="960"/>
      <c r="AKP7" s="960"/>
      <c r="AKQ7" s="960"/>
      <c r="AKR7" s="960"/>
      <c r="AKS7" s="960"/>
      <c r="AKT7" s="960"/>
      <c r="AKU7" s="960"/>
      <c r="AKV7" s="960"/>
      <c r="AKW7" s="960"/>
      <c r="AKX7" s="960"/>
      <c r="AKY7" s="960"/>
      <c r="AKZ7" s="960"/>
      <c r="ALA7" s="960"/>
      <c r="ALB7" s="960"/>
      <c r="ALC7" s="960"/>
      <c r="ALD7" s="960"/>
      <c r="ALE7" s="960"/>
      <c r="ALF7" s="960"/>
      <c r="ALG7" s="960"/>
      <c r="ALH7" s="960"/>
      <c r="ALI7" s="960"/>
      <c r="ALJ7" s="960"/>
      <c r="ALK7" s="960"/>
      <c r="ALL7" s="960"/>
      <c r="ALM7" s="960"/>
      <c r="ALN7" s="960"/>
      <c r="ALO7" s="960"/>
      <c r="ALP7" s="960"/>
      <c r="ALQ7" s="960"/>
      <c r="ALR7" s="960"/>
      <c r="ALS7" s="960"/>
      <c r="ALT7" s="960"/>
      <c r="ALU7" s="960"/>
      <c r="ALV7" s="960"/>
      <c r="ALW7" s="960"/>
      <c r="ALX7" s="960"/>
      <c r="ALY7" s="960"/>
      <c r="ALZ7" s="960"/>
      <c r="AMA7" s="960"/>
      <c r="AMB7" s="960"/>
      <c r="AMC7" s="960"/>
      <c r="AMD7" s="960"/>
      <c r="AME7" s="960"/>
      <c r="AMF7" s="960"/>
      <c r="AMG7" s="960"/>
      <c r="AMH7" s="960"/>
      <c r="AMI7" s="960"/>
      <c r="AMJ7" s="960"/>
      <c r="AMK7" s="960"/>
      <c r="AML7" s="960"/>
      <c r="AMM7" s="960"/>
      <c r="AMN7" s="960"/>
      <c r="AMO7" s="960"/>
      <c r="AMP7" s="960"/>
      <c r="AMQ7" s="960"/>
      <c r="AMR7" s="960"/>
      <c r="AMS7" s="960"/>
      <c r="AMT7" s="960"/>
      <c r="AMU7" s="960"/>
      <c r="AMV7" s="960"/>
      <c r="AMW7" s="960"/>
      <c r="AMX7" s="960"/>
      <c r="AMY7" s="960"/>
      <c r="AMZ7" s="960"/>
      <c r="ANA7" s="960"/>
      <c r="ANB7" s="960"/>
      <c r="ANC7" s="960"/>
      <c r="AND7" s="960"/>
      <c r="ANE7" s="960"/>
      <c r="ANF7" s="960"/>
      <c r="ANG7" s="960"/>
      <c r="ANH7" s="960"/>
      <c r="ANI7" s="960"/>
      <c r="ANJ7" s="960"/>
      <c r="ANK7" s="960"/>
      <c r="ANL7" s="960"/>
      <c r="ANM7" s="960"/>
      <c r="ANN7" s="960"/>
      <c r="ANO7" s="960"/>
      <c r="ANP7" s="960"/>
      <c r="ANQ7" s="960"/>
      <c r="ANR7" s="960"/>
      <c r="ANS7" s="960"/>
      <c r="ANT7" s="960"/>
      <c r="ANU7" s="960"/>
      <c r="ANV7" s="960"/>
      <c r="ANW7" s="960"/>
      <c r="ANX7" s="960"/>
      <c r="ANY7" s="960"/>
      <c r="ANZ7" s="960"/>
      <c r="AOA7" s="960"/>
      <c r="AOB7" s="960"/>
      <c r="AOC7" s="960"/>
      <c r="AOD7" s="960"/>
      <c r="AOE7" s="960"/>
      <c r="AOF7" s="960"/>
      <c r="AOG7" s="960"/>
      <c r="AOH7" s="960"/>
      <c r="AOI7" s="960"/>
      <c r="AOJ7" s="960"/>
      <c r="AOK7" s="960"/>
      <c r="AOL7" s="960"/>
      <c r="AOM7" s="960"/>
      <c r="AON7" s="960"/>
      <c r="AOO7" s="960"/>
      <c r="AOP7" s="960"/>
      <c r="AOQ7" s="960"/>
      <c r="AOR7" s="960"/>
      <c r="AOS7" s="960"/>
      <c r="AOT7" s="960"/>
      <c r="AOU7" s="960"/>
      <c r="AOV7" s="960"/>
      <c r="AOW7" s="960"/>
      <c r="AOX7" s="960"/>
      <c r="AOY7" s="960"/>
      <c r="AOZ7" s="960"/>
      <c r="APA7" s="960"/>
      <c r="APB7" s="960"/>
      <c r="APC7" s="960"/>
      <c r="APD7" s="960"/>
      <c r="APE7" s="960"/>
      <c r="APF7" s="960"/>
      <c r="APG7" s="960"/>
      <c r="APH7" s="960"/>
      <c r="API7" s="960"/>
      <c r="APJ7" s="960"/>
      <c r="APK7" s="960"/>
      <c r="APL7" s="960"/>
      <c r="APM7" s="960"/>
      <c r="APN7" s="960"/>
      <c r="APO7" s="960"/>
      <c r="APP7" s="960"/>
      <c r="APQ7" s="960"/>
      <c r="APR7" s="960"/>
      <c r="APS7" s="960"/>
      <c r="APT7" s="960"/>
      <c r="APU7" s="960"/>
      <c r="APV7" s="960"/>
      <c r="APW7" s="960"/>
      <c r="APX7" s="960"/>
      <c r="APY7" s="960"/>
      <c r="APZ7" s="960"/>
      <c r="AQA7" s="960"/>
      <c r="AQB7" s="960"/>
      <c r="AQC7" s="960"/>
      <c r="AQD7" s="960"/>
      <c r="AQE7" s="960"/>
      <c r="AQF7" s="960"/>
      <c r="AQG7" s="960"/>
      <c r="AQH7" s="960"/>
      <c r="AQI7" s="960"/>
      <c r="AQJ7" s="960"/>
      <c r="AQK7" s="960"/>
      <c r="AQL7" s="960"/>
      <c r="AQM7" s="960"/>
      <c r="AQN7" s="960"/>
      <c r="AQO7" s="960"/>
      <c r="AQP7" s="960"/>
      <c r="AQQ7" s="960"/>
      <c r="AQR7" s="960"/>
      <c r="AQS7" s="960"/>
      <c r="AQT7" s="960"/>
      <c r="AQU7" s="960"/>
      <c r="AQV7" s="960"/>
      <c r="AQW7" s="960"/>
      <c r="AQX7" s="960"/>
      <c r="AQY7" s="960"/>
      <c r="AQZ7" s="960"/>
      <c r="ARA7" s="960"/>
      <c r="ARB7" s="960"/>
      <c r="ARC7" s="960"/>
      <c r="ARD7" s="960"/>
      <c r="ARE7" s="960"/>
      <c r="ARF7" s="960"/>
      <c r="ARG7" s="960"/>
      <c r="ARH7" s="960"/>
      <c r="ARI7" s="960"/>
      <c r="ARJ7" s="960"/>
      <c r="ARK7" s="960"/>
      <c r="ARL7" s="960"/>
      <c r="ARM7" s="960"/>
      <c r="ARN7" s="960"/>
      <c r="ARO7" s="960"/>
      <c r="ARP7" s="960"/>
      <c r="ARQ7" s="960"/>
      <c r="ARR7" s="960"/>
      <c r="ARS7" s="960"/>
      <c r="ART7" s="960"/>
      <c r="ARU7" s="960"/>
      <c r="ARV7" s="960"/>
      <c r="ARW7" s="960"/>
      <c r="ARX7" s="960"/>
      <c r="ARY7" s="960"/>
      <c r="ARZ7" s="960"/>
      <c r="ASA7" s="960"/>
      <c r="ASB7" s="960"/>
      <c r="ASC7" s="960"/>
      <c r="ASD7" s="960"/>
      <c r="ASE7" s="960"/>
      <c r="ASF7" s="960"/>
      <c r="ASG7" s="960"/>
      <c r="ASH7" s="960"/>
      <c r="ASI7" s="960"/>
      <c r="ASJ7" s="960"/>
      <c r="ASK7" s="960"/>
      <c r="ASL7" s="960"/>
      <c r="ASM7" s="960"/>
      <c r="ASN7" s="960"/>
      <c r="ASO7" s="960"/>
      <c r="ASP7" s="960"/>
      <c r="ASQ7" s="960"/>
      <c r="ASR7" s="960"/>
      <c r="ASS7" s="960"/>
      <c r="AST7" s="960"/>
      <c r="ASU7" s="960"/>
      <c r="ASV7" s="960"/>
      <c r="ASW7" s="960"/>
      <c r="ASX7" s="960"/>
      <c r="ASY7" s="960"/>
      <c r="ASZ7" s="960"/>
      <c r="ATA7" s="960"/>
      <c r="ATB7" s="960"/>
      <c r="ATC7" s="960"/>
      <c r="ATD7" s="960"/>
      <c r="ATE7" s="960"/>
      <c r="ATF7" s="960"/>
      <c r="ATG7" s="960"/>
      <c r="ATH7" s="960"/>
      <c r="ATI7" s="960"/>
      <c r="ATJ7" s="960"/>
      <c r="ATK7" s="960"/>
      <c r="ATL7" s="960"/>
      <c r="ATM7" s="960"/>
      <c r="ATN7" s="960"/>
      <c r="ATO7" s="960"/>
      <c r="ATP7" s="960"/>
      <c r="ATQ7" s="960"/>
      <c r="ATR7" s="960"/>
      <c r="ATS7" s="960"/>
      <c r="ATT7" s="960"/>
      <c r="ATU7" s="960"/>
      <c r="ATV7" s="960"/>
      <c r="ATW7" s="960"/>
      <c r="ATX7" s="960"/>
      <c r="ATY7" s="960"/>
      <c r="ATZ7" s="960"/>
      <c r="AUA7" s="960"/>
      <c r="AUB7" s="960"/>
      <c r="AUC7" s="960"/>
      <c r="AUD7" s="960"/>
      <c r="AUE7" s="960"/>
      <c r="AUF7" s="960"/>
      <c r="AUG7" s="960"/>
      <c r="AUH7" s="960"/>
      <c r="AUI7" s="960"/>
      <c r="AUJ7" s="960"/>
      <c r="AUK7" s="960"/>
      <c r="AUL7" s="960"/>
      <c r="AUM7" s="960"/>
      <c r="AUN7" s="960"/>
      <c r="AUO7" s="960"/>
      <c r="AUP7" s="960"/>
      <c r="AUQ7" s="960"/>
      <c r="AUR7" s="960"/>
      <c r="AUS7" s="960"/>
      <c r="AUT7" s="960"/>
      <c r="AUU7" s="960"/>
      <c r="AUV7" s="960"/>
      <c r="AUW7" s="960"/>
      <c r="AUX7" s="960"/>
      <c r="AUY7" s="960"/>
      <c r="AUZ7" s="960"/>
      <c r="AVA7" s="960"/>
      <c r="AVB7" s="960"/>
      <c r="AVC7" s="960"/>
      <c r="AVD7" s="960"/>
      <c r="AVE7" s="960"/>
      <c r="AVF7" s="960"/>
      <c r="AVG7" s="960"/>
      <c r="AVH7" s="960"/>
      <c r="AVI7" s="960"/>
      <c r="AVJ7" s="960"/>
      <c r="AVK7" s="960"/>
      <c r="AVL7" s="960"/>
      <c r="AVM7" s="960"/>
      <c r="AVN7" s="960"/>
      <c r="AVO7" s="960"/>
      <c r="AVP7" s="960"/>
      <c r="AVQ7" s="960"/>
      <c r="AVR7" s="960"/>
      <c r="AVS7" s="960"/>
      <c r="AVT7" s="960"/>
      <c r="AVU7" s="960"/>
      <c r="AVV7" s="960"/>
      <c r="AVW7" s="960"/>
      <c r="AVX7" s="960"/>
      <c r="AVY7" s="960"/>
      <c r="AVZ7" s="960"/>
      <c r="AWA7" s="960"/>
      <c r="AWB7" s="960"/>
      <c r="AWC7" s="960"/>
      <c r="AWD7" s="960"/>
      <c r="AWE7" s="960"/>
      <c r="AWF7" s="960"/>
      <c r="AWG7" s="960"/>
      <c r="AWH7" s="960"/>
      <c r="AWI7" s="960"/>
      <c r="AWJ7" s="960"/>
      <c r="AWK7" s="960"/>
      <c r="AWL7" s="960"/>
      <c r="AWM7" s="960"/>
      <c r="AWN7" s="960"/>
      <c r="AWO7" s="960"/>
      <c r="AWP7" s="960"/>
      <c r="AWQ7" s="960"/>
      <c r="AWR7" s="960"/>
      <c r="AWS7" s="960"/>
      <c r="AWT7" s="960"/>
      <c r="AWU7" s="960"/>
      <c r="AWV7" s="960"/>
      <c r="AWW7" s="960"/>
      <c r="AWX7" s="960"/>
      <c r="AWY7" s="960"/>
      <c r="AWZ7" s="960"/>
      <c r="AXA7" s="960"/>
      <c r="AXB7" s="960"/>
      <c r="AXC7" s="960"/>
      <c r="AXD7" s="960"/>
      <c r="AXE7" s="960"/>
      <c r="AXF7" s="960"/>
      <c r="AXG7" s="960"/>
      <c r="AXH7" s="960"/>
      <c r="AXI7" s="960"/>
      <c r="AXJ7" s="960"/>
      <c r="AXK7" s="960"/>
      <c r="AXL7" s="960"/>
      <c r="AXM7" s="960"/>
      <c r="AXN7" s="960"/>
      <c r="AXO7" s="960"/>
      <c r="AXP7" s="960"/>
      <c r="AXQ7" s="960"/>
      <c r="AXR7" s="960"/>
      <c r="AXS7" s="960"/>
      <c r="AXT7" s="960"/>
      <c r="AXU7" s="960"/>
      <c r="AXV7" s="960"/>
      <c r="AXW7" s="960"/>
      <c r="AXX7" s="960"/>
      <c r="AXY7" s="960"/>
      <c r="AXZ7" s="960"/>
      <c r="AYA7" s="960"/>
      <c r="AYB7" s="960"/>
      <c r="AYC7" s="960"/>
      <c r="AYD7" s="960"/>
      <c r="AYE7" s="960"/>
      <c r="AYF7" s="960"/>
      <c r="AYG7" s="960"/>
      <c r="AYH7" s="960"/>
      <c r="AYI7" s="960"/>
      <c r="AYJ7" s="960"/>
      <c r="AYK7" s="960"/>
      <c r="AYL7" s="960"/>
      <c r="AYM7" s="960"/>
      <c r="AYN7" s="960"/>
      <c r="AYO7" s="960"/>
      <c r="AYP7" s="960"/>
      <c r="AYQ7" s="960"/>
      <c r="AYR7" s="960"/>
      <c r="AYS7" s="960"/>
      <c r="AYT7" s="960"/>
      <c r="AYU7" s="960"/>
      <c r="AYV7" s="960"/>
      <c r="AYW7" s="960"/>
      <c r="AYX7" s="960"/>
      <c r="AYY7" s="960"/>
      <c r="AYZ7" s="960"/>
      <c r="AZA7" s="960"/>
      <c r="AZB7" s="960"/>
      <c r="AZC7" s="960"/>
      <c r="AZD7" s="960"/>
      <c r="AZE7" s="960"/>
      <c r="AZF7" s="960"/>
      <c r="AZG7" s="960"/>
      <c r="AZH7" s="960"/>
      <c r="AZI7" s="960"/>
      <c r="AZJ7" s="960"/>
      <c r="AZK7" s="960"/>
      <c r="AZL7" s="960"/>
      <c r="AZM7" s="960"/>
      <c r="AZN7" s="960"/>
      <c r="AZO7" s="960"/>
      <c r="AZP7" s="960"/>
      <c r="AZQ7" s="960"/>
      <c r="AZR7" s="960"/>
      <c r="AZS7" s="960"/>
      <c r="AZT7" s="960"/>
      <c r="AZU7" s="960"/>
      <c r="AZV7" s="960"/>
      <c r="AZW7" s="960"/>
      <c r="AZX7" s="960"/>
      <c r="AZY7" s="960"/>
      <c r="AZZ7" s="960"/>
      <c r="BAA7" s="960"/>
      <c r="BAB7" s="960"/>
      <c r="BAC7" s="960"/>
      <c r="BAD7" s="960"/>
      <c r="BAE7" s="960"/>
      <c r="BAF7" s="960"/>
      <c r="BAG7" s="960"/>
      <c r="BAH7" s="960"/>
      <c r="BAI7" s="960"/>
      <c r="BAJ7" s="960"/>
      <c r="BAK7" s="960"/>
      <c r="BAL7" s="960"/>
      <c r="BAM7" s="960"/>
      <c r="BAN7" s="960"/>
      <c r="BAO7" s="960"/>
      <c r="BAP7" s="960"/>
      <c r="BAQ7" s="960"/>
      <c r="BAR7" s="960"/>
      <c r="BAS7" s="960"/>
      <c r="BAT7" s="960"/>
      <c r="BAU7" s="960"/>
      <c r="BAV7" s="960"/>
      <c r="BAW7" s="960"/>
      <c r="BAX7" s="960"/>
      <c r="BAY7" s="960"/>
      <c r="BAZ7" s="960"/>
      <c r="BBA7" s="960"/>
      <c r="BBB7" s="960"/>
      <c r="BBC7" s="960"/>
      <c r="BBD7" s="960"/>
      <c r="BBE7" s="960"/>
      <c r="BBF7" s="960"/>
      <c r="BBG7" s="960"/>
      <c r="BBH7" s="960"/>
      <c r="BBI7" s="960"/>
      <c r="BBJ7" s="960"/>
      <c r="BBK7" s="960"/>
      <c r="BBL7" s="960"/>
      <c r="BBM7" s="960"/>
      <c r="BBN7" s="960"/>
      <c r="BBO7" s="960"/>
      <c r="BBP7" s="960"/>
      <c r="BBQ7" s="960"/>
      <c r="BBR7" s="960"/>
      <c r="BBS7" s="960"/>
      <c r="BBT7" s="960"/>
      <c r="BBU7" s="960"/>
      <c r="BBV7" s="960"/>
      <c r="BBW7" s="960"/>
      <c r="BBX7" s="960"/>
      <c r="BBY7" s="960"/>
      <c r="BBZ7" s="960"/>
      <c r="BCA7" s="960"/>
      <c r="BCB7" s="960"/>
      <c r="BCC7" s="960"/>
      <c r="BCD7" s="960"/>
      <c r="BCE7" s="960"/>
      <c r="BCF7" s="960"/>
      <c r="BCG7" s="960"/>
      <c r="BCH7" s="960"/>
      <c r="BCI7" s="960"/>
      <c r="BCJ7" s="960"/>
      <c r="BCK7" s="960"/>
      <c r="BCL7" s="960"/>
      <c r="BCM7" s="960"/>
      <c r="BCN7" s="960"/>
      <c r="BCO7" s="960"/>
      <c r="BCP7" s="960"/>
      <c r="BCQ7" s="960"/>
      <c r="BCR7" s="960"/>
      <c r="BCS7" s="960"/>
      <c r="BCT7" s="960"/>
      <c r="BCU7" s="960"/>
      <c r="BCV7" s="960"/>
      <c r="BCW7" s="960"/>
      <c r="BCX7" s="960"/>
      <c r="BCY7" s="960"/>
      <c r="BCZ7" s="960"/>
      <c r="BDA7" s="960"/>
      <c r="BDB7" s="960"/>
      <c r="BDC7" s="960"/>
      <c r="BDD7" s="960"/>
      <c r="BDE7" s="960"/>
      <c r="BDF7" s="960"/>
      <c r="BDG7" s="960"/>
      <c r="BDH7" s="960"/>
      <c r="BDI7" s="960"/>
      <c r="BDJ7" s="960"/>
      <c r="BDK7" s="960"/>
      <c r="BDL7" s="960"/>
      <c r="BDM7" s="960"/>
      <c r="BDN7" s="960"/>
      <c r="BDO7" s="960"/>
      <c r="BDP7" s="960"/>
      <c r="BDQ7" s="960"/>
      <c r="BDR7" s="960"/>
      <c r="BDS7" s="960"/>
      <c r="BDT7" s="960"/>
      <c r="BDU7" s="960"/>
      <c r="BDV7" s="960"/>
      <c r="BDW7" s="960"/>
      <c r="BDX7" s="960"/>
      <c r="BDY7" s="960"/>
      <c r="BDZ7" s="960"/>
      <c r="BEA7" s="960"/>
      <c r="BEB7" s="960"/>
      <c r="BEC7" s="960"/>
      <c r="BED7" s="960"/>
      <c r="BEE7" s="960"/>
      <c r="BEF7" s="960"/>
      <c r="BEG7" s="960"/>
      <c r="BEH7" s="960"/>
      <c r="BEI7" s="960"/>
      <c r="BEJ7" s="960"/>
      <c r="BEK7" s="960"/>
      <c r="BEL7" s="960"/>
      <c r="BEM7" s="960"/>
      <c r="BEN7" s="960"/>
      <c r="BEO7" s="960"/>
      <c r="BEP7" s="960"/>
      <c r="BEQ7" s="960"/>
      <c r="BER7" s="960"/>
      <c r="BES7" s="960"/>
      <c r="BET7" s="960"/>
      <c r="BEU7" s="960"/>
      <c r="BEV7" s="960"/>
      <c r="BEW7" s="960"/>
      <c r="BEX7" s="960"/>
      <c r="BEY7" s="960"/>
      <c r="BEZ7" s="960"/>
      <c r="BFA7" s="960"/>
      <c r="BFB7" s="960"/>
      <c r="BFC7" s="960"/>
      <c r="BFD7" s="960"/>
      <c r="BFE7" s="960"/>
      <c r="BFF7" s="960"/>
      <c r="BFG7" s="960"/>
      <c r="BFH7" s="960"/>
      <c r="BFI7" s="960"/>
      <c r="BFJ7" s="960"/>
      <c r="BFK7" s="960"/>
      <c r="BFL7" s="960"/>
      <c r="BFM7" s="960"/>
      <c r="BFN7" s="960"/>
      <c r="BFO7" s="960"/>
      <c r="BFP7" s="960"/>
      <c r="BFQ7" s="960"/>
      <c r="BFR7" s="960"/>
      <c r="BFS7" s="960"/>
      <c r="BFT7" s="960"/>
      <c r="BFU7" s="960"/>
      <c r="BFV7" s="960"/>
      <c r="BFW7" s="960"/>
      <c r="BFX7" s="960"/>
      <c r="BFY7" s="960"/>
      <c r="BFZ7" s="960"/>
      <c r="BGA7" s="960"/>
      <c r="BGB7" s="960"/>
      <c r="BGC7" s="960"/>
      <c r="BGD7" s="960"/>
      <c r="BGE7" s="960"/>
      <c r="BGF7" s="960"/>
      <c r="BGG7" s="960"/>
      <c r="BGH7" s="960"/>
      <c r="BGI7" s="960"/>
      <c r="BGJ7" s="960"/>
      <c r="BGK7" s="960"/>
      <c r="BGL7" s="960"/>
      <c r="BGM7" s="960"/>
      <c r="BGN7" s="960"/>
      <c r="BGO7" s="960"/>
      <c r="BGP7" s="960"/>
      <c r="BGQ7" s="960"/>
      <c r="BGR7" s="960"/>
      <c r="BGS7" s="960"/>
      <c r="BGT7" s="960"/>
      <c r="BGU7" s="960"/>
      <c r="BGV7" s="960"/>
      <c r="BGW7" s="960"/>
      <c r="BGX7" s="960"/>
      <c r="BGY7" s="960"/>
      <c r="BGZ7" s="960"/>
      <c r="BHA7" s="960"/>
      <c r="BHB7" s="960"/>
      <c r="BHC7" s="960"/>
      <c r="BHD7" s="960"/>
      <c r="BHE7" s="960"/>
      <c r="BHF7" s="960"/>
      <c r="BHG7" s="960"/>
      <c r="BHH7" s="960"/>
      <c r="BHI7" s="960"/>
      <c r="BHJ7" s="960"/>
      <c r="BHK7" s="960"/>
      <c r="BHL7" s="960"/>
      <c r="BHM7" s="960"/>
      <c r="BHN7" s="960"/>
      <c r="BHO7" s="960"/>
      <c r="BHP7" s="960"/>
      <c r="BHQ7" s="960"/>
      <c r="BHR7" s="960"/>
      <c r="BHS7" s="960"/>
      <c r="BHT7" s="960"/>
      <c r="BHU7" s="960"/>
      <c r="BHV7" s="960"/>
      <c r="BHW7" s="960"/>
      <c r="BHX7" s="960"/>
      <c r="BHY7" s="960"/>
      <c r="BHZ7" s="960"/>
      <c r="BIA7" s="960"/>
      <c r="BIB7" s="960"/>
      <c r="BIC7" s="960"/>
      <c r="BID7" s="960"/>
      <c r="BIE7" s="960"/>
      <c r="BIF7" s="960"/>
      <c r="BIG7" s="960"/>
      <c r="BIH7" s="960"/>
      <c r="BII7" s="960"/>
      <c r="BIJ7" s="960"/>
      <c r="BIK7" s="960"/>
      <c r="BIL7" s="960"/>
      <c r="BIM7" s="960"/>
      <c r="BIN7" s="960"/>
      <c r="BIO7" s="960"/>
      <c r="BIP7" s="960"/>
      <c r="BIQ7" s="960"/>
      <c r="BIR7" s="960"/>
      <c r="BIS7" s="960"/>
      <c r="BIT7" s="960"/>
      <c r="BIU7" s="960"/>
      <c r="BIV7" s="960"/>
      <c r="BIW7" s="960"/>
      <c r="BIX7" s="960"/>
      <c r="BIY7" s="960"/>
      <c r="BIZ7" s="960"/>
      <c r="BJA7" s="960"/>
      <c r="BJB7" s="960"/>
      <c r="BJC7" s="960"/>
      <c r="BJD7" s="960"/>
      <c r="BJE7" s="960"/>
      <c r="BJF7" s="960"/>
      <c r="BJG7" s="960"/>
      <c r="BJH7" s="960"/>
      <c r="BJI7" s="960"/>
      <c r="BJJ7" s="960"/>
      <c r="BJK7" s="960"/>
      <c r="BJL7" s="960"/>
      <c r="BJM7" s="960"/>
      <c r="BJN7" s="960"/>
      <c r="BJO7" s="960"/>
      <c r="BJP7" s="960"/>
      <c r="BJQ7" s="960"/>
      <c r="BJR7" s="960"/>
      <c r="BJS7" s="960"/>
      <c r="BJT7" s="960"/>
      <c r="BJU7" s="960"/>
      <c r="BJV7" s="960"/>
      <c r="BJW7" s="960"/>
      <c r="BJX7" s="960"/>
      <c r="BJY7" s="960"/>
      <c r="BJZ7" s="960"/>
      <c r="BKA7" s="960"/>
      <c r="BKB7" s="960"/>
      <c r="BKC7" s="960"/>
      <c r="BKD7" s="960"/>
      <c r="BKE7" s="960"/>
      <c r="BKF7" s="960"/>
      <c r="BKG7" s="960"/>
      <c r="BKH7" s="960"/>
      <c r="BKI7" s="960"/>
      <c r="BKJ7" s="960"/>
      <c r="BKK7" s="960"/>
      <c r="BKL7" s="960"/>
      <c r="BKM7" s="960"/>
      <c r="BKN7" s="960"/>
      <c r="BKO7" s="960"/>
      <c r="BKP7" s="960"/>
      <c r="BKQ7" s="960"/>
      <c r="BKR7" s="960"/>
      <c r="BKS7" s="960"/>
      <c r="BKT7" s="960"/>
      <c r="BKU7" s="960"/>
      <c r="BKV7" s="960"/>
      <c r="BKW7" s="960"/>
      <c r="BKX7" s="960"/>
      <c r="BKY7" s="960"/>
      <c r="BKZ7" s="960"/>
      <c r="BLA7" s="960"/>
      <c r="BLB7" s="960"/>
      <c r="BLC7" s="960"/>
      <c r="BLD7" s="960"/>
      <c r="BLE7" s="960"/>
      <c r="BLF7" s="960"/>
      <c r="BLG7" s="960"/>
      <c r="BLH7" s="960"/>
      <c r="BLI7" s="960"/>
      <c r="BLJ7" s="960"/>
      <c r="BLK7" s="960"/>
      <c r="BLL7" s="960"/>
      <c r="BLM7" s="960"/>
      <c r="BLN7" s="960"/>
      <c r="BLO7" s="960"/>
      <c r="BLP7" s="960"/>
      <c r="BLQ7" s="960"/>
      <c r="BLR7" s="960"/>
      <c r="BLS7" s="960"/>
      <c r="BLT7" s="960"/>
      <c r="BLU7" s="960"/>
      <c r="BLV7" s="960"/>
      <c r="BLW7" s="960"/>
      <c r="BLX7" s="960"/>
      <c r="BLY7" s="960"/>
      <c r="BLZ7" s="960"/>
      <c r="BMA7" s="960"/>
      <c r="BMB7" s="960"/>
      <c r="BMC7" s="960"/>
      <c r="BMD7" s="960"/>
      <c r="BME7" s="960"/>
      <c r="BMF7" s="960"/>
      <c r="BMG7" s="960"/>
      <c r="BMH7" s="960"/>
      <c r="BMI7" s="960"/>
      <c r="BMJ7" s="960"/>
      <c r="BMK7" s="960"/>
      <c r="BML7" s="960"/>
      <c r="BMM7" s="960"/>
      <c r="BMN7" s="960"/>
      <c r="BMO7" s="960"/>
      <c r="BMP7" s="960"/>
      <c r="BMQ7" s="960"/>
      <c r="BMR7" s="960"/>
      <c r="BMS7" s="960"/>
      <c r="BMT7" s="960"/>
      <c r="BMU7" s="960"/>
      <c r="BMV7" s="960"/>
      <c r="BMW7" s="960"/>
      <c r="BMX7" s="960"/>
      <c r="BMY7" s="960"/>
      <c r="BMZ7" s="960"/>
      <c r="BNA7" s="960"/>
      <c r="BNB7" s="960"/>
      <c r="BNC7" s="960"/>
      <c r="BND7" s="960"/>
      <c r="BNE7" s="960"/>
      <c r="BNF7" s="960"/>
      <c r="BNG7" s="960"/>
      <c r="BNH7" s="960"/>
      <c r="BNI7" s="960"/>
      <c r="BNJ7" s="960"/>
      <c r="BNK7" s="960"/>
      <c r="BNL7" s="960"/>
      <c r="BNM7" s="960"/>
      <c r="BNN7" s="960"/>
      <c r="BNO7" s="960"/>
      <c r="BNP7" s="960"/>
      <c r="BNQ7" s="960"/>
      <c r="BNR7" s="960"/>
      <c r="BNS7" s="960"/>
      <c r="BNT7" s="960"/>
      <c r="BNU7" s="960"/>
      <c r="BNV7" s="960"/>
      <c r="BNW7" s="960"/>
      <c r="BNX7" s="960"/>
      <c r="BNY7" s="960"/>
      <c r="BNZ7" s="960"/>
      <c r="BOA7" s="960"/>
      <c r="BOB7" s="960"/>
      <c r="BOC7" s="960"/>
      <c r="BOD7" s="960"/>
      <c r="BOE7" s="960"/>
      <c r="BOF7" s="960"/>
      <c r="BOG7" s="960"/>
      <c r="BOH7" s="960"/>
      <c r="BOI7" s="960"/>
      <c r="BOJ7" s="960"/>
      <c r="BOK7" s="960"/>
      <c r="BOL7" s="960"/>
      <c r="BOM7" s="960"/>
      <c r="BON7" s="960"/>
      <c r="BOO7" s="960"/>
      <c r="BOP7" s="960"/>
      <c r="BOQ7" s="960"/>
      <c r="BOR7" s="960"/>
      <c r="BOS7" s="960"/>
      <c r="BOT7" s="960"/>
      <c r="BOU7" s="960"/>
      <c r="BOV7" s="960"/>
      <c r="BOW7" s="960"/>
      <c r="BOX7" s="960"/>
      <c r="BOY7" s="960"/>
      <c r="BOZ7" s="960"/>
      <c r="BPA7" s="960"/>
      <c r="BPB7" s="960"/>
      <c r="BPC7" s="960"/>
      <c r="BPD7" s="960"/>
      <c r="BPE7" s="960"/>
      <c r="BPF7" s="960"/>
      <c r="BPG7" s="960"/>
      <c r="BPH7" s="960"/>
      <c r="BPI7" s="960"/>
      <c r="BPJ7" s="960"/>
      <c r="BPK7" s="960"/>
      <c r="BPL7" s="960"/>
      <c r="BPM7" s="960"/>
      <c r="BPN7" s="960"/>
      <c r="BPO7" s="960"/>
      <c r="BPP7" s="960"/>
      <c r="BPQ7" s="960"/>
      <c r="BPR7" s="960"/>
      <c r="BPS7" s="960"/>
      <c r="BPT7" s="960"/>
      <c r="BPU7" s="960"/>
      <c r="BPV7" s="960"/>
      <c r="BPW7" s="960"/>
      <c r="BPX7" s="960"/>
      <c r="BPY7" s="960"/>
      <c r="BPZ7" s="960"/>
      <c r="BQA7" s="960"/>
      <c r="BQB7" s="960"/>
      <c r="BQC7" s="960"/>
      <c r="BQD7" s="960"/>
      <c r="BQE7" s="960"/>
      <c r="BQF7" s="960"/>
      <c r="BQG7" s="960"/>
      <c r="BQH7" s="960"/>
      <c r="BQI7" s="960"/>
      <c r="BQJ7" s="960"/>
      <c r="BQK7" s="960"/>
      <c r="BQL7" s="960"/>
      <c r="BQM7" s="960"/>
      <c r="BQN7" s="960"/>
      <c r="BQO7" s="960"/>
      <c r="BQP7" s="960"/>
      <c r="BQQ7" s="960"/>
      <c r="BQR7" s="960"/>
      <c r="BQS7" s="960"/>
      <c r="BQT7" s="960"/>
      <c r="BQU7" s="960"/>
      <c r="BQV7" s="960"/>
      <c r="BQW7" s="960"/>
      <c r="BQX7" s="960"/>
      <c r="BQY7" s="960"/>
      <c r="BQZ7" s="960"/>
      <c r="BRA7" s="960"/>
      <c r="BRB7" s="960"/>
      <c r="BRC7" s="960"/>
      <c r="BRD7" s="960"/>
      <c r="BRE7" s="960"/>
      <c r="BRF7" s="960"/>
      <c r="BRG7" s="960"/>
      <c r="BRH7" s="960"/>
      <c r="BRI7" s="960"/>
      <c r="BRJ7" s="960"/>
      <c r="BRK7" s="960"/>
      <c r="BRL7" s="960"/>
      <c r="BRM7" s="960"/>
      <c r="BRN7" s="960"/>
      <c r="BRO7" s="960"/>
      <c r="BRP7" s="960"/>
      <c r="BRQ7" s="960"/>
      <c r="BRR7" s="960"/>
      <c r="BRS7" s="960"/>
      <c r="BRT7" s="960"/>
      <c r="BRU7" s="960"/>
      <c r="BRV7" s="960"/>
      <c r="BRW7" s="960"/>
      <c r="BRX7" s="960"/>
      <c r="BRY7" s="960"/>
      <c r="BRZ7" s="960"/>
      <c r="BSA7" s="960"/>
      <c r="BSB7" s="960"/>
      <c r="BSC7" s="960"/>
      <c r="BSD7" s="960"/>
      <c r="BSE7" s="960"/>
      <c r="BSF7" s="960"/>
      <c r="BSG7" s="960"/>
    </row>
    <row r="8" spans="1:1853">
      <c r="A8" s="960"/>
      <c r="B8" s="960"/>
      <c r="C8" s="960"/>
      <c r="D8" s="960"/>
      <c r="E8" s="960"/>
      <c r="F8" s="960"/>
      <c r="G8" s="962"/>
      <c r="H8" s="962"/>
      <c r="I8" s="962"/>
      <c r="J8" s="962"/>
      <c r="K8" s="962"/>
      <c r="L8" s="962"/>
      <c r="M8" s="962"/>
      <c r="N8" s="962"/>
      <c r="O8" s="962"/>
      <c r="P8" s="962"/>
      <c r="Q8" s="962"/>
      <c r="R8" s="962"/>
      <c r="S8" s="962"/>
      <c r="T8" s="962"/>
      <c r="U8" s="962"/>
      <c r="V8" s="962"/>
      <c r="W8" s="962"/>
      <c r="X8" s="962"/>
      <c r="Y8" s="962"/>
      <c r="Z8" s="962"/>
      <c r="AA8" s="962"/>
      <c r="AB8" s="962"/>
      <c r="AC8" s="962"/>
      <c r="AD8" s="962"/>
      <c r="AE8" s="962"/>
      <c r="AF8" s="962"/>
      <c r="AG8" s="962"/>
      <c r="AH8" s="962"/>
      <c r="AI8" s="962"/>
      <c r="AJ8" s="962"/>
      <c r="AK8" s="962"/>
      <c r="AL8" s="962"/>
      <c r="AM8" s="45"/>
      <c r="AN8" s="962"/>
      <c r="AO8" s="962"/>
      <c r="AP8" s="962"/>
      <c r="AQ8" s="962"/>
      <c r="AR8" s="962"/>
      <c r="AS8" s="962"/>
      <c r="AT8" s="962"/>
      <c r="AU8" s="962"/>
      <c r="AV8" s="962"/>
      <c r="AW8" s="962"/>
      <c r="AX8" s="45"/>
      <c r="AY8" s="962"/>
      <c r="AZ8" s="962"/>
      <c r="BA8" s="45"/>
      <c r="BB8" s="962"/>
      <c r="BC8" s="962"/>
      <c r="BD8" s="962"/>
      <c r="BE8" s="962"/>
      <c r="BF8" s="962"/>
      <c r="BG8" s="962"/>
      <c r="BH8" s="45"/>
      <c r="BI8" s="962"/>
      <c r="BJ8" s="962"/>
      <c r="BK8" s="962"/>
      <c r="BL8" s="962"/>
      <c r="BM8" s="962"/>
      <c r="BN8" s="962"/>
      <c r="BO8" s="962"/>
      <c r="BP8" s="962"/>
      <c r="BQ8" s="962"/>
      <c r="BR8" s="962"/>
      <c r="BS8" s="962"/>
      <c r="BT8" s="962"/>
      <c r="BU8" s="962"/>
      <c r="BV8" s="962"/>
      <c r="BW8" s="962"/>
      <c r="BX8" s="962"/>
      <c r="BY8" s="962"/>
      <c r="BZ8" s="962"/>
      <c r="CA8" s="45"/>
      <c r="CB8" s="962"/>
      <c r="CC8" s="962"/>
      <c r="CD8" s="962"/>
      <c r="CE8" s="962"/>
      <c r="CF8" s="962"/>
      <c r="CG8" s="962"/>
      <c r="CH8" s="962"/>
      <c r="CI8" s="962"/>
      <c r="CJ8" s="962"/>
      <c r="CK8" s="962"/>
      <c r="CL8" s="962"/>
      <c r="CM8" s="962"/>
      <c r="CN8" s="962"/>
      <c r="CO8" s="962"/>
      <c r="CP8" s="962"/>
      <c r="CQ8" s="962"/>
      <c r="CR8" s="962"/>
      <c r="CS8" s="962"/>
      <c r="CT8" s="962"/>
      <c r="CU8" s="962"/>
      <c r="CV8" s="45"/>
      <c r="CW8" s="962"/>
      <c r="CX8" s="962"/>
      <c r="CY8" s="960"/>
      <c r="CZ8" s="962"/>
      <c r="DA8" s="962"/>
      <c r="DB8" s="962"/>
      <c r="DC8" s="962"/>
      <c r="DE8" s="962"/>
      <c r="DF8" s="962"/>
      <c r="DG8" s="962"/>
      <c r="DH8" s="962"/>
      <c r="DJ8" s="962"/>
      <c r="DK8" s="962"/>
      <c r="DL8" s="962"/>
      <c r="DM8" s="962"/>
      <c r="DN8" s="962"/>
      <c r="DO8" s="962"/>
      <c r="DP8" s="962"/>
      <c r="DQ8" s="962"/>
      <c r="DR8" s="45"/>
      <c r="DS8" s="962"/>
      <c r="DT8" s="962"/>
      <c r="DU8" s="962"/>
      <c r="DV8" s="962"/>
      <c r="DW8" s="962"/>
      <c r="DX8" s="962"/>
      <c r="DY8" s="962"/>
      <c r="DZ8" s="962"/>
      <c r="EA8" s="45"/>
      <c r="EB8" s="962"/>
      <c r="EC8" s="962"/>
      <c r="ED8" s="962"/>
      <c r="EE8" s="962"/>
      <c r="EF8" s="962"/>
      <c r="EG8" s="962"/>
      <c r="EH8" s="962"/>
      <c r="EI8" s="962"/>
      <c r="EJ8" s="962"/>
      <c r="EK8" s="962"/>
      <c r="EL8" s="962"/>
      <c r="EM8" s="962"/>
      <c r="EN8" s="962"/>
      <c r="EO8" s="962"/>
      <c r="EP8" s="962"/>
      <c r="EQ8" s="962"/>
      <c r="ER8" s="962"/>
      <c r="ES8" s="962"/>
      <c r="ET8" s="962"/>
      <c r="EU8" s="962"/>
      <c r="EV8" s="962"/>
      <c r="EW8" s="962"/>
      <c r="EX8" s="45"/>
      <c r="EY8" s="962"/>
      <c r="EZ8" s="962"/>
      <c r="FA8" s="962"/>
      <c r="FB8" s="45"/>
      <c r="FC8" s="962"/>
      <c r="FD8" s="962"/>
      <c r="FE8" s="45"/>
      <c r="FF8" s="962"/>
      <c r="FG8" s="962"/>
      <c r="FH8" s="45"/>
      <c r="FI8" s="962"/>
      <c r="FJ8" s="962"/>
      <c r="FK8" s="962"/>
      <c r="FL8" s="45"/>
      <c r="FM8" s="962"/>
      <c r="FN8" s="962"/>
      <c r="FO8" s="45"/>
      <c r="FP8" s="962"/>
      <c r="FQ8" s="962"/>
      <c r="FR8" s="962"/>
      <c r="FS8" s="962"/>
      <c r="FT8" s="962"/>
      <c r="FU8" s="45"/>
      <c r="FV8" s="45"/>
      <c r="FW8" s="962"/>
      <c r="FX8" s="45"/>
      <c r="FY8" s="962"/>
      <c r="FZ8" s="962"/>
      <c r="GA8" s="965"/>
      <c r="GB8" s="962"/>
      <c r="GC8" s="962"/>
      <c r="GD8" s="962"/>
      <c r="GE8" s="962"/>
      <c r="GF8" s="962"/>
      <c r="GG8" s="45"/>
      <c r="GH8" s="962"/>
      <c r="GI8" s="962"/>
      <c r="GJ8" s="962"/>
      <c r="GK8" s="962"/>
      <c r="GL8" s="962"/>
      <c r="GM8" s="962"/>
      <c r="GN8" s="962"/>
      <c r="GO8" s="962"/>
      <c r="GP8" s="962"/>
      <c r="GQ8" s="45"/>
      <c r="GR8" s="962"/>
      <c r="GS8" s="45"/>
      <c r="GT8" s="962"/>
      <c r="GU8" s="962"/>
      <c r="GV8" s="962"/>
      <c r="GW8" s="962"/>
      <c r="GX8" s="45"/>
      <c r="GY8" s="962"/>
      <c r="GZ8" s="45"/>
      <c r="HA8" s="962"/>
      <c r="HB8" s="962"/>
      <c r="HC8" s="962"/>
      <c r="HD8" s="962"/>
      <c r="HE8" s="962"/>
      <c r="HF8" s="45"/>
      <c r="HG8" s="962"/>
      <c r="HH8" s="45"/>
      <c r="HI8" s="962"/>
      <c r="HJ8" s="45"/>
      <c r="HK8" s="962"/>
      <c r="HL8" s="45"/>
      <c r="HM8" s="962"/>
      <c r="HN8" s="962"/>
      <c r="HO8" s="962"/>
      <c r="HP8" s="962"/>
      <c r="HQ8" s="962"/>
      <c r="HR8" s="962"/>
      <c r="HS8" s="962"/>
      <c r="HT8" s="45"/>
      <c r="HU8" s="962"/>
      <c r="HV8" s="962"/>
      <c r="HW8" s="962"/>
      <c r="HX8" s="962"/>
      <c r="HY8" s="962"/>
      <c r="HZ8" s="962"/>
      <c r="IA8" s="45"/>
      <c r="IB8" s="962"/>
      <c r="IC8" s="962"/>
      <c r="ID8" s="962"/>
      <c r="IE8" s="962"/>
      <c r="IF8" s="962"/>
      <c r="IG8" s="962"/>
      <c r="IH8" s="45"/>
      <c r="II8" s="962"/>
      <c r="IJ8" s="962"/>
      <c r="IK8" s="45"/>
      <c r="IL8" s="962"/>
      <c r="IM8" s="962"/>
      <c r="IN8" s="962"/>
      <c r="IO8" s="962"/>
      <c r="IP8" s="962"/>
      <c r="IQ8" s="962"/>
      <c r="IR8" s="962"/>
      <c r="IS8" s="962"/>
      <c r="IT8" s="962"/>
      <c r="IU8" s="962"/>
      <c r="IV8" s="962"/>
      <c r="IW8" s="962"/>
      <c r="IX8" s="962"/>
      <c r="IY8" s="962"/>
      <c r="IZ8" s="962"/>
      <c r="JA8" s="962"/>
      <c r="JB8" s="962"/>
      <c r="JC8" s="962"/>
      <c r="JD8" s="962"/>
      <c r="JE8" s="962"/>
      <c r="JF8" s="962"/>
      <c r="JG8" s="962"/>
      <c r="JH8" s="962"/>
      <c r="JI8" s="962"/>
      <c r="JJ8" s="962"/>
      <c r="JK8" s="962"/>
      <c r="JL8" s="962"/>
      <c r="JM8" s="962"/>
      <c r="JN8" s="962"/>
      <c r="JO8" s="962"/>
      <c r="JP8" s="962"/>
      <c r="JQ8" s="962"/>
      <c r="JR8" s="962"/>
      <c r="JS8" s="962"/>
      <c r="JT8" s="962"/>
      <c r="JU8" s="962"/>
      <c r="JV8" s="962"/>
      <c r="JW8" s="962"/>
      <c r="JX8" s="962"/>
      <c r="JY8" s="962"/>
      <c r="JZ8" s="962"/>
      <c r="KA8" s="962"/>
      <c r="KB8" s="962"/>
      <c r="KC8" s="962"/>
      <c r="KD8" s="962"/>
      <c r="KE8" s="962"/>
      <c r="KF8" s="962"/>
      <c r="KG8" s="962"/>
      <c r="KH8" s="962"/>
      <c r="KI8" s="962"/>
      <c r="KJ8" s="962"/>
      <c r="KK8" s="962"/>
      <c r="KL8" s="962"/>
      <c r="KM8" s="962"/>
      <c r="KN8" s="962"/>
      <c r="KO8" s="962"/>
      <c r="KP8" s="962"/>
      <c r="KQ8" s="962"/>
      <c r="KR8" s="962"/>
      <c r="KS8" s="962"/>
      <c r="KT8" s="962"/>
      <c r="KU8" s="962"/>
      <c r="KV8" s="962"/>
      <c r="KW8" s="962"/>
      <c r="KX8" s="962"/>
      <c r="KY8" s="962"/>
      <c r="KZ8" s="962"/>
      <c r="LA8" s="962"/>
      <c r="LB8" s="962"/>
      <c r="LC8" s="962"/>
      <c r="LD8" s="962"/>
      <c r="LE8" s="962"/>
      <c r="LF8" s="962"/>
      <c r="LG8" s="962"/>
      <c r="LH8" s="962"/>
      <c r="LI8" s="962"/>
      <c r="LJ8" s="962"/>
      <c r="LK8" s="962"/>
      <c r="LL8" s="962"/>
      <c r="LM8" s="962"/>
      <c r="LN8" s="962"/>
      <c r="LO8" s="962"/>
      <c r="LP8" s="962"/>
      <c r="LQ8" s="962"/>
      <c r="LR8" s="962"/>
      <c r="LS8" s="962"/>
      <c r="LT8" s="962"/>
      <c r="LU8" s="962"/>
      <c r="LV8" s="962"/>
      <c r="LW8" s="962"/>
      <c r="LX8" s="962"/>
      <c r="LY8" s="962"/>
      <c r="LZ8" s="962"/>
      <c r="MA8" s="962"/>
      <c r="MB8" s="962"/>
      <c r="MC8" s="962"/>
      <c r="MD8" s="962"/>
      <c r="ME8" s="962"/>
      <c r="MF8" s="962"/>
      <c r="MG8" s="962"/>
      <c r="MH8" s="962"/>
      <c r="MI8" s="962"/>
      <c r="MJ8" s="962"/>
      <c r="MK8" s="962"/>
      <c r="ML8" s="962"/>
      <c r="MM8" s="962"/>
      <c r="MN8" s="962"/>
      <c r="MO8" s="962"/>
      <c r="MP8" s="45"/>
      <c r="MQ8" s="962"/>
      <c r="MR8" s="962"/>
      <c r="MS8" s="962"/>
      <c r="MT8" s="962"/>
      <c r="MU8" s="962"/>
      <c r="MV8" s="962"/>
      <c r="MW8" s="962"/>
      <c r="MX8" s="962"/>
      <c r="MY8" s="962"/>
      <c r="MZ8" s="962"/>
      <c r="NA8" s="962"/>
      <c r="NB8" s="962"/>
      <c r="NC8" s="962"/>
      <c r="ND8" s="962"/>
      <c r="NE8" s="962"/>
      <c r="NF8" s="970"/>
      <c r="NG8" s="970"/>
      <c r="NH8" s="970"/>
      <c r="NI8" s="962"/>
      <c r="NJ8" s="962"/>
      <c r="NK8" s="962"/>
      <c r="NL8" s="962"/>
      <c r="NM8" s="962"/>
      <c r="NN8" s="962"/>
      <c r="NO8" s="962"/>
      <c r="NP8" s="962"/>
      <c r="NQ8" s="962"/>
      <c r="NR8" s="962"/>
      <c r="NS8" s="970"/>
      <c r="NT8" s="970"/>
      <c r="NU8" s="970"/>
      <c r="NV8" s="973"/>
      <c r="NW8" s="962"/>
      <c r="NX8" s="962"/>
      <c r="NY8" s="45"/>
      <c r="NZ8" s="962"/>
      <c r="OA8" s="962"/>
      <c r="OB8" s="45"/>
      <c r="OC8" s="45"/>
      <c r="OD8" s="962"/>
      <c r="OE8" s="962"/>
      <c r="OF8" s="45"/>
      <c r="OG8" s="45"/>
      <c r="OH8" s="962"/>
      <c r="OI8" s="962"/>
      <c r="OJ8" s="962"/>
      <c r="OK8" s="962"/>
      <c r="OL8" s="962"/>
      <c r="OM8" s="45"/>
      <c r="ON8" s="45"/>
      <c r="OO8" s="962"/>
      <c r="OP8" s="45"/>
      <c r="OQ8" s="45"/>
      <c r="OR8" s="45"/>
      <c r="OS8" s="962"/>
      <c r="OT8" s="45"/>
      <c r="OU8" s="962"/>
      <c r="OV8" s="962"/>
      <c r="OW8" s="45"/>
      <c r="OX8" s="962"/>
      <c r="OY8" s="962"/>
      <c r="OZ8" s="962"/>
      <c r="PA8" s="962"/>
      <c r="PB8" s="962"/>
      <c r="PC8" s="45"/>
      <c r="PD8" s="962"/>
      <c r="PE8" s="962"/>
      <c r="PF8" s="962"/>
      <c r="PG8" s="962"/>
      <c r="PH8" s="962"/>
      <c r="PI8" s="962"/>
      <c r="PJ8" s="962"/>
      <c r="PK8" s="52"/>
      <c r="PL8" s="45"/>
      <c r="PM8" s="962"/>
      <c r="PN8" s="962"/>
      <c r="PO8" s="45"/>
      <c r="PP8" s="962"/>
      <c r="PQ8" s="962"/>
      <c r="PR8" s="962"/>
      <c r="PS8" s="962"/>
      <c r="PT8" s="962"/>
      <c r="PU8" s="45"/>
      <c r="PV8" s="962"/>
      <c r="PW8" s="962"/>
      <c r="PX8" s="962"/>
      <c r="PY8" s="962"/>
      <c r="PZ8" s="962"/>
      <c r="QA8" s="965"/>
      <c r="QB8" s="962"/>
      <c r="QC8" s="962"/>
      <c r="QD8" s="962"/>
      <c r="QE8" s="962"/>
      <c r="QF8" s="962"/>
      <c r="QG8" s="962"/>
      <c r="QH8" s="962"/>
      <c r="QI8" s="962"/>
      <c r="QJ8" s="962"/>
      <c r="QK8" s="962"/>
      <c r="QL8" s="962"/>
      <c r="QM8" s="962"/>
      <c r="QN8" s="962"/>
      <c r="QO8" s="962"/>
      <c r="QP8" s="962"/>
      <c r="QQ8" s="962"/>
      <c r="QR8" s="962"/>
      <c r="QS8" s="962"/>
      <c r="QT8" s="962"/>
      <c r="QU8" s="962"/>
      <c r="QV8" s="962"/>
      <c r="QW8" s="962"/>
      <c r="QX8" s="962"/>
      <c r="QY8" s="45"/>
      <c r="QZ8" s="962"/>
      <c r="RA8" s="962"/>
      <c r="RB8" s="962"/>
      <c r="RC8" s="962"/>
      <c r="RD8" s="962"/>
      <c r="RE8" s="962"/>
      <c r="RF8" s="962"/>
      <c r="RG8" s="962"/>
      <c r="RH8" s="962"/>
      <c r="RI8" s="962"/>
      <c r="RJ8" s="962"/>
      <c r="RK8" s="962"/>
      <c r="RL8" s="962"/>
      <c r="RM8" s="962"/>
      <c r="RN8" s="962"/>
      <c r="RO8" s="962"/>
      <c r="RP8" s="962"/>
      <c r="RQ8" s="962"/>
      <c r="RR8" s="962"/>
      <c r="RS8" s="962"/>
      <c r="RT8" s="962"/>
      <c r="RU8" s="962"/>
      <c r="RV8" s="962"/>
      <c r="RW8" s="962"/>
      <c r="RX8" s="962"/>
      <c r="RY8" s="962"/>
      <c r="RZ8" s="962"/>
      <c r="SA8" s="962"/>
      <c r="SB8" s="962"/>
      <c r="SC8" s="962"/>
      <c r="SD8" s="962"/>
      <c r="SE8" s="962"/>
      <c r="SF8" s="962"/>
      <c r="SG8" s="962"/>
      <c r="SH8" s="962"/>
      <c r="SI8" s="962"/>
      <c r="SJ8" s="962"/>
      <c r="SK8" s="962"/>
      <c r="SL8" s="45"/>
      <c r="SM8" s="962"/>
      <c r="SN8" s="962"/>
      <c r="SO8" s="962"/>
      <c r="SP8" s="962"/>
      <c r="SQ8" s="962"/>
      <c r="SR8" s="962"/>
      <c r="SS8" s="962"/>
      <c r="ST8" s="962"/>
      <c r="SU8" s="962"/>
      <c r="SV8" s="962"/>
      <c r="SW8" s="962"/>
      <c r="SX8" s="962"/>
      <c r="SY8" s="962"/>
      <c r="SZ8" s="962"/>
      <c r="TA8" s="962"/>
      <c r="TB8" s="962"/>
      <c r="TC8" s="962"/>
      <c r="TD8" s="962"/>
      <c r="TE8" s="962"/>
      <c r="TF8" s="962"/>
      <c r="TG8" s="962"/>
      <c r="TH8" s="962"/>
      <c r="TI8" s="962"/>
      <c r="TJ8" s="45"/>
      <c r="TK8" s="962"/>
      <c r="TL8" s="962"/>
      <c r="TM8" s="962"/>
      <c r="TN8" s="962"/>
      <c r="TO8" s="962"/>
      <c r="TP8" s="962"/>
      <c r="TQ8" s="962"/>
      <c r="TR8" s="962"/>
      <c r="TS8" s="962"/>
      <c r="TT8" s="962"/>
      <c r="TU8" s="962"/>
      <c r="TV8" s="962"/>
      <c r="TW8" s="45"/>
      <c r="TX8" s="962"/>
      <c r="TY8" s="45"/>
      <c r="TZ8" s="45"/>
      <c r="UA8" s="962"/>
      <c r="UB8" s="962"/>
      <c r="UC8" s="962"/>
      <c r="UD8" s="45"/>
      <c r="UE8" s="962"/>
      <c r="UF8" s="962"/>
      <c r="UG8" s="45"/>
      <c r="UH8" s="45"/>
      <c r="UI8" s="962"/>
      <c r="UJ8" s="45"/>
      <c r="UK8" s="962"/>
      <c r="UL8" s="45"/>
      <c r="UM8" s="962"/>
      <c r="UN8" s="45"/>
      <c r="UO8" s="45"/>
      <c r="UP8" s="45"/>
      <c r="UQ8" s="962"/>
      <c r="UR8" s="962"/>
      <c r="US8" s="45"/>
      <c r="UT8" s="45"/>
      <c r="UU8" s="962"/>
      <c r="UV8" s="965"/>
      <c r="UW8" s="962"/>
      <c r="UX8" s="45"/>
      <c r="UY8" s="45"/>
      <c r="UZ8" s="962"/>
      <c r="VA8" s="962"/>
      <c r="VB8" s="962"/>
      <c r="VC8" s="965"/>
      <c r="VD8" s="962"/>
      <c r="VE8" s="962"/>
      <c r="VF8" s="45"/>
      <c r="VG8" s="962"/>
      <c r="VH8" s="45"/>
      <c r="VI8" s="962"/>
      <c r="VJ8" s="962"/>
      <c r="VK8" s="962"/>
      <c r="VL8" s="45"/>
      <c r="VM8" s="962"/>
      <c r="VN8" s="962"/>
      <c r="VO8" s="962"/>
      <c r="VP8" s="965"/>
      <c r="VQ8" s="962"/>
      <c r="VR8" s="962"/>
      <c r="VS8" s="962"/>
      <c r="VT8" s="962"/>
      <c r="VU8" s="962"/>
      <c r="VV8" s="962"/>
      <c r="VW8" s="962"/>
      <c r="VX8" s="962"/>
      <c r="VY8" s="962"/>
      <c r="VZ8" s="962"/>
      <c r="WA8" s="962"/>
      <c r="WB8" s="965"/>
      <c r="WC8" s="962"/>
      <c r="WD8" s="962"/>
      <c r="WE8" s="965"/>
      <c r="WF8" s="965"/>
      <c r="WG8" s="962"/>
      <c r="WH8" s="962"/>
      <c r="WI8" s="965"/>
      <c r="WJ8" s="962"/>
      <c r="WK8" s="962"/>
      <c r="WL8" s="962"/>
      <c r="WM8" s="45"/>
      <c r="WN8" s="962"/>
      <c r="WO8" s="962"/>
      <c r="WP8" s="962"/>
      <c r="WQ8" s="965"/>
      <c r="WR8" s="962"/>
      <c r="WS8" s="962"/>
      <c r="WT8" s="962"/>
      <c r="WU8" s="962"/>
      <c r="WV8" s="962"/>
      <c r="WW8" s="962"/>
      <c r="WX8" s="962"/>
      <c r="WY8" s="962"/>
      <c r="WZ8" s="962"/>
      <c r="XA8" s="962"/>
      <c r="XB8" s="962"/>
      <c r="XC8" s="965"/>
      <c r="XD8" s="962"/>
      <c r="XE8" s="962"/>
      <c r="XF8" s="965"/>
      <c r="XG8" s="965"/>
      <c r="XH8" s="962"/>
      <c r="XI8" s="962"/>
      <c r="XJ8" s="52"/>
      <c r="XK8" s="962"/>
      <c r="XL8" s="962"/>
      <c r="XM8" s="962"/>
      <c r="XN8" s="962"/>
      <c r="XO8" s="962"/>
      <c r="XP8" s="962"/>
      <c r="XQ8" s="962"/>
      <c r="XR8" s="962"/>
      <c r="XS8" s="962"/>
      <c r="XT8" s="962"/>
      <c r="XU8" s="962"/>
      <c r="XV8" s="962"/>
      <c r="XW8" s="962"/>
      <c r="XX8" s="962"/>
      <c r="XY8" s="962"/>
      <c r="XZ8" s="962"/>
      <c r="YA8" s="962"/>
      <c r="YB8" s="962"/>
      <c r="YC8" s="962"/>
      <c r="YD8" s="962"/>
      <c r="YE8" s="962"/>
      <c r="YF8" s="962"/>
      <c r="YG8" s="962"/>
      <c r="YH8" s="962"/>
      <c r="YI8" s="962"/>
      <c r="YJ8" s="962"/>
      <c r="YK8" s="962"/>
      <c r="YL8" s="962"/>
      <c r="YM8" s="962"/>
      <c r="YN8" s="962"/>
      <c r="YO8" s="962"/>
      <c r="YP8" s="962"/>
      <c r="YQ8" s="962"/>
      <c r="YR8" s="962"/>
      <c r="YS8" s="962"/>
      <c r="YT8" s="962"/>
      <c r="YU8" s="962"/>
      <c r="YV8" s="962"/>
      <c r="YW8" s="962"/>
      <c r="YX8" s="962"/>
      <c r="YY8" s="962"/>
      <c r="YZ8" s="962"/>
      <c r="ZA8" s="962"/>
      <c r="ZB8" s="962"/>
      <c r="ZC8" s="962"/>
      <c r="ZD8" s="962"/>
      <c r="ZE8" s="962"/>
      <c r="ZF8" s="962"/>
      <c r="ZG8" s="962"/>
      <c r="ZH8" s="962"/>
      <c r="ZI8" s="962"/>
      <c r="ZJ8" s="962"/>
      <c r="ZK8" s="962"/>
      <c r="ZL8" s="962"/>
      <c r="ZM8" s="962"/>
      <c r="ZN8" s="962"/>
      <c r="ZO8" s="962"/>
      <c r="ZP8" s="962"/>
      <c r="ZQ8" s="962"/>
      <c r="ZR8" s="962"/>
      <c r="ZS8" s="962"/>
      <c r="ZT8" s="962"/>
      <c r="ZU8" s="962"/>
      <c r="ZV8" s="962"/>
      <c r="ZW8" s="962"/>
      <c r="ZX8" s="962"/>
      <c r="ZY8" s="962"/>
      <c r="ZZ8" s="962"/>
      <c r="AAA8" s="962"/>
      <c r="AAB8" s="962"/>
      <c r="AAC8" s="962"/>
      <c r="AAD8" s="962"/>
      <c r="AAE8" s="962"/>
      <c r="AAF8" s="962"/>
      <c r="AAG8" s="962"/>
      <c r="AAH8" s="962"/>
      <c r="AAI8" s="962"/>
      <c r="AAJ8" s="962"/>
      <c r="AAK8" s="962"/>
      <c r="AAL8" s="962"/>
      <c r="AAM8" s="962"/>
      <c r="AAN8" s="962"/>
      <c r="AAO8" s="962"/>
      <c r="AAP8" s="962"/>
      <c r="AAQ8" s="962"/>
      <c r="AAR8" s="962"/>
      <c r="AAS8" s="962"/>
      <c r="AAT8" s="962"/>
      <c r="AAU8" s="962"/>
      <c r="AAV8" s="962"/>
      <c r="AAW8" s="965"/>
      <c r="AAX8" s="45"/>
      <c r="AAY8" s="962"/>
      <c r="AAZ8" s="962"/>
      <c r="ABA8" s="962"/>
      <c r="ABB8" s="962"/>
      <c r="ABC8" s="962"/>
      <c r="ABD8" s="962"/>
      <c r="ABE8" s="962"/>
      <c r="ABF8" s="962"/>
      <c r="ABG8" s="962"/>
      <c r="ABH8" s="962"/>
      <c r="ABI8" s="962"/>
      <c r="ABJ8" s="962"/>
      <c r="ABK8" s="45"/>
      <c r="ABL8" s="961" t="str">
        <f>表3!$H$13</f>
        <v>人数(名)</v>
      </c>
      <c r="ABM8" s="961" t="str">
        <f>表3!$K$13</f>
        <v>面積
（㎡）</v>
      </c>
      <c r="ABN8" s="961" t="str">
        <f>表3!$H$13</f>
        <v>人数(名)</v>
      </c>
      <c r="ABO8" s="961" t="str">
        <f>表3!$K$13</f>
        <v>面積
（㎡）</v>
      </c>
      <c r="ABP8" s="961" t="str">
        <f>表3!$K$13</f>
        <v>面積
（㎡）</v>
      </c>
      <c r="ABQ8" s="961" t="str">
        <f>表3!$K$13</f>
        <v>面積
（㎡）</v>
      </c>
      <c r="ABR8" s="961" t="str">
        <f>表3!$K$13</f>
        <v>面積
（㎡）</v>
      </c>
      <c r="ABS8" s="961" t="str">
        <f>表3!$K$13</f>
        <v>面積
（㎡）</v>
      </c>
      <c r="ABT8" s="961" t="str">
        <f>表3!$H$13</f>
        <v>人数(名)</v>
      </c>
      <c r="ABU8" s="961" t="str">
        <f>表3!$K$13</f>
        <v>面積
（㎡）</v>
      </c>
      <c r="ABV8" s="961" t="str">
        <f>表3!$H$13</f>
        <v>人数(名)</v>
      </c>
      <c r="ABW8" s="961" t="str">
        <f>表3!$K$13</f>
        <v>面積
（㎡）</v>
      </c>
      <c r="ABX8" s="961" t="str">
        <f>表3!$K$13</f>
        <v>面積
（㎡）</v>
      </c>
      <c r="ABY8" s="43" t="str">
        <f>表3!$K$13</f>
        <v>面積
（㎡）</v>
      </c>
      <c r="ABZ8" s="962"/>
      <c r="ACA8" s="962"/>
      <c r="ACB8" s="962"/>
      <c r="ACC8" s="962"/>
      <c r="ACD8" s="962"/>
      <c r="ACE8" s="962"/>
      <c r="ACF8" s="962"/>
      <c r="ACG8" s="962"/>
      <c r="ACH8" s="962"/>
      <c r="ACI8" s="962"/>
      <c r="ACJ8" s="962"/>
      <c r="ACK8" s="962"/>
      <c r="ACL8" s="962"/>
      <c r="ACM8" s="962"/>
      <c r="ACN8" s="962"/>
      <c r="ACO8" s="962"/>
      <c r="ACP8" s="962"/>
      <c r="ACQ8" s="962"/>
      <c r="ACR8" s="962"/>
      <c r="ACS8" s="962"/>
      <c r="ACT8" s="962"/>
      <c r="ACU8" s="962"/>
      <c r="ACV8" s="962"/>
      <c r="ACW8" s="962"/>
      <c r="ACX8" s="962"/>
      <c r="ACY8" s="962"/>
      <c r="ACZ8" s="962"/>
      <c r="ADA8" s="962"/>
      <c r="ADB8" s="962"/>
      <c r="ADC8" s="962"/>
      <c r="ADD8" s="962"/>
      <c r="ADE8" s="962"/>
      <c r="ADF8" s="962"/>
      <c r="ADG8" s="962"/>
      <c r="ADH8" s="962"/>
      <c r="ADI8" s="962"/>
      <c r="ADJ8" s="962"/>
      <c r="ADK8" s="962"/>
      <c r="ADL8" s="962"/>
      <c r="ADM8" s="962"/>
      <c r="ADN8" s="962"/>
      <c r="ADO8" s="962"/>
      <c r="ADP8" s="962"/>
      <c r="ADQ8" s="962"/>
      <c r="ADR8" s="962"/>
      <c r="ADS8" s="962"/>
      <c r="ADT8" s="962"/>
      <c r="ADU8" s="962"/>
      <c r="ADV8" s="962"/>
      <c r="ADW8" s="962"/>
      <c r="ADX8" s="962"/>
      <c r="ADY8" s="962"/>
      <c r="ADZ8" s="962"/>
      <c r="AEA8" s="962"/>
      <c r="AEB8" s="962"/>
      <c r="AEC8" s="962"/>
      <c r="AED8" s="962"/>
      <c r="AEE8" s="962"/>
      <c r="AEF8" s="962"/>
      <c r="AEG8" s="962"/>
      <c r="AEH8" s="962"/>
      <c r="AEI8" s="962"/>
      <c r="AEJ8" s="962"/>
      <c r="AEK8" s="962"/>
      <c r="AEL8" s="962"/>
      <c r="AEM8" s="962"/>
      <c r="AEN8" s="962"/>
      <c r="AEO8" s="962"/>
      <c r="AEP8" s="962"/>
      <c r="AEQ8" s="962"/>
      <c r="AER8" s="962"/>
      <c r="AES8" s="962"/>
      <c r="AET8" s="962"/>
      <c r="AEU8" s="962"/>
      <c r="AEV8" s="962"/>
      <c r="AEW8" s="962"/>
      <c r="AEX8" s="962"/>
      <c r="AEY8" s="962"/>
      <c r="AEZ8" s="962"/>
      <c r="AFA8" s="962"/>
      <c r="AFB8" s="962"/>
      <c r="AFC8" s="962"/>
      <c r="AFD8" s="962"/>
      <c r="AFE8" s="962"/>
      <c r="AFF8" s="962"/>
      <c r="AFG8" s="962"/>
      <c r="AFH8" s="962"/>
      <c r="AFI8" s="962"/>
      <c r="AFJ8" s="962"/>
      <c r="AFK8" s="962"/>
      <c r="AFL8" s="962"/>
      <c r="AFM8" s="962"/>
      <c r="AFN8" s="962"/>
      <c r="AFO8" s="962"/>
      <c r="AFP8" s="962"/>
      <c r="AFQ8" s="962"/>
      <c r="AFR8" s="962"/>
      <c r="AFS8" s="962"/>
      <c r="AFT8" s="962"/>
      <c r="AFU8" s="962"/>
      <c r="AFV8" s="962"/>
      <c r="AFW8" s="962"/>
      <c r="AFX8" s="962"/>
      <c r="AFY8" s="962"/>
      <c r="AFZ8" s="962"/>
      <c r="AGA8" s="962"/>
      <c r="AGB8" s="962"/>
      <c r="AGC8" s="962"/>
      <c r="AGD8" s="962"/>
      <c r="AGE8" s="962"/>
      <c r="AGF8" s="962"/>
      <c r="AGG8" s="962"/>
      <c r="AGH8" s="962"/>
      <c r="AGI8" s="962"/>
      <c r="AGJ8" s="962"/>
      <c r="AGK8" s="962"/>
      <c r="AGL8" s="962"/>
      <c r="AGM8" s="962"/>
      <c r="AGN8" s="962"/>
      <c r="AGO8" s="962"/>
      <c r="AGP8" s="962"/>
      <c r="AGQ8" s="962"/>
      <c r="AGR8" s="962"/>
      <c r="AGS8" s="962"/>
      <c r="AGT8" s="962"/>
      <c r="AGU8" s="962"/>
      <c r="AGV8" s="962"/>
      <c r="AGW8" s="962"/>
      <c r="AGX8" s="962"/>
      <c r="AGY8" s="962"/>
      <c r="AGZ8" s="962"/>
      <c r="AHA8" s="962"/>
      <c r="AHB8" s="962"/>
      <c r="AHC8" s="962"/>
      <c r="AHD8" s="962"/>
      <c r="AHE8" s="962"/>
      <c r="AHF8" s="962"/>
      <c r="AHG8" s="962"/>
      <c r="AHH8" s="962"/>
      <c r="AHI8" s="962"/>
      <c r="AHJ8" s="962"/>
      <c r="AHK8" s="962"/>
      <c r="AHL8" s="962"/>
      <c r="AHM8" s="962"/>
      <c r="AHN8" s="962"/>
      <c r="AHO8" s="962"/>
      <c r="AHP8" s="962"/>
      <c r="AHQ8" s="962"/>
      <c r="AHR8" s="962"/>
      <c r="AHS8" s="962"/>
      <c r="AHT8" s="962"/>
      <c r="AHU8" s="962"/>
      <c r="AHV8" s="962"/>
      <c r="AHW8" s="962"/>
      <c r="AHX8" s="962"/>
      <c r="AHY8" s="962"/>
      <c r="AHZ8" s="962"/>
      <c r="AIA8" s="962"/>
      <c r="AIB8" s="962"/>
      <c r="AIC8" s="962"/>
      <c r="AID8" s="962"/>
      <c r="AIE8" s="962"/>
      <c r="AIF8" s="962"/>
      <c r="AIG8" s="962"/>
      <c r="AIH8" s="962"/>
      <c r="AII8" s="962"/>
      <c r="AIJ8" s="962"/>
      <c r="AIK8" s="962"/>
      <c r="AIL8" s="962"/>
      <c r="AIM8" s="962"/>
      <c r="AIN8" s="962"/>
      <c r="AIO8" s="962"/>
      <c r="AIP8" s="962"/>
      <c r="AIQ8" s="962"/>
      <c r="AIR8" s="962"/>
      <c r="AIS8" s="962"/>
      <c r="AIT8" s="962"/>
      <c r="AIU8" s="962"/>
      <c r="AIV8" s="962"/>
      <c r="AIW8" s="962"/>
      <c r="AIX8" s="962"/>
      <c r="AIY8" s="962"/>
      <c r="AIZ8" s="962"/>
      <c r="AJA8" s="962"/>
      <c r="AJB8" s="962"/>
      <c r="AJC8" s="962"/>
      <c r="AJD8" s="962"/>
      <c r="AJE8" s="962"/>
      <c r="AJF8" s="962"/>
      <c r="AJG8" s="962"/>
      <c r="AJH8" s="962"/>
      <c r="AJI8" s="962"/>
      <c r="AJJ8" s="962"/>
      <c r="AJK8" s="962"/>
      <c r="AJL8" s="962"/>
      <c r="AJM8" s="962"/>
      <c r="AJN8" s="962"/>
      <c r="AJO8" s="962"/>
      <c r="AJP8" s="962"/>
      <c r="AJQ8" s="962"/>
      <c r="AJR8" s="962"/>
      <c r="AJS8" s="962"/>
      <c r="AJT8" s="962"/>
      <c r="AJU8" s="962"/>
      <c r="AJV8" s="962"/>
      <c r="AJW8" s="962"/>
      <c r="AJX8" s="962"/>
      <c r="AJY8" s="962"/>
      <c r="AJZ8" s="962"/>
      <c r="AKA8" s="962"/>
      <c r="AKB8" s="962"/>
      <c r="AKC8" s="962"/>
      <c r="AKD8" s="962"/>
      <c r="AKE8" s="962"/>
      <c r="AKF8" s="962"/>
      <c r="AKG8" s="962"/>
      <c r="AKH8" s="962"/>
      <c r="AKI8" s="962"/>
      <c r="AKJ8" s="962"/>
      <c r="AKK8" s="962"/>
      <c r="AKL8" s="962"/>
      <c r="AKM8" s="962"/>
      <c r="AKN8" s="962"/>
      <c r="AKO8" s="962"/>
      <c r="AKP8" s="962"/>
      <c r="AKQ8" s="962"/>
      <c r="AKR8" s="962"/>
      <c r="AKS8" s="962"/>
      <c r="AKT8" s="962"/>
      <c r="AKU8" s="962"/>
      <c r="AKV8" s="962"/>
      <c r="AKW8" s="962"/>
      <c r="AKX8" s="962"/>
      <c r="AKY8" s="962"/>
      <c r="AKZ8" s="962"/>
      <c r="ALA8" s="962"/>
      <c r="ALB8" s="962"/>
      <c r="ALC8" s="962"/>
      <c r="ALD8" s="962"/>
      <c r="ALE8" s="962"/>
      <c r="ALF8" s="962"/>
      <c r="ALG8" s="962"/>
      <c r="ALH8" s="962"/>
      <c r="ALI8" s="962"/>
      <c r="ALJ8" s="962"/>
      <c r="ALK8" s="962"/>
      <c r="ALL8" s="962"/>
      <c r="ALM8" s="962"/>
      <c r="ALN8" s="962"/>
      <c r="ALO8" s="962"/>
      <c r="ALP8" s="962"/>
      <c r="ALQ8" s="962"/>
      <c r="ALR8" s="962"/>
      <c r="ALS8" s="962"/>
      <c r="ALT8" s="962"/>
      <c r="ALU8" s="962"/>
      <c r="ALV8" s="962"/>
      <c r="ALW8" s="962"/>
      <c r="ALX8" s="962"/>
      <c r="ALY8" s="962"/>
      <c r="ALZ8" s="962"/>
      <c r="AMA8" s="962"/>
      <c r="AMB8" s="962"/>
      <c r="AMC8" s="962"/>
      <c r="AMD8" s="962"/>
      <c r="AME8" s="962"/>
      <c r="AMF8" s="962"/>
      <c r="AMG8" s="962"/>
      <c r="AMH8" s="962"/>
      <c r="AMI8" s="962"/>
      <c r="AMJ8" s="962"/>
      <c r="AMK8" s="962"/>
      <c r="AML8" s="962"/>
      <c r="AMM8" s="962"/>
      <c r="AMN8" s="962"/>
      <c r="AMO8" s="962"/>
      <c r="AMP8" s="962"/>
      <c r="AMQ8" s="962"/>
      <c r="AMR8" s="962"/>
      <c r="AMS8" s="962"/>
      <c r="AMT8" s="962"/>
      <c r="AMU8" s="962"/>
      <c r="AMV8" s="962"/>
      <c r="AMW8" s="962"/>
      <c r="AMX8" s="962"/>
      <c r="AMY8" s="962"/>
      <c r="AMZ8" s="962"/>
      <c r="ANA8" s="962"/>
      <c r="ANB8" s="962"/>
      <c r="ANC8" s="962"/>
      <c r="AND8" s="962"/>
      <c r="ANE8" s="962"/>
      <c r="ANF8" s="962"/>
      <c r="ANG8" s="962"/>
      <c r="ANH8" s="962"/>
      <c r="ANI8" s="962"/>
      <c r="ANJ8" s="962"/>
      <c r="ANK8" s="962"/>
      <c r="ANL8" s="962"/>
      <c r="ANM8" s="962"/>
      <c r="ANN8" s="962"/>
      <c r="ANO8" s="962"/>
      <c r="ANP8" s="962"/>
      <c r="ANQ8" s="962"/>
      <c r="ANR8" s="962"/>
      <c r="ANS8" s="962"/>
      <c r="ANT8" s="962"/>
      <c r="ANU8" s="962"/>
      <c r="ANV8" s="962"/>
      <c r="ANW8" s="962"/>
      <c r="ANX8" s="962"/>
      <c r="ANY8" s="962"/>
      <c r="ANZ8" s="962"/>
      <c r="AOA8" s="962"/>
      <c r="AOB8" s="962"/>
      <c r="AOC8" s="962"/>
      <c r="AOD8" s="962"/>
      <c r="AOE8" s="962"/>
      <c r="AOF8" s="962"/>
      <c r="AOG8" s="962"/>
      <c r="AOH8" s="962"/>
      <c r="AOI8" s="962"/>
      <c r="AOJ8" s="962"/>
      <c r="AOK8" s="962"/>
      <c r="AOL8" s="962"/>
      <c r="AOM8" s="962"/>
      <c r="AON8" s="962"/>
      <c r="AOO8" s="962"/>
      <c r="AOP8" s="962"/>
      <c r="AOQ8" s="962"/>
      <c r="AOR8" s="962"/>
      <c r="AOS8" s="962"/>
      <c r="AOT8" s="962"/>
      <c r="AOU8" s="962"/>
      <c r="AOV8" s="962"/>
      <c r="AOW8" s="962"/>
      <c r="AOX8" s="962"/>
      <c r="AOY8" s="962"/>
      <c r="AOZ8" s="962"/>
      <c r="APA8" s="962"/>
      <c r="APB8" s="962"/>
      <c r="APC8" s="962"/>
      <c r="APD8" s="962"/>
      <c r="APE8" s="962"/>
      <c r="APF8" s="962"/>
      <c r="APG8" s="962"/>
      <c r="APH8" s="962"/>
      <c r="API8" s="962"/>
      <c r="APJ8" s="962"/>
      <c r="APK8" s="962"/>
      <c r="APL8" s="962"/>
      <c r="APM8" s="962"/>
      <c r="APN8" s="962"/>
      <c r="APO8" s="962"/>
      <c r="APP8" s="962"/>
      <c r="APQ8" s="962"/>
      <c r="APR8" s="962"/>
      <c r="APS8" s="962"/>
      <c r="APT8" s="962"/>
      <c r="APU8" s="962"/>
      <c r="APV8" s="962"/>
      <c r="APW8" s="962"/>
      <c r="APX8" s="962"/>
      <c r="APY8" s="962"/>
      <c r="APZ8" s="962"/>
      <c r="AQA8" s="962"/>
      <c r="AQB8" s="962"/>
      <c r="AQC8" s="962"/>
      <c r="AQD8" s="962"/>
      <c r="AQE8" s="962"/>
      <c r="AQF8" s="962"/>
      <c r="AQG8" s="962"/>
      <c r="AQH8" s="962"/>
      <c r="AQI8" s="962"/>
      <c r="AQJ8" s="962"/>
      <c r="AQK8" s="962"/>
      <c r="AQL8" s="962"/>
      <c r="AQM8" s="962"/>
      <c r="AQN8" s="962"/>
      <c r="AQO8" s="962"/>
      <c r="AQP8" s="962"/>
      <c r="AQQ8" s="962"/>
      <c r="AQR8" s="962"/>
      <c r="AQS8" s="962"/>
      <c r="AQT8" s="962"/>
      <c r="AQU8" s="962"/>
      <c r="AQV8" s="962"/>
      <c r="AQW8" s="962"/>
      <c r="AQX8" s="962"/>
      <c r="AQY8" s="962"/>
      <c r="AQZ8" s="962"/>
      <c r="ARA8" s="962"/>
      <c r="ARB8" s="962"/>
      <c r="ARC8" s="962"/>
      <c r="ARD8" s="962"/>
      <c r="ARE8" s="962"/>
      <c r="ARF8" s="962"/>
      <c r="ARG8" s="962"/>
      <c r="ARH8" s="962"/>
      <c r="ARI8" s="962"/>
      <c r="ARJ8" s="962"/>
      <c r="ARK8" s="962"/>
      <c r="ARL8" s="962"/>
      <c r="ARM8" s="962"/>
      <c r="ARN8" s="962"/>
      <c r="ARO8" s="962"/>
      <c r="ARP8" s="962"/>
      <c r="ARQ8" s="962"/>
      <c r="ARR8" s="962"/>
      <c r="ARS8" s="962"/>
      <c r="ART8" s="962"/>
      <c r="ARU8" s="962"/>
      <c r="ARV8" s="962"/>
      <c r="ARW8" s="962"/>
      <c r="ARX8" s="962"/>
      <c r="ARY8" s="962"/>
      <c r="ARZ8" s="962"/>
      <c r="ASA8" s="962"/>
      <c r="ASB8" s="962"/>
      <c r="ASC8" s="962"/>
      <c r="ASD8" s="962"/>
      <c r="ASE8" s="962"/>
      <c r="ASF8" s="962"/>
      <c r="ASG8" s="962"/>
      <c r="ASH8" s="962"/>
      <c r="ASI8" s="962"/>
      <c r="ASJ8" s="962"/>
      <c r="ASK8" s="962"/>
      <c r="ASL8" s="962"/>
      <c r="ASM8" s="962"/>
      <c r="ASN8" s="962"/>
      <c r="ASO8" s="962"/>
      <c r="ASP8" s="962"/>
      <c r="ASQ8" s="962"/>
      <c r="ASR8" s="962"/>
      <c r="ASS8" s="962"/>
      <c r="AST8" s="962"/>
      <c r="ASU8" s="962"/>
      <c r="ASV8" s="962"/>
      <c r="ASW8" s="962"/>
      <c r="ASX8" s="962"/>
      <c r="ASY8" s="962"/>
      <c r="ASZ8" s="962"/>
      <c r="ATA8" s="962"/>
      <c r="ATB8" s="962"/>
      <c r="ATC8" s="962"/>
      <c r="ATD8" s="962"/>
      <c r="ATE8" s="962"/>
      <c r="ATF8" s="962"/>
      <c r="ATG8" s="962"/>
      <c r="ATH8" s="962"/>
      <c r="ATI8" s="962"/>
      <c r="ATJ8" s="962"/>
      <c r="ATK8" s="962"/>
      <c r="ATL8" s="962"/>
      <c r="ATM8" s="962"/>
      <c r="ATN8" s="962"/>
      <c r="ATO8" s="962"/>
      <c r="ATP8" s="962"/>
      <c r="ATQ8" s="962"/>
      <c r="ATR8" s="962"/>
      <c r="ATS8" s="962"/>
      <c r="ATT8" s="962"/>
      <c r="ATU8" s="962"/>
      <c r="ATV8" s="962"/>
      <c r="ATW8" s="962"/>
      <c r="ATX8" s="962"/>
      <c r="ATY8" s="962"/>
      <c r="ATZ8" s="962"/>
      <c r="AUA8" s="962"/>
      <c r="AUB8" s="962"/>
      <c r="AUC8" s="962"/>
      <c r="AUD8" s="962"/>
      <c r="AUE8" s="962"/>
      <c r="AUF8" s="962"/>
      <c r="AUG8" s="962"/>
      <c r="AUH8" s="962"/>
      <c r="AUI8" s="962"/>
      <c r="AUJ8" s="962"/>
      <c r="AUK8" s="962"/>
      <c r="AUL8" s="962"/>
      <c r="AUM8" s="962"/>
      <c r="AUN8" s="962"/>
      <c r="AUO8" s="962"/>
      <c r="AUP8" s="962"/>
      <c r="AUQ8" s="962"/>
      <c r="AUR8" s="962"/>
      <c r="AUS8" s="962"/>
      <c r="AUT8" s="962"/>
      <c r="AUU8" s="962"/>
      <c r="AUV8" s="962"/>
      <c r="AUW8" s="962"/>
      <c r="AUX8" s="962"/>
      <c r="AUY8" s="962"/>
      <c r="AUZ8" s="962"/>
      <c r="AVA8" s="962"/>
      <c r="AVB8" s="962"/>
      <c r="AVC8" s="962"/>
      <c r="AVD8" s="962"/>
      <c r="AVE8" s="962"/>
      <c r="AVF8" s="962"/>
      <c r="AVG8" s="962"/>
      <c r="AVH8" s="962"/>
      <c r="AVI8" s="962"/>
      <c r="AVJ8" s="962"/>
      <c r="AVK8" s="962"/>
      <c r="AVL8" s="962"/>
      <c r="AVM8" s="962"/>
      <c r="AVN8" s="962"/>
      <c r="AVO8" s="962"/>
      <c r="AVP8" s="962"/>
      <c r="AVQ8" s="962"/>
      <c r="AVR8" s="962"/>
      <c r="AVS8" s="962"/>
      <c r="AVT8" s="962"/>
      <c r="AVU8" s="962"/>
      <c r="AVV8" s="962"/>
      <c r="AVW8" s="962"/>
      <c r="AVX8" s="962"/>
      <c r="AVY8" s="962"/>
      <c r="AVZ8" s="962"/>
      <c r="AWA8" s="962"/>
      <c r="AWB8" s="962"/>
      <c r="AWC8" s="962"/>
      <c r="AWD8" s="962"/>
      <c r="AWE8" s="962"/>
      <c r="AWF8" s="962"/>
      <c r="AWG8" s="962"/>
      <c r="AWH8" s="962"/>
      <c r="AWI8" s="962"/>
      <c r="AWJ8" s="962"/>
      <c r="AWK8" s="962"/>
      <c r="AWL8" s="962"/>
      <c r="AWM8" s="962"/>
      <c r="AWN8" s="962"/>
      <c r="AWO8" s="962"/>
      <c r="AWP8" s="962"/>
      <c r="AWQ8" s="962"/>
      <c r="AWR8" s="962"/>
      <c r="AWS8" s="962"/>
      <c r="AWT8" s="962"/>
      <c r="AWU8" s="962"/>
      <c r="AWV8" s="962"/>
      <c r="AWW8" s="962"/>
      <c r="AWX8" s="962"/>
      <c r="AWY8" s="962"/>
      <c r="AWZ8" s="962"/>
      <c r="AXA8" s="962"/>
      <c r="AXB8" s="962"/>
      <c r="AXC8" s="962"/>
      <c r="AXD8" s="962"/>
      <c r="AXE8" s="962"/>
      <c r="AXF8" s="962"/>
      <c r="AXG8" s="962"/>
      <c r="AXH8" s="962"/>
      <c r="AXI8" s="962"/>
      <c r="AXJ8" s="962"/>
      <c r="AXK8" s="962"/>
      <c r="AXL8" s="962"/>
      <c r="AXM8" s="962"/>
      <c r="AXN8" s="962"/>
      <c r="AXO8" s="962"/>
      <c r="AXP8" s="962"/>
      <c r="AXQ8" s="962"/>
      <c r="AXR8" s="962"/>
      <c r="AXS8" s="962"/>
      <c r="AXT8" s="962"/>
      <c r="AXU8" s="962"/>
      <c r="AXV8" s="962"/>
      <c r="AXW8" s="962"/>
      <c r="AXX8" s="962"/>
      <c r="AXY8" s="962"/>
      <c r="AXZ8" s="962"/>
      <c r="AYA8" s="962"/>
      <c r="AYB8" s="962"/>
      <c r="AYC8" s="962"/>
      <c r="AYD8" s="962"/>
      <c r="AYE8" s="962"/>
      <c r="AYF8" s="962"/>
      <c r="AYG8" s="962"/>
      <c r="AYH8" s="962"/>
      <c r="AYI8" s="962"/>
      <c r="AYJ8" s="962"/>
      <c r="AYK8" s="962"/>
      <c r="AYL8" s="962"/>
      <c r="AYM8" s="962"/>
      <c r="AYN8" s="962"/>
      <c r="AYO8" s="962"/>
      <c r="AYP8" s="962"/>
      <c r="AYQ8" s="962"/>
      <c r="AYR8" s="962"/>
      <c r="AYS8" s="962"/>
      <c r="AYT8" s="962"/>
      <c r="AYU8" s="962"/>
      <c r="AYV8" s="962"/>
      <c r="AYW8" s="962"/>
      <c r="AYX8" s="962"/>
      <c r="AYY8" s="962"/>
      <c r="AYZ8" s="962"/>
      <c r="AZA8" s="962"/>
      <c r="AZB8" s="962"/>
      <c r="AZC8" s="962"/>
      <c r="AZD8" s="962"/>
      <c r="AZE8" s="962"/>
      <c r="AZF8" s="962"/>
      <c r="AZG8" s="962"/>
      <c r="AZH8" s="962"/>
      <c r="AZI8" s="962"/>
      <c r="AZJ8" s="962"/>
      <c r="AZK8" s="962"/>
      <c r="AZL8" s="962"/>
      <c r="AZM8" s="962"/>
      <c r="AZN8" s="962"/>
      <c r="AZO8" s="962"/>
      <c r="AZP8" s="962"/>
      <c r="AZQ8" s="962"/>
      <c r="AZR8" s="962"/>
      <c r="AZS8" s="962"/>
      <c r="AZT8" s="962"/>
      <c r="AZU8" s="962"/>
      <c r="AZV8" s="962"/>
      <c r="AZW8" s="962"/>
      <c r="AZX8" s="962"/>
      <c r="AZY8" s="962"/>
      <c r="AZZ8" s="962"/>
      <c r="BAA8" s="962"/>
      <c r="BAB8" s="962"/>
      <c r="BAC8" s="962"/>
      <c r="BAD8" s="962"/>
      <c r="BAE8" s="962"/>
      <c r="BAF8" s="962"/>
      <c r="BAG8" s="962"/>
      <c r="BAH8" s="962"/>
      <c r="BAI8" s="962"/>
      <c r="BAJ8" s="962"/>
      <c r="BAK8" s="962"/>
      <c r="BAL8" s="962"/>
      <c r="BAM8" s="962"/>
      <c r="BAN8" s="962"/>
      <c r="BAO8" s="962"/>
      <c r="BAP8" s="962"/>
      <c r="BAQ8" s="962"/>
      <c r="BAR8" s="962"/>
      <c r="BAS8" s="962"/>
      <c r="BAT8" s="962"/>
      <c r="BAU8" s="962"/>
      <c r="BAV8" s="962"/>
      <c r="BAW8" s="962"/>
      <c r="BAX8" s="962"/>
      <c r="BAY8" s="962"/>
      <c r="BAZ8" s="962"/>
      <c r="BBA8" s="962"/>
      <c r="BBB8" s="962"/>
      <c r="BBC8" s="962"/>
      <c r="BBD8" s="962"/>
      <c r="BBE8" s="962"/>
      <c r="BBF8" s="962"/>
      <c r="BBG8" s="962"/>
      <c r="BBH8" s="962"/>
      <c r="BBI8" s="962"/>
      <c r="BBJ8" s="962"/>
      <c r="BBK8" s="962"/>
      <c r="BBL8" s="962"/>
      <c r="BBM8" s="962"/>
      <c r="BBN8" s="962"/>
      <c r="BBO8" s="962"/>
      <c r="BBP8" s="962"/>
      <c r="BBQ8" s="962"/>
      <c r="BBR8" s="962"/>
      <c r="BBS8" s="962"/>
      <c r="BBT8" s="962"/>
      <c r="BBU8" s="962"/>
      <c r="BBV8" s="962"/>
      <c r="BBW8" s="962"/>
      <c r="BBX8" s="962"/>
      <c r="BBY8" s="962"/>
      <c r="BBZ8" s="962"/>
      <c r="BCA8" s="962"/>
      <c r="BCB8" s="962"/>
      <c r="BCC8" s="962"/>
      <c r="BCD8" s="962"/>
      <c r="BCE8" s="962"/>
      <c r="BCF8" s="962"/>
      <c r="BCG8" s="962"/>
      <c r="BCH8" s="962"/>
      <c r="BCI8" s="962"/>
      <c r="BCJ8" s="962"/>
      <c r="BCK8" s="962"/>
      <c r="BCL8" s="962"/>
      <c r="BCM8" s="962"/>
      <c r="BCN8" s="962"/>
      <c r="BCO8" s="962"/>
      <c r="BCP8" s="962"/>
      <c r="BCQ8" s="962"/>
      <c r="BCR8" s="962"/>
      <c r="BCS8" s="962"/>
      <c r="BCT8" s="962"/>
      <c r="BCU8" s="962"/>
      <c r="BCV8" s="962"/>
      <c r="BCW8" s="962"/>
      <c r="BCX8" s="962"/>
      <c r="BCY8" s="962"/>
      <c r="BCZ8" s="962"/>
      <c r="BDA8" s="962"/>
      <c r="BDB8" s="962"/>
      <c r="BDC8" s="962"/>
      <c r="BDD8" s="962"/>
      <c r="BDE8" s="962"/>
      <c r="BDF8" s="962"/>
      <c r="BDG8" s="962"/>
      <c r="BDH8" s="962"/>
      <c r="BDI8" s="962"/>
      <c r="BDJ8" s="962"/>
      <c r="BDK8" s="962"/>
      <c r="BDL8" s="962"/>
      <c r="BDM8" s="962"/>
      <c r="BDN8" s="962"/>
      <c r="BDO8" s="962"/>
      <c r="BDP8" s="962"/>
      <c r="BDQ8" s="962"/>
      <c r="BDR8" s="962"/>
      <c r="BDS8" s="962"/>
      <c r="BDT8" s="962"/>
      <c r="BDU8" s="962"/>
      <c r="BDV8" s="962"/>
      <c r="BDW8" s="962"/>
      <c r="BDX8" s="962"/>
      <c r="BDY8" s="962"/>
      <c r="BDZ8" s="962"/>
      <c r="BEA8" s="962"/>
      <c r="BEB8" s="962"/>
      <c r="BEC8" s="962"/>
      <c r="BED8" s="962"/>
      <c r="BEE8" s="962"/>
      <c r="BEF8" s="962"/>
      <c r="BEG8" s="962"/>
      <c r="BEH8" s="962"/>
      <c r="BEI8" s="962"/>
      <c r="BEJ8" s="962"/>
      <c r="BEK8" s="962"/>
      <c r="BEL8" s="962"/>
      <c r="BEM8" s="962"/>
      <c r="BEN8" s="962"/>
      <c r="BEO8" s="962"/>
      <c r="BEP8" s="962"/>
      <c r="BEQ8" s="962"/>
      <c r="BER8" s="962"/>
      <c r="BES8" s="962"/>
      <c r="BET8" s="962"/>
      <c r="BEU8" s="962"/>
      <c r="BEV8" s="962"/>
      <c r="BEW8" s="962"/>
      <c r="BEX8" s="962"/>
      <c r="BEY8" s="962"/>
      <c r="BEZ8" s="962"/>
      <c r="BFA8" s="962"/>
      <c r="BFB8" s="962"/>
      <c r="BFC8" s="962"/>
      <c r="BFD8" s="962"/>
      <c r="BFE8" s="962"/>
      <c r="BFF8" s="962"/>
      <c r="BFG8" s="962"/>
      <c r="BFH8" s="962"/>
      <c r="BFI8" s="962"/>
      <c r="BFJ8" s="962"/>
      <c r="BFK8" s="962"/>
      <c r="BFL8" s="962"/>
      <c r="BFM8" s="962"/>
      <c r="BFN8" s="962"/>
      <c r="BFO8" s="962"/>
      <c r="BFP8" s="962"/>
      <c r="BFQ8" s="962"/>
      <c r="BFR8" s="962"/>
      <c r="BFS8" s="962"/>
      <c r="BFT8" s="962"/>
      <c r="BFU8" s="962"/>
      <c r="BFV8" s="962"/>
      <c r="BFW8" s="962"/>
      <c r="BFX8" s="962"/>
      <c r="BFY8" s="962"/>
      <c r="BFZ8" s="962"/>
      <c r="BGA8" s="962"/>
      <c r="BGB8" s="962"/>
      <c r="BGC8" s="962"/>
      <c r="BGD8" s="962"/>
      <c r="BGE8" s="962"/>
      <c r="BGF8" s="962"/>
      <c r="BGG8" s="962"/>
      <c r="BGH8" s="962"/>
      <c r="BGI8" s="962"/>
      <c r="BGJ8" s="962"/>
      <c r="BGK8" s="962"/>
      <c r="BGL8" s="962"/>
      <c r="BGM8" s="962"/>
      <c r="BGN8" s="962"/>
      <c r="BGO8" s="962"/>
      <c r="BGP8" s="962"/>
      <c r="BGQ8" s="962"/>
      <c r="BGR8" s="962"/>
      <c r="BGS8" s="962"/>
      <c r="BGT8" s="962"/>
      <c r="BGU8" s="962"/>
      <c r="BGV8" s="962"/>
      <c r="BGW8" s="962"/>
      <c r="BGX8" s="962"/>
      <c r="BGY8" s="962"/>
      <c r="BGZ8" s="962"/>
      <c r="BHA8" s="962"/>
      <c r="BHB8" s="962"/>
      <c r="BHC8" s="962"/>
      <c r="BHD8" s="962"/>
      <c r="BHE8" s="962"/>
      <c r="BHF8" s="962"/>
      <c r="BHG8" s="962"/>
      <c r="BHH8" s="962"/>
      <c r="BHI8" s="962"/>
      <c r="BHJ8" s="962"/>
      <c r="BHK8" s="962"/>
      <c r="BHL8" s="962"/>
      <c r="BHM8" s="962"/>
      <c r="BHN8" s="962"/>
      <c r="BHO8" s="962"/>
      <c r="BHP8" s="962"/>
      <c r="BHQ8" s="962"/>
      <c r="BHR8" s="962"/>
      <c r="BHS8" s="962"/>
      <c r="BHT8" s="962"/>
      <c r="BHU8" s="962"/>
      <c r="BHV8" s="962"/>
      <c r="BHW8" s="962"/>
      <c r="BHX8" s="962"/>
      <c r="BHY8" s="962"/>
      <c r="BHZ8" s="962"/>
      <c r="BIA8" s="962"/>
      <c r="BIB8" s="962"/>
      <c r="BIC8" s="962"/>
      <c r="BID8" s="962"/>
      <c r="BIE8" s="962"/>
      <c r="BIF8" s="962"/>
      <c r="BIG8" s="962"/>
      <c r="BIH8" s="962"/>
      <c r="BII8" s="962"/>
      <c r="BIJ8" s="962"/>
      <c r="BIK8" s="962"/>
      <c r="BIL8" s="962"/>
      <c r="BIM8" s="962"/>
      <c r="BIN8" s="962"/>
      <c r="BIO8" s="962"/>
      <c r="BIP8" s="962"/>
      <c r="BIQ8" s="962"/>
      <c r="BIR8" s="962"/>
      <c r="BIS8" s="962"/>
      <c r="BIT8" s="962"/>
      <c r="BIU8" s="962"/>
      <c r="BIV8" s="962"/>
      <c r="BIW8" s="962"/>
      <c r="BIX8" s="962"/>
      <c r="BIY8" s="962"/>
      <c r="BIZ8" s="962"/>
      <c r="BJA8" s="962"/>
      <c r="BJB8" s="962"/>
      <c r="BJC8" s="962"/>
      <c r="BJD8" s="962"/>
      <c r="BJE8" s="962"/>
      <c r="BJF8" s="962"/>
      <c r="BJG8" s="962"/>
      <c r="BJH8" s="962"/>
      <c r="BJI8" s="962"/>
      <c r="BJJ8" s="962"/>
      <c r="BJK8" s="962"/>
      <c r="BJL8" s="962"/>
      <c r="BJM8" s="962"/>
      <c r="BJN8" s="962"/>
      <c r="BJO8" s="962"/>
      <c r="BJP8" s="962"/>
      <c r="BJQ8" s="962"/>
      <c r="BJR8" s="962"/>
      <c r="BJS8" s="962"/>
      <c r="BJT8" s="962"/>
      <c r="BJU8" s="962"/>
      <c r="BJV8" s="962"/>
      <c r="BJW8" s="962"/>
      <c r="BJX8" s="962"/>
      <c r="BJY8" s="962"/>
      <c r="BJZ8" s="962"/>
      <c r="BKA8" s="962"/>
      <c r="BKB8" s="962"/>
      <c r="BKC8" s="962"/>
      <c r="BKD8" s="962"/>
      <c r="BKE8" s="962"/>
      <c r="BKF8" s="962"/>
      <c r="BKG8" s="962"/>
      <c r="BKH8" s="962"/>
      <c r="BKI8" s="962"/>
      <c r="BKJ8" s="962"/>
      <c r="BKK8" s="962"/>
      <c r="BKL8" s="962"/>
      <c r="BKM8" s="962"/>
      <c r="BKN8" s="962"/>
      <c r="BKO8" s="962"/>
      <c r="BKP8" s="962"/>
      <c r="BKQ8" s="962"/>
      <c r="BKR8" s="962"/>
      <c r="BKS8" s="962"/>
      <c r="BKT8" s="962"/>
      <c r="BKU8" s="962"/>
      <c r="BKV8" s="962"/>
      <c r="BKW8" s="962"/>
      <c r="BKX8" s="962"/>
      <c r="BKY8" s="962"/>
      <c r="BKZ8" s="962"/>
      <c r="BLA8" s="962"/>
      <c r="BLB8" s="962"/>
      <c r="BLC8" s="962"/>
      <c r="BLD8" s="962"/>
      <c r="BLE8" s="962"/>
      <c r="BLF8" s="962"/>
      <c r="BLG8" s="962"/>
      <c r="BLH8" s="962"/>
      <c r="BLI8" s="962"/>
      <c r="BLJ8" s="962"/>
      <c r="BLK8" s="962"/>
      <c r="BLL8" s="962"/>
      <c r="BLM8" s="962"/>
      <c r="BLN8" s="962"/>
      <c r="BLO8" s="962"/>
      <c r="BLP8" s="962"/>
      <c r="BLQ8" s="962"/>
      <c r="BLR8" s="962"/>
      <c r="BLS8" s="962"/>
      <c r="BLT8" s="962"/>
      <c r="BLU8" s="962"/>
      <c r="BLV8" s="962"/>
      <c r="BLW8" s="962"/>
      <c r="BLX8" s="962"/>
      <c r="BLY8" s="962"/>
      <c r="BLZ8" s="962"/>
      <c r="BMA8" s="962"/>
      <c r="BMB8" s="962"/>
      <c r="BMC8" s="962"/>
      <c r="BMD8" s="962"/>
      <c r="BME8" s="962"/>
      <c r="BMF8" s="962"/>
      <c r="BMG8" s="962"/>
      <c r="BMH8" s="962"/>
      <c r="BMI8" s="962"/>
      <c r="BMJ8" s="962"/>
      <c r="BMK8" s="962"/>
      <c r="BML8" s="962"/>
      <c r="BMM8" s="962"/>
      <c r="BMN8" s="962"/>
      <c r="BMO8" s="962"/>
      <c r="BMP8" s="962"/>
      <c r="BMQ8" s="962"/>
      <c r="BMR8" s="962"/>
      <c r="BMS8" s="962"/>
      <c r="BMT8" s="962"/>
      <c r="BMU8" s="962"/>
      <c r="BMV8" s="962"/>
      <c r="BMW8" s="962"/>
      <c r="BMX8" s="962"/>
      <c r="BMY8" s="962"/>
      <c r="BMZ8" s="962"/>
      <c r="BNA8" s="962"/>
      <c r="BNB8" s="962"/>
      <c r="BNC8" s="962"/>
      <c r="BND8" s="962"/>
      <c r="BNE8" s="962"/>
      <c r="BNF8" s="962"/>
      <c r="BNG8" s="962"/>
      <c r="BNH8" s="962"/>
      <c r="BNI8" s="962"/>
      <c r="BNJ8" s="962"/>
      <c r="BNK8" s="962"/>
      <c r="BNL8" s="962"/>
      <c r="BNM8" s="962"/>
      <c r="BNN8" s="962"/>
      <c r="BNO8" s="962"/>
      <c r="BNP8" s="962"/>
      <c r="BNQ8" s="962"/>
      <c r="BNR8" s="962"/>
      <c r="BNS8" s="962"/>
      <c r="BNT8" s="962"/>
      <c r="BNU8" s="962"/>
      <c r="BNV8" s="962"/>
      <c r="BNW8" s="962"/>
      <c r="BNX8" s="962"/>
      <c r="BNY8" s="962"/>
      <c r="BNZ8" s="962"/>
      <c r="BOA8" s="962"/>
      <c r="BOB8" s="962"/>
      <c r="BOC8" s="962"/>
      <c r="BOD8" s="962"/>
      <c r="BOE8" s="962"/>
      <c r="BOF8" s="962"/>
      <c r="BOG8" s="962"/>
      <c r="BOH8" s="962"/>
      <c r="BOI8" s="962"/>
      <c r="BOJ8" s="962"/>
      <c r="BOK8" s="962"/>
      <c r="BOL8" s="962"/>
      <c r="BOM8" s="962"/>
      <c r="BON8" s="962"/>
      <c r="BOO8" s="962"/>
      <c r="BOP8" s="962"/>
      <c r="BOQ8" s="962"/>
      <c r="BOR8" s="962"/>
      <c r="BOS8" s="962"/>
      <c r="BOT8" s="962"/>
      <c r="BOU8" s="962"/>
      <c r="BOV8" s="962"/>
      <c r="BOW8" s="962"/>
      <c r="BOX8" s="962"/>
      <c r="BOY8" s="962"/>
      <c r="BOZ8" s="962"/>
      <c r="BPA8" s="962"/>
      <c r="BPB8" s="962"/>
      <c r="BPC8" s="962"/>
      <c r="BPD8" s="962"/>
      <c r="BPE8" s="962"/>
      <c r="BPF8" s="962"/>
      <c r="BPG8" s="962"/>
      <c r="BPH8" s="962"/>
      <c r="BPI8" s="962"/>
      <c r="BPJ8" s="962"/>
      <c r="BPK8" s="962"/>
      <c r="BPL8" s="962"/>
      <c r="BPM8" s="962"/>
      <c r="BPN8" s="962"/>
      <c r="BPO8" s="962"/>
      <c r="BPP8" s="962"/>
      <c r="BPQ8" s="962"/>
      <c r="BPR8" s="962"/>
      <c r="BPS8" s="962"/>
      <c r="BPT8" s="962"/>
      <c r="BPU8" s="962"/>
      <c r="BPV8" s="962"/>
      <c r="BPW8" s="962"/>
      <c r="BPX8" s="962"/>
      <c r="BPY8" s="962"/>
      <c r="BPZ8" s="962"/>
      <c r="BQA8" s="962"/>
      <c r="BQB8" s="962"/>
      <c r="BQC8" s="962"/>
      <c r="BQD8" s="962"/>
      <c r="BQE8" s="962"/>
      <c r="BQF8" s="962"/>
      <c r="BQG8" s="962"/>
      <c r="BQH8" s="962"/>
      <c r="BQI8" s="962"/>
      <c r="BQJ8" s="962"/>
      <c r="BQK8" s="962"/>
      <c r="BQL8" s="962"/>
      <c r="BQM8" s="962"/>
      <c r="BQN8" s="962"/>
      <c r="BQO8" s="962"/>
      <c r="BQP8" s="962"/>
      <c r="BQQ8" s="962"/>
      <c r="BQR8" s="962"/>
      <c r="BQS8" s="962"/>
      <c r="BQT8" s="962"/>
      <c r="BQU8" s="962"/>
      <c r="BQV8" s="962"/>
      <c r="BQW8" s="962"/>
      <c r="BQX8" s="962"/>
      <c r="BQY8" s="962"/>
      <c r="BQZ8" s="962"/>
      <c r="BRA8" s="962"/>
      <c r="BRB8" s="962"/>
      <c r="BRC8" s="962"/>
      <c r="BRD8" s="962"/>
      <c r="BRE8" s="962"/>
      <c r="BRF8" s="962"/>
      <c r="BRG8" s="962"/>
      <c r="BRH8" s="962"/>
      <c r="BRI8" s="962"/>
      <c r="BRJ8" s="962"/>
      <c r="BRK8" s="962"/>
      <c r="BRL8" s="962"/>
      <c r="BRM8" s="962"/>
      <c r="BRN8" s="962"/>
      <c r="BRO8" s="962"/>
      <c r="BRP8" s="962"/>
      <c r="BRQ8" s="962"/>
      <c r="BRR8" s="962"/>
      <c r="BRS8" s="962"/>
      <c r="BRT8" s="962"/>
      <c r="BRU8" s="962"/>
      <c r="BRV8" s="962"/>
      <c r="BRW8" s="962"/>
      <c r="BRX8" s="962"/>
      <c r="BRY8" s="962"/>
      <c r="BRZ8" s="962"/>
      <c r="BSA8" s="962"/>
      <c r="BSB8" s="962"/>
      <c r="BSC8" s="962"/>
      <c r="BSD8" s="962"/>
      <c r="BSE8" s="962"/>
      <c r="BSF8" s="962"/>
      <c r="BSG8" s="962"/>
    </row>
    <row r="9" spans="1:1853">
      <c r="A9" s="961" t="s">
        <v>138</v>
      </c>
      <c r="B9" s="961" t="s">
        <v>487</v>
      </c>
      <c r="C9" s="961" t="s">
        <v>487</v>
      </c>
      <c r="D9" s="961" t="s">
        <v>487</v>
      </c>
      <c r="E9" s="961" t="s">
        <v>487</v>
      </c>
      <c r="F9" s="961" t="s">
        <v>487</v>
      </c>
      <c r="G9" s="961" t="s">
        <v>665</v>
      </c>
      <c r="H9" s="961" t="s">
        <v>665</v>
      </c>
      <c r="I9" s="961" t="s">
        <v>665</v>
      </c>
      <c r="J9" s="961" t="s">
        <v>665</v>
      </c>
      <c r="K9" s="961" t="s">
        <v>665</v>
      </c>
      <c r="L9" s="961" t="s">
        <v>665</v>
      </c>
      <c r="M9" s="961" t="s">
        <v>665</v>
      </c>
      <c r="N9" s="961" t="s">
        <v>665</v>
      </c>
      <c r="O9" s="961" t="s">
        <v>665</v>
      </c>
      <c r="P9" s="961" t="s">
        <v>665</v>
      </c>
      <c r="Q9" s="961" t="s">
        <v>665</v>
      </c>
      <c r="R9" s="961" t="s">
        <v>665</v>
      </c>
      <c r="S9" s="961" t="s">
        <v>665</v>
      </c>
      <c r="T9" s="961" t="s">
        <v>665</v>
      </c>
      <c r="U9" s="961" t="s">
        <v>665</v>
      </c>
      <c r="V9" s="961" t="s">
        <v>665</v>
      </c>
      <c r="W9" s="961" t="s">
        <v>665</v>
      </c>
      <c r="X9" s="961" t="s">
        <v>665</v>
      </c>
      <c r="Y9" s="961" t="s">
        <v>665</v>
      </c>
      <c r="Z9" s="961" t="s">
        <v>665</v>
      </c>
      <c r="AA9" s="961" t="s">
        <v>665</v>
      </c>
      <c r="AB9" s="961" t="s">
        <v>665</v>
      </c>
      <c r="AC9" s="961" t="s">
        <v>665</v>
      </c>
      <c r="AD9" s="961" t="s">
        <v>665</v>
      </c>
      <c r="AE9" s="961" t="s">
        <v>665</v>
      </c>
      <c r="AF9" s="961" t="s">
        <v>665</v>
      </c>
      <c r="AG9" s="961" t="s">
        <v>665</v>
      </c>
      <c r="AH9" s="961" t="s">
        <v>665</v>
      </c>
      <c r="AI9" s="961" t="s">
        <v>665</v>
      </c>
      <c r="AJ9" s="961" t="s">
        <v>665</v>
      </c>
      <c r="AK9" s="961" t="s">
        <v>665</v>
      </c>
      <c r="AL9" s="961" t="s">
        <v>665</v>
      </c>
      <c r="AM9" s="961" t="s">
        <v>665</v>
      </c>
      <c r="AN9" s="962" t="s">
        <v>665</v>
      </c>
      <c r="AO9" s="962" t="s">
        <v>665</v>
      </c>
      <c r="AP9" s="962" t="s">
        <v>665</v>
      </c>
      <c r="AQ9" s="961" t="s">
        <v>665</v>
      </c>
      <c r="AR9" s="961" t="s">
        <v>665</v>
      </c>
      <c r="AS9" s="961" t="s">
        <v>665</v>
      </c>
      <c r="AT9" s="961" t="s">
        <v>665</v>
      </c>
      <c r="AU9" s="961" t="s">
        <v>665</v>
      </c>
      <c r="AV9" s="961" t="s">
        <v>665</v>
      </c>
      <c r="AW9" s="961" t="s">
        <v>665</v>
      </c>
      <c r="AX9" s="961" t="s">
        <v>665</v>
      </c>
      <c r="AY9" s="961" t="s">
        <v>665</v>
      </c>
      <c r="AZ9" s="961" t="s">
        <v>665</v>
      </c>
      <c r="BA9" s="961" t="s">
        <v>665</v>
      </c>
      <c r="BB9" s="961" t="s">
        <v>665</v>
      </c>
      <c r="BC9" s="961" t="s">
        <v>665</v>
      </c>
      <c r="BD9" s="961" t="s">
        <v>665</v>
      </c>
      <c r="BE9" s="961" t="s">
        <v>665</v>
      </c>
      <c r="BF9" s="961" t="s">
        <v>665</v>
      </c>
      <c r="BG9" s="961" t="s">
        <v>665</v>
      </c>
      <c r="BH9" s="961" t="s">
        <v>665</v>
      </c>
      <c r="BI9" s="962" t="s">
        <v>665</v>
      </c>
      <c r="BJ9" s="962" t="s">
        <v>665</v>
      </c>
      <c r="BK9" s="961" t="s">
        <v>665</v>
      </c>
      <c r="BL9" s="961" t="s">
        <v>665</v>
      </c>
      <c r="BM9" s="961" t="s">
        <v>665</v>
      </c>
      <c r="BN9" s="961" t="s">
        <v>665</v>
      </c>
      <c r="BO9" s="961" t="s">
        <v>665</v>
      </c>
      <c r="BP9" s="961" t="s">
        <v>665</v>
      </c>
      <c r="BQ9" s="961" t="s">
        <v>665</v>
      </c>
      <c r="BR9" s="961" t="s">
        <v>665</v>
      </c>
      <c r="BS9" s="961" t="s">
        <v>665</v>
      </c>
      <c r="BT9" s="961" t="s">
        <v>665</v>
      </c>
      <c r="BU9" s="961" t="s">
        <v>665</v>
      </c>
      <c r="BV9" s="962" t="s">
        <v>665</v>
      </c>
      <c r="BW9" s="961" t="s">
        <v>665</v>
      </c>
      <c r="BX9" s="961" t="s">
        <v>665</v>
      </c>
      <c r="BY9" s="961" t="s">
        <v>665</v>
      </c>
      <c r="BZ9" s="961" t="s">
        <v>665</v>
      </c>
      <c r="CA9" s="961" t="s">
        <v>665</v>
      </c>
      <c r="CB9" s="962" t="s">
        <v>665</v>
      </c>
      <c r="CC9" s="962" t="s">
        <v>665</v>
      </c>
      <c r="CD9" s="961" t="s">
        <v>665</v>
      </c>
      <c r="CE9" s="961" t="s">
        <v>665</v>
      </c>
      <c r="CF9" s="961" t="s">
        <v>665</v>
      </c>
      <c r="CG9" s="961" t="s">
        <v>665</v>
      </c>
      <c r="CH9" s="961" t="s">
        <v>665</v>
      </c>
      <c r="CI9" s="961" t="s">
        <v>665</v>
      </c>
      <c r="CJ9" s="961" t="s">
        <v>665</v>
      </c>
      <c r="CK9" s="961" t="s">
        <v>665</v>
      </c>
      <c r="CL9" s="961" t="s">
        <v>665</v>
      </c>
      <c r="CM9" s="961" t="s">
        <v>665</v>
      </c>
      <c r="CN9" s="961" t="s">
        <v>665</v>
      </c>
      <c r="CO9" s="961" t="s">
        <v>665</v>
      </c>
      <c r="CP9" s="961" t="s">
        <v>665</v>
      </c>
      <c r="CQ9" s="961" t="s">
        <v>665</v>
      </c>
      <c r="CR9" s="962" t="s">
        <v>665</v>
      </c>
      <c r="CS9" s="961" t="s">
        <v>665</v>
      </c>
      <c r="CT9" s="961" t="s">
        <v>665</v>
      </c>
      <c r="CU9" s="961" t="s">
        <v>665</v>
      </c>
      <c r="CV9" s="961" t="s">
        <v>665</v>
      </c>
      <c r="CW9" s="962" t="s">
        <v>665</v>
      </c>
      <c r="CX9" s="45" t="s">
        <v>665</v>
      </c>
      <c r="CY9" s="961" t="s">
        <v>665</v>
      </c>
      <c r="CZ9" s="965" t="s">
        <v>665</v>
      </c>
      <c r="DA9" s="961" t="s">
        <v>665</v>
      </c>
      <c r="DB9" s="961" t="s">
        <v>665</v>
      </c>
      <c r="DC9" s="961" t="s">
        <v>665</v>
      </c>
      <c r="DD9" s="961" t="s">
        <v>665</v>
      </c>
      <c r="DE9" s="961" t="s">
        <v>665</v>
      </c>
      <c r="DF9" s="961" t="s">
        <v>665</v>
      </c>
      <c r="DG9" s="961" t="s">
        <v>665</v>
      </c>
      <c r="DH9" s="961" t="s">
        <v>665</v>
      </c>
      <c r="DI9" s="961" t="s">
        <v>665</v>
      </c>
      <c r="DJ9" s="961" t="s">
        <v>665</v>
      </c>
      <c r="DK9" s="961" t="s">
        <v>665</v>
      </c>
      <c r="DL9" s="961" t="s">
        <v>665</v>
      </c>
      <c r="DM9" s="961" t="s">
        <v>665</v>
      </c>
      <c r="DN9" s="961" t="s">
        <v>665</v>
      </c>
      <c r="DO9" s="961" t="s">
        <v>665</v>
      </c>
      <c r="DP9" s="961" t="s">
        <v>665</v>
      </c>
      <c r="DQ9" s="961" t="s">
        <v>665</v>
      </c>
      <c r="DR9" s="961" t="s">
        <v>665</v>
      </c>
      <c r="DS9" s="961" t="s">
        <v>665</v>
      </c>
      <c r="DT9" s="961" t="s">
        <v>665</v>
      </c>
      <c r="DU9" s="961" t="s">
        <v>665</v>
      </c>
      <c r="DV9" s="961" t="s">
        <v>665</v>
      </c>
      <c r="DW9" s="961" t="s">
        <v>665</v>
      </c>
      <c r="DX9" s="961" t="s">
        <v>665</v>
      </c>
      <c r="DY9" s="961" t="s">
        <v>665</v>
      </c>
      <c r="DZ9" s="961" t="s">
        <v>665</v>
      </c>
      <c r="EA9" s="961" t="s">
        <v>665</v>
      </c>
      <c r="EB9" s="961" t="s">
        <v>665</v>
      </c>
      <c r="EC9" s="961" t="s">
        <v>665</v>
      </c>
      <c r="ED9" s="961" t="s">
        <v>665</v>
      </c>
      <c r="EE9" s="961" t="s">
        <v>665</v>
      </c>
      <c r="EF9" s="961" t="s">
        <v>665</v>
      </c>
      <c r="EG9" s="961" t="s">
        <v>665</v>
      </c>
      <c r="EH9" s="961" t="s">
        <v>665</v>
      </c>
      <c r="EI9" s="961" t="s">
        <v>665</v>
      </c>
      <c r="EJ9" s="962" t="s">
        <v>665</v>
      </c>
      <c r="EK9" s="961" t="s">
        <v>665</v>
      </c>
      <c r="EL9" s="961" t="s">
        <v>665</v>
      </c>
      <c r="EM9" s="961" t="s">
        <v>665</v>
      </c>
      <c r="EN9" s="961" t="s">
        <v>665</v>
      </c>
      <c r="EO9" s="961" t="s">
        <v>665</v>
      </c>
      <c r="EP9" s="961" t="s">
        <v>665</v>
      </c>
      <c r="EQ9" s="961" t="s">
        <v>665</v>
      </c>
      <c r="ER9" s="961" t="s">
        <v>665</v>
      </c>
      <c r="ES9" s="961" t="s">
        <v>665</v>
      </c>
      <c r="ET9" s="961" t="s">
        <v>665</v>
      </c>
      <c r="EU9" s="961" t="s">
        <v>665</v>
      </c>
      <c r="EV9" s="961" t="s">
        <v>665</v>
      </c>
      <c r="EW9" s="961" t="s">
        <v>665</v>
      </c>
      <c r="EX9" s="961" t="s">
        <v>665</v>
      </c>
      <c r="EY9" s="962" t="s">
        <v>665</v>
      </c>
      <c r="EZ9" s="962" t="s">
        <v>665</v>
      </c>
      <c r="FA9" s="962" t="s">
        <v>665</v>
      </c>
      <c r="FB9" s="961" t="s">
        <v>665</v>
      </c>
      <c r="FC9" s="961" t="s">
        <v>665</v>
      </c>
      <c r="FD9" s="961" t="s">
        <v>665</v>
      </c>
      <c r="FE9" s="961" t="s">
        <v>665</v>
      </c>
      <c r="FF9" s="961" t="s">
        <v>665</v>
      </c>
      <c r="FG9" s="961" t="s">
        <v>665</v>
      </c>
      <c r="FH9" s="961" t="s">
        <v>665</v>
      </c>
      <c r="FI9" s="961" t="s">
        <v>665</v>
      </c>
      <c r="FJ9" s="961" t="s">
        <v>665</v>
      </c>
      <c r="FK9" s="961" t="s">
        <v>665</v>
      </c>
      <c r="FL9" s="961" t="s">
        <v>665</v>
      </c>
      <c r="FM9" s="961" t="s">
        <v>665</v>
      </c>
      <c r="FN9" s="961" t="s">
        <v>665</v>
      </c>
      <c r="FO9" s="961" t="s">
        <v>665</v>
      </c>
      <c r="FP9" s="961" t="s">
        <v>665</v>
      </c>
      <c r="FQ9" s="961" t="s">
        <v>665</v>
      </c>
      <c r="FR9" s="961" t="s">
        <v>665</v>
      </c>
      <c r="FS9" s="961" t="s">
        <v>665</v>
      </c>
      <c r="FT9" s="961" t="s">
        <v>665</v>
      </c>
      <c r="FU9" s="961" t="s">
        <v>665</v>
      </c>
      <c r="FV9" s="962" t="s">
        <v>665</v>
      </c>
      <c r="FW9" s="962" t="s">
        <v>665</v>
      </c>
      <c r="FX9" s="962" t="s">
        <v>665</v>
      </c>
      <c r="FY9" s="962" t="s">
        <v>665</v>
      </c>
      <c r="FZ9" s="962" t="s">
        <v>665</v>
      </c>
      <c r="GA9" s="962" t="s">
        <v>665</v>
      </c>
      <c r="GB9" s="962" t="s">
        <v>665</v>
      </c>
      <c r="GC9" s="961" t="s">
        <v>665</v>
      </c>
      <c r="GD9" s="961" t="s">
        <v>665</v>
      </c>
      <c r="GE9" s="961" t="s">
        <v>665</v>
      </c>
      <c r="GF9" s="961" t="s">
        <v>665</v>
      </c>
      <c r="GG9" s="961" t="s">
        <v>665</v>
      </c>
      <c r="GH9" s="962" t="s">
        <v>665</v>
      </c>
      <c r="GI9" s="962" t="s">
        <v>665</v>
      </c>
      <c r="GJ9" s="962" t="s">
        <v>665</v>
      </c>
      <c r="GK9" s="961" t="s">
        <v>665</v>
      </c>
      <c r="GL9" s="961" t="s">
        <v>665</v>
      </c>
      <c r="GM9" s="961" t="s">
        <v>665</v>
      </c>
      <c r="GN9" s="961" t="s">
        <v>665</v>
      </c>
      <c r="GO9" s="961" t="s">
        <v>665</v>
      </c>
      <c r="GP9" s="961" t="s">
        <v>665</v>
      </c>
      <c r="GQ9" s="961" t="s">
        <v>665</v>
      </c>
      <c r="GR9" s="962" t="s">
        <v>665</v>
      </c>
      <c r="GS9" s="962" t="s">
        <v>665</v>
      </c>
      <c r="GT9" s="962" t="s">
        <v>665</v>
      </c>
      <c r="GU9" s="962" t="s">
        <v>665</v>
      </c>
      <c r="GV9" s="962" t="s">
        <v>665</v>
      </c>
      <c r="GW9" s="962" t="s">
        <v>665</v>
      </c>
      <c r="GX9" s="962" t="s">
        <v>665</v>
      </c>
      <c r="GY9" s="962" t="s">
        <v>665</v>
      </c>
      <c r="GZ9" s="962" t="s">
        <v>665</v>
      </c>
      <c r="HA9" s="961" t="s">
        <v>665</v>
      </c>
      <c r="HB9" s="961" t="s">
        <v>665</v>
      </c>
      <c r="HC9" s="961" t="s">
        <v>665</v>
      </c>
      <c r="HD9" s="961" t="s">
        <v>665</v>
      </c>
      <c r="HE9" s="961" t="s">
        <v>665</v>
      </c>
      <c r="HF9" s="961" t="s">
        <v>665</v>
      </c>
      <c r="HG9" s="962" t="s">
        <v>665</v>
      </c>
      <c r="HH9" s="962" t="s">
        <v>665</v>
      </c>
      <c r="HI9" s="961" t="s">
        <v>665</v>
      </c>
      <c r="HJ9" s="961" t="s">
        <v>665</v>
      </c>
      <c r="HK9" s="961" t="s">
        <v>665</v>
      </c>
      <c r="HL9" s="961" t="s">
        <v>665</v>
      </c>
      <c r="HM9" s="961" t="s">
        <v>665</v>
      </c>
      <c r="HN9" s="961" t="s">
        <v>665</v>
      </c>
      <c r="HO9" s="961" t="s">
        <v>665</v>
      </c>
      <c r="HP9" s="961" t="s">
        <v>665</v>
      </c>
      <c r="HQ9" s="961" t="s">
        <v>665</v>
      </c>
      <c r="HR9" s="961" t="s">
        <v>665</v>
      </c>
      <c r="HS9" s="961" t="s">
        <v>665</v>
      </c>
      <c r="HT9" s="961" t="s">
        <v>665</v>
      </c>
      <c r="HU9" s="962" t="s">
        <v>665</v>
      </c>
      <c r="HV9" s="962" t="s">
        <v>665</v>
      </c>
      <c r="HW9" s="962" t="s">
        <v>665</v>
      </c>
      <c r="HX9" s="962" t="s">
        <v>665</v>
      </c>
      <c r="HY9" s="962" t="s">
        <v>665</v>
      </c>
      <c r="HZ9" s="962" t="s">
        <v>665</v>
      </c>
      <c r="IA9" s="962" t="s">
        <v>665</v>
      </c>
      <c r="IB9" s="962" t="s">
        <v>665</v>
      </c>
      <c r="IC9" s="962" t="s">
        <v>665</v>
      </c>
      <c r="ID9" s="962" t="s">
        <v>665</v>
      </c>
      <c r="IE9" s="962" t="s">
        <v>665</v>
      </c>
      <c r="IF9" s="961" t="s">
        <v>665</v>
      </c>
      <c r="IG9" s="961" t="s">
        <v>665</v>
      </c>
      <c r="IH9" s="961" t="s">
        <v>665</v>
      </c>
      <c r="II9" s="962" t="s">
        <v>665</v>
      </c>
      <c r="IJ9" s="962" t="s">
        <v>665</v>
      </c>
      <c r="IK9" s="962" t="s">
        <v>665</v>
      </c>
      <c r="IL9" s="961" t="s">
        <v>665</v>
      </c>
      <c r="IM9" s="961" t="s">
        <v>665</v>
      </c>
      <c r="IN9" s="961" t="s">
        <v>665</v>
      </c>
      <c r="IO9" s="961" t="s">
        <v>665</v>
      </c>
      <c r="IP9" s="961" t="s">
        <v>665</v>
      </c>
      <c r="IQ9" s="961" t="s">
        <v>665</v>
      </c>
      <c r="IR9" s="961" t="s">
        <v>665</v>
      </c>
      <c r="IS9" s="961" t="s">
        <v>665</v>
      </c>
      <c r="IT9" s="961" t="s">
        <v>665</v>
      </c>
      <c r="IU9" s="962" t="s">
        <v>665</v>
      </c>
      <c r="IV9" s="961" t="s">
        <v>665</v>
      </c>
      <c r="IW9" s="961" t="s">
        <v>665</v>
      </c>
      <c r="IX9" s="961" t="s">
        <v>665</v>
      </c>
      <c r="IY9" s="961" t="s">
        <v>665</v>
      </c>
      <c r="IZ9" s="961" t="s">
        <v>665</v>
      </c>
      <c r="JA9" s="961" t="s">
        <v>665</v>
      </c>
      <c r="JB9" s="961" t="s">
        <v>665</v>
      </c>
      <c r="JC9" s="961" t="s">
        <v>665</v>
      </c>
      <c r="JD9" s="961" t="s">
        <v>665</v>
      </c>
      <c r="JE9" s="961" t="s">
        <v>665</v>
      </c>
      <c r="JF9" s="961" t="s">
        <v>665</v>
      </c>
      <c r="JG9" s="961" t="s">
        <v>665</v>
      </c>
      <c r="JH9" s="961" t="s">
        <v>665</v>
      </c>
      <c r="JI9" s="961" t="s">
        <v>665</v>
      </c>
      <c r="JJ9" s="961" t="s">
        <v>665</v>
      </c>
      <c r="JK9" s="961" t="s">
        <v>665</v>
      </c>
      <c r="JL9" s="961" t="s">
        <v>665</v>
      </c>
      <c r="JM9" s="961" t="s">
        <v>665</v>
      </c>
      <c r="JN9" s="961" t="s">
        <v>665</v>
      </c>
      <c r="JO9" s="961" t="s">
        <v>665</v>
      </c>
      <c r="JP9" s="961" t="s">
        <v>665</v>
      </c>
      <c r="JQ9" s="961" t="s">
        <v>665</v>
      </c>
      <c r="JR9" s="961" t="s">
        <v>665</v>
      </c>
      <c r="JS9" s="961" t="s">
        <v>665</v>
      </c>
      <c r="JT9" s="961" t="s">
        <v>665</v>
      </c>
      <c r="JU9" s="961" t="s">
        <v>665</v>
      </c>
      <c r="JV9" s="961" t="s">
        <v>665</v>
      </c>
      <c r="JW9" s="961" t="s">
        <v>665</v>
      </c>
      <c r="JX9" s="961" t="s">
        <v>665</v>
      </c>
      <c r="JY9" s="961" t="s">
        <v>665</v>
      </c>
      <c r="JZ9" s="961" t="s">
        <v>665</v>
      </c>
      <c r="KA9" s="961" t="s">
        <v>665</v>
      </c>
      <c r="KB9" s="961" t="s">
        <v>665</v>
      </c>
      <c r="KC9" s="961" t="s">
        <v>665</v>
      </c>
      <c r="KD9" s="961" t="s">
        <v>665</v>
      </c>
      <c r="KE9" s="961" t="s">
        <v>665</v>
      </c>
      <c r="KF9" s="961" t="s">
        <v>665</v>
      </c>
      <c r="KG9" s="961" t="s">
        <v>665</v>
      </c>
      <c r="KH9" s="961" t="s">
        <v>665</v>
      </c>
      <c r="KI9" s="961" t="s">
        <v>665</v>
      </c>
      <c r="KJ9" s="961" t="s">
        <v>665</v>
      </c>
      <c r="KK9" s="961" t="s">
        <v>665</v>
      </c>
      <c r="KL9" s="961" t="s">
        <v>665</v>
      </c>
      <c r="KM9" s="961" t="s">
        <v>665</v>
      </c>
      <c r="KN9" s="961" t="s">
        <v>665</v>
      </c>
      <c r="KO9" s="961" t="s">
        <v>665</v>
      </c>
      <c r="KP9" s="961" t="s">
        <v>665</v>
      </c>
      <c r="KQ9" s="961" t="s">
        <v>665</v>
      </c>
      <c r="KR9" s="961" t="s">
        <v>665</v>
      </c>
      <c r="KS9" s="961" t="s">
        <v>665</v>
      </c>
      <c r="KT9" s="961" t="s">
        <v>665</v>
      </c>
      <c r="KU9" s="961" t="s">
        <v>665</v>
      </c>
      <c r="KV9" s="961" t="s">
        <v>665</v>
      </c>
      <c r="KW9" s="961" t="s">
        <v>665</v>
      </c>
      <c r="KX9" s="961" t="s">
        <v>665</v>
      </c>
      <c r="KY9" s="961" t="s">
        <v>665</v>
      </c>
      <c r="KZ9" s="961" t="s">
        <v>665</v>
      </c>
      <c r="LA9" s="961" t="s">
        <v>665</v>
      </c>
      <c r="LB9" s="961" t="s">
        <v>665</v>
      </c>
      <c r="LC9" s="961" t="s">
        <v>665</v>
      </c>
      <c r="LD9" s="961" t="s">
        <v>665</v>
      </c>
      <c r="LE9" s="961" t="s">
        <v>665</v>
      </c>
      <c r="LF9" s="961" t="s">
        <v>665</v>
      </c>
      <c r="LG9" s="961" t="s">
        <v>665</v>
      </c>
      <c r="LH9" s="961" t="s">
        <v>665</v>
      </c>
      <c r="LI9" s="961" t="s">
        <v>665</v>
      </c>
      <c r="LJ9" s="961" t="s">
        <v>665</v>
      </c>
      <c r="LK9" s="961" t="s">
        <v>665</v>
      </c>
      <c r="LL9" s="961" t="s">
        <v>665</v>
      </c>
      <c r="LM9" s="961" t="s">
        <v>665</v>
      </c>
      <c r="LN9" s="961" t="s">
        <v>665</v>
      </c>
      <c r="LO9" s="961" t="s">
        <v>665</v>
      </c>
      <c r="LP9" s="961" t="s">
        <v>665</v>
      </c>
      <c r="LQ9" s="961" t="s">
        <v>665</v>
      </c>
      <c r="LR9" s="961" t="s">
        <v>665</v>
      </c>
      <c r="LS9" s="961" t="s">
        <v>665</v>
      </c>
      <c r="LT9" s="961" t="s">
        <v>665</v>
      </c>
      <c r="LU9" s="961" t="s">
        <v>665</v>
      </c>
      <c r="LV9" s="961" t="s">
        <v>665</v>
      </c>
      <c r="LW9" s="961" t="s">
        <v>665</v>
      </c>
      <c r="LX9" s="961" t="s">
        <v>665</v>
      </c>
      <c r="LY9" s="961" t="s">
        <v>665</v>
      </c>
      <c r="LZ9" s="961" t="s">
        <v>665</v>
      </c>
      <c r="MA9" s="961" t="s">
        <v>665</v>
      </c>
      <c r="MB9" s="961" t="s">
        <v>665</v>
      </c>
      <c r="MC9" s="961" t="s">
        <v>665</v>
      </c>
      <c r="MD9" s="961" t="s">
        <v>665</v>
      </c>
      <c r="ME9" s="961" t="s">
        <v>665</v>
      </c>
      <c r="MF9" s="961" t="s">
        <v>665</v>
      </c>
      <c r="MG9" s="961" t="s">
        <v>665</v>
      </c>
      <c r="MH9" s="961" t="s">
        <v>665</v>
      </c>
      <c r="MI9" s="961" t="s">
        <v>665</v>
      </c>
      <c r="MJ9" s="961" t="s">
        <v>665</v>
      </c>
      <c r="MK9" s="961" t="s">
        <v>665</v>
      </c>
      <c r="ML9" s="961" t="s">
        <v>665</v>
      </c>
      <c r="MM9" s="961" t="s">
        <v>665</v>
      </c>
      <c r="MN9" s="961" t="s">
        <v>665</v>
      </c>
      <c r="MO9" s="961" t="s">
        <v>665</v>
      </c>
      <c r="MP9" s="961" t="s">
        <v>665</v>
      </c>
      <c r="MQ9" s="962" t="s">
        <v>665</v>
      </c>
      <c r="MR9" s="961" t="s">
        <v>665</v>
      </c>
      <c r="MS9" s="961" t="s">
        <v>665</v>
      </c>
      <c r="MT9" s="961" t="s">
        <v>665</v>
      </c>
      <c r="MU9" s="961" t="s">
        <v>665</v>
      </c>
      <c r="MV9" s="961" t="s">
        <v>665</v>
      </c>
      <c r="MW9" s="961" t="s">
        <v>665</v>
      </c>
      <c r="MX9" s="961" t="s">
        <v>665</v>
      </c>
      <c r="MY9" s="961" t="s">
        <v>665</v>
      </c>
      <c r="MZ9" s="961" t="s">
        <v>665</v>
      </c>
      <c r="NA9" s="961" t="s">
        <v>665</v>
      </c>
      <c r="NB9" s="961" t="s">
        <v>665</v>
      </c>
      <c r="NC9" s="961" t="s">
        <v>665</v>
      </c>
      <c r="ND9" s="961" t="s">
        <v>665</v>
      </c>
      <c r="NE9" s="961" t="s">
        <v>665</v>
      </c>
      <c r="NF9" s="420" t="s">
        <v>665</v>
      </c>
      <c r="NG9" s="420" t="s">
        <v>665</v>
      </c>
      <c r="NH9" s="420" t="s">
        <v>665</v>
      </c>
      <c r="NI9" s="962" t="s">
        <v>665</v>
      </c>
      <c r="NJ9" s="961" t="s">
        <v>665</v>
      </c>
      <c r="NK9" s="961" t="s">
        <v>665</v>
      </c>
      <c r="NL9" s="961" t="s">
        <v>665</v>
      </c>
      <c r="NM9" s="961" t="s">
        <v>665</v>
      </c>
      <c r="NN9" s="961" t="s">
        <v>665</v>
      </c>
      <c r="NO9" s="961" t="s">
        <v>665</v>
      </c>
      <c r="NP9" s="961" t="s">
        <v>665</v>
      </c>
      <c r="NQ9" s="961" t="s">
        <v>665</v>
      </c>
      <c r="NR9" s="961" t="s">
        <v>665</v>
      </c>
      <c r="NS9" s="420" t="s">
        <v>665</v>
      </c>
      <c r="NT9" s="420" t="s">
        <v>665</v>
      </c>
      <c r="NU9" s="420" t="s">
        <v>665</v>
      </c>
      <c r="NV9" s="420" t="s">
        <v>665</v>
      </c>
      <c r="NW9" s="962" t="s">
        <v>665</v>
      </c>
      <c r="NX9" s="962" t="s">
        <v>665</v>
      </c>
      <c r="NY9" s="962" t="s">
        <v>665</v>
      </c>
      <c r="NZ9" s="962" t="s">
        <v>665</v>
      </c>
      <c r="OA9" s="962" t="s">
        <v>665</v>
      </c>
      <c r="OB9" s="962" t="s">
        <v>665</v>
      </c>
      <c r="OC9" s="961" t="s">
        <v>665</v>
      </c>
      <c r="OD9" s="961" t="s">
        <v>665</v>
      </c>
      <c r="OE9" s="961" t="s">
        <v>665</v>
      </c>
      <c r="OF9" s="961" t="s">
        <v>665</v>
      </c>
      <c r="OG9" s="961" t="s">
        <v>665</v>
      </c>
      <c r="OH9" s="961" t="s">
        <v>665</v>
      </c>
      <c r="OI9" s="961" t="s">
        <v>665</v>
      </c>
      <c r="OJ9" s="961" t="s">
        <v>665</v>
      </c>
      <c r="OK9" s="961" t="s">
        <v>665</v>
      </c>
      <c r="OL9" s="961" t="s">
        <v>665</v>
      </c>
      <c r="OM9" s="961" t="s">
        <v>665</v>
      </c>
      <c r="ON9" s="961" t="s">
        <v>665</v>
      </c>
      <c r="OO9" s="961" t="s">
        <v>665</v>
      </c>
      <c r="OP9" s="961" t="s">
        <v>665</v>
      </c>
      <c r="OQ9" s="961" t="s">
        <v>665</v>
      </c>
      <c r="OR9" s="961" t="s">
        <v>665</v>
      </c>
      <c r="OS9" s="961" t="s">
        <v>665</v>
      </c>
      <c r="OT9" s="961" t="s">
        <v>665</v>
      </c>
      <c r="OU9" s="961" t="s">
        <v>665</v>
      </c>
      <c r="OV9" s="961" t="s">
        <v>665</v>
      </c>
      <c r="OW9" s="962" t="s">
        <v>665</v>
      </c>
      <c r="OX9" s="962" t="s">
        <v>665</v>
      </c>
      <c r="OY9" s="962" t="s">
        <v>665</v>
      </c>
      <c r="OZ9" s="962" t="s">
        <v>665</v>
      </c>
      <c r="PA9" s="962" t="s">
        <v>665</v>
      </c>
      <c r="PB9" s="962" t="s">
        <v>665</v>
      </c>
      <c r="PC9" s="962" t="s">
        <v>665</v>
      </c>
      <c r="PD9" s="962" t="s">
        <v>665</v>
      </c>
      <c r="PE9" s="962" t="s">
        <v>665</v>
      </c>
      <c r="PF9" s="962" t="s">
        <v>665</v>
      </c>
      <c r="PG9" s="962" t="s">
        <v>665</v>
      </c>
      <c r="PH9" s="962" t="s">
        <v>665</v>
      </c>
      <c r="PI9" s="962" t="s">
        <v>665</v>
      </c>
      <c r="PJ9" s="962" t="s">
        <v>665</v>
      </c>
      <c r="PK9" s="962" t="s">
        <v>665</v>
      </c>
      <c r="PL9" s="962" t="s">
        <v>665</v>
      </c>
      <c r="PM9" s="961" t="s">
        <v>665</v>
      </c>
      <c r="PN9" s="961" t="s">
        <v>665</v>
      </c>
      <c r="PO9" s="961" t="s">
        <v>665</v>
      </c>
      <c r="PP9" s="961" t="s">
        <v>665</v>
      </c>
      <c r="PQ9" s="962" t="s">
        <v>665</v>
      </c>
      <c r="PR9" s="961" t="s">
        <v>665</v>
      </c>
      <c r="PS9" s="961" t="s">
        <v>665</v>
      </c>
      <c r="PT9" s="961" t="s">
        <v>665</v>
      </c>
      <c r="PU9" s="961" t="s">
        <v>665</v>
      </c>
      <c r="PV9" s="962" t="s">
        <v>665</v>
      </c>
      <c r="PW9" s="962" t="s">
        <v>665</v>
      </c>
      <c r="PX9" s="962" t="s">
        <v>665</v>
      </c>
      <c r="PY9" s="961" t="s">
        <v>665</v>
      </c>
      <c r="PZ9" s="961" t="s">
        <v>665</v>
      </c>
      <c r="QA9" s="962" t="s">
        <v>665</v>
      </c>
      <c r="QB9" s="962" t="s">
        <v>665</v>
      </c>
      <c r="QC9" s="962" t="s">
        <v>665</v>
      </c>
      <c r="QD9" s="962" t="s">
        <v>665</v>
      </c>
      <c r="QE9" s="962" t="s">
        <v>665</v>
      </c>
      <c r="QF9" s="962" t="s">
        <v>665</v>
      </c>
      <c r="QG9" s="961" t="s">
        <v>665</v>
      </c>
      <c r="QH9" s="961" t="s">
        <v>665</v>
      </c>
      <c r="QI9" s="961" t="s">
        <v>665</v>
      </c>
      <c r="QJ9" s="961" t="s">
        <v>665</v>
      </c>
      <c r="QK9" s="961" t="s">
        <v>665</v>
      </c>
      <c r="QL9" s="961" t="s">
        <v>665</v>
      </c>
      <c r="QM9" s="961" t="s">
        <v>665</v>
      </c>
      <c r="QN9" s="961" t="s">
        <v>665</v>
      </c>
      <c r="QO9" s="961" t="s">
        <v>665</v>
      </c>
      <c r="QP9" s="961" t="s">
        <v>665</v>
      </c>
      <c r="QQ9" s="961" t="s">
        <v>665</v>
      </c>
      <c r="QR9" s="961" t="s">
        <v>665</v>
      </c>
      <c r="QS9" s="961" t="s">
        <v>665</v>
      </c>
      <c r="QT9" s="961" t="s">
        <v>665</v>
      </c>
      <c r="QU9" s="961" t="s">
        <v>665</v>
      </c>
      <c r="QV9" s="961" t="s">
        <v>665</v>
      </c>
      <c r="QW9" s="961" t="s">
        <v>665</v>
      </c>
      <c r="QX9" s="961" t="s">
        <v>665</v>
      </c>
      <c r="QY9" s="962" t="s">
        <v>665</v>
      </c>
      <c r="QZ9" s="962" t="s">
        <v>665</v>
      </c>
      <c r="RA9" s="961" t="s">
        <v>665</v>
      </c>
      <c r="RB9" s="961" t="s">
        <v>665</v>
      </c>
      <c r="RC9" s="961" t="s">
        <v>665</v>
      </c>
      <c r="RD9" s="961" t="s">
        <v>665</v>
      </c>
      <c r="RE9" s="961" t="s">
        <v>665</v>
      </c>
      <c r="RF9" s="961" t="s">
        <v>665</v>
      </c>
      <c r="RG9" s="961" t="s">
        <v>665</v>
      </c>
      <c r="RH9" s="961" t="s">
        <v>665</v>
      </c>
      <c r="RI9" s="961" t="s">
        <v>665</v>
      </c>
      <c r="RJ9" s="961" t="s">
        <v>665</v>
      </c>
      <c r="RK9" s="961" t="s">
        <v>665</v>
      </c>
      <c r="RL9" s="961" t="s">
        <v>665</v>
      </c>
      <c r="RM9" s="961" t="s">
        <v>665</v>
      </c>
      <c r="RN9" s="961" t="s">
        <v>665</v>
      </c>
      <c r="RO9" s="961" t="s">
        <v>665</v>
      </c>
      <c r="RP9" s="961" t="s">
        <v>665</v>
      </c>
      <c r="RQ9" s="961" t="s">
        <v>665</v>
      </c>
      <c r="RR9" s="961" t="s">
        <v>665</v>
      </c>
      <c r="RS9" s="961" t="s">
        <v>665</v>
      </c>
      <c r="RT9" s="961" t="s">
        <v>665</v>
      </c>
      <c r="RU9" s="961" t="s">
        <v>665</v>
      </c>
      <c r="RV9" s="961" t="s">
        <v>665</v>
      </c>
      <c r="RW9" s="961" t="s">
        <v>665</v>
      </c>
      <c r="RX9" s="961" t="s">
        <v>665</v>
      </c>
      <c r="RY9" s="961" t="s">
        <v>665</v>
      </c>
      <c r="RZ9" s="961" t="s">
        <v>665</v>
      </c>
      <c r="SA9" s="961" t="s">
        <v>665</v>
      </c>
      <c r="SB9" s="961" t="s">
        <v>665</v>
      </c>
      <c r="SC9" s="961" t="s">
        <v>665</v>
      </c>
      <c r="SD9" s="961" t="s">
        <v>665</v>
      </c>
      <c r="SE9" s="961" t="s">
        <v>665</v>
      </c>
      <c r="SF9" s="961" t="s">
        <v>665</v>
      </c>
      <c r="SG9" s="961" t="s">
        <v>665</v>
      </c>
      <c r="SH9" s="961" t="s">
        <v>665</v>
      </c>
      <c r="SI9" s="961" t="s">
        <v>665</v>
      </c>
      <c r="SJ9" s="961" t="s">
        <v>665</v>
      </c>
      <c r="SK9" s="962" t="s">
        <v>665</v>
      </c>
      <c r="SL9" s="961" t="s">
        <v>665</v>
      </c>
      <c r="SM9" s="962" t="s">
        <v>665</v>
      </c>
      <c r="SN9" s="961" t="s">
        <v>665</v>
      </c>
      <c r="SO9" s="961" t="s">
        <v>665</v>
      </c>
      <c r="SP9" s="961" t="s">
        <v>665</v>
      </c>
      <c r="SQ9" s="961" t="s">
        <v>665</v>
      </c>
      <c r="SR9" s="961" t="s">
        <v>665</v>
      </c>
      <c r="SS9" s="961" t="s">
        <v>665</v>
      </c>
      <c r="ST9" s="961" t="s">
        <v>665</v>
      </c>
      <c r="SU9" s="961" t="s">
        <v>665</v>
      </c>
      <c r="SV9" s="961" t="s">
        <v>665</v>
      </c>
      <c r="SW9" s="961" t="s">
        <v>665</v>
      </c>
      <c r="SX9" s="961" t="s">
        <v>665</v>
      </c>
      <c r="SY9" s="961" t="s">
        <v>665</v>
      </c>
      <c r="SZ9" s="961" t="s">
        <v>665</v>
      </c>
      <c r="TA9" s="961" t="s">
        <v>665</v>
      </c>
      <c r="TB9" s="961" t="s">
        <v>665</v>
      </c>
      <c r="TC9" s="961" t="s">
        <v>665</v>
      </c>
      <c r="TD9" s="961" t="s">
        <v>665</v>
      </c>
      <c r="TE9" s="961" t="s">
        <v>665</v>
      </c>
      <c r="TF9" s="961" t="s">
        <v>665</v>
      </c>
      <c r="TG9" s="961" t="s">
        <v>665</v>
      </c>
      <c r="TH9" s="961" t="s">
        <v>665</v>
      </c>
      <c r="TI9" s="961" t="s">
        <v>665</v>
      </c>
      <c r="TJ9" s="961" t="s">
        <v>665</v>
      </c>
      <c r="TK9" s="962" t="s">
        <v>665</v>
      </c>
      <c r="TL9" s="961" t="s">
        <v>665</v>
      </c>
      <c r="TM9" s="961" t="s">
        <v>665</v>
      </c>
      <c r="TN9" s="961" t="s">
        <v>665</v>
      </c>
      <c r="TO9" s="961" t="s">
        <v>665</v>
      </c>
      <c r="TP9" s="961" t="s">
        <v>665</v>
      </c>
      <c r="TQ9" s="961" t="s">
        <v>665</v>
      </c>
      <c r="TR9" s="961" t="s">
        <v>665</v>
      </c>
      <c r="TS9" s="961" t="s">
        <v>665</v>
      </c>
      <c r="TT9" s="961" t="s">
        <v>665</v>
      </c>
      <c r="TU9" s="961" t="s">
        <v>665</v>
      </c>
      <c r="TV9" s="961" t="s">
        <v>665</v>
      </c>
      <c r="TW9" s="962" t="s">
        <v>665</v>
      </c>
      <c r="TX9" s="961" t="s">
        <v>665</v>
      </c>
      <c r="TY9" s="961" t="s">
        <v>665</v>
      </c>
      <c r="TZ9" s="961" t="s">
        <v>665</v>
      </c>
      <c r="UA9" s="961" t="s">
        <v>665</v>
      </c>
      <c r="UB9" s="961" t="s">
        <v>665</v>
      </c>
      <c r="UC9" s="961" t="s">
        <v>665</v>
      </c>
      <c r="UD9" s="961" t="s">
        <v>665</v>
      </c>
      <c r="UE9" s="961" t="s">
        <v>665</v>
      </c>
      <c r="UF9" s="961" t="s">
        <v>665</v>
      </c>
      <c r="UG9" s="961" t="s">
        <v>665</v>
      </c>
      <c r="UH9" s="962" t="s">
        <v>665</v>
      </c>
      <c r="UI9" s="962" t="s">
        <v>665</v>
      </c>
      <c r="UJ9" s="961" t="s">
        <v>665</v>
      </c>
      <c r="UK9" s="961" t="s">
        <v>665</v>
      </c>
      <c r="UL9" s="961" t="s">
        <v>665</v>
      </c>
      <c r="UM9" s="961" t="s">
        <v>665</v>
      </c>
      <c r="UN9" s="961" t="s">
        <v>665</v>
      </c>
      <c r="UO9" s="961" t="s">
        <v>665</v>
      </c>
      <c r="UP9" s="962" t="s">
        <v>665</v>
      </c>
      <c r="UQ9" s="962" t="s">
        <v>665</v>
      </c>
      <c r="UR9" s="962" t="s">
        <v>665</v>
      </c>
      <c r="US9" s="962" t="s">
        <v>665</v>
      </c>
      <c r="UT9" s="962" t="s">
        <v>665</v>
      </c>
      <c r="UU9" s="962" t="s">
        <v>665</v>
      </c>
      <c r="UV9" s="962" t="s">
        <v>665</v>
      </c>
      <c r="UW9" s="962" t="s">
        <v>665</v>
      </c>
      <c r="UX9" s="962" t="s">
        <v>665</v>
      </c>
      <c r="UY9" s="962" t="s">
        <v>665</v>
      </c>
      <c r="UZ9" s="962" t="s">
        <v>665</v>
      </c>
      <c r="VA9" s="962" t="s">
        <v>665</v>
      </c>
      <c r="VB9" s="962" t="s">
        <v>665</v>
      </c>
      <c r="VC9" s="962" t="s">
        <v>665</v>
      </c>
      <c r="VD9" s="962" t="s">
        <v>665</v>
      </c>
      <c r="VE9" s="962" t="s">
        <v>665</v>
      </c>
      <c r="VF9" s="962" t="s">
        <v>665</v>
      </c>
      <c r="VG9" s="961" t="s">
        <v>29</v>
      </c>
      <c r="VH9" s="961" t="s">
        <v>29</v>
      </c>
      <c r="VI9" s="961" t="s">
        <v>29</v>
      </c>
      <c r="VJ9" s="961" t="s">
        <v>29</v>
      </c>
      <c r="VK9" s="961" t="s">
        <v>29</v>
      </c>
      <c r="VL9" s="961" t="s">
        <v>29</v>
      </c>
      <c r="VM9" s="962" t="s">
        <v>29</v>
      </c>
      <c r="VN9" s="962" t="s">
        <v>29</v>
      </c>
      <c r="VO9" s="962" t="s">
        <v>29</v>
      </c>
      <c r="VP9" s="961" t="s">
        <v>29</v>
      </c>
      <c r="VQ9" s="961" t="s">
        <v>29</v>
      </c>
      <c r="VR9" s="961" t="s">
        <v>29</v>
      </c>
      <c r="VS9" s="961" t="s">
        <v>29</v>
      </c>
      <c r="VT9" s="961" t="s">
        <v>29</v>
      </c>
      <c r="VU9" s="961" t="s">
        <v>29</v>
      </c>
      <c r="VV9" s="961" t="s">
        <v>29</v>
      </c>
      <c r="VW9" s="961" t="s">
        <v>29</v>
      </c>
      <c r="VX9" s="962" t="s">
        <v>29</v>
      </c>
      <c r="VY9" s="962" t="s">
        <v>29</v>
      </c>
      <c r="VZ9" s="962" t="s">
        <v>29</v>
      </c>
      <c r="WA9" s="962" t="s">
        <v>29</v>
      </c>
      <c r="WB9" s="962" t="s">
        <v>29</v>
      </c>
      <c r="WC9" s="962" t="s">
        <v>29</v>
      </c>
      <c r="WD9" s="962" t="s">
        <v>29</v>
      </c>
      <c r="WE9" s="962" t="s">
        <v>29</v>
      </c>
      <c r="WF9" s="961" t="s">
        <v>29</v>
      </c>
      <c r="WG9" s="961" t="s">
        <v>29</v>
      </c>
      <c r="WH9" s="961" t="s">
        <v>29</v>
      </c>
      <c r="WI9" s="961" t="s">
        <v>29</v>
      </c>
      <c r="WJ9" s="961" t="s">
        <v>29</v>
      </c>
      <c r="WK9" s="961" t="s">
        <v>29</v>
      </c>
      <c r="WL9" s="961" t="s">
        <v>29</v>
      </c>
      <c r="WM9" s="961" t="s">
        <v>29</v>
      </c>
      <c r="WN9" s="961" t="s">
        <v>29</v>
      </c>
      <c r="WO9" s="961" t="s">
        <v>29</v>
      </c>
      <c r="WP9" s="961" t="s">
        <v>29</v>
      </c>
      <c r="WQ9" s="961" t="s">
        <v>29</v>
      </c>
      <c r="WR9" s="961" t="s">
        <v>29</v>
      </c>
      <c r="WS9" s="961" t="s">
        <v>29</v>
      </c>
      <c r="WT9" s="961" t="s">
        <v>29</v>
      </c>
      <c r="WU9" s="961" t="s">
        <v>29</v>
      </c>
      <c r="WV9" s="961" t="s">
        <v>29</v>
      </c>
      <c r="WW9" s="961" t="s">
        <v>29</v>
      </c>
      <c r="WX9" s="961" t="s">
        <v>29</v>
      </c>
      <c r="WY9" s="961" t="s">
        <v>29</v>
      </c>
      <c r="WZ9" s="961" t="s">
        <v>29</v>
      </c>
      <c r="XA9" s="961" t="s">
        <v>29</v>
      </c>
      <c r="XB9" s="961" t="s">
        <v>29</v>
      </c>
      <c r="XC9" s="961" t="s">
        <v>29</v>
      </c>
      <c r="XD9" s="961" t="s">
        <v>29</v>
      </c>
      <c r="XE9" s="961" t="s">
        <v>29</v>
      </c>
      <c r="XF9" s="961" t="s">
        <v>29</v>
      </c>
      <c r="XG9" s="961" t="s">
        <v>29</v>
      </c>
      <c r="XH9" s="961" t="s">
        <v>29</v>
      </c>
      <c r="XI9" s="961" t="s">
        <v>29</v>
      </c>
      <c r="XJ9" s="961" t="s">
        <v>29</v>
      </c>
      <c r="XK9" s="962" t="s">
        <v>29</v>
      </c>
      <c r="XL9" s="961" t="s">
        <v>29</v>
      </c>
      <c r="XM9" s="961" t="s">
        <v>29</v>
      </c>
      <c r="XN9" s="961" t="s">
        <v>29</v>
      </c>
      <c r="XO9" s="961" t="s">
        <v>29</v>
      </c>
      <c r="XP9" s="961" t="s">
        <v>29</v>
      </c>
      <c r="XQ9" s="961" t="s">
        <v>29</v>
      </c>
      <c r="XR9" s="961" t="s">
        <v>29</v>
      </c>
      <c r="XS9" s="961" t="s">
        <v>29</v>
      </c>
      <c r="XT9" s="961" t="s">
        <v>29</v>
      </c>
      <c r="XU9" s="961" t="s">
        <v>29</v>
      </c>
      <c r="XV9" s="961" t="s">
        <v>29</v>
      </c>
      <c r="XW9" s="961" t="s">
        <v>29</v>
      </c>
      <c r="XX9" s="961" t="s">
        <v>29</v>
      </c>
      <c r="XY9" s="961" t="s">
        <v>29</v>
      </c>
      <c r="XZ9" s="961" t="s">
        <v>29</v>
      </c>
      <c r="YA9" s="961" t="s">
        <v>29</v>
      </c>
      <c r="YB9" s="961" t="s">
        <v>29</v>
      </c>
      <c r="YC9" s="961" t="s">
        <v>29</v>
      </c>
      <c r="YD9" s="961" t="s">
        <v>29</v>
      </c>
      <c r="YE9" s="961" t="s">
        <v>29</v>
      </c>
      <c r="YF9" s="961" t="s">
        <v>29</v>
      </c>
      <c r="YG9" s="961" t="s">
        <v>29</v>
      </c>
      <c r="YH9" s="961" t="s">
        <v>29</v>
      </c>
      <c r="YI9" s="961" t="s">
        <v>222</v>
      </c>
      <c r="YJ9" s="961" t="s">
        <v>222</v>
      </c>
      <c r="YK9" s="961" t="s">
        <v>222</v>
      </c>
      <c r="YL9" s="961" t="s">
        <v>222</v>
      </c>
      <c r="YM9" s="961" t="s">
        <v>222</v>
      </c>
      <c r="YN9" s="961" t="s">
        <v>222</v>
      </c>
      <c r="YO9" s="961" t="s">
        <v>222</v>
      </c>
      <c r="YP9" s="961" t="s">
        <v>222</v>
      </c>
      <c r="YQ9" s="961" t="s">
        <v>222</v>
      </c>
      <c r="YR9" s="961" t="s">
        <v>222</v>
      </c>
      <c r="YS9" s="961" t="s">
        <v>222</v>
      </c>
      <c r="YT9" s="961" t="s">
        <v>222</v>
      </c>
      <c r="YU9" s="961" t="s">
        <v>222</v>
      </c>
      <c r="YV9" s="961" t="s">
        <v>222</v>
      </c>
      <c r="YW9" s="961" t="s">
        <v>222</v>
      </c>
      <c r="YX9" s="961" t="s">
        <v>222</v>
      </c>
      <c r="YY9" s="961" t="s">
        <v>222</v>
      </c>
      <c r="YZ9" s="961" t="s">
        <v>222</v>
      </c>
      <c r="ZA9" s="961" t="s">
        <v>222</v>
      </c>
      <c r="ZB9" s="961" t="s">
        <v>222</v>
      </c>
      <c r="ZC9" s="961" t="s">
        <v>222</v>
      </c>
      <c r="ZD9" s="961" t="s">
        <v>222</v>
      </c>
      <c r="ZE9" s="961" t="s">
        <v>222</v>
      </c>
      <c r="ZF9" s="961" t="s">
        <v>222</v>
      </c>
      <c r="ZG9" s="961" t="s">
        <v>222</v>
      </c>
      <c r="ZH9" s="961" t="s">
        <v>222</v>
      </c>
      <c r="ZI9" s="961" t="s">
        <v>222</v>
      </c>
      <c r="ZJ9" s="961" t="s">
        <v>222</v>
      </c>
      <c r="ZK9" s="961" t="s">
        <v>222</v>
      </c>
      <c r="ZL9" s="961" t="s">
        <v>222</v>
      </c>
      <c r="ZM9" s="961" t="s">
        <v>222</v>
      </c>
      <c r="ZN9" s="961" t="s">
        <v>222</v>
      </c>
      <c r="ZO9" s="961" t="s">
        <v>222</v>
      </c>
      <c r="ZP9" s="961" t="s">
        <v>222</v>
      </c>
      <c r="ZQ9" s="961" t="s">
        <v>222</v>
      </c>
      <c r="ZR9" s="961" t="s">
        <v>222</v>
      </c>
      <c r="ZS9" s="961" t="s">
        <v>222</v>
      </c>
      <c r="ZT9" s="961" t="s">
        <v>222</v>
      </c>
      <c r="ZU9" s="961" t="s">
        <v>222</v>
      </c>
      <c r="ZV9" s="961" t="s">
        <v>222</v>
      </c>
      <c r="ZW9" s="961" t="s">
        <v>222</v>
      </c>
      <c r="ZX9" s="961" t="s">
        <v>222</v>
      </c>
      <c r="ZY9" s="961" t="s">
        <v>222</v>
      </c>
      <c r="ZZ9" s="961" t="s">
        <v>222</v>
      </c>
      <c r="AAA9" s="961" t="s">
        <v>222</v>
      </c>
      <c r="AAB9" s="961" t="s">
        <v>222</v>
      </c>
      <c r="AAC9" s="961" t="s">
        <v>222</v>
      </c>
      <c r="AAD9" s="961" t="s">
        <v>222</v>
      </c>
      <c r="AAE9" s="961" t="s">
        <v>222</v>
      </c>
      <c r="AAF9" s="961" t="s">
        <v>222</v>
      </c>
      <c r="AAG9" s="961" t="s">
        <v>222</v>
      </c>
      <c r="AAH9" s="961" t="s">
        <v>222</v>
      </c>
      <c r="AAI9" s="961" t="s">
        <v>222</v>
      </c>
      <c r="AAJ9" s="961" t="s">
        <v>222</v>
      </c>
      <c r="AAK9" s="961" t="s">
        <v>222</v>
      </c>
      <c r="AAL9" s="961" t="s">
        <v>222</v>
      </c>
      <c r="AAM9" s="961" t="s">
        <v>222</v>
      </c>
      <c r="AAN9" s="961" t="s">
        <v>222</v>
      </c>
      <c r="AAO9" s="961" t="s">
        <v>222</v>
      </c>
      <c r="AAP9" s="961" t="s">
        <v>222</v>
      </c>
      <c r="AAQ9" s="962" t="s">
        <v>222</v>
      </c>
      <c r="AAR9" s="961" t="s">
        <v>222</v>
      </c>
      <c r="AAS9" s="961" t="s">
        <v>222</v>
      </c>
      <c r="AAT9" s="961" t="s">
        <v>222</v>
      </c>
      <c r="AAU9" s="961" t="s">
        <v>222</v>
      </c>
      <c r="AAV9" s="961" t="s">
        <v>222</v>
      </c>
      <c r="AAW9" s="962" t="s">
        <v>222</v>
      </c>
      <c r="AAX9" s="962" t="s">
        <v>222</v>
      </c>
      <c r="AAY9" s="961" t="s">
        <v>727</v>
      </c>
      <c r="AAZ9" s="961" t="s">
        <v>727</v>
      </c>
      <c r="ABA9" s="961" t="s">
        <v>727</v>
      </c>
      <c r="ABB9" s="961" t="s">
        <v>727</v>
      </c>
      <c r="ABC9" s="961" t="s">
        <v>727</v>
      </c>
      <c r="ABD9" s="962" t="s">
        <v>369</v>
      </c>
      <c r="ABE9" s="961" t="s">
        <v>369</v>
      </c>
      <c r="ABF9" s="961" t="s">
        <v>369</v>
      </c>
      <c r="ABG9" s="961" t="s">
        <v>369</v>
      </c>
      <c r="ABH9" s="961" t="s">
        <v>369</v>
      </c>
      <c r="ABI9" s="961" t="s">
        <v>369</v>
      </c>
      <c r="ABJ9" s="961" t="s">
        <v>369</v>
      </c>
      <c r="ABK9" s="961" t="s">
        <v>369</v>
      </c>
      <c r="ABL9" s="962" t="s">
        <v>369</v>
      </c>
      <c r="ABM9" s="961" t="s">
        <v>369</v>
      </c>
      <c r="ABN9" s="961" t="s">
        <v>369</v>
      </c>
      <c r="ABO9" s="961" t="s">
        <v>369</v>
      </c>
      <c r="ABP9" s="961" t="s">
        <v>369</v>
      </c>
      <c r="ABQ9" s="961" t="s">
        <v>369</v>
      </c>
      <c r="ABR9" s="961" t="s">
        <v>369</v>
      </c>
      <c r="ABS9" s="961" t="s">
        <v>369</v>
      </c>
      <c r="ABT9" s="961" t="s">
        <v>369</v>
      </c>
      <c r="ABU9" s="961" t="s">
        <v>369</v>
      </c>
      <c r="ABV9" s="961" t="s">
        <v>369</v>
      </c>
      <c r="ABW9" s="961" t="s">
        <v>369</v>
      </c>
      <c r="ABX9" s="961" t="s">
        <v>369</v>
      </c>
      <c r="ABY9" s="961" t="s">
        <v>369</v>
      </c>
      <c r="ABZ9" s="960" t="s">
        <v>728</v>
      </c>
      <c r="ACA9" s="960" t="s">
        <v>728</v>
      </c>
      <c r="ACB9" s="960" t="s">
        <v>728</v>
      </c>
      <c r="ACC9" s="960" t="s">
        <v>728</v>
      </c>
      <c r="ACD9" s="960" t="s">
        <v>728</v>
      </c>
      <c r="ACE9" s="960" t="s">
        <v>728</v>
      </c>
      <c r="ACF9" s="960" t="s">
        <v>728</v>
      </c>
      <c r="ACG9" s="960" t="s">
        <v>728</v>
      </c>
      <c r="ACH9" s="960" t="s">
        <v>728</v>
      </c>
      <c r="ACI9" s="960" t="s">
        <v>728</v>
      </c>
      <c r="ACJ9" s="960" t="s">
        <v>728</v>
      </c>
      <c r="ACK9" s="960" t="s">
        <v>728</v>
      </c>
      <c r="ACL9" s="960" t="s">
        <v>728</v>
      </c>
      <c r="ACM9" s="960" t="s">
        <v>728</v>
      </c>
      <c r="ACN9" s="960" t="s">
        <v>728</v>
      </c>
      <c r="ACO9" s="960" t="s">
        <v>728</v>
      </c>
      <c r="ACP9" s="960" t="s">
        <v>728</v>
      </c>
      <c r="ACQ9" s="960" t="s">
        <v>728</v>
      </c>
      <c r="ACR9" s="960" t="s">
        <v>728</v>
      </c>
      <c r="ACS9" s="960" t="s">
        <v>728</v>
      </c>
      <c r="ACT9" s="960" t="s">
        <v>728</v>
      </c>
      <c r="ACU9" s="960" t="s">
        <v>728</v>
      </c>
      <c r="ACV9" s="960" t="s">
        <v>728</v>
      </c>
      <c r="ACW9" s="960" t="s">
        <v>728</v>
      </c>
      <c r="ACX9" s="960" t="s">
        <v>728</v>
      </c>
      <c r="ACY9" s="960" t="s">
        <v>728</v>
      </c>
      <c r="ACZ9" s="960" t="s">
        <v>728</v>
      </c>
      <c r="ADA9" s="960" t="s">
        <v>728</v>
      </c>
      <c r="ADB9" s="960" t="s">
        <v>728</v>
      </c>
      <c r="ADC9" s="960" t="s">
        <v>728</v>
      </c>
      <c r="ADD9" s="960" t="s">
        <v>728</v>
      </c>
      <c r="ADE9" s="960" t="s">
        <v>728</v>
      </c>
      <c r="ADF9" s="960" t="s">
        <v>728</v>
      </c>
      <c r="ADG9" s="960" t="s">
        <v>728</v>
      </c>
      <c r="ADH9" s="960" t="s">
        <v>728</v>
      </c>
      <c r="ADI9" s="960" t="s">
        <v>728</v>
      </c>
      <c r="ADJ9" s="960" t="s">
        <v>728</v>
      </c>
      <c r="ADK9" s="960" t="s">
        <v>728</v>
      </c>
      <c r="ADL9" s="960" t="s">
        <v>728</v>
      </c>
      <c r="ADM9" s="960" t="s">
        <v>728</v>
      </c>
      <c r="ADN9" s="960" t="s">
        <v>728</v>
      </c>
      <c r="ADO9" s="960" t="s">
        <v>728</v>
      </c>
      <c r="ADP9" s="960" t="s">
        <v>728</v>
      </c>
      <c r="ADQ9" s="960" t="s">
        <v>728</v>
      </c>
      <c r="ADR9" s="960" t="s">
        <v>728</v>
      </c>
      <c r="ADS9" s="960" t="s">
        <v>728</v>
      </c>
      <c r="ADT9" s="960" t="s">
        <v>728</v>
      </c>
      <c r="ADU9" s="960" t="s">
        <v>728</v>
      </c>
      <c r="ADV9" s="960" t="s">
        <v>728</v>
      </c>
      <c r="ADW9" s="960" t="s">
        <v>728</v>
      </c>
      <c r="ADX9" s="960" t="s">
        <v>728</v>
      </c>
      <c r="ADY9" s="960" t="s">
        <v>728</v>
      </c>
      <c r="ADZ9" s="960" t="s">
        <v>728</v>
      </c>
      <c r="AEA9" s="960" t="s">
        <v>728</v>
      </c>
      <c r="AEB9" s="960" t="s">
        <v>728</v>
      </c>
      <c r="AEC9" s="960" t="s">
        <v>728</v>
      </c>
      <c r="AED9" s="960" t="s">
        <v>728</v>
      </c>
      <c r="AEE9" s="960" t="s">
        <v>728</v>
      </c>
      <c r="AEF9" s="960" t="s">
        <v>728</v>
      </c>
      <c r="AEG9" s="960" t="s">
        <v>728</v>
      </c>
      <c r="AEH9" s="960" t="s">
        <v>728</v>
      </c>
      <c r="AEI9" s="960" t="s">
        <v>728</v>
      </c>
      <c r="AEJ9" s="960" t="s">
        <v>728</v>
      </c>
      <c r="AEK9" s="960" t="s">
        <v>728</v>
      </c>
      <c r="AEL9" s="960" t="s">
        <v>728</v>
      </c>
      <c r="AEM9" s="960" t="s">
        <v>728</v>
      </c>
      <c r="AEN9" s="960" t="s">
        <v>728</v>
      </c>
      <c r="AEO9" s="960" t="s">
        <v>728</v>
      </c>
      <c r="AEP9" s="960" t="s">
        <v>728</v>
      </c>
      <c r="AEQ9" s="960" t="s">
        <v>728</v>
      </c>
      <c r="AER9" s="960" t="s">
        <v>728</v>
      </c>
      <c r="AES9" s="960" t="s">
        <v>728</v>
      </c>
      <c r="AET9" s="960" t="s">
        <v>728</v>
      </c>
      <c r="AEU9" s="960" t="s">
        <v>728</v>
      </c>
      <c r="AEV9" s="960" t="s">
        <v>728</v>
      </c>
      <c r="AEW9" s="960" t="s">
        <v>728</v>
      </c>
      <c r="AEX9" s="960" t="s">
        <v>728</v>
      </c>
      <c r="AEY9" s="960" t="s">
        <v>728</v>
      </c>
      <c r="AEZ9" s="960" t="s">
        <v>728</v>
      </c>
      <c r="AFA9" s="960" t="s">
        <v>728</v>
      </c>
      <c r="AFB9" s="960" t="s">
        <v>728</v>
      </c>
      <c r="AFC9" s="960" t="s">
        <v>728</v>
      </c>
      <c r="AFD9" s="960" t="s">
        <v>728</v>
      </c>
      <c r="AFE9" s="960" t="s">
        <v>728</v>
      </c>
      <c r="AFF9" s="960" t="s">
        <v>728</v>
      </c>
      <c r="AFG9" s="960" t="s">
        <v>728</v>
      </c>
      <c r="AFH9" s="960" t="s">
        <v>728</v>
      </c>
      <c r="AFI9" s="960" t="s">
        <v>728</v>
      </c>
      <c r="AFJ9" s="960" t="s">
        <v>728</v>
      </c>
      <c r="AFK9" s="960" t="s">
        <v>728</v>
      </c>
      <c r="AFL9" s="960" t="s">
        <v>728</v>
      </c>
      <c r="AFM9" s="960" t="s">
        <v>728</v>
      </c>
      <c r="AFN9" s="960" t="s">
        <v>728</v>
      </c>
      <c r="AFO9" s="960" t="s">
        <v>728</v>
      </c>
      <c r="AFP9" s="960" t="s">
        <v>728</v>
      </c>
      <c r="AFQ9" s="960" t="s">
        <v>728</v>
      </c>
      <c r="AFR9" s="960" t="s">
        <v>728</v>
      </c>
      <c r="AFS9" s="960" t="s">
        <v>728</v>
      </c>
      <c r="AFT9" s="960" t="s">
        <v>728</v>
      </c>
      <c r="AFU9" s="960" t="s">
        <v>728</v>
      </c>
      <c r="AFV9" s="960" t="s">
        <v>728</v>
      </c>
      <c r="AFW9" s="960" t="s">
        <v>728</v>
      </c>
      <c r="AFX9" s="960" t="s">
        <v>728</v>
      </c>
      <c r="AFY9" s="960" t="s">
        <v>728</v>
      </c>
      <c r="AFZ9" s="960" t="s">
        <v>728</v>
      </c>
      <c r="AGA9" s="960" t="s">
        <v>728</v>
      </c>
      <c r="AGB9" s="960" t="s">
        <v>728</v>
      </c>
      <c r="AGC9" s="960" t="s">
        <v>728</v>
      </c>
      <c r="AGD9" s="960" t="s">
        <v>728</v>
      </c>
      <c r="AGE9" s="960" t="s">
        <v>728</v>
      </c>
      <c r="AGF9" s="960" t="s">
        <v>728</v>
      </c>
      <c r="AGG9" s="960" t="s">
        <v>728</v>
      </c>
      <c r="AGH9" s="960" t="s">
        <v>728</v>
      </c>
      <c r="AGI9" s="960" t="s">
        <v>728</v>
      </c>
      <c r="AGJ9" s="960" t="s">
        <v>728</v>
      </c>
      <c r="AGK9" s="960" t="s">
        <v>728</v>
      </c>
      <c r="AGL9" s="960" t="s">
        <v>728</v>
      </c>
      <c r="AGM9" s="960" t="s">
        <v>728</v>
      </c>
      <c r="AGN9" s="960" t="s">
        <v>728</v>
      </c>
      <c r="AGO9" s="960" t="s">
        <v>728</v>
      </c>
      <c r="AGP9" s="960" t="s">
        <v>728</v>
      </c>
      <c r="AGQ9" s="960" t="s">
        <v>728</v>
      </c>
      <c r="AGR9" s="960" t="s">
        <v>728</v>
      </c>
      <c r="AGS9" s="960" t="s">
        <v>728</v>
      </c>
      <c r="AGT9" s="960" t="s">
        <v>728</v>
      </c>
      <c r="AGU9" s="960" t="s">
        <v>728</v>
      </c>
      <c r="AGV9" s="960" t="s">
        <v>728</v>
      </c>
      <c r="AGW9" s="960" t="s">
        <v>728</v>
      </c>
      <c r="AGX9" s="960" t="s">
        <v>728</v>
      </c>
      <c r="AGY9" s="960" t="s">
        <v>728</v>
      </c>
      <c r="AGZ9" s="960" t="s">
        <v>728</v>
      </c>
      <c r="AHA9" s="960" t="s">
        <v>728</v>
      </c>
      <c r="AHB9" s="960" t="s">
        <v>728</v>
      </c>
      <c r="AHC9" s="960" t="s">
        <v>728</v>
      </c>
      <c r="AHD9" s="960" t="s">
        <v>728</v>
      </c>
      <c r="AHE9" s="960" t="s">
        <v>728</v>
      </c>
      <c r="AHF9" s="960" t="s">
        <v>728</v>
      </c>
      <c r="AHG9" s="960" t="s">
        <v>728</v>
      </c>
      <c r="AHH9" s="960" t="s">
        <v>728</v>
      </c>
      <c r="AHI9" s="960" t="s">
        <v>728</v>
      </c>
      <c r="AHJ9" s="960" t="s">
        <v>728</v>
      </c>
      <c r="AHK9" s="960" t="s">
        <v>728</v>
      </c>
      <c r="AHL9" s="960" t="s">
        <v>728</v>
      </c>
      <c r="AHM9" s="960" t="s">
        <v>728</v>
      </c>
      <c r="AHN9" s="960" t="s">
        <v>728</v>
      </c>
      <c r="AHO9" s="960" t="s">
        <v>728</v>
      </c>
      <c r="AHP9" s="960" t="s">
        <v>728</v>
      </c>
      <c r="AHQ9" s="960" t="s">
        <v>728</v>
      </c>
      <c r="AHR9" s="960" t="s">
        <v>728</v>
      </c>
      <c r="AHS9" s="960" t="s">
        <v>728</v>
      </c>
      <c r="AHT9" s="960" t="s">
        <v>728</v>
      </c>
      <c r="AHU9" s="960" t="s">
        <v>728</v>
      </c>
      <c r="AHV9" s="960" t="s">
        <v>728</v>
      </c>
      <c r="AHW9" s="960" t="s">
        <v>728</v>
      </c>
      <c r="AHX9" s="960" t="s">
        <v>728</v>
      </c>
      <c r="AHY9" s="960" t="s">
        <v>728</v>
      </c>
      <c r="AHZ9" s="960" t="s">
        <v>728</v>
      </c>
      <c r="AIA9" s="960" t="s">
        <v>728</v>
      </c>
      <c r="AIB9" s="960" t="s">
        <v>728</v>
      </c>
      <c r="AIC9" s="960" t="s">
        <v>728</v>
      </c>
      <c r="AID9" s="960" t="s">
        <v>728</v>
      </c>
      <c r="AIE9" s="960" t="s">
        <v>728</v>
      </c>
      <c r="AIF9" s="960" t="s">
        <v>728</v>
      </c>
      <c r="AIG9" s="960" t="s">
        <v>728</v>
      </c>
      <c r="AIH9" s="960" t="s">
        <v>728</v>
      </c>
      <c r="AII9" s="960" t="s">
        <v>728</v>
      </c>
      <c r="AIJ9" s="960" t="s">
        <v>728</v>
      </c>
      <c r="AIK9" s="960" t="s">
        <v>728</v>
      </c>
      <c r="AIL9" s="960" t="s">
        <v>728</v>
      </c>
      <c r="AIM9" s="960" t="s">
        <v>728</v>
      </c>
      <c r="AIN9" s="960" t="s">
        <v>728</v>
      </c>
      <c r="AIO9" s="960" t="s">
        <v>728</v>
      </c>
      <c r="AIP9" s="960" t="s">
        <v>728</v>
      </c>
      <c r="AIQ9" s="960" t="s">
        <v>728</v>
      </c>
      <c r="AIR9" s="960" t="s">
        <v>728</v>
      </c>
      <c r="AIS9" s="960" t="s">
        <v>728</v>
      </c>
      <c r="AIT9" s="960" t="s">
        <v>728</v>
      </c>
      <c r="AIU9" s="960" t="s">
        <v>728</v>
      </c>
      <c r="AIV9" s="960" t="s">
        <v>728</v>
      </c>
      <c r="AIW9" s="960" t="s">
        <v>728</v>
      </c>
      <c r="AIX9" s="960" t="s">
        <v>728</v>
      </c>
      <c r="AIY9" s="960" t="s">
        <v>728</v>
      </c>
      <c r="AIZ9" s="960" t="s">
        <v>728</v>
      </c>
      <c r="AJA9" s="960" t="s">
        <v>728</v>
      </c>
      <c r="AJB9" s="960" t="s">
        <v>728</v>
      </c>
      <c r="AJC9" s="960" t="s">
        <v>728</v>
      </c>
      <c r="AJD9" s="960" t="s">
        <v>728</v>
      </c>
      <c r="AJE9" s="960" t="s">
        <v>728</v>
      </c>
      <c r="AJF9" s="960" t="s">
        <v>728</v>
      </c>
      <c r="AJG9" s="960" t="s">
        <v>728</v>
      </c>
      <c r="AJH9" s="960" t="s">
        <v>728</v>
      </c>
      <c r="AJI9" s="960" t="s">
        <v>728</v>
      </c>
      <c r="AJJ9" s="960" t="s">
        <v>728</v>
      </c>
      <c r="AJK9" s="960" t="s">
        <v>728</v>
      </c>
      <c r="AJL9" s="960" t="s">
        <v>728</v>
      </c>
      <c r="AJM9" s="960" t="s">
        <v>728</v>
      </c>
      <c r="AJN9" s="960" t="s">
        <v>728</v>
      </c>
      <c r="AJO9" s="960" t="s">
        <v>728</v>
      </c>
      <c r="AJP9" s="960" t="s">
        <v>728</v>
      </c>
      <c r="AJQ9" s="960" t="s">
        <v>728</v>
      </c>
      <c r="AJR9" s="960" t="s">
        <v>728</v>
      </c>
      <c r="AJS9" s="960" t="s">
        <v>728</v>
      </c>
      <c r="AJT9" s="960" t="s">
        <v>728</v>
      </c>
      <c r="AJU9" s="960" t="s">
        <v>728</v>
      </c>
      <c r="AJV9" s="960" t="s">
        <v>728</v>
      </c>
      <c r="AJW9" s="960" t="s">
        <v>728</v>
      </c>
      <c r="AJX9" s="960" t="s">
        <v>728</v>
      </c>
      <c r="AJY9" s="960" t="s">
        <v>728</v>
      </c>
      <c r="AJZ9" s="960" t="s">
        <v>728</v>
      </c>
      <c r="AKA9" s="960" t="s">
        <v>728</v>
      </c>
      <c r="AKB9" s="960" t="s">
        <v>728</v>
      </c>
      <c r="AKC9" s="960" t="s">
        <v>728</v>
      </c>
      <c r="AKD9" s="960" t="s">
        <v>728</v>
      </c>
      <c r="AKE9" s="960" t="s">
        <v>728</v>
      </c>
      <c r="AKF9" s="960" t="s">
        <v>728</v>
      </c>
      <c r="AKG9" s="960" t="s">
        <v>728</v>
      </c>
      <c r="AKH9" s="960" t="s">
        <v>728</v>
      </c>
      <c r="AKI9" s="960" t="s">
        <v>728</v>
      </c>
      <c r="AKJ9" s="960" t="s">
        <v>728</v>
      </c>
      <c r="AKK9" s="960" t="s">
        <v>728</v>
      </c>
      <c r="AKL9" s="960" t="s">
        <v>728</v>
      </c>
      <c r="AKM9" s="960" t="s">
        <v>728</v>
      </c>
      <c r="AKN9" s="960" t="s">
        <v>728</v>
      </c>
      <c r="AKO9" s="960" t="s">
        <v>728</v>
      </c>
      <c r="AKP9" s="960" t="s">
        <v>728</v>
      </c>
      <c r="AKQ9" s="960" t="s">
        <v>728</v>
      </c>
      <c r="AKR9" s="960" t="s">
        <v>728</v>
      </c>
      <c r="AKS9" s="960" t="s">
        <v>728</v>
      </c>
      <c r="AKT9" s="960" t="s">
        <v>728</v>
      </c>
      <c r="AKU9" s="960" t="s">
        <v>728</v>
      </c>
      <c r="AKV9" s="960" t="s">
        <v>728</v>
      </c>
      <c r="AKW9" s="960" t="s">
        <v>728</v>
      </c>
      <c r="AKX9" s="960" t="s">
        <v>728</v>
      </c>
      <c r="AKY9" s="960" t="s">
        <v>728</v>
      </c>
      <c r="AKZ9" s="960" t="s">
        <v>728</v>
      </c>
      <c r="ALA9" s="960" t="s">
        <v>728</v>
      </c>
      <c r="ALB9" s="960" t="s">
        <v>728</v>
      </c>
      <c r="ALC9" s="960" t="s">
        <v>728</v>
      </c>
      <c r="ALD9" s="960" t="s">
        <v>728</v>
      </c>
      <c r="ALE9" s="960" t="s">
        <v>728</v>
      </c>
      <c r="ALF9" s="960" t="s">
        <v>728</v>
      </c>
      <c r="ALG9" s="960" t="s">
        <v>728</v>
      </c>
      <c r="ALH9" s="960" t="s">
        <v>728</v>
      </c>
      <c r="ALI9" s="960" t="s">
        <v>728</v>
      </c>
      <c r="ALJ9" s="960" t="s">
        <v>728</v>
      </c>
      <c r="ALK9" s="960" t="s">
        <v>728</v>
      </c>
      <c r="ALL9" s="960" t="s">
        <v>728</v>
      </c>
      <c r="ALM9" s="960" t="s">
        <v>728</v>
      </c>
      <c r="ALN9" s="960" t="s">
        <v>728</v>
      </c>
      <c r="ALO9" s="960" t="s">
        <v>728</v>
      </c>
      <c r="ALP9" s="960" t="s">
        <v>728</v>
      </c>
      <c r="ALQ9" s="960" t="s">
        <v>728</v>
      </c>
      <c r="ALR9" s="960" t="s">
        <v>728</v>
      </c>
      <c r="ALS9" s="960" t="s">
        <v>728</v>
      </c>
      <c r="ALT9" s="960" t="s">
        <v>728</v>
      </c>
      <c r="ALU9" s="960" t="s">
        <v>728</v>
      </c>
      <c r="ALV9" s="960" t="s">
        <v>728</v>
      </c>
      <c r="ALW9" s="960" t="s">
        <v>728</v>
      </c>
      <c r="ALX9" s="960" t="s">
        <v>728</v>
      </c>
      <c r="ALY9" s="960" t="s">
        <v>728</v>
      </c>
      <c r="ALZ9" s="960" t="s">
        <v>728</v>
      </c>
      <c r="AMA9" s="960" t="s">
        <v>728</v>
      </c>
      <c r="AMB9" s="960" t="s">
        <v>728</v>
      </c>
      <c r="AMC9" s="960" t="s">
        <v>728</v>
      </c>
      <c r="AMD9" s="960" t="s">
        <v>728</v>
      </c>
      <c r="AME9" s="960" t="s">
        <v>728</v>
      </c>
      <c r="AMF9" s="960" t="s">
        <v>728</v>
      </c>
      <c r="AMG9" s="960" t="s">
        <v>728</v>
      </c>
      <c r="AMH9" s="960" t="s">
        <v>728</v>
      </c>
      <c r="AMI9" s="960" t="s">
        <v>728</v>
      </c>
      <c r="AMJ9" s="960" t="s">
        <v>728</v>
      </c>
      <c r="AMK9" s="960" t="s">
        <v>728</v>
      </c>
      <c r="AML9" s="960" t="s">
        <v>728</v>
      </c>
      <c r="AMM9" s="960" t="s">
        <v>728</v>
      </c>
      <c r="AMN9" s="960" t="s">
        <v>728</v>
      </c>
      <c r="AMO9" s="960" t="s">
        <v>728</v>
      </c>
      <c r="AMP9" s="960" t="s">
        <v>728</v>
      </c>
      <c r="AMQ9" s="960" t="s">
        <v>728</v>
      </c>
      <c r="AMR9" s="960" t="s">
        <v>728</v>
      </c>
      <c r="AMS9" s="960" t="s">
        <v>728</v>
      </c>
      <c r="AMT9" s="960" t="s">
        <v>728</v>
      </c>
      <c r="AMU9" s="960" t="s">
        <v>728</v>
      </c>
      <c r="AMV9" s="960" t="s">
        <v>728</v>
      </c>
      <c r="AMW9" s="960" t="s">
        <v>728</v>
      </c>
      <c r="AMX9" s="960" t="s">
        <v>728</v>
      </c>
      <c r="AMY9" s="960" t="s">
        <v>728</v>
      </c>
      <c r="AMZ9" s="960" t="s">
        <v>728</v>
      </c>
      <c r="ANA9" s="960" t="s">
        <v>728</v>
      </c>
      <c r="ANB9" s="960" t="s">
        <v>728</v>
      </c>
      <c r="ANC9" s="960" t="s">
        <v>728</v>
      </c>
      <c r="AND9" s="960" t="s">
        <v>728</v>
      </c>
      <c r="ANE9" s="960" t="s">
        <v>728</v>
      </c>
      <c r="ANF9" s="960" t="s">
        <v>728</v>
      </c>
      <c r="ANG9" s="960" t="s">
        <v>728</v>
      </c>
      <c r="ANH9" s="960" t="s">
        <v>728</v>
      </c>
      <c r="ANI9" s="960" t="s">
        <v>728</v>
      </c>
      <c r="ANJ9" s="960" t="s">
        <v>728</v>
      </c>
      <c r="ANK9" s="960" t="s">
        <v>728</v>
      </c>
      <c r="ANL9" s="960" t="s">
        <v>728</v>
      </c>
      <c r="ANM9" s="960" t="s">
        <v>728</v>
      </c>
      <c r="ANN9" s="960" t="s">
        <v>728</v>
      </c>
      <c r="ANO9" s="960" t="s">
        <v>728</v>
      </c>
      <c r="ANP9" s="960" t="s">
        <v>728</v>
      </c>
      <c r="ANQ9" s="960" t="s">
        <v>728</v>
      </c>
      <c r="ANR9" s="960" t="s">
        <v>728</v>
      </c>
      <c r="ANS9" s="960" t="s">
        <v>728</v>
      </c>
      <c r="ANT9" s="960" t="s">
        <v>728</v>
      </c>
      <c r="ANU9" s="960" t="s">
        <v>728</v>
      </c>
      <c r="ANV9" s="960" t="s">
        <v>728</v>
      </c>
      <c r="ANW9" s="960" t="s">
        <v>728</v>
      </c>
      <c r="ANX9" s="960" t="s">
        <v>728</v>
      </c>
      <c r="ANY9" s="960" t="s">
        <v>728</v>
      </c>
      <c r="ANZ9" s="960" t="s">
        <v>728</v>
      </c>
      <c r="AOA9" s="960" t="s">
        <v>728</v>
      </c>
      <c r="AOB9" s="960" t="s">
        <v>728</v>
      </c>
      <c r="AOC9" s="960" t="s">
        <v>728</v>
      </c>
      <c r="AOD9" s="960" t="s">
        <v>728</v>
      </c>
      <c r="AOE9" s="960" t="s">
        <v>728</v>
      </c>
      <c r="AOF9" s="960" t="s">
        <v>728</v>
      </c>
      <c r="AOG9" s="960" t="s">
        <v>728</v>
      </c>
      <c r="AOH9" s="960" t="s">
        <v>728</v>
      </c>
      <c r="AOI9" s="960" t="s">
        <v>728</v>
      </c>
      <c r="AOJ9" s="960" t="s">
        <v>728</v>
      </c>
      <c r="AOK9" s="960" t="s">
        <v>728</v>
      </c>
      <c r="AOL9" s="960" t="s">
        <v>728</v>
      </c>
      <c r="AOM9" s="960" t="s">
        <v>728</v>
      </c>
      <c r="AON9" s="960" t="s">
        <v>728</v>
      </c>
      <c r="AOO9" s="960" t="s">
        <v>728</v>
      </c>
      <c r="AOP9" s="960" t="s">
        <v>728</v>
      </c>
      <c r="AOQ9" s="960" t="s">
        <v>728</v>
      </c>
      <c r="AOR9" s="960" t="s">
        <v>728</v>
      </c>
      <c r="AOS9" s="960" t="s">
        <v>728</v>
      </c>
      <c r="AOT9" s="960" t="s">
        <v>728</v>
      </c>
      <c r="AOU9" s="960" t="s">
        <v>728</v>
      </c>
      <c r="AOV9" s="960" t="s">
        <v>728</v>
      </c>
      <c r="AOW9" s="960" t="s">
        <v>728</v>
      </c>
      <c r="AOX9" s="960" t="s">
        <v>728</v>
      </c>
      <c r="AOY9" s="960" t="s">
        <v>728</v>
      </c>
      <c r="AOZ9" s="960" t="s">
        <v>728</v>
      </c>
      <c r="APA9" s="960" t="s">
        <v>728</v>
      </c>
      <c r="APB9" s="960" t="s">
        <v>728</v>
      </c>
      <c r="APC9" s="960" t="s">
        <v>728</v>
      </c>
      <c r="APD9" s="960" t="s">
        <v>728</v>
      </c>
      <c r="APE9" s="960" t="s">
        <v>728</v>
      </c>
      <c r="APF9" s="960" t="s">
        <v>728</v>
      </c>
      <c r="APG9" s="960" t="s">
        <v>728</v>
      </c>
      <c r="APH9" s="960" t="s">
        <v>728</v>
      </c>
      <c r="API9" s="960" t="s">
        <v>728</v>
      </c>
      <c r="APJ9" s="960" t="s">
        <v>728</v>
      </c>
      <c r="APK9" s="960" t="s">
        <v>728</v>
      </c>
      <c r="APL9" s="960" t="s">
        <v>728</v>
      </c>
      <c r="APM9" s="960" t="s">
        <v>728</v>
      </c>
      <c r="APN9" s="960" t="s">
        <v>728</v>
      </c>
      <c r="APO9" s="960" t="s">
        <v>728</v>
      </c>
      <c r="APP9" s="960" t="s">
        <v>728</v>
      </c>
      <c r="APQ9" s="960" t="s">
        <v>728</v>
      </c>
      <c r="APR9" s="960" t="s">
        <v>728</v>
      </c>
      <c r="APS9" s="960" t="s">
        <v>728</v>
      </c>
      <c r="APT9" s="960" t="s">
        <v>728</v>
      </c>
      <c r="APU9" s="960" t="s">
        <v>728</v>
      </c>
      <c r="APV9" s="960" t="s">
        <v>728</v>
      </c>
      <c r="APW9" s="960" t="s">
        <v>728</v>
      </c>
      <c r="APX9" s="960" t="s">
        <v>728</v>
      </c>
      <c r="APY9" s="960" t="s">
        <v>728</v>
      </c>
      <c r="APZ9" s="960" t="s">
        <v>728</v>
      </c>
      <c r="AQA9" s="960" t="s">
        <v>728</v>
      </c>
      <c r="AQB9" s="960" t="s">
        <v>728</v>
      </c>
      <c r="AQC9" s="960" t="s">
        <v>728</v>
      </c>
      <c r="AQD9" s="960" t="s">
        <v>728</v>
      </c>
      <c r="AQE9" s="960" t="s">
        <v>728</v>
      </c>
      <c r="AQF9" s="960" t="s">
        <v>728</v>
      </c>
      <c r="AQG9" s="960" t="s">
        <v>728</v>
      </c>
      <c r="AQH9" s="960" t="s">
        <v>728</v>
      </c>
      <c r="AQI9" s="960" t="s">
        <v>728</v>
      </c>
      <c r="AQJ9" s="960" t="s">
        <v>728</v>
      </c>
      <c r="AQK9" s="960" t="s">
        <v>728</v>
      </c>
      <c r="AQL9" s="960" t="s">
        <v>728</v>
      </c>
      <c r="AQM9" s="960" t="s">
        <v>728</v>
      </c>
      <c r="AQN9" s="960" t="s">
        <v>728</v>
      </c>
      <c r="AQO9" s="960" t="s">
        <v>728</v>
      </c>
      <c r="AQP9" s="960" t="s">
        <v>728</v>
      </c>
      <c r="AQQ9" s="960" t="s">
        <v>728</v>
      </c>
      <c r="AQR9" s="960" t="s">
        <v>728</v>
      </c>
      <c r="AQS9" s="960" t="s">
        <v>728</v>
      </c>
      <c r="AQT9" s="960" t="s">
        <v>728</v>
      </c>
      <c r="AQU9" s="960" t="s">
        <v>728</v>
      </c>
      <c r="AQV9" s="960" t="s">
        <v>728</v>
      </c>
      <c r="AQW9" s="960" t="s">
        <v>728</v>
      </c>
      <c r="AQX9" s="960" t="s">
        <v>728</v>
      </c>
      <c r="AQY9" s="960" t="s">
        <v>728</v>
      </c>
      <c r="AQZ9" s="960" t="s">
        <v>728</v>
      </c>
      <c r="ARA9" s="960" t="s">
        <v>728</v>
      </c>
      <c r="ARB9" s="960" t="s">
        <v>728</v>
      </c>
      <c r="ARC9" s="960" t="s">
        <v>728</v>
      </c>
      <c r="ARD9" s="960" t="s">
        <v>728</v>
      </c>
      <c r="ARE9" s="960" t="s">
        <v>728</v>
      </c>
      <c r="ARF9" s="960" t="s">
        <v>728</v>
      </c>
      <c r="ARG9" s="960" t="s">
        <v>728</v>
      </c>
      <c r="ARH9" s="960" t="s">
        <v>728</v>
      </c>
      <c r="ARI9" s="960" t="s">
        <v>728</v>
      </c>
      <c r="ARJ9" s="960" t="s">
        <v>728</v>
      </c>
      <c r="ARK9" s="960" t="s">
        <v>728</v>
      </c>
      <c r="ARL9" s="960" t="s">
        <v>728</v>
      </c>
      <c r="ARM9" s="960" t="s">
        <v>728</v>
      </c>
      <c r="ARN9" s="960" t="s">
        <v>728</v>
      </c>
      <c r="ARO9" s="960" t="s">
        <v>728</v>
      </c>
      <c r="ARP9" s="960" t="s">
        <v>728</v>
      </c>
      <c r="ARQ9" s="960" t="s">
        <v>728</v>
      </c>
      <c r="ARR9" s="960" t="s">
        <v>728</v>
      </c>
      <c r="ARS9" s="960" t="s">
        <v>728</v>
      </c>
      <c r="ART9" s="960" t="s">
        <v>728</v>
      </c>
      <c r="ARU9" s="960" t="s">
        <v>728</v>
      </c>
      <c r="ARV9" s="960" t="s">
        <v>728</v>
      </c>
      <c r="ARW9" s="960" t="s">
        <v>728</v>
      </c>
      <c r="ARX9" s="960" t="s">
        <v>728</v>
      </c>
      <c r="ARY9" s="960" t="s">
        <v>728</v>
      </c>
      <c r="ARZ9" s="960" t="s">
        <v>728</v>
      </c>
      <c r="ASA9" s="960" t="s">
        <v>728</v>
      </c>
      <c r="ASB9" s="960" t="s">
        <v>728</v>
      </c>
      <c r="ASC9" s="960" t="s">
        <v>728</v>
      </c>
      <c r="ASD9" s="960" t="s">
        <v>728</v>
      </c>
      <c r="ASE9" s="960" t="s">
        <v>728</v>
      </c>
      <c r="ASF9" s="960" t="s">
        <v>728</v>
      </c>
      <c r="ASG9" s="960" t="s">
        <v>728</v>
      </c>
      <c r="ASH9" s="960" t="s">
        <v>728</v>
      </c>
      <c r="ASI9" s="960" t="s">
        <v>728</v>
      </c>
      <c r="ASJ9" s="960" t="s">
        <v>728</v>
      </c>
      <c r="ASK9" s="960" t="s">
        <v>728</v>
      </c>
      <c r="ASL9" s="960" t="s">
        <v>728</v>
      </c>
      <c r="ASM9" s="960" t="s">
        <v>728</v>
      </c>
      <c r="ASN9" s="960" t="s">
        <v>728</v>
      </c>
      <c r="ASO9" s="960" t="s">
        <v>728</v>
      </c>
      <c r="ASP9" s="960" t="s">
        <v>728</v>
      </c>
      <c r="ASQ9" s="960" t="s">
        <v>728</v>
      </c>
      <c r="ASR9" s="960" t="s">
        <v>728</v>
      </c>
      <c r="ASS9" s="960" t="s">
        <v>728</v>
      </c>
      <c r="AST9" s="960" t="s">
        <v>728</v>
      </c>
      <c r="ASU9" s="960" t="s">
        <v>728</v>
      </c>
      <c r="ASV9" s="960" t="s">
        <v>728</v>
      </c>
      <c r="ASW9" s="960" t="s">
        <v>728</v>
      </c>
      <c r="ASX9" s="960" t="s">
        <v>728</v>
      </c>
      <c r="ASY9" s="960" t="s">
        <v>728</v>
      </c>
      <c r="ASZ9" s="960" t="s">
        <v>728</v>
      </c>
      <c r="ATA9" s="960" t="s">
        <v>728</v>
      </c>
      <c r="ATB9" s="960" t="s">
        <v>728</v>
      </c>
      <c r="ATC9" s="960" t="s">
        <v>728</v>
      </c>
      <c r="ATD9" s="960" t="s">
        <v>728</v>
      </c>
      <c r="ATE9" s="960" t="s">
        <v>728</v>
      </c>
      <c r="ATF9" s="960" t="s">
        <v>728</v>
      </c>
      <c r="ATG9" s="960" t="s">
        <v>728</v>
      </c>
      <c r="ATH9" s="960" t="s">
        <v>728</v>
      </c>
      <c r="ATI9" s="960" t="s">
        <v>728</v>
      </c>
      <c r="ATJ9" s="960" t="s">
        <v>728</v>
      </c>
      <c r="ATK9" s="960" t="s">
        <v>728</v>
      </c>
      <c r="ATL9" s="960" t="s">
        <v>728</v>
      </c>
      <c r="ATM9" s="960" t="s">
        <v>728</v>
      </c>
      <c r="ATN9" s="960" t="s">
        <v>728</v>
      </c>
      <c r="ATO9" s="960" t="s">
        <v>728</v>
      </c>
      <c r="ATP9" s="960" t="s">
        <v>728</v>
      </c>
      <c r="ATQ9" s="960" t="s">
        <v>728</v>
      </c>
      <c r="ATR9" s="960" t="s">
        <v>728</v>
      </c>
      <c r="ATS9" s="960" t="s">
        <v>728</v>
      </c>
      <c r="ATT9" s="960" t="s">
        <v>728</v>
      </c>
      <c r="ATU9" s="960" t="s">
        <v>728</v>
      </c>
      <c r="ATV9" s="960" t="s">
        <v>728</v>
      </c>
      <c r="ATW9" s="960" t="s">
        <v>728</v>
      </c>
      <c r="ATX9" s="960" t="s">
        <v>728</v>
      </c>
      <c r="ATY9" s="960" t="s">
        <v>728</v>
      </c>
      <c r="ATZ9" s="960" t="s">
        <v>728</v>
      </c>
      <c r="AUA9" s="960" t="s">
        <v>728</v>
      </c>
      <c r="AUB9" s="960" t="s">
        <v>728</v>
      </c>
      <c r="AUC9" s="960" t="s">
        <v>728</v>
      </c>
      <c r="AUD9" s="960" t="s">
        <v>728</v>
      </c>
      <c r="AUE9" s="960" t="s">
        <v>728</v>
      </c>
      <c r="AUF9" s="960" t="s">
        <v>728</v>
      </c>
      <c r="AUG9" s="960" t="s">
        <v>728</v>
      </c>
      <c r="AUH9" s="960" t="s">
        <v>728</v>
      </c>
      <c r="AUI9" s="960" t="s">
        <v>728</v>
      </c>
      <c r="AUJ9" s="960" t="s">
        <v>728</v>
      </c>
      <c r="AUK9" s="960" t="s">
        <v>728</v>
      </c>
      <c r="AUL9" s="960" t="s">
        <v>728</v>
      </c>
      <c r="AUM9" s="960" t="s">
        <v>728</v>
      </c>
      <c r="AUN9" s="960" t="s">
        <v>728</v>
      </c>
      <c r="AUO9" s="960" t="s">
        <v>728</v>
      </c>
      <c r="AUP9" s="960" t="s">
        <v>728</v>
      </c>
      <c r="AUQ9" s="960" t="s">
        <v>728</v>
      </c>
      <c r="AUR9" s="960" t="s">
        <v>728</v>
      </c>
      <c r="AUS9" s="960" t="s">
        <v>728</v>
      </c>
      <c r="AUT9" s="960" t="s">
        <v>728</v>
      </c>
      <c r="AUU9" s="960" t="s">
        <v>728</v>
      </c>
      <c r="AUV9" s="960" t="s">
        <v>728</v>
      </c>
      <c r="AUW9" s="960" t="s">
        <v>728</v>
      </c>
      <c r="AUX9" s="960" t="s">
        <v>728</v>
      </c>
      <c r="AUY9" s="960" t="s">
        <v>728</v>
      </c>
      <c r="AUZ9" s="960" t="s">
        <v>728</v>
      </c>
      <c r="AVA9" s="960" t="s">
        <v>728</v>
      </c>
      <c r="AVB9" s="960" t="s">
        <v>728</v>
      </c>
      <c r="AVC9" s="960" t="s">
        <v>728</v>
      </c>
      <c r="AVD9" s="960" t="s">
        <v>728</v>
      </c>
      <c r="AVE9" s="960" t="s">
        <v>728</v>
      </c>
      <c r="AVF9" s="960" t="s">
        <v>728</v>
      </c>
      <c r="AVG9" s="960" t="s">
        <v>728</v>
      </c>
      <c r="AVH9" s="960" t="s">
        <v>728</v>
      </c>
      <c r="AVI9" s="960" t="s">
        <v>728</v>
      </c>
      <c r="AVJ9" s="960" t="s">
        <v>728</v>
      </c>
      <c r="AVK9" s="960" t="s">
        <v>728</v>
      </c>
      <c r="AVL9" s="960" t="s">
        <v>728</v>
      </c>
      <c r="AVM9" s="960" t="s">
        <v>728</v>
      </c>
      <c r="AVN9" s="960" t="s">
        <v>728</v>
      </c>
      <c r="AVO9" s="960" t="s">
        <v>728</v>
      </c>
      <c r="AVP9" s="960" t="s">
        <v>728</v>
      </c>
      <c r="AVQ9" s="960" t="s">
        <v>728</v>
      </c>
      <c r="AVR9" s="960" t="s">
        <v>728</v>
      </c>
      <c r="AVS9" s="960" t="s">
        <v>728</v>
      </c>
      <c r="AVT9" s="960" t="s">
        <v>728</v>
      </c>
      <c r="AVU9" s="960" t="s">
        <v>728</v>
      </c>
      <c r="AVV9" s="960" t="s">
        <v>728</v>
      </c>
      <c r="AVW9" s="960" t="s">
        <v>728</v>
      </c>
      <c r="AVX9" s="960" t="s">
        <v>728</v>
      </c>
      <c r="AVY9" s="960" t="s">
        <v>728</v>
      </c>
      <c r="AVZ9" s="960" t="s">
        <v>728</v>
      </c>
      <c r="AWA9" s="960" t="s">
        <v>728</v>
      </c>
      <c r="AWB9" s="960" t="s">
        <v>728</v>
      </c>
      <c r="AWC9" s="960" t="s">
        <v>728</v>
      </c>
      <c r="AWD9" s="960" t="s">
        <v>728</v>
      </c>
      <c r="AWE9" s="960" t="s">
        <v>728</v>
      </c>
      <c r="AWF9" s="960" t="s">
        <v>728</v>
      </c>
      <c r="AWG9" s="960" t="s">
        <v>728</v>
      </c>
      <c r="AWH9" s="960" t="s">
        <v>728</v>
      </c>
      <c r="AWI9" s="960" t="s">
        <v>728</v>
      </c>
      <c r="AWJ9" s="960" t="s">
        <v>728</v>
      </c>
      <c r="AWK9" s="960" t="s">
        <v>728</v>
      </c>
      <c r="AWL9" s="960" t="s">
        <v>728</v>
      </c>
      <c r="AWM9" s="960" t="s">
        <v>728</v>
      </c>
      <c r="AWN9" s="960" t="s">
        <v>728</v>
      </c>
      <c r="AWO9" s="960" t="s">
        <v>728</v>
      </c>
      <c r="AWP9" s="960" t="s">
        <v>728</v>
      </c>
      <c r="AWQ9" s="960" t="s">
        <v>728</v>
      </c>
      <c r="AWR9" s="960" t="s">
        <v>728</v>
      </c>
      <c r="AWS9" s="960" t="s">
        <v>728</v>
      </c>
      <c r="AWT9" s="960" t="s">
        <v>728</v>
      </c>
      <c r="AWU9" s="960" t="s">
        <v>728</v>
      </c>
      <c r="AWV9" s="960" t="s">
        <v>728</v>
      </c>
      <c r="AWW9" s="960" t="s">
        <v>728</v>
      </c>
      <c r="AWX9" s="960" t="s">
        <v>728</v>
      </c>
      <c r="AWY9" s="960" t="s">
        <v>728</v>
      </c>
      <c r="AWZ9" s="960" t="s">
        <v>728</v>
      </c>
      <c r="AXA9" s="960" t="s">
        <v>728</v>
      </c>
      <c r="AXB9" s="960" t="s">
        <v>728</v>
      </c>
      <c r="AXC9" s="960" t="s">
        <v>728</v>
      </c>
      <c r="AXD9" s="960" t="s">
        <v>728</v>
      </c>
      <c r="AXE9" s="960" t="s">
        <v>728</v>
      </c>
      <c r="AXF9" s="960" t="s">
        <v>728</v>
      </c>
      <c r="AXG9" s="960" t="s">
        <v>728</v>
      </c>
      <c r="AXH9" s="960" t="s">
        <v>728</v>
      </c>
      <c r="AXI9" s="960" t="s">
        <v>728</v>
      </c>
      <c r="AXJ9" s="960" t="s">
        <v>728</v>
      </c>
      <c r="AXK9" s="960" t="s">
        <v>728</v>
      </c>
      <c r="AXL9" s="960" t="s">
        <v>728</v>
      </c>
      <c r="AXM9" s="960" t="s">
        <v>728</v>
      </c>
      <c r="AXN9" s="960" t="s">
        <v>728</v>
      </c>
      <c r="AXO9" s="960" t="s">
        <v>728</v>
      </c>
      <c r="AXP9" s="960" t="s">
        <v>728</v>
      </c>
      <c r="AXQ9" s="960" t="s">
        <v>728</v>
      </c>
      <c r="AXR9" s="960" t="s">
        <v>728</v>
      </c>
      <c r="AXS9" s="960" t="s">
        <v>728</v>
      </c>
      <c r="AXT9" s="960" t="s">
        <v>728</v>
      </c>
      <c r="AXU9" s="960" t="s">
        <v>728</v>
      </c>
      <c r="AXV9" s="960" t="s">
        <v>728</v>
      </c>
      <c r="AXW9" s="960" t="s">
        <v>728</v>
      </c>
      <c r="AXX9" s="960" t="s">
        <v>728</v>
      </c>
      <c r="AXY9" s="960" t="s">
        <v>728</v>
      </c>
      <c r="AXZ9" s="960" t="s">
        <v>728</v>
      </c>
      <c r="AYA9" s="960" t="s">
        <v>728</v>
      </c>
      <c r="AYB9" s="960" t="s">
        <v>728</v>
      </c>
      <c r="AYC9" s="960" t="s">
        <v>728</v>
      </c>
      <c r="AYD9" s="960" t="s">
        <v>728</v>
      </c>
      <c r="AYE9" s="960" t="s">
        <v>728</v>
      </c>
      <c r="AYF9" s="960" t="s">
        <v>728</v>
      </c>
      <c r="AYG9" s="960" t="s">
        <v>728</v>
      </c>
      <c r="AYH9" s="960" t="s">
        <v>728</v>
      </c>
      <c r="AYI9" s="960" t="s">
        <v>728</v>
      </c>
      <c r="AYJ9" s="960" t="s">
        <v>728</v>
      </c>
      <c r="AYK9" s="960" t="s">
        <v>728</v>
      </c>
      <c r="AYL9" s="960" t="s">
        <v>728</v>
      </c>
      <c r="AYM9" s="960" t="s">
        <v>728</v>
      </c>
      <c r="AYN9" s="960" t="s">
        <v>728</v>
      </c>
      <c r="AYO9" s="960" t="s">
        <v>728</v>
      </c>
      <c r="AYP9" s="960" t="s">
        <v>728</v>
      </c>
      <c r="AYQ9" s="960" t="s">
        <v>728</v>
      </c>
      <c r="AYR9" s="960" t="s">
        <v>728</v>
      </c>
      <c r="AYS9" s="960" t="s">
        <v>728</v>
      </c>
      <c r="AYT9" s="960" t="s">
        <v>728</v>
      </c>
      <c r="AYU9" s="960" t="s">
        <v>728</v>
      </c>
      <c r="AYV9" s="960" t="s">
        <v>728</v>
      </c>
      <c r="AYW9" s="960" t="s">
        <v>728</v>
      </c>
      <c r="AYX9" s="960" t="s">
        <v>728</v>
      </c>
      <c r="AYY9" s="960" t="s">
        <v>728</v>
      </c>
      <c r="AYZ9" s="960" t="s">
        <v>728</v>
      </c>
      <c r="AZA9" s="960" t="s">
        <v>728</v>
      </c>
      <c r="AZB9" s="960" t="s">
        <v>728</v>
      </c>
      <c r="AZC9" s="960" t="s">
        <v>728</v>
      </c>
      <c r="AZD9" s="960" t="s">
        <v>728</v>
      </c>
      <c r="AZE9" s="960" t="s">
        <v>728</v>
      </c>
      <c r="AZF9" s="960" t="s">
        <v>728</v>
      </c>
      <c r="AZG9" s="960" t="s">
        <v>728</v>
      </c>
      <c r="AZH9" s="960" t="s">
        <v>728</v>
      </c>
      <c r="AZI9" s="960" t="s">
        <v>728</v>
      </c>
      <c r="AZJ9" s="960" t="s">
        <v>728</v>
      </c>
      <c r="AZK9" s="960" t="s">
        <v>728</v>
      </c>
      <c r="AZL9" s="960" t="s">
        <v>728</v>
      </c>
      <c r="AZM9" s="960" t="s">
        <v>728</v>
      </c>
      <c r="AZN9" s="960" t="s">
        <v>728</v>
      </c>
      <c r="AZO9" s="960" t="s">
        <v>728</v>
      </c>
      <c r="AZP9" s="960" t="s">
        <v>728</v>
      </c>
      <c r="AZQ9" s="960" t="s">
        <v>728</v>
      </c>
      <c r="AZR9" s="960" t="s">
        <v>728</v>
      </c>
      <c r="AZS9" s="960" t="s">
        <v>728</v>
      </c>
      <c r="AZT9" s="960" t="s">
        <v>728</v>
      </c>
      <c r="AZU9" s="960" t="s">
        <v>728</v>
      </c>
      <c r="AZV9" s="960" t="s">
        <v>728</v>
      </c>
      <c r="AZW9" s="960" t="s">
        <v>728</v>
      </c>
      <c r="AZX9" s="960" t="s">
        <v>728</v>
      </c>
      <c r="AZY9" s="960" t="s">
        <v>728</v>
      </c>
      <c r="AZZ9" s="960" t="s">
        <v>728</v>
      </c>
      <c r="BAA9" s="960" t="s">
        <v>728</v>
      </c>
      <c r="BAB9" s="960" t="s">
        <v>728</v>
      </c>
      <c r="BAC9" s="960" t="s">
        <v>728</v>
      </c>
      <c r="BAD9" s="960" t="s">
        <v>728</v>
      </c>
      <c r="BAE9" s="960" t="s">
        <v>728</v>
      </c>
      <c r="BAF9" s="960" t="s">
        <v>728</v>
      </c>
      <c r="BAG9" s="960" t="s">
        <v>728</v>
      </c>
      <c r="BAH9" s="960" t="s">
        <v>728</v>
      </c>
      <c r="BAI9" s="960" t="s">
        <v>728</v>
      </c>
      <c r="BAJ9" s="960" t="s">
        <v>728</v>
      </c>
      <c r="BAK9" s="960" t="s">
        <v>728</v>
      </c>
      <c r="BAL9" s="960" t="s">
        <v>728</v>
      </c>
      <c r="BAM9" s="960" t="s">
        <v>728</v>
      </c>
      <c r="BAN9" s="960" t="s">
        <v>728</v>
      </c>
      <c r="BAO9" s="960" t="s">
        <v>728</v>
      </c>
      <c r="BAP9" s="960" t="s">
        <v>728</v>
      </c>
      <c r="BAQ9" s="960" t="s">
        <v>728</v>
      </c>
      <c r="BAR9" s="960" t="s">
        <v>728</v>
      </c>
      <c r="BAS9" s="960" t="s">
        <v>728</v>
      </c>
      <c r="BAT9" s="960" t="s">
        <v>728</v>
      </c>
      <c r="BAU9" s="960" t="s">
        <v>728</v>
      </c>
      <c r="BAV9" s="960" t="s">
        <v>728</v>
      </c>
      <c r="BAW9" s="960" t="s">
        <v>728</v>
      </c>
      <c r="BAX9" s="960" t="s">
        <v>728</v>
      </c>
      <c r="BAY9" s="960" t="s">
        <v>728</v>
      </c>
      <c r="BAZ9" s="960" t="s">
        <v>728</v>
      </c>
      <c r="BBA9" s="960" t="s">
        <v>728</v>
      </c>
      <c r="BBB9" s="960" t="s">
        <v>728</v>
      </c>
      <c r="BBC9" s="960" t="s">
        <v>728</v>
      </c>
      <c r="BBD9" s="960" t="s">
        <v>728</v>
      </c>
      <c r="BBE9" s="960" t="s">
        <v>728</v>
      </c>
      <c r="BBF9" s="960" t="s">
        <v>728</v>
      </c>
      <c r="BBG9" s="960" t="s">
        <v>728</v>
      </c>
      <c r="BBH9" s="960" t="s">
        <v>728</v>
      </c>
      <c r="BBI9" s="960" t="s">
        <v>728</v>
      </c>
      <c r="BBJ9" s="960" t="s">
        <v>728</v>
      </c>
      <c r="BBK9" s="960" t="s">
        <v>728</v>
      </c>
      <c r="BBL9" s="960" t="s">
        <v>728</v>
      </c>
      <c r="BBM9" s="960" t="s">
        <v>728</v>
      </c>
      <c r="BBN9" s="960" t="s">
        <v>728</v>
      </c>
      <c r="BBO9" s="960" t="s">
        <v>728</v>
      </c>
      <c r="BBP9" s="960" t="s">
        <v>728</v>
      </c>
      <c r="BBQ9" s="960" t="s">
        <v>728</v>
      </c>
      <c r="BBR9" s="960" t="s">
        <v>728</v>
      </c>
      <c r="BBS9" s="960" t="s">
        <v>728</v>
      </c>
      <c r="BBT9" s="960" t="s">
        <v>728</v>
      </c>
      <c r="BBU9" s="960" t="s">
        <v>728</v>
      </c>
      <c r="BBV9" s="960" t="s">
        <v>728</v>
      </c>
      <c r="BBW9" s="960" t="s">
        <v>728</v>
      </c>
      <c r="BBX9" s="960" t="s">
        <v>728</v>
      </c>
      <c r="BBY9" s="960" t="s">
        <v>728</v>
      </c>
      <c r="BBZ9" s="960" t="s">
        <v>728</v>
      </c>
      <c r="BCA9" s="960" t="s">
        <v>728</v>
      </c>
      <c r="BCB9" s="960" t="s">
        <v>728</v>
      </c>
      <c r="BCC9" s="960" t="s">
        <v>728</v>
      </c>
      <c r="BCD9" s="960" t="s">
        <v>728</v>
      </c>
      <c r="BCE9" s="960" t="s">
        <v>728</v>
      </c>
      <c r="BCF9" s="960" t="s">
        <v>728</v>
      </c>
      <c r="BCG9" s="960" t="s">
        <v>728</v>
      </c>
      <c r="BCH9" s="960" t="s">
        <v>728</v>
      </c>
      <c r="BCI9" s="960" t="s">
        <v>728</v>
      </c>
      <c r="BCJ9" s="960" t="s">
        <v>728</v>
      </c>
      <c r="BCK9" s="960" t="s">
        <v>728</v>
      </c>
      <c r="BCL9" s="960" t="s">
        <v>728</v>
      </c>
      <c r="BCM9" s="960" t="s">
        <v>728</v>
      </c>
      <c r="BCN9" s="960" t="s">
        <v>728</v>
      </c>
      <c r="BCO9" s="960" t="s">
        <v>728</v>
      </c>
      <c r="BCP9" s="960" t="s">
        <v>728</v>
      </c>
      <c r="BCQ9" s="960" t="s">
        <v>728</v>
      </c>
      <c r="BCR9" s="960" t="s">
        <v>728</v>
      </c>
      <c r="BCS9" s="960" t="s">
        <v>728</v>
      </c>
      <c r="BCT9" s="960" t="s">
        <v>728</v>
      </c>
      <c r="BCU9" s="960" t="s">
        <v>728</v>
      </c>
      <c r="BCV9" s="960" t="s">
        <v>728</v>
      </c>
      <c r="BCW9" s="960" t="s">
        <v>728</v>
      </c>
      <c r="BCX9" s="960" t="s">
        <v>728</v>
      </c>
      <c r="BCY9" s="960" t="s">
        <v>728</v>
      </c>
      <c r="BCZ9" s="960" t="s">
        <v>728</v>
      </c>
      <c r="BDA9" s="960" t="s">
        <v>728</v>
      </c>
      <c r="BDB9" s="960" t="s">
        <v>728</v>
      </c>
      <c r="BDC9" s="960" t="s">
        <v>728</v>
      </c>
      <c r="BDD9" s="960" t="s">
        <v>728</v>
      </c>
      <c r="BDE9" s="960" t="s">
        <v>728</v>
      </c>
      <c r="BDF9" s="960" t="s">
        <v>728</v>
      </c>
      <c r="BDG9" s="960" t="s">
        <v>728</v>
      </c>
      <c r="BDH9" s="960" t="s">
        <v>728</v>
      </c>
      <c r="BDI9" s="960" t="s">
        <v>728</v>
      </c>
      <c r="BDJ9" s="960" t="s">
        <v>728</v>
      </c>
      <c r="BDK9" s="960" t="s">
        <v>728</v>
      </c>
      <c r="BDL9" s="960" t="s">
        <v>728</v>
      </c>
      <c r="BDM9" s="960" t="s">
        <v>728</v>
      </c>
      <c r="BDN9" s="960" t="s">
        <v>728</v>
      </c>
      <c r="BDO9" s="960" t="s">
        <v>728</v>
      </c>
      <c r="BDP9" s="960" t="s">
        <v>728</v>
      </c>
      <c r="BDQ9" s="960" t="s">
        <v>728</v>
      </c>
      <c r="BDR9" s="960" t="s">
        <v>728</v>
      </c>
      <c r="BDS9" s="960" t="s">
        <v>728</v>
      </c>
      <c r="BDT9" s="960" t="s">
        <v>728</v>
      </c>
      <c r="BDU9" s="960" t="s">
        <v>728</v>
      </c>
      <c r="BDV9" s="960" t="s">
        <v>728</v>
      </c>
      <c r="BDW9" s="960" t="s">
        <v>728</v>
      </c>
      <c r="BDX9" s="960" t="s">
        <v>728</v>
      </c>
      <c r="BDY9" s="960" t="s">
        <v>728</v>
      </c>
      <c r="BDZ9" s="960" t="s">
        <v>728</v>
      </c>
      <c r="BEA9" s="960" t="s">
        <v>728</v>
      </c>
      <c r="BEB9" s="960" t="s">
        <v>728</v>
      </c>
      <c r="BEC9" s="960" t="s">
        <v>728</v>
      </c>
      <c r="BED9" s="960" t="s">
        <v>728</v>
      </c>
      <c r="BEE9" s="960" t="s">
        <v>728</v>
      </c>
      <c r="BEF9" s="960" t="s">
        <v>728</v>
      </c>
      <c r="BEG9" s="960" t="s">
        <v>728</v>
      </c>
      <c r="BEH9" s="960" t="s">
        <v>728</v>
      </c>
      <c r="BEI9" s="960" t="s">
        <v>728</v>
      </c>
      <c r="BEJ9" s="960" t="s">
        <v>728</v>
      </c>
      <c r="BEK9" s="960" t="s">
        <v>728</v>
      </c>
      <c r="BEL9" s="960" t="s">
        <v>728</v>
      </c>
      <c r="BEM9" s="960" t="s">
        <v>728</v>
      </c>
      <c r="BEN9" s="960" t="s">
        <v>728</v>
      </c>
      <c r="BEO9" s="960" t="s">
        <v>728</v>
      </c>
      <c r="BEP9" s="960" t="s">
        <v>728</v>
      </c>
      <c r="BEQ9" s="960" t="s">
        <v>728</v>
      </c>
      <c r="BER9" s="960" t="s">
        <v>728</v>
      </c>
      <c r="BES9" s="960" t="s">
        <v>728</v>
      </c>
      <c r="BET9" s="960" t="s">
        <v>728</v>
      </c>
      <c r="BEU9" s="960" t="s">
        <v>728</v>
      </c>
      <c r="BEV9" s="960" t="s">
        <v>728</v>
      </c>
      <c r="BEW9" s="960" t="s">
        <v>728</v>
      </c>
      <c r="BEX9" s="960" t="s">
        <v>728</v>
      </c>
      <c r="BEY9" s="960" t="s">
        <v>728</v>
      </c>
      <c r="BEZ9" s="960" t="s">
        <v>728</v>
      </c>
      <c r="BFA9" s="960" t="s">
        <v>728</v>
      </c>
      <c r="BFB9" s="960" t="s">
        <v>728</v>
      </c>
      <c r="BFC9" s="960" t="s">
        <v>728</v>
      </c>
      <c r="BFD9" s="960" t="s">
        <v>728</v>
      </c>
      <c r="BFE9" s="960" t="s">
        <v>728</v>
      </c>
      <c r="BFF9" s="960" t="s">
        <v>728</v>
      </c>
      <c r="BFG9" s="960" t="s">
        <v>728</v>
      </c>
      <c r="BFH9" s="960" t="s">
        <v>728</v>
      </c>
      <c r="BFI9" s="960" t="s">
        <v>728</v>
      </c>
      <c r="BFJ9" s="960" t="s">
        <v>728</v>
      </c>
      <c r="BFK9" s="960" t="s">
        <v>728</v>
      </c>
      <c r="BFL9" s="960" t="s">
        <v>728</v>
      </c>
      <c r="BFM9" s="960" t="s">
        <v>728</v>
      </c>
      <c r="BFN9" s="960" t="s">
        <v>728</v>
      </c>
      <c r="BFO9" s="960" t="s">
        <v>728</v>
      </c>
      <c r="BFP9" s="960" t="s">
        <v>728</v>
      </c>
      <c r="BFQ9" s="960" t="s">
        <v>728</v>
      </c>
      <c r="BFR9" s="960" t="s">
        <v>728</v>
      </c>
      <c r="BFS9" s="960" t="s">
        <v>728</v>
      </c>
      <c r="BFT9" s="960" t="s">
        <v>728</v>
      </c>
      <c r="BFU9" s="960" t="s">
        <v>728</v>
      </c>
      <c r="BFV9" s="960" t="s">
        <v>728</v>
      </c>
      <c r="BFW9" s="960" t="s">
        <v>728</v>
      </c>
      <c r="BFX9" s="960" t="s">
        <v>728</v>
      </c>
      <c r="BFY9" s="960" t="s">
        <v>728</v>
      </c>
      <c r="BFZ9" s="960" t="s">
        <v>728</v>
      </c>
      <c r="BGA9" s="960" t="s">
        <v>728</v>
      </c>
      <c r="BGB9" s="960" t="s">
        <v>728</v>
      </c>
      <c r="BGC9" s="960" t="s">
        <v>728</v>
      </c>
      <c r="BGD9" s="960" t="s">
        <v>728</v>
      </c>
      <c r="BGE9" s="960" t="s">
        <v>728</v>
      </c>
      <c r="BGF9" s="960" t="s">
        <v>728</v>
      </c>
      <c r="BGG9" s="960" t="s">
        <v>728</v>
      </c>
      <c r="BGH9" s="960" t="s">
        <v>728</v>
      </c>
      <c r="BGI9" s="960" t="s">
        <v>728</v>
      </c>
      <c r="BGJ9" s="960" t="s">
        <v>728</v>
      </c>
      <c r="BGK9" s="960" t="s">
        <v>728</v>
      </c>
      <c r="BGL9" s="960" t="s">
        <v>728</v>
      </c>
      <c r="BGM9" s="960" t="s">
        <v>728</v>
      </c>
      <c r="BGN9" s="960" t="s">
        <v>728</v>
      </c>
      <c r="BGO9" s="960" t="s">
        <v>728</v>
      </c>
      <c r="BGP9" s="960" t="s">
        <v>728</v>
      </c>
      <c r="BGQ9" s="960" t="s">
        <v>728</v>
      </c>
      <c r="BGR9" s="960" t="s">
        <v>728</v>
      </c>
      <c r="BGS9" s="960" t="s">
        <v>728</v>
      </c>
      <c r="BGT9" s="960" t="s">
        <v>728</v>
      </c>
      <c r="BGU9" s="960" t="s">
        <v>728</v>
      </c>
      <c r="BGV9" s="960" t="s">
        <v>728</v>
      </c>
      <c r="BGW9" s="960" t="s">
        <v>728</v>
      </c>
      <c r="BGX9" s="960" t="s">
        <v>728</v>
      </c>
      <c r="BGY9" s="960" t="s">
        <v>728</v>
      </c>
      <c r="BGZ9" s="960" t="s">
        <v>728</v>
      </c>
      <c r="BHA9" s="960" t="s">
        <v>728</v>
      </c>
      <c r="BHB9" s="960" t="s">
        <v>728</v>
      </c>
      <c r="BHC9" s="960" t="s">
        <v>728</v>
      </c>
      <c r="BHD9" s="960" t="s">
        <v>728</v>
      </c>
      <c r="BHE9" s="960" t="s">
        <v>728</v>
      </c>
      <c r="BHF9" s="960" t="s">
        <v>728</v>
      </c>
      <c r="BHG9" s="960" t="s">
        <v>728</v>
      </c>
      <c r="BHH9" s="960" t="s">
        <v>728</v>
      </c>
      <c r="BHI9" s="960" t="s">
        <v>728</v>
      </c>
      <c r="BHJ9" s="960" t="s">
        <v>728</v>
      </c>
      <c r="BHK9" s="960" t="s">
        <v>728</v>
      </c>
      <c r="BHL9" s="960" t="s">
        <v>728</v>
      </c>
      <c r="BHM9" s="960" t="s">
        <v>728</v>
      </c>
      <c r="BHN9" s="960" t="s">
        <v>728</v>
      </c>
      <c r="BHO9" s="960" t="s">
        <v>728</v>
      </c>
      <c r="BHP9" s="960" t="s">
        <v>728</v>
      </c>
      <c r="BHQ9" s="960" t="s">
        <v>728</v>
      </c>
      <c r="BHR9" s="960" t="s">
        <v>728</v>
      </c>
      <c r="BHS9" s="960" t="s">
        <v>728</v>
      </c>
      <c r="BHT9" s="960" t="s">
        <v>728</v>
      </c>
      <c r="BHU9" s="960" t="s">
        <v>728</v>
      </c>
      <c r="BHV9" s="960" t="s">
        <v>728</v>
      </c>
      <c r="BHW9" s="960" t="s">
        <v>728</v>
      </c>
      <c r="BHX9" s="960" t="s">
        <v>728</v>
      </c>
      <c r="BHY9" s="960" t="s">
        <v>728</v>
      </c>
      <c r="BHZ9" s="960" t="s">
        <v>728</v>
      </c>
      <c r="BIA9" s="960" t="s">
        <v>728</v>
      </c>
      <c r="BIB9" s="960" t="s">
        <v>728</v>
      </c>
      <c r="BIC9" s="960" t="s">
        <v>728</v>
      </c>
      <c r="BID9" s="960" t="s">
        <v>728</v>
      </c>
      <c r="BIE9" s="960" t="s">
        <v>728</v>
      </c>
      <c r="BIF9" s="960" t="s">
        <v>728</v>
      </c>
      <c r="BIG9" s="960" t="s">
        <v>728</v>
      </c>
      <c r="BIH9" s="960" t="s">
        <v>728</v>
      </c>
      <c r="BII9" s="960" t="s">
        <v>728</v>
      </c>
      <c r="BIJ9" s="960" t="s">
        <v>728</v>
      </c>
      <c r="BIK9" s="960" t="s">
        <v>728</v>
      </c>
      <c r="BIL9" s="960" t="s">
        <v>728</v>
      </c>
      <c r="BIM9" s="960" t="s">
        <v>728</v>
      </c>
      <c r="BIN9" s="960" t="s">
        <v>728</v>
      </c>
      <c r="BIO9" s="960" t="s">
        <v>728</v>
      </c>
      <c r="BIP9" s="960" t="s">
        <v>728</v>
      </c>
      <c r="BIQ9" s="960" t="s">
        <v>728</v>
      </c>
      <c r="BIR9" s="960" t="s">
        <v>728</v>
      </c>
      <c r="BIS9" s="960" t="s">
        <v>728</v>
      </c>
      <c r="BIT9" s="960" t="s">
        <v>728</v>
      </c>
      <c r="BIU9" s="960" t="s">
        <v>728</v>
      </c>
      <c r="BIV9" s="960" t="s">
        <v>728</v>
      </c>
      <c r="BIW9" s="960" t="s">
        <v>728</v>
      </c>
      <c r="BIX9" s="960" t="s">
        <v>728</v>
      </c>
      <c r="BIY9" s="960" t="s">
        <v>728</v>
      </c>
      <c r="BIZ9" s="960" t="s">
        <v>728</v>
      </c>
      <c r="BJA9" s="960" t="s">
        <v>728</v>
      </c>
      <c r="BJB9" s="960" t="s">
        <v>728</v>
      </c>
      <c r="BJC9" s="960" t="s">
        <v>728</v>
      </c>
      <c r="BJD9" s="960" t="s">
        <v>728</v>
      </c>
      <c r="BJE9" s="960" t="s">
        <v>728</v>
      </c>
      <c r="BJF9" s="960" t="s">
        <v>728</v>
      </c>
      <c r="BJG9" s="960" t="s">
        <v>728</v>
      </c>
      <c r="BJH9" s="960" t="s">
        <v>728</v>
      </c>
      <c r="BJI9" s="960" t="s">
        <v>728</v>
      </c>
      <c r="BJJ9" s="960" t="s">
        <v>728</v>
      </c>
      <c r="BJK9" s="960" t="s">
        <v>728</v>
      </c>
      <c r="BJL9" s="960" t="s">
        <v>728</v>
      </c>
      <c r="BJM9" s="960" t="s">
        <v>728</v>
      </c>
      <c r="BJN9" s="960" t="s">
        <v>728</v>
      </c>
      <c r="BJO9" s="960" t="s">
        <v>728</v>
      </c>
      <c r="BJP9" s="960" t="s">
        <v>728</v>
      </c>
      <c r="BJQ9" s="960" t="s">
        <v>728</v>
      </c>
      <c r="BJR9" s="960" t="s">
        <v>728</v>
      </c>
      <c r="BJS9" s="960" t="s">
        <v>728</v>
      </c>
      <c r="BJT9" s="960" t="s">
        <v>728</v>
      </c>
      <c r="BJU9" s="960" t="s">
        <v>728</v>
      </c>
      <c r="BJV9" s="960" t="s">
        <v>728</v>
      </c>
      <c r="BJW9" s="960" t="s">
        <v>728</v>
      </c>
      <c r="BJX9" s="960" t="s">
        <v>728</v>
      </c>
      <c r="BJY9" s="960" t="s">
        <v>728</v>
      </c>
      <c r="BJZ9" s="960" t="s">
        <v>728</v>
      </c>
      <c r="BKA9" s="960" t="s">
        <v>728</v>
      </c>
      <c r="BKB9" s="960" t="s">
        <v>728</v>
      </c>
      <c r="BKC9" s="960" t="s">
        <v>728</v>
      </c>
      <c r="BKD9" s="960" t="s">
        <v>728</v>
      </c>
      <c r="BKE9" s="960" t="s">
        <v>728</v>
      </c>
      <c r="BKF9" s="960" t="s">
        <v>728</v>
      </c>
      <c r="BKG9" s="960" t="s">
        <v>728</v>
      </c>
      <c r="BKH9" s="960" t="s">
        <v>728</v>
      </c>
      <c r="BKI9" s="960" t="s">
        <v>728</v>
      </c>
      <c r="BKJ9" s="960" t="s">
        <v>728</v>
      </c>
      <c r="BKK9" s="960" t="s">
        <v>728</v>
      </c>
      <c r="BKL9" s="960" t="s">
        <v>728</v>
      </c>
      <c r="BKM9" s="960" t="s">
        <v>728</v>
      </c>
      <c r="BKN9" s="960" t="s">
        <v>728</v>
      </c>
      <c r="BKO9" s="960" t="s">
        <v>728</v>
      </c>
      <c r="BKP9" s="960" t="s">
        <v>728</v>
      </c>
      <c r="BKQ9" s="960" t="s">
        <v>728</v>
      </c>
      <c r="BKR9" s="960" t="s">
        <v>728</v>
      </c>
      <c r="BKS9" s="960" t="s">
        <v>728</v>
      </c>
      <c r="BKT9" s="960" t="s">
        <v>728</v>
      </c>
      <c r="BKU9" s="960" t="s">
        <v>728</v>
      </c>
      <c r="BKV9" s="960" t="s">
        <v>728</v>
      </c>
      <c r="BKW9" s="960" t="s">
        <v>728</v>
      </c>
      <c r="BKX9" s="960" t="s">
        <v>728</v>
      </c>
      <c r="BKY9" s="960" t="s">
        <v>728</v>
      </c>
      <c r="BKZ9" s="960" t="s">
        <v>728</v>
      </c>
      <c r="BLA9" s="960" t="s">
        <v>728</v>
      </c>
      <c r="BLB9" s="960" t="s">
        <v>728</v>
      </c>
      <c r="BLC9" s="960" t="s">
        <v>728</v>
      </c>
      <c r="BLD9" s="960" t="s">
        <v>728</v>
      </c>
      <c r="BLE9" s="960" t="s">
        <v>728</v>
      </c>
      <c r="BLF9" s="960" t="s">
        <v>728</v>
      </c>
      <c r="BLG9" s="960" t="s">
        <v>728</v>
      </c>
      <c r="BLH9" s="960" t="s">
        <v>728</v>
      </c>
      <c r="BLI9" s="960" t="s">
        <v>728</v>
      </c>
      <c r="BLJ9" s="960" t="s">
        <v>728</v>
      </c>
      <c r="BLK9" s="960" t="s">
        <v>728</v>
      </c>
      <c r="BLL9" s="960" t="s">
        <v>728</v>
      </c>
      <c r="BLM9" s="960" t="s">
        <v>728</v>
      </c>
      <c r="BLN9" s="960" t="s">
        <v>728</v>
      </c>
      <c r="BLO9" s="960" t="s">
        <v>728</v>
      </c>
      <c r="BLP9" s="960" t="s">
        <v>728</v>
      </c>
      <c r="BLQ9" s="960" t="s">
        <v>728</v>
      </c>
      <c r="BLR9" s="960" t="s">
        <v>728</v>
      </c>
      <c r="BLS9" s="960" t="s">
        <v>728</v>
      </c>
      <c r="BLT9" s="960" t="s">
        <v>728</v>
      </c>
      <c r="BLU9" s="960" t="s">
        <v>728</v>
      </c>
      <c r="BLV9" s="960" t="s">
        <v>728</v>
      </c>
      <c r="BLW9" s="960" t="s">
        <v>728</v>
      </c>
      <c r="BLX9" s="960" t="s">
        <v>728</v>
      </c>
      <c r="BLY9" s="960" t="s">
        <v>728</v>
      </c>
      <c r="BLZ9" s="960" t="s">
        <v>728</v>
      </c>
      <c r="BMA9" s="960" t="s">
        <v>728</v>
      </c>
      <c r="BMB9" s="960" t="s">
        <v>728</v>
      </c>
      <c r="BMC9" s="960" t="s">
        <v>728</v>
      </c>
      <c r="BMD9" s="960" t="s">
        <v>728</v>
      </c>
      <c r="BME9" s="960" t="s">
        <v>728</v>
      </c>
      <c r="BMF9" s="960" t="s">
        <v>728</v>
      </c>
      <c r="BMG9" s="960" t="s">
        <v>728</v>
      </c>
      <c r="BMH9" s="960" t="s">
        <v>728</v>
      </c>
      <c r="BMI9" s="960" t="s">
        <v>728</v>
      </c>
      <c r="BMJ9" s="960" t="s">
        <v>728</v>
      </c>
      <c r="BMK9" s="960" t="s">
        <v>728</v>
      </c>
      <c r="BML9" s="960" t="s">
        <v>728</v>
      </c>
      <c r="BMM9" s="960" t="s">
        <v>728</v>
      </c>
      <c r="BMN9" s="960" t="s">
        <v>728</v>
      </c>
      <c r="BMO9" s="960" t="s">
        <v>728</v>
      </c>
      <c r="BMP9" s="960" t="s">
        <v>728</v>
      </c>
      <c r="BMQ9" s="960" t="s">
        <v>728</v>
      </c>
      <c r="BMR9" s="960" t="s">
        <v>728</v>
      </c>
      <c r="BMS9" s="960" t="s">
        <v>728</v>
      </c>
      <c r="BMT9" s="960" t="s">
        <v>728</v>
      </c>
      <c r="BMU9" s="960" t="s">
        <v>728</v>
      </c>
      <c r="BMV9" s="960" t="s">
        <v>728</v>
      </c>
      <c r="BMW9" s="960" t="s">
        <v>728</v>
      </c>
      <c r="BMX9" s="960" t="s">
        <v>728</v>
      </c>
      <c r="BMY9" s="960" t="s">
        <v>728</v>
      </c>
      <c r="BMZ9" s="960" t="s">
        <v>728</v>
      </c>
      <c r="BNA9" s="960" t="s">
        <v>728</v>
      </c>
      <c r="BNB9" s="960" t="s">
        <v>728</v>
      </c>
      <c r="BNC9" s="960" t="s">
        <v>728</v>
      </c>
      <c r="BND9" s="960" t="s">
        <v>728</v>
      </c>
      <c r="BNE9" s="960" t="s">
        <v>728</v>
      </c>
      <c r="BNF9" s="960" t="s">
        <v>728</v>
      </c>
      <c r="BNG9" s="960" t="s">
        <v>728</v>
      </c>
      <c r="BNH9" s="960" t="s">
        <v>728</v>
      </c>
      <c r="BNI9" s="960" t="s">
        <v>728</v>
      </c>
      <c r="BNJ9" s="960" t="s">
        <v>728</v>
      </c>
      <c r="BNK9" s="960" t="s">
        <v>728</v>
      </c>
      <c r="BNL9" s="960" t="s">
        <v>728</v>
      </c>
      <c r="BNM9" s="960" t="s">
        <v>728</v>
      </c>
      <c r="BNN9" s="960" t="s">
        <v>728</v>
      </c>
      <c r="BNO9" s="960" t="s">
        <v>728</v>
      </c>
      <c r="BNP9" s="960" t="s">
        <v>728</v>
      </c>
      <c r="BNQ9" s="960" t="s">
        <v>728</v>
      </c>
      <c r="BNR9" s="960" t="s">
        <v>728</v>
      </c>
      <c r="BNS9" s="960" t="s">
        <v>728</v>
      </c>
      <c r="BNT9" s="960" t="s">
        <v>728</v>
      </c>
      <c r="BNU9" s="960" t="s">
        <v>728</v>
      </c>
      <c r="BNV9" s="960" t="s">
        <v>728</v>
      </c>
      <c r="BNW9" s="960" t="s">
        <v>728</v>
      </c>
      <c r="BNX9" s="960" t="s">
        <v>728</v>
      </c>
      <c r="BNY9" s="960" t="s">
        <v>728</v>
      </c>
      <c r="BNZ9" s="960" t="s">
        <v>728</v>
      </c>
      <c r="BOA9" s="960" t="s">
        <v>728</v>
      </c>
      <c r="BOB9" s="960" t="s">
        <v>728</v>
      </c>
      <c r="BOC9" s="960" t="s">
        <v>728</v>
      </c>
      <c r="BOD9" s="960" t="s">
        <v>728</v>
      </c>
      <c r="BOE9" s="960" t="s">
        <v>728</v>
      </c>
      <c r="BOF9" s="960" t="s">
        <v>728</v>
      </c>
      <c r="BOG9" s="960" t="s">
        <v>728</v>
      </c>
      <c r="BOH9" s="960" t="s">
        <v>728</v>
      </c>
      <c r="BOI9" s="960" t="s">
        <v>728</v>
      </c>
      <c r="BOJ9" s="960" t="s">
        <v>728</v>
      </c>
      <c r="BOK9" s="960" t="s">
        <v>728</v>
      </c>
      <c r="BOL9" s="960" t="s">
        <v>728</v>
      </c>
      <c r="BOM9" s="960" t="s">
        <v>728</v>
      </c>
      <c r="BON9" s="960" t="s">
        <v>728</v>
      </c>
      <c r="BOO9" s="960" t="s">
        <v>728</v>
      </c>
      <c r="BOP9" s="960" t="s">
        <v>728</v>
      </c>
      <c r="BOQ9" s="960" t="s">
        <v>728</v>
      </c>
      <c r="BOR9" s="960" t="s">
        <v>728</v>
      </c>
      <c r="BOS9" s="960" t="s">
        <v>728</v>
      </c>
      <c r="BOT9" s="960" t="s">
        <v>728</v>
      </c>
      <c r="BOU9" s="960" t="s">
        <v>728</v>
      </c>
      <c r="BOV9" s="960" t="s">
        <v>728</v>
      </c>
      <c r="BOW9" s="960" t="s">
        <v>728</v>
      </c>
      <c r="BOX9" s="960" t="s">
        <v>728</v>
      </c>
      <c r="BOY9" s="960" t="s">
        <v>728</v>
      </c>
      <c r="BOZ9" s="960" t="s">
        <v>728</v>
      </c>
      <c r="BPA9" s="960" t="s">
        <v>728</v>
      </c>
      <c r="BPB9" s="960" t="s">
        <v>728</v>
      </c>
      <c r="BPC9" s="960" t="s">
        <v>728</v>
      </c>
      <c r="BPD9" s="960" t="s">
        <v>728</v>
      </c>
      <c r="BPE9" s="960" t="s">
        <v>728</v>
      </c>
      <c r="BPF9" s="960" t="s">
        <v>728</v>
      </c>
      <c r="BPG9" s="960" t="s">
        <v>728</v>
      </c>
      <c r="BPH9" s="960" t="s">
        <v>728</v>
      </c>
      <c r="BPI9" s="960" t="s">
        <v>728</v>
      </c>
      <c r="BPJ9" s="960" t="s">
        <v>728</v>
      </c>
      <c r="BPK9" s="960" t="s">
        <v>728</v>
      </c>
      <c r="BPL9" s="960" t="s">
        <v>728</v>
      </c>
      <c r="BPM9" s="960" t="s">
        <v>728</v>
      </c>
      <c r="BPN9" s="960" t="s">
        <v>728</v>
      </c>
      <c r="BPO9" s="960" t="s">
        <v>728</v>
      </c>
      <c r="BPP9" s="960" t="s">
        <v>728</v>
      </c>
      <c r="BPQ9" s="960" t="s">
        <v>728</v>
      </c>
      <c r="BPR9" s="960" t="s">
        <v>728</v>
      </c>
      <c r="BPS9" s="960" t="s">
        <v>728</v>
      </c>
      <c r="BPT9" s="960" t="s">
        <v>728</v>
      </c>
      <c r="BPU9" s="960" t="s">
        <v>728</v>
      </c>
      <c r="BPV9" s="960" t="s">
        <v>728</v>
      </c>
      <c r="BPW9" s="960" t="s">
        <v>728</v>
      </c>
      <c r="BPX9" s="960" t="s">
        <v>728</v>
      </c>
      <c r="BPY9" s="960" t="s">
        <v>728</v>
      </c>
      <c r="BPZ9" s="960" t="s">
        <v>728</v>
      </c>
      <c r="BQA9" s="960" t="s">
        <v>728</v>
      </c>
      <c r="BQB9" s="960" t="s">
        <v>728</v>
      </c>
      <c r="BQC9" s="960" t="s">
        <v>728</v>
      </c>
      <c r="BQD9" s="960" t="s">
        <v>728</v>
      </c>
      <c r="BQE9" s="960" t="s">
        <v>728</v>
      </c>
      <c r="BQF9" s="960" t="s">
        <v>728</v>
      </c>
      <c r="BQG9" s="960" t="s">
        <v>728</v>
      </c>
      <c r="BQH9" s="960" t="s">
        <v>728</v>
      </c>
      <c r="BQI9" s="960" t="s">
        <v>728</v>
      </c>
      <c r="BQJ9" s="960" t="s">
        <v>728</v>
      </c>
      <c r="BQK9" s="960" t="s">
        <v>728</v>
      </c>
      <c r="BQL9" s="960" t="s">
        <v>728</v>
      </c>
      <c r="BQM9" s="960" t="s">
        <v>728</v>
      </c>
      <c r="BQN9" s="960" t="s">
        <v>728</v>
      </c>
      <c r="BQO9" s="960" t="s">
        <v>728</v>
      </c>
      <c r="BQP9" s="960" t="s">
        <v>728</v>
      </c>
      <c r="BQQ9" s="960" t="s">
        <v>728</v>
      </c>
      <c r="BQR9" s="960" t="s">
        <v>728</v>
      </c>
      <c r="BQS9" s="960" t="s">
        <v>728</v>
      </c>
      <c r="BQT9" s="960" t="s">
        <v>728</v>
      </c>
      <c r="BQU9" s="960" t="s">
        <v>728</v>
      </c>
      <c r="BQV9" s="960" t="s">
        <v>728</v>
      </c>
      <c r="BQW9" s="960" t="s">
        <v>728</v>
      </c>
      <c r="BQX9" s="960" t="s">
        <v>728</v>
      </c>
      <c r="BQY9" s="960" t="s">
        <v>728</v>
      </c>
      <c r="BQZ9" s="960" t="s">
        <v>728</v>
      </c>
      <c r="BRA9" s="960" t="s">
        <v>728</v>
      </c>
      <c r="BRB9" s="960" t="s">
        <v>728</v>
      </c>
      <c r="BRC9" s="960" t="s">
        <v>728</v>
      </c>
      <c r="BRD9" s="960" t="s">
        <v>728</v>
      </c>
      <c r="BRE9" s="960" t="s">
        <v>728</v>
      </c>
      <c r="BRF9" s="960" t="s">
        <v>728</v>
      </c>
      <c r="BRG9" s="960" t="s">
        <v>728</v>
      </c>
      <c r="BRH9" s="960" t="s">
        <v>728</v>
      </c>
      <c r="BRI9" s="960" t="s">
        <v>728</v>
      </c>
      <c r="BRJ9" s="960" t="s">
        <v>728</v>
      </c>
      <c r="BRK9" s="960" t="s">
        <v>728</v>
      </c>
      <c r="BRL9" s="960" t="s">
        <v>728</v>
      </c>
      <c r="BRM9" s="960" t="s">
        <v>728</v>
      </c>
      <c r="BRN9" s="960" t="s">
        <v>728</v>
      </c>
      <c r="BRO9" s="960" t="s">
        <v>728</v>
      </c>
      <c r="BRP9" s="960" t="s">
        <v>728</v>
      </c>
      <c r="BRQ9" s="960" t="s">
        <v>728</v>
      </c>
      <c r="BRR9" s="960" t="s">
        <v>728</v>
      </c>
      <c r="BRS9" s="960" t="s">
        <v>728</v>
      </c>
      <c r="BRT9" s="960" t="s">
        <v>728</v>
      </c>
      <c r="BRU9" s="960" t="s">
        <v>728</v>
      </c>
      <c r="BRV9" s="960" t="s">
        <v>728</v>
      </c>
      <c r="BRW9" s="960" t="s">
        <v>728</v>
      </c>
      <c r="BRX9" s="960" t="s">
        <v>728</v>
      </c>
      <c r="BRY9" s="960" t="s">
        <v>728</v>
      </c>
      <c r="BRZ9" s="960" t="s">
        <v>728</v>
      </c>
      <c r="BSA9" s="960" t="s">
        <v>728</v>
      </c>
      <c r="BSB9" s="960" t="s">
        <v>728</v>
      </c>
      <c r="BSC9" s="960" t="s">
        <v>728</v>
      </c>
      <c r="BSD9" s="960" t="s">
        <v>728</v>
      </c>
      <c r="BSE9" s="960" t="s">
        <v>728</v>
      </c>
      <c r="BSF9" s="960" t="s">
        <v>728</v>
      </c>
      <c r="BSG9" s="960" t="s">
        <v>728</v>
      </c>
    </row>
    <row r="10" spans="1:1853">
      <c r="A10" s="961" t="s">
        <v>373</v>
      </c>
      <c r="B10" s="961" t="str">
        <f t="shared" ref="B10:BSG10" si="0">SUBSTITUTE(SUBSTITUTE(_xlfn.FORMULATEXT(B11),B9&amp;"!",""),"=","")</f>
        <v>C5</v>
      </c>
      <c r="C10" s="961" t="str">
        <f t="shared" si="0"/>
        <v>C6</v>
      </c>
      <c r="D10" s="961" t="str">
        <f t="shared" si="0"/>
        <v>C7</v>
      </c>
      <c r="E10" s="961" t="str">
        <f t="shared" si="0"/>
        <v>C4</v>
      </c>
      <c r="F10" s="961" t="str">
        <f t="shared" si="0"/>
        <v>C11</v>
      </c>
      <c r="G10" s="961" t="str">
        <f t="shared" si="0"/>
        <v>AJ12</v>
      </c>
      <c r="H10" s="961" t="str">
        <f t="shared" si="0"/>
        <v>AJ13</v>
      </c>
      <c r="I10" s="961" t="str">
        <f t="shared" si="0"/>
        <v>AJ14</v>
      </c>
      <c r="J10" s="961" t="str">
        <f t="shared" si="0"/>
        <v>AJ15</v>
      </c>
      <c r="K10" s="961" t="str">
        <f t="shared" si="0"/>
        <v>AJ16</v>
      </c>
      <c r="L10" s="961" t="str">
        <f t="shared" si="0"/>
        <v>AJ17</v>
      </c>
      <c r="M10" s="961" t="str">
        <f t="shared" si="0"/>
        <v>AJ18</v>
      </c>
      <c r="N10" s="961" t="str">
        <f t="shared" si="0"/>
        <v>AJ19</v>
      </c>
      <c r="O10" s="961" t="str">
        <f t="shared" si="0"/>
        <v>AJ20</v>
      </c>
      <c r="P10" s="961" t="str">
        <f t="shared" si="0"/>
        <v>AJ21</v>
      </c>
      <c r="Q10" s="961" t="str">
        <f t="shared" si="0"/>
        <v>AJ22</v>
      </c>
      <c r="R10" s="961" t="str">
        <f t="shared" si="0"/>
        <v>AJ26</v>
      </c>
      <c r="S10" s="961" t="str">
        <f t="shared" si="0"/>
        <v>AJ28</v>
      </c>
      <c r="T10" s="961" t="str">
        <f t="shared" si="0"/>
        <v>AJ32</v>
      </c>
      <c r="U10" s="961" t="str">
        <f t="shared" si="0"/>
        <v>J33</v>
      </c>
      <c r="V10" s="961" t="str">
        <f t="shared" si="0"/>
        <v>V33</v>
      </c>
      <c r="W10" s="961" t="str">
        <f t="shared" si="0"/>
        <v>AJ34</v>
      </c>
      <c r="X10" s="961" t="str">
        <f t="shared" si="0"/>
        <v>AJ40</v>
      </c>
      <c r="Y10" s="961" t="str">
        <f t="shared" si="0"/>
        <v>AJ41</v>
      </c>
      <c r="Z10" s="961" t="str">
        <f t="shared" si="0"/>
        <v>AJ43</v>
      </c>
      <c r="AA10" s="961" t="str">
        <f t="shared" si="0"/>
        <v>AJ44</v>
      </c>
      <c r="AB10" s="961" t="str">
        <f t="shared" si="0"/>
        <v>AJ45</v>
      </c>
      <c r="AC10" s="961" t="str">
        <f t="shared" si="0"/>
        <v>AJ46</v>
      </c>
      <c r="AD10" s="961" t="str">
        <f t="shared" si="0"/>
        <v>AJ47</v>
      </c>
      <c r="AE10" s="961" t="str">
        <f t="shared" si="0"/>
        <v>AJ51</v>
      </c>
      <c r="AF10" s="961" t="str">
        <f t="shared" si="0"/>
        <v>AJ52</v>
      </c>
      <c r="AG10" s="961" t="str">
        <f t="shared" si="0"/>
        <v>AJ54</v>
      </c>
      <c r="AH10" s="961" t="str">
        <f t="shared" si="0"/>
        <v>AJ56</v>
      </c>
      <c r="AI10" s="961" t="str">
        <f t="shared" si="0"/>
        <v>AJ59</v>
      </c>
      <c r="AJ10" s="961" t="str">
        <f t="shared" si="0"/>
        <v>AJ60</v>
      </c>
      <c r="AK10" s="961" t="str">
        <f t="shared" si="0"/>
        <v>AJ64</v>
      </c>
      <c r="AL10" s="961" t="str">
        <f t="shared" si="0"/>
        <v>AJ66</v>
      </c>
      <c r="AM10" s="961" t="str">
        <f t="shared" si="0"/>
        <v>AJ67</v>
      </c>
      <c r="AN10" s="961" t="str">
        <f t="shared" si="0"/>
        <v>L70</v>
      </c>
      <c r="AO10" s="961" t="str">
        <f t="shared" si="0"/>
        <v>S70</v>
      </c>
      <c r="AP10" s="961" t="str">
        <f t="shared" si="0"/>
        <v>AB70</v>
      </c>
      <c r="AQ10" s="961" t="str">
        <f t="shared" si="0"/>
        <v>AJ76</v>
      </c>
      <c r="AR10" s="961" t="str">
        <f t="shared" si="0"/>
        <v>#REF!</v>
      </c>
      <c r="AS10" s="961" t="str">
        <f t="shared" si="0"/>
        <v>AJ78</v>
      </c>
      <c r="AT10" s="961" t="str">
        <f t="shared" si="0"/>
        <v>B80</v>
      </c>
      <c r="AU10" s="961" t="str">
        <f t="shared" si="0"/>
        <v>AJ83</v>
      </c>
      <c r="AV10" s="961" t="str">
        <f t="shared" si="0"/>
        <v>B85</v>
      </c>
      <c r="AW10" s="961" t="str">
        <f t="shared" si="0"/>
        <v>AJ93</v>
      </c>
      <c r="AX10" s="961" t="str">
        <f t="shared" si="0"/>
        <v>AJ96</v>
      </c>
      <c r="AY10" s="961" t="str">
        <f t="shared" si="0"/>
        <v>AJ97</v>
      </c>
      <c r="AZ10" s="961" t="str">
        <f t="shared" si="0"/>
        <v>D102</v>
      </c>
      <c r="BA10" s="961" t="str">
        <f t="shared" si="0"/>
        <v>#REF!</v>
      </c>
      <c r="BB10" s="961" t="str">
        <f t="shared" si="0"/>
        <v>H111</v>
      </c>
      <c r="BC10" s="961" t="str">
        <f t="shared" si="0"/>
        <v>M111</v>
      </c>
      <c r="BD10" s="961" t="str">
        <f t="shared" si="0"/>
        <v>R111</v>
      </c>
      <c r="BE10" s="961" t="str">
        <f t="shared" si="0"/>
        <v>H112</v>
      </c>
      <c r="BF10" s="961" t="str">
        <f t="shared" si="0"/>
        <v>M112</v>
      </c>
      <c r="BG10" s="961" t="str">
        <f t="shared" si="0"/>
        <v>R112</v>
      </c>
      <c r="BH10" s="961" t="str">
        <f t="shared" si="0"/>
        <v>B114</v>
      </c>
      <c r="BI10" s="961" t="str">
        <f t="shared" si="0"/>
        <v>AJ118</v>
      </c>
      <c r="BJ10" s="961" t="str">
        <f t="shared" si="0"/>
        <v>M119</v>
      </c>
      <c r="BK10" s="961" t="str">
        <f t="shared" si="0"/>
        <v>AJ131</v>
      </c>
      <c r="BL10" s="961" t="str">
        <f t="shared" si="0"/>
        <v>AJ132</v>
      </c>
      <c r="BM10" s="961" t="str">
        <f t="shared" si="0"/>
        <v>AJ134</v>
      </c>
      <c r="BN10" s="961" t="str">
        <f t="shared" si="0"/>
        <v>AJ138</v>
      </c>
      <c r="BO10" s="961" t="str">
        <f t="shared" si="0"/>
        <v>AJ142</v>
      </c>
      <c r="BP10" s="961" t="str">
        <f t="shared" si="0"/>
        <v>AJ143</v>
      </c>
      <c r="BQ10" s="961" t="str">
        <f t="shared" si="0"/>
        <v>AJ144</v>
      </c>
      <c r="BR10" s="961" t="str">
        <f t="shared" si="0"/>
        <v>#REF!</v>
      </c>
      <c r="BS10" s="961" t="str">
        <f t="shared" si="0"/>
        <v>AJ150</v>
      </c>
      <c r="BT10" s="961" t="str">
        <f t="shared" si="0"/>
        <v>AJ151</v>
      </c>
      <c r="BU10" s="961" t="str">
        <f t="shared" si="0"/>
        <v>AJ155</v>
      </c>
      <c r="BV10" s="961" t="str">
        <f t="shared" si="0"/>
        <v>AJ161</v>
      </c>
      <c r="BW10" s="961" t="str">
        <f t="shared" si="0"/>
        <v>AJ162</v>
      </c>
      <c r="BX10" s="961" t="str">
        <f t="shared" si="0"/>
        <v>AJ163</v>
      </c>
      <c r="BY10" s="961" t="str">
        <f t="shared" si="0"/>
        <v>AJ167</v>
      </c>
      <c r="BZ10" s="961" t="str">
        <f t="shared" si="0"/>
        <v>B169</v>
      </c>
      <c r="CA10" s="961" t="str">
        <f t="shared" si="0"/>
        <v>AJ171</v>
      </c>
      <c r="CB10" s="961" t="str">
        <f t="shared" si="0"/>
        <v>AJ177</v>
      </c>
      <c r="CC10" s="961" t="str">
        <f t="shared" si="0"/>
        <v>AJ178</v>
      </c>
      <c r="CD10" s="961" t="str">
        <f t="shared" si="0"/>
        <v>AJ185</v>
      </c>
      <c r="CE10" s="961" t="str">
        <f t="shared" si="0"/>
        <v>R186</v>
      </c>
      <c r="CF10" s="961" t="str">
        <f t="shared" si="0"/>
        <v>R187</v>
      </c>
      <c r="CG10" s="961" t="str">
        <f t="shared" si="0"/>
        <v>R188</v>
      </c>
      <c r="CH10" s="961" t="str">
        <f t="shared" si="0"/>
        <v>AJ193</v>
      </c>
      <c r="CI10" s="961" t="str">
        <f t="shared" si="0"/>
        <v>AJ197</v>
      </c>
      <c r="CJ10" s="961" t="str">
        <f t="shared" si="0"/>
        <v>AJ198</v>
      </c>
      <c r="CK10" s="961" t="str">
        <f t="shared" si="0"/>
        <v>R199</v>
      </c>
      <c r="CL10" s="961" t="str">
        <f t="shared" si="0"/>
        <v>R200</v>
      </c>
      <c r="CM10" s="961" t="str">
        <f t="shared" si="0"/>
        <v>AJ201</v>
      </c>
      <c r="CN10" s="961" t="str">
        <f t="shared" si="0"/>
        <v>AJ202</v>
      </c>
      <c r="CO10" s="961" t="str">
        <f t="shared" si="0"/>
        <v>AJ203</v>
      </c>
      <c r="CP10" s="961" t="str">
        <f t="shared" si="0"/>
        <v>AJ205</v>
      </c>
      <c r="CQ10" s="961" t="str">
        <f t="shared" si="0"/>
        <v>AJ206</v>
      </c>
      <c r="CR10" s="961" t="str">
        <f t="shared" si="0"/>
        <v>R208</v>
      </c>
      <c r="CS10" s="961" t="str">
        <f t="shared" si="0"/>
        <v>R209</v>
      </c>
      <c r="CT10" s="961" t="str">
        <f t="shared" si="0"/>
        <v>R210</v>
      </c>
      <c r="CU10" s="961" t="str">
        <f t="shared" si="0"/>
        <v>R211</v>
      </c>
      <c r="CV10" s="961" t="str">
        <f t="shared" si="0"/>
        <v>R212</v>
      </c>
      <c r="CW10" s="961" t="str">
        <f t="shared" si="0"/>
        <v>B218</v>
      </c>
      <c r="CX10" s="961" t="str">
        <f t="shared" si="0"/>
        <v>AJ226</v>
      </c>
      <c r="CY10" s="962" t="str">
        <f t="shared" si="0"/>
        <v>B231</v>
      </c>
      <c r="CZ10" s="961" t="str">
        <f t="shared" si="0"/>
        <v>AJ236</v>
      </c>
      <c r="DA10" s="961" t="str">
        <f t="shared" si="0"/>
        <v>AJ237</v>
      </c>
      <c r="DB10" s="961" t="str">
        <f t="shared" si="0"/>
        <v>AJ238</v>
      </c>
      <c r="DC10" s="961" t="str">
        <f t="shared" si="0"/>
        <v>AJ243</v>
      </c>
      <c r="DD10" s="961" t="str">
        <f t="shared" si="0"/>
        <v>G247</v>
      </c>
      <c r="DE10" s="961" t="str">
        <f t="shared" si="0"/>
        <v>K247</v>
      </c>
      <c r="DF10" s="961" t="str">
        <f t="shared" si="0"/>
        <v>O247</v>
      </c>
      <c r="DG10" s="961" t="str">
        <f t="shared" si="0"/>
        <v>U247</v>
      </c>
      <c r="DH10" s="961" t="str">
        <f t="shared" si="0"/>
        <v>AA247</v>
      </c>
      <c r="DI10" s="961" t="str">
        <f t="shared" si="0"/>
        <v>G248</v>
      </c>
      <c r="DJ10" s="961" t="str">
        <f t="shared" si="0"/>
        <v>O248</v>
      </c>
      <c r="DK10" s="961" t="str">
        <f t="shared" si="0"/>
        <v>S248</v>
      </c>
      <c r="DL10" s="961" t="str">
        <f t="shared" si="0"/>
        <v>W248</v>
      </c>
      <c r="DM10" s="961" t="str">
        <f t="shared" si="0"/>
        <v>AC248</v>
      </c>
      <c r="DN10" s="961" t="str">
        <f t="shared" si="0"/>
        <v>G249</v>
      </c>
      <c r="DO10" s="961" t="str">
        <f t="shared" si="0"/>
        <v>K249</v>
      </c>
      <c r="DP10" s="961" t="str">
        <f t="shared" si="0"/>
        <v>P249</v>
      </c>
      <c r="DQ10" s="961" t="str">
        <f t="shared" si="0"/>
        <v>U249</v>
      </c>
      <c r="DR10" s="961" t="str">
        <f t="shared" si="0"/>
        <v>Z249</v>
      </c>
      <c r="DS10" s="961" t="str">
        <f t="shared" si="0"/>
        <v>AE249</v>
      </c>
      <c r="DT10" s="961" t="str">
        <f t="shared" si="0"/>
        <v>G250</v>
      </c>
      <c r="DU10" s="961" t="str">
        <f t="shared" si="0"/>
        <v>M250</v>
      </c>
      <c r="DV10" s="961" t="str">
        <f t="shared" si="0"/>
        <v>R250</v>
      </c>
      <c r="DW10" s="961" t="str">
        <f t="shared" si="0"/>
        <v>V250</v>
      </c>
      <c r="DX10" s="961" t="str">
        <f t="shared" si="0"/>
        <v>AA250</v>
      </c>
      <c r="DY10" s="961" t="str">
        <f t="shared" si="0"/>
        <v>AJ267</v>
      </c>
      <c r="DZ10" s="961" t="str">
        <f t="shared" si="0"/>
        <v>AJ268</v>
      </c>
      <c r="EA10" s="961" t="str">
        <f t="shared" si="0"/>
        <v>L270</v>
      </c>
      <c r="EB10" s="961" t="str">
        <f t="shared" si="0"/>
        <v>AJ277</v>
      </c>
      <c r="EC10" s="961" t="str">
        <f t="shared" si="0"/>
        <v>AJ280</v>
      </c>
      <c r="ED10" s="961" t="str">
        <f t="shared" si="0"/>
        <v>AJ287</v>
      </c>
      <c r="EE10" s="961" t="str">
        <f t="shared" si="0"/>
        <v>AJ288</v>
      </c>
      <c r="EF10" s="961" t="str">
        <f t="shared" si="0"/>
        <v>#REF!</v>
      </c>
      <c r="EG10" s="961" t="str">
        <f t="shared" si="0"/>
        <v>AJ291</v>
      </c>
      <c r="EH10" s="961" t="str">
        <f t="shared" si="0"/>
        <v>AJ292</v>
      </c>
      <c r="EI10" s="961" t="str">
        <f t="shared" si="0"/>
        <v>L293</v>
      </c>
      <c r="EJ10" s="961" t="str">
        <f t="shared" si="0"/>
        <v>AJ515</v>
      </c>
      <c r="EK10" s="961" t="str">
        <f t="shared" si="0"/>
        <v>AJ313</v>
      </c>
      <c r="EL10" s="961" t="str">
        <f t="shared" si="0"/>
        <v>AJ314</v>
      </c>
      <c r="EM10" s="961" t="str">
        <f t="shared" si="0"/>
        <v>AJ319</v>
      </c>
      <c r="EN10" s="961" t="str">
        <f t="shared" si="0"/>
        <v>AJ321</v>
      </c>
      <c r="EO10" s="961" t="str">
        <f t="shared" si="0"/>
        <v>AJ322</v>
      </c>
      <c r="EP10" s="961" t="str">
        <f t="shared" si="0"/>
        <v>AJ323</v>
      </c>
      <c r="EQ10" s="961" t="str">
        <f t="shared" si="0"/>
        <v>AJ326</v>
      </c>
      <c r="ER10" s="961" t="str">
        <f t="shared" si="0"/>
        <v>AJ327</v>
      </c>
      <c r="ES10" s="961" t="str">
        <f t="shared" si="0"/>
        <v>M328</v>
      </c>
      <c r="ET10" s="961" t="str">
        <f t="shared" si="0"/>
        <v>M329</v>
      </c>
      <c r="EU10" s="961" t="str">
        <f t="shared" si="0"/>
        <v>G332</v>
      </c>
      <c r="EV10" s="961" t="str">
        <f t="shared" si="0"/>
        <v>AA332</v>
      </c>
      <c r="EW10" s="961" t="str">
        <f t="shared" si="0"/>
        <v>AJ333</v>
      </c>
      <c r="EX10" s="961" t="str">
        <f t="shared" si="0"/>
        <v>AJ334</v>
      </c>
      <c r="EY10" s="961" t="str">
        <f t="shared" si="0"/>
        <v>K335</v>
      </c>
      <c r="EZ10" s="961" t="str">
        <f t="shared" si="0"/>
        <v>P335</v>
      </c>
      <c r="FA10" s="961" t="str">
        <f t="shared" si="0"/>
        <v>U335</v>
      </c>
      <c r="FB10" s="961" t="str">
        <f t="shared" si="0"/>
        <v>AJ337</v>
      </c>
      <c r="FC10" s="961" t="str">
        <f t="shared" si="0"/>
        <v>K338</v>
      </c>
      <c r="FD10" s="961" t="str">
        <f t="shared" si="0"/>
        <v>P338</v>
      </c>
      <c r="FE10" s="961" t="str">
        <f t="shared" si="0"/>
        <v>U338</v>
      </c>
      <c r="FF10" s="961" t="str">
        <f t="shared" si="0"/>
        <v>AJ340</v>
      </c>
      <c r="FG10" s="961" t="str">
        <f t="shared" si="0"/>
        <v>AJ341</v>
      </c>
      <c r="FH10" s="961" t="str">
        <f t="shared" si="0"/>
        <v>K342</v>
      </c>
      <c r="FI10" s="961" t="str">
        <f t="shared" si="0"/>
        <v>K343</v>
      </c>
      <c r="FJ10" s="961" t="str">
        <f t="shared" si="0"/>
        <v>P343</v>
      </c>
      <c r="FK10" s="961" t="str">
        <f t="shared" si="0"/>
        <v>U343</v>
      </c>
      <c r="FL10" s="961" t="str">
        <f t="shared" si="0"/>
        <v>AJ344</v>
      </c>
      <c r="FM10" s="961" t="str">
        <f t="shared" si="0"/>
        <v>K345</v>
      </c>
      <c r="FN10" s="961" t="str">
        <f t="shared" si="0"/>
        <v>P345</v>
      </c>
      <c r="FO10" s="961" t="str">
        <f t="shared" si="0"/>
        <v>U345</v>
      </c>
      <c r="FP10" s="961" t="str">
        <f t="shared" si="0"/>
        <v>AJ348</v>
      </c>
      <c r="FQ10" s="961" t="str">
        <f t="shared" si="0"/>
        <v>AJ351</v>
      </c>
      <c r="FR10" s="961" t="str">
        <f t="shared" si="0"/>
        <v>AJ354</v>
      </c>
      <c r="FS10" s="961" t="str">
        <f t="shared" si="0"/>
        <v>AJ355</v>
      </c>
      <c r="FT10" s="961" t="str">
        <f t="shared" si="0"/>
        <v>#REF!</v>
      </c>
      <c r="FU10" s="961" t="str">
        <f t="shared" si="0"/>
        <v>AJ367</v>
      </c>
      <c r="FV10" s="961" t="str">
        <f t="shared" si="0"/>
        <v>AJ392</v>
      </c>
      <c r="FW10" s="961" t="str">
        <f t="shared" si="0"/>
        <v>AJ396</v>
      </c>
      <c r="FX10" s="961" t="str">
        <f t="shared" si="0"/>
        <v>AJ397</v>
      </c>
      <c r="FY10" s="961" t="str">
        <f t="shared" si="0"/>
        <v>AJ399</v>
      </c>
      <c r="FZ10" s="961" t="str">
        <f t="shared" si="0"/>
        <v>AJ400</v>
      </c>
      <c r="GA10" s="961" t="str">
        <f t="shared" si="0"/>
        <v>AJ402</v>
      </c>
      <c r="GB10" s="961" t="str">
        <f t="shared" si="0"/>
        <v>AJ410</v>
      </c>
      <c r="GC10" s="961" t="str">
        <f t="shared" si="0"/>
        <v>AJ411</v>
      </c>
      <c r="GD10" s="961" t="str">
        <f t="shared" si="0"/>
        <v>AJ412</v>
      </c>
      <c r="GE10" s="961" t="str">
        <f t="shared" si="0"/>
        <v>AJ413</v>
      </c>
      <c r="GF10" s="961" t="str">
        <f t="shared" si="0"/>
        <v>AJ414</v>
      </c>
      <c r="GG10" s="961" t="str">
        <f t="shared" si="0"/>
        <v>AJ415</v>
      </c>
      <c r="GH10" s="961" t="str">
        <f t="shared" si="0"/>
        <v>AJ427</v>
      </c>
      <c r="GI10" s="961" t="str">
        <f t="shared" si="0"/>
        <v>#REF!</v>
      </c>
      <c r="GJ10" s="961" t="str">
        <f t="shared" si="0"/>
        <v>AJ431</v>
      </c>
      <c r="GK10" s="961" t="str">
        <f t="shared" si="0"/>
        <v>AJ433</v>
      </c>
      <c r="GL10" s="961" t="str">
        <f t="shared" si="0"/>
        <v>AC433</v>
      </c>
      <c r="GM10" s="961" t="str">
        <f t="shared" si="0"/>
        <v>AJ434</v>
      </c>
      <c r="GN10" s="961" t="str">
        <f t="shared" si="0"/>
        <v>AC434</v>
      </c>
      <c r="GO10" s="961" t="str">
        <f t="shared" si="0"/>
        <v>AJ436</v>
      </c>
      <c r="GP10" s="961" t="str">
        <f t="shared" si="0"/>
        <v>AJ436</v>
      </c>
      <c r="GQ10" s="961" t="str">
        <f t="shared" si="0"/>
        <v>P437</v>
      </c>
      <c r="GR10" s="961" t="str">
        <f t="shared" si="0"/>
        <v>AJ440</v>
      </c>
      <c r="GS10" s="961" t="str">
        <f t="shared" si="0"/>
        <v>AJ441</v>
      </c>
      <c r="GT10" s="961" t="str">
        <f t="shared" si="0"/>
        <v>AJ445</v>
      </c>
      <c r="GU10" s="961" t="str">
        <f t="shared" si="0"/>
        <v>H446</v>
      </c>
      <c r="GV10" s="961" t="str">
        <f t="shared" si="0"/>
        <v>AJ449</v>
      </c>
      <c r="GW10" s="961" t="str">
        <f t="shared" si="0"/>
        <v>AJ450</v>
      </c>
      <c r="GX10" s="961" t="str">
        <f t="shared" si="0"/>
        <v>AJ451</v>
      </c>
      <c r="GY10" s="961" t="str">
        <f t="shared" si="0"/>
        <v>AJ300</v>
      </c>
      <c r="GZ10" s="961" t="str">
        <f t="shared" si="0"/>
        <v>AJ307</v>
      </c>
      <c r="HA10" s="961" t="str">
        <f t="shared" si="0"/>
        <v>AJ456</v>
      </c>
      <c r="HB10" s="961" t="str">
        <f t="shared" si="0"/>
        <v>AJ457</v>
      </c>
      <c r="HC10" s="961" t="str">
        <f t="shared" si="0"/>
        <v>H458</v>
      </c>
      <c r="HD10" s="961" t="str">
        <f t="shared" si="0"/>
        <v>Q458</v>
      </c>
      <c r="HE10" s="961" t="str">
        <f t="shared" si="0"/>
        <v>Q459</v>
      </c>
      <c r="HF10" s="961" t="str">
        <f t="shared" si="0"/>
        <v>AJ460</v>
      </c>
      <c r="HG10" s="961" t="str">
        <f t="shared" si="0"/>
        <v>H461</v>
      </c>
      <c r="HH10" s="961" t="str">
        <f t="shared" si="0"/>
        <v>Q461</v>
      </c>
      <c r="HI10" s="961" t="str">
        <f t="shared" si="0"/>
        <v>H462</v>
      </c>
      <c r="HJ10" s="961" t="str">
        <f t="shared" si="0"/>
        <v>AJ467</v>
      </c>
      <c r="HK10" s="961" t="str">
        <f t="shared" si="0"/>
        <v>AJ471</v>
      </c>
      <c r="HL10" s="961" t="str">
        <f t="shared" si="0"/>
        <v>AJ472</v>
      </c>
      <c r="HM10" s="961" t="str">
        <f t="shared" si="0"/>
        <v>AJ476</v>
      </c>
      <c r="HN10" s="961" t="str">
        <f t="shared" si="0"/>
        <v>AJ477</v>
      </c>
      <c r="HO10" s="961" t="str">
        <f t="shared" si="0"/>
        <v>AJ484</v>
      </c>
      <c r="HP10" s="961" t="str">
        <f t="shared" si="0"/>
        <v>AJ486</v>
      </c>
      <c r="HQ10" s="961" t="str">
        <f t="shared" si="0"/>
        <v>AJ487</v>
      </c>
      <c r="HR10" s="961" t="str">
        <f t="shared" si="0"/>
        <v>AJ491</v>
      </c>
      <c r="HS10" s="961" t="str">
        <f t="shared" si="0"/>
        <v>AJ496</v>
      </c>
      <c r="HT10" s="961" t="str">
        <f t="shared" si="0"/>
        <v>B504</v>
      </c>
      <c r="HU10" s="961" t="str">
        <f t="shared" si="0"/>
        <v>AJ519</v>
      </c>
      <c r="HV10" s="961" t="str">
        <f t="shared" si="0"/>
        <v>AJ520</v>
      </c>
      <c r="HW10" s="961" t="str">
        <f t="shared" si="0"/>
        <v>I525</v>
      </c>
      <c r="HX10" s="961" t="str">
        <f t="shared" si="0"/>
        <v>Q525</v>
      </c>
      <c r="HY10" s="961" t="str">
        <f t="shared" si="0"/>
        <v>AB525</v>
      </c>
      <c r="HZ10" s="961" t="str">
        <f t="shared" si="0"/>
        <v>Q526</v>
      </c>
      <c r="IA10" s="961" t="str">
        <f t="shared" si="0"/>
        <v>AB526</v>
      </c>
      <c r="IB10" s="961" t="str">
        <f t="shared" si="0"/>
        <v>AJ533</v>
      </c>
      <c r="IC10" s="961" t="str">
        <f t="shared" si="0"/>
        <v>AJ534</v>
      </c>
      <c r="ID10" s="961" t="str">
        <f t="shared" si="0"/>
        <v>AJ535</v>
      </c>
      <c r="IE10" s="961" t="str">
        <f t="shared" si="0"/>
        <v>AJ538</v>
      </c>
      <c r="IF10" s="961" t="str">
        <f t="shared" si="0"/>
        <v>AJ553</v>
      </c>
      <c r="IG10" s="961" t="str">
        <f t="shared" si="0"/>
        <v>AJ554</v>
      </c>
      <c r="IH10" s="961" t="str">
        <f t="shared" si="0"/>
        <v>AJ570</v>
      </c>
      <c r="II10" s="961" t="str">
        <f t="shared" si="0"/>
        <v>G573</v>
      </c>
      <c r="IJ10" s="961" t="str">
        <f t="shared" si="0"/>
        <v>G576</v>
      </c>
      <c r="IK10" s="961" t="str">
        <f t="shared" si="0"/>
        <v>G579</v>
      </c>
      <c r="IL10" s="961" t="str">
        <f t="shared" si="0"/>
        <v>AJ588</v>
      </c>
      <c r="IM10" s="961" t="str">
        <f t="shared" si="0"/>
        <v>AJ589</v>
      </c>
      <c r="IN10" s="961" t="str">
        <f t="shared" si="0"/>
        <v>AJ593</v>
      </c>
      <c r="IO10" s="961" t="str">
        <f t="shared" si="0"/>
        <v>AJ597</v>
      </c>
      <c r="IP10" s="961" t="str">
        <f t="shared" si="0"/>
        <v>AJ602</v>
      </c>
      <c r="IQ10" s="961" t="str">
        <f t="shared" si="0"/>
        <v>AJ603</v>
      </c>
      <c r="IR10" s="961" t="str">
        <f t="shared" si="0"/>
        <v>AJ604</v>
      </c>
      <c r="IS10" s="961" t="str">
        <f t="shared" si="0"/>
        <v>AJ605</v>
      </c>
      <c r="IT10" s="961" t="str">
        <f t="shared" si="0"/>
        <v>AJ608</v>
      </c>
      <c r="IU10" s="961" t="str">
        <f t="shared" si="0"/>
        <v>N610</v>
      </c>
      <c r="IV10" s="961" t="str">
        <f t="shared" si="0"/>
        <v>P610</v>
      </c>
      <c r="IW10" s="961" t="str">
        <f t="shared" si="0"/>
        <v>R610</v>
      </c>
      <c r="IX10" s="961" t="str">
        <f t="shared" si="0"/>
        <v>T610</v>
      </c>
      <c r="IY10" s="961" t="str">
        <f t="shared" si="0"/>
        <v>V610</v>
      </c>
      <c r="IZ10" s="961" t="str">
        <f t="shared" si="0"/>
        <v>X610</v>
      </c>
      <c r="JA10" s="961" t="str">
        <f t="shared" si="0"/>
        <v>Z610</v>
      </c>
      <c r="JB10" s="961" t="str">
        <f t="shared" si="0"/>
        <v>AB610</v>
      </c>
      <c r="JC10" s="961" t="str">
        <f t="shared" si="0"/>
        <v>AD610</v>
      </c>
      <c r="JD10" s="961" t="str">
        <f t="shared" si="0"/>
        <v>AF610</v>
      </c>
      <c r="JE10" s="961" t="str">
        <f t="shared" si="0"/>
        <v>AH610</v>
      </c>
      <c r="JF10" s="961" t="str">
        <f t="shared" si="0"/>
        <v>AJ610</v>
      </c>
      <c r="JG10" s="961" t="str">
        <f t="shared" si="0"/>
        <v>N611</v>
      </c>
      <c r="JH10" s="961" t="str">
        <f t="shared" si="0"/>
        <v>P611</v>
      </c>
      <c r="JI10" s="961" t="str">
        <f t="shared" si="0"/>
        <v>R611</v>
      </c>
      <c r="JJ10" s="961" t="str">
        <f t="shared" si="0"/>
        <v>T611</v>
      </c>
      <c r="JK10" s="961" t="str">
        <f t="shared" si="0"/>
        <v>V611</v>
      </c>
      <c r="JL10" s="961" t="str">
        <f t="shared" si="0"/>
        <v>X611</v>
      </c>
      <c r="JM10" s="961" t="str">
        <f t="shared" si="0"/>
        <v>Z611</v>
      </c>
      <c r="JN10" s="961" t="str">
        <f t="shared" si="0"/>
        <v>AB611</v>
      </c>
      <c r="JO10" s="961" t="str">
        <f t="shared" si="0"/>
        <v>AD611</v>
      </c>
      <c r="JP10" s="961" t="str">
        <f t="shared" si="0"/>
        <v>AF611</v>
      </c>
      <c r="JQ10" s="961" t="str">
        <f t="shared" si="0"/>
        <v>AH611</v>
      </c>
      <c r="JR10" s="961" t="str">
        <f t="shared" si="0"/>
        <v>AJ611</v>
      </c>
      <c r="JS10" s="961" t="str">
        <f t="shared" si="0"/>
        <v>N612</v>
      </c>
      <c r="JT10" s="961" t="str">
        <f t="shared" si="0"/>
        <v>P612</v>
      </c>
      <c r="JU10" s="961" t="str">
        <f t="shared" si="0"/>
        <v>R612</v>
      </c>
      <c r="JV10" s="961" t="str">
        <f t="shared" si="0"/>
        <v>T612</v>
      </c>
      <c r="JW10" s="961" t="str">
        <f t="shared" si="0"/>
        <v>V612</v>
      </c>
      <c r="JX10" s="961" t="str">
        <f t="shared" si="0"/>
        <v>X612</v>
      </c>
      <c r="JY10" s="961" t="str">
        <f t="shared" si="0"/>
        <v>Z612</v>
      </c>
      <c r="JZ10" s="961" t="str">
        <f t="shared" si="0"/>
        <v>AB612</v>
      </c>
      <c r="KA10" s="961" t="str">
        <f t="shared" si="0"/>
        <v>AD612</v>
      </c>
      <c r="KB10" s="961" t="str">
        <f t="shared" si="0"/>
        <v>AF612</v>
      </c>
      <c r="KC10" s="961" t="str">
        <f t="shared" si="0"/>
        <v>AH612</v>
      </c>
      <c r="KD10" s="961" t="str">
        <f t="shared" si="0"/>
        <v>AJ612</v>
      </c>
      <c r="KE10" s="961" t="str">
        <f t="shared" si="0"/>
        <v>N613</v>
      </c>
      <c r="KF10" s="961" t="str">
        <f t="shared" si="0"/>
        <v>P613</v>
      </c>
      <c r="KG10" s="961" t="str">
        <f t="shared" si="0"/>
        <v>R613</v>
      </c>
      <c r="KH10" s="961" t="str">
        <f t="shared" si="0"/>
        <v>T613</v>
      </c>
      <c r="KI10" s="961" t="str">
        <f t="shared" si="0"/>
        <v>V613</v>
      </c>
      <c r="KJ10" s="961" t="str">
        <f t="shared" si="0"/>
        <v>X613</v>
      </c>
      <c r="KK10" s="961" t="str">
        <f t="shared" si="0"/>
        <v>Z613</v>
      </c>
      <c r="KL10" s="961" t="str">
        <f t="shared" si="0"/>
        <v>AB613</v>
      </c>
      <c r="KM10" s="961" t="str">
        <f t="shared" si="0"/>
        <v>AD613</v>
      </c>
      <c r="KN10" s="961" t="str">
        <f t="shared" si="0"/>
        <v>AF613</v>
      </c>
      <c r="KO10" s="961" t="str">
        <f t="shared" si="0"/>
        <v>AH613</v>
      </c>
      <c r="KP10" s="961" t="str">
        <f t="shared" si="0"/>
        <v>AJ613</v>
      </c>
      <c r="KQ10" s="961" t="str">
        <f t="shared" si="0"/>
        <v>N614</v>
      </c>
      <c r="KR10" s="961" t="str">
        <f t="shared" si="0"/>
        <v>P614</v>
      </c>
      <c r="KS10" s="961" t="str">
        <f t="shared" si="0"/>
        <v>R614</v>
      </c>
      <c r="KT10" s="961" t="str">
        <f t="shared" si="0"/>
        <v>T614</v>
      </c>
      <c r="KU10" s="961" t="str">
        <f t="shared" si="0"/>
        <v>V614</v>
      </c>
      <c r="KV10" s="961" t="str">
        <f t="shared" si="0"/>
        <v>X614</v>
      </c>
      <c r="KW10" s="961" t="str">
        <f t="shared" si="0"/>
        <v>Z614</v>
      </c>
      <c r="KX10" s="961" t="str">
        <f t="shared" si="0"/>
        <v>AB614</v>
      </c>
      <c r="KY10" s="961" t="str">
        <f t="shared" si="0"/>
        <v>AD614</v>
      </c>
      <c r="KZ10" s="961" t="str">
        <f t="shared" si="0"/>
        <v>AF614</v>
      </c>
      <c r="LA10" s="961" t="str">
        <f t="shared" si="0"/>
        <v>AH614</v>
      </c>
      <c r="LB10" s="961" t="str">
        <f t="shared" si="0"/>
        <v>AJ614</v>
      </c>
      <c r="LC10" s="961" t="str">
        <f t="shared" si="0"/>
        <v>N615</v>
      </c>
      <c r="LD10" s="961" t="str">
        <f t="shared" si="0"/>
        <v>P615</v>
      </c>
      <c r="LE10" s="961" t="str">
        <f t="shared" si="0"/>
        <v>R615</v>
      </c>
      <c r="LF10" s="961" t="str">
        <f t="shared" si="0"/>
        <v>T615</v>
      </c>
      <c r="LG10" s="961" t="str">
        <f t="shared" si="0"/>
        <v>V615</v>
      </c>
      <c r="LH10" s="961" t="str">
        <f t="shared" si="0"/>
        <v>X615</v>
      </c>
      <c r="LI10" s="961" t="str">
        <f t="shared" si="0"/>
        <v>Z615</v>
      </c>
      <c r="LJ10" s="961" t="str">
        <f t="shared" si="0"/>
        <v>AB615</v>
      </c>
      <c r="LK10" s="961" t="str">
        <f t="shared" si="0"/>
        <v>AD615</v>
      </c>
      <c r="LL10" s="961" t="str">
        <f t="shared" si="0"/>
        <v>AF615</v>
      </c>
      <c r="LM10" s="961" t="str">
        <f t="shared" si="0"/>
        <v>AH615</v>
      </c>
      <c r="LN10" s="961" t="str">
        <f t="shared" si="0"/>
        <v>AJ615</v>
      </c>
      <c r="LO10" s="961" t="str">
        <f t="shared" si="0"/>
        <v>N616</v>
      </c>
      <c r="LP10" s="961" t="str">
        <f t="shared" si="0"/>
        <v>P616</v>
      </c>
      <c r="LQ10" s="961" t="str">
        <f t="shared" si="0"/>
        <v>R616</v>
      </c>
      <c r="LR10" s="961" t="str">
        <f t="shared" si="0"/>
        <v>T616</v>
      </c>
      <c r="LS10" s="961" t="str">
        <f t="shared" si="0"/>
        <v>V616</v>
      </c>
      <c r="LT10" s="961" t="str">
        <f t="shared" si="0"/>
        <v>X616</v>
      </c>
      <c r="LU10" s="961" t="str">
        <f t="shared" si="0"/>
        <v>Z616</v>
      </c>
      <c r="LV10" s="961" t="str">
        <f t="shared" si="0"/>
        <v>AB616</v>
      </c>
      <c r="LW10" s="961" t="str">
        <f t="shared" si="0"/>
        <v>AD616</v>
      </c>
      <c r="LX10" s="961" t="str">
        <f t="shared" si="0"/>
        <v>AF616</v>
      </c>
      <c r="LY10" s="961" t="str">
        <f t="shared" si="0"/>
        <v>AH616</v>
      </c>
      <c r="LZ10" s="961" t="str">
        <f t="shared" si="0"/>
        <v>AJ616</v>
      </c>
      <c r="MA10" s="961" t="str">
        <f t="shared" si="0"/>
        <v>N617</v>
      </c>
      <c r="MB10" s="961" t="str">
        <f t="shared" si="0"/>
        <v>P617</v>
      </c>
      <c r="MC10" s="961" t="str">
        <f t="shared" si="0"/>
        <v>R617</v>
      </c>
      <c r="MD10" s="961" t="str">
        <f t="shared" si="0"/>
        <v>T617</v>
      </c>
      <c r="ME10" s="961" t="str">
        <f t="shared" si="0"/>
        <v>V617</v>
      </c>
      <c r="MF10" s="961" t="str">
        <f t="shared" si="0"/>
        <v>X617</v>
      </c>
      <c r="MG10" s="961" t="str">
        <f t="shared" si="0"/>
        <v>Z617</v>
      </c>
      <c r="MH10" s="961" t="str">
        <f t="shared" si="0"/>
        <v>AB617</v>
      </c>
      <c r="MI10" s="961" t="str">
        <f t="shared" si="0"/>
        <v>AD617</v>
      </c>
      <c r="MJ10" s="961" t="str">
        <f t="shared" si="0"/>
        <v>AF617</v>
      </c>
      <c r="MK10" s="961" t="str">
        <f t="shared" si="0"/>
        <v>AH617</v>
      </c>
      <c r="ML10" s="961" t="str">
        <f t="shared" si="0"/>
        <v>AJ617</v>
      </c>
      <c r="MM10" s="961" t="str">
        <f t="shared" si="0"/>
        <v>AJ634</v>
      </c>
      <c r="MN10" s="961" t="str">
        <f t="shared" si="0"/>
        <v>AJ636</v>
      </c>
      <c r="MO10" s="961" t="str">
        <f t="shared" si="0"/>
        <v>AJ637</v>
      </c>
      <c r="MP10" s="961" t="str">
        <f t="shared" si="0"/>
        <v>AJ638</v>
      </c>
      <c r="MQ10" s="961" t="str">
        <f t="shared" si="0"/>
        <v>AJ655</v>
      </c>
      <c r="MR10" s="961" t="str">
        <f t="shared" si="0"/>
        <v>AJ667</v>
      </c>
      <c r="MS10" s="961" t="str">
        <f t="shared" si="0"/>
        <v>AJ668</v>
      </c>
      <c r="MT10" s="961" t="str">
        <f t="shared" si="0"/>
        <v>AJ669</v>
      </c>
      <c r="MU10" s="961" t="str">
        <f t="shared" si="0"/>
        <v>AJ670</v>
      </c>
      <c r="MV10" s="961" t="str">
        <f t="shared" si="0"/>
        <v>AJ695</v>
      </c>
      <c r="MW10" s="961" t="str">
        <f t="shared" si="0"/>
        <v>AJ696</v>
      </c>
      <c r="MX10" s="961" t="str">
        <f t="shared" si="0"/>
        <v>AJ697</v>
      </c>
      <c r="MY10" s="961" t="str">
        <f t="shared" si="0"/>
        <v>AJ698</v>
      </c>
      <c r="MZ10" s="961" t="str">
        <f t="shared" si="0"/>
        <v>AJ704</v>
      </c>
      <c r="NA10" s="961" t="str">
        <f t="shared" si="0"/>
        <v>AJ705</v>
      </c>
      <c r="NB10" s="961" t="str">
        <f t="shared" si="0"/>
        <v>AJ706</v>
      </c>
      <c r="NC10" s="961" t="str">
        <f t="shared" si="0"/>
        <v>AJ707</v>
      </c>
      <c r="ND10" s="961" t="str">
        <f t="shared" si="0"/>
        <v>AJ708</v>
      </c>
      <c r="NE10" s="961" t="str">
        <f t="shared" si="0"/>
        <v>AJ709</v>
      </c>
      <c r="NF10" s="420" t="str">
        <f t="shared" si="0"/>
        <v>AJ710</v>
      </c>
      <c r="NG10" s="420" t="str">
        <f t="shared" si="0"/>
        <v>AJ712</v>
      </c>
      <c r="NH10" s="420" t="str">
        <f t="shared" si="0"/>
        <v>AJ711</v>
      </c>
      <c r="NI10" s="961" t="str">
        <f t="shared" si="0"/>
        <v>AJ770</v>
      </c>
      <c r="NJ10" s="961" t="str">
        <f t="shared" si="0"/>
        <v>AJ809</v>
      </c>
      <c r="NK10" s="961" t="str">
        <f t="shared" si="0"/>
        <v>AJ810</v>
      </c>
      <c r="NL10" s="961" t="str">
        <f t="shared" si="0"/>
        <v>AJ811</v>
      </c>
      <c r="NM10" s="961" t="str">
        <f t="shared" si="0"/>
        <v>AJ815</v>
      </c>
      <c r="NN10" s="961" t="str">
        <f t="shared" si="0"/>
        <v>AJ816</v>
      </c>
      <c r="NO10" s="961" t="str">
        <f t="shared" si="0"/>
        <v>AJ817</v>
      </c>
      <c r="NP10" s="961" t="str">
        <f t="shared" si="0"/>
        <v>AJ819</v>
      </c>
      <c r="NQ10" s="961" t="str">
        <f t="shared" si="0"/>
        <v>AJ821</v>
      </c>
      <c r="NR10" s="961" t="str">
        <f t="shared" si="0"/>
        <v>#REF!</v>
      </c>
      <c r="NS10" s="420" t="str">
        <f t="shared" si="0"/>
        <v>AJ825</v>
      </c>
      <c r="NT10" s="420" t="str">
        <f t="shared" si="0"/>
        <v>AJ832</v>
      </c>
      <c r="NU10" s="420" t="str">
        <f t="shared" si="0"/>
        <v>#REF!</v>
      </c>
      <c r="NV10" s="420" t="str">
        <f t="shared" si="0"/>
        <v>#REF!</v>
      </c>
      <c r="NW10" s="961" t="str">
        <f t="shared" si="0"/>
        <v>#REF!</v>
      </c>
      <c r="NX10" s="961" t="str">
        <f t="shared" si="0"/>
        <v>#REF!</v>
      </c>
      <c r="NY10" s="961" t="str">
        <f t="shared" si="0"/>
        <v>#REF!</v>
      </c>
      <c r="NZ10" s="961" t="str">
        <f t="shared" si="0"/>
        <v>#REF!</v>
      </c>
      <c r="OA10" s="961" t="str">
        <f t="shared" si="0"/>
        <v>#REF!</v>
      </c>
      <c r="OB10" s="961" t="str">
        <f t="shared" si="0"/>
        <v>#REF!</v>
      </c>
      <c r="OC10" s="961" t="str">
        <f t="shared" si="0"/>
        <v>#REF!</v>
      </c>
      <c r="OD10" s="961" t="str">
        <f t="shared" si="0"/>
        <v>#REF!</v>
      </c>
      <c r="OE10" s="961" t="str">
        <f t="shared" si="0"/>
        <v>#REF!</v>
      </c>
      <c r="OF10" s="961" t="str">
        <f t="shared" si="0"/>
        <v>#REF!</v>
      </c>
      <c r="OG10" s="961" t="str">
        <f t="shared" si="0"/>
        <v>AJ835</v>
      </c>
      <c r="OH10" s="961" t="str">
        <f t="shared" si="0"/>
        <v>AJ837</v>
      </c>
      <c r="OI10" s="961" t="str">
        <f t="shared" si="0"/>
        <v>AJ838</v>
      </c>
      <c r="OJ10" s="961" t="str">
        <f t="shared" si="0"/>
        <v>AJ839</v>
      </c>
      <c r="OK10" s="961" t="str">
        <f t="shared" si="0"/>
        <v>AJ840</v>
      </c>
      <c r="OL10" s="961" t="str">
        <f t="shared" si="0"/>
        <v>AJ841</v>
      </c>
      <c r="OM10" s="961" t="str">
        <f t="shared" si="0"/>
        <v>AJ842</v>
      </c>
      <c r="ON10" s="961" t="str">
        <f t="shared" si="0"/>
        <v>#REF!</v>
      </c>
      <c r="OO10" s="961" t="str">
        <f t="shared" si="0"/>
        <v>#REF!</v>
      </c>
      <c r="OP10" s="961" t="str">
        <f t="shared" si="0"/>
        <v>#REF!</v>
      </c>
      <c r="OQ10" s="961" t="str">
        <f t="shared" si="0"/>
        <v>#REF!</v>
      </c>
      <c r="OR10" s="961" t="str">
        <f t="shared" si="0"/>
        <v>#REF!</v>
      </c>
      <c r="OS10" s="961" t="str">
        <f t="shared" si="0"/>
        <v>#REF!</v>
      </c>
      <c r="OT10" s="961" t="str">
        <f t="shared" si="0"/>
        <v>#REF!</v>
      </c>
      <c r="OU10" s="961" t="str">
        <f t="shared" si="0"/>
        <v>#REF!</v>
      </c>
      <c r="OV10" s="961" t="str">
        <f t="shared" si="0"/>
        <v>#REF!</v>
      </c>
      <c r="OW10" s="961" t="str">
        <f t="shared" si="0"/>
        <v>#REF!</v>
      </c>
      <c r="OX10" s="961" t="str">
        <f t="shared" si="0"/>
        <v>#REF!</v>
      </c>
      <c r="OY10" s="961" t="str">
        <f t="shared" si="0"/>
        <v>#REF!</v>
      </c>
      <c r="OZ10" s="961" t="str">
        <f t="shared" si="0"/>
        <v>#REF!</v>
      </c>
      <c r="PA10" s="961" t="str">
        <f t="shared" si="0"/>
        <v>#REF!</v>
      </c>
      <c r="PB10" s="961" t="str">
        <f t="shared" si="0"/>
        <v>#REF!</v>
      </c>
      <c r="PC10" s="961" t="str">
        <f t="shared" si="0"/>
        <v>#REF!</v>
      </c>
      <c r="PD10" s="961" t="str">
        <f t="shared" si="0"/>
        <v>#REF!</v>
      </c>
      <c r="PE10" s="961" t="str">
        <f t="shared" si="0"/>
        <v>#REF!</v>
      </c>
      <c r="PF10" s="961" t="str">
        <f t="shared" si="0"/>
        <v>#REF!</v>
      </c>
      <c r="PG10" s="961" t="str">
        <f t="shared" si="0"/>
        <v>#REF!</v>
      </c>
      <c r="PH10" s="961" t="str">
        <f t="shared" si="0"/>
        <v>#REF!</v>
      </c>
      <c r="PI10" s="961" t="str">
        <f t="shared" si="0"/>
        <v>#REF!</v>
      </c>
      <c r="PJ10" s="961" t="str">
        <f t="shared" si="0"/>
        <v>#REF!</v>
      </c>
      <c r="PK10" s="961" t="str">
        <f t="shared" si="0"/>
        <v>#REF!</v>
      </c>
      <c r="PL10" s="961" t="str">
        <f t="shared" si="0"/>
        <v>#REF!</v>
      </c>
      <c r="PM10" s="961" t="str">
        <f t="shared" si="0"/>
        <v>#REF!</v>
      </c>
      <c r="PN10" s="961" t="str">
        <f t="shared" si="0"/>
        <v>#REF!</v>
      </c>
      <c r="PO10" s="961" t="str">
        <f t="shared" si="0"/>
        <v>#REF!</v>
      </c>
      <c r="PP10" s="961" t="str">
        <f t="shared" si="0"/>
        <v>#REF!</v>
      </c>
      <c r="PQ10" s="961" t="str">
        <f t="shared" si="0"/>
        <v>#REF!</v>
      </c>
      <c r="PR10" s="961" t="str">
        <f t="shared" si="0"/>
        <v>#REF!</v>
      </c>
      <c r="PS10" s="961" t="str">
        <f t="shared" si="0"/>
        <v>#REF!</v>
      </c>
      <c r="PT10" s="961" t="str">
        <f t="shared" si="0"/>
        <v>#REF!</v>
      </c>
      <c r="PU10" s="961" t="str">
        <f t="shared" si="0"/>
        <v>#REF!</v>
      </c>
      <c r="PV10" s="961" t="str">
        <f t="shared" si="0"/>
        <v>#REF!</v>
      </c>
      <c r="PW10" s="961" t="str">
        <f t="shared" si="0"/>
        <v>#REF!</v>
      </c>
      <c r="PX10" s="961" t="str">
        <f t="shared" si="0"/>
        <v>#REF!</v>
      </c>
      <c r="PY10" s="961" t="str">
        <f t="shared" si="0"/>
        <v>AJ846</v>
      </c>
      <c r="PZ10" s="961" t="str">
        <f t="shared" si="0"/>
        <v>#REF!</v>
      </c>
      <c r="QA10" s="961" t="str">
        <f t="shared" si="0"/>
        <v>#REF!</v>
      </c>
      <c r="QB10" s="961" t="str">
        <f t="shared" si="0"/>
        <v>#REF!</v>
      </c>
      <c r="QC10" s="961" t="str">
        <f t="shared" si="0"/>
        <v>#REF!</v>
      </c>
      <c r="QD10" s="961" t="str">
        <f t="shared" si="0"/>
        <v>#REF!</v>
      </c>
      <c r="QE10" s="961" t="str">
        <f t="shared" si="0"/>
        <v>#REF!</v>
      </c>
      <c r="QF10" s="961" t="str">
        <f t="shared" si="0"/>
        <v>#REF!</v>
      </c>
      <c r="QG10" s="961" t="str">
        <f t="shared" si="0"/>
        <v>#REF!</v>
      </c>
      <c r="QH10" s="961" t="str">
        <f t="shared" si="0"/>
        <v>#REF!</v>
      </c>
      <c r="QI10" s="961" t="str">
        <f t="shared" si="0"/>
        <v>#REF!</v>
      </c>
      <c r="QJ10" s="961" t="str">
        <f t="shared" si="0"/>
        <v>#REF!</v>
      </c>
      <c r="QK10" s="961" t="str">
        <f t="shared" si="0"/>
        <v>#REF!</v>
      </c>
      <c r="QL10" s="961" t="str">
        <f t="shared" si="0"/>
        <v>#REF!</v>
      </c>
      <c r="QM10" s="961" t="str">
        <f t="shared" si="0"/>
        <v>#REF!</v>
      </c>
      <c r="QN10" s="961" t="str">
        <f t="shared" si="0"/>
        <v>#REF!</v>
      </c>
      <c r="QO10" s="961" t="str">
        <f t="shared" si="0"/>
        <v>#REF!</v>
      </c>
      <c r="QP10" s="961" t="str">
        <f t="shared" si="0"/>
        <v>#REF!</v>
      </c>
      <c r="QQ10" s="961" t="str">
        <f t="shared" si="0"/>
        <v>#REF!</v>
      </c>
      <c r="QR10" s="961" t="str">
        <f t="shared" si="0"/>
        <v>#REF!</v>
      </c>
      <c r="QS10" s="961" t="str">
        <f t="shared" si="0"/>
        <v>#REF!</v>
      </c>
      <c r="QT10" s="961" t="str">
        <f t="shared" si="0"/>
        <v>#REF!</v>
      </c>
      <c r="QU10" s="961" t="str">
        <f t="shared" si="0"/>
        <v>#REF!</v>
      </c>
      <c r="QV10" s="961" t="str">
        <f t="shared" si="0"/>
        <v>#REF!</v>
      </c>
      <c r="QW10" s="961" t="str">
        <f t="shared" si="0"/>
        <v>#REF!</v>
      </c>
      <c r="QX10" s="961" t="str">
        <f t="shared" si="0"/>
        <v>#REF!</v>
      </c>
      <c r="QY10" s="961" t="str">
        <f t="shared" si="0"/>
        <v>#REF!</v>
      </c>
      <c r="QZ10" s="961" t="str">
        <f t="shared" si="0"/>
        <v>#REF!</v>
      </c>
      <c r="RA10" s="961" t="str">
        <f t="shared" si="0"/>
        <v>#REF!</v>
      </c>
      <c r="RB10" s="961" t="str">
        <f t="shared" si="0"/>
        <v>#REF!</v>
      </c>
      <c r="RC10" s="961" t="str">
        <f t="shared" si="0"/>
        <v>#REF!</v>
      </c>
      <c r="RD10" s="961" t="str">
        <f t="shared" si="0"/>
        <v>#REF!</v>
      </c>
      <c r="RE10" s="961" t="str">
        <f t="shared" si="0"/>
        <v>#REF!</v>
      </c>
      <c r="RF10" s="961" t="str">
        <f t="shared" si="0"/>
        <v>#REF!</v>
      </c>
      <c r="RG10" s="961" t="str">
        <f t="shared" si="0"/>
        <v>#REF!</v>
      </c>
      <c r="RH10" s="961" t="str">
        <f t="shared" si="0"/>
        <v>#REF!</v>
      </c>
      <c r="RI10" s="961" t="str">
        <f t="shared" si="0"/>
        <v>#REF!</v>
      </c>
      <c r="RJ10" s="961" t="str">
        <f t="shared" si="0"/>
        <v>#REF!</v>
      </c>
      <c r="RK10" s="961" t="str">
        <f t="shared" si="0"/>
        <v>#REF!</v>
      </c>
      <c r="RL10" s="961" t="str">
        <f t="shared" si="0"/>
        <v>#REF!</v>
      </c>
      <c r="RM10" s="961" t="str">
        <f t="shared" si="0"/>
        <v>#REF!</v>
      </c>
      <c r="RN10" s="961" t="str">
        <f t="shared" si="0"/>
        <v>#REF!</v>
      </c>
      <c r="RO10" s="961" t="str">
        <f t="shared" si="0"/>
        <v>#REF!</v>
      </c>
      <c r="RP10" s="961" t="str">
        <f t="shared" si="0"/>
        <v>#REF!</v>
      </c>
      <c r="RQ10" s="961" t="str">
        <f t="shared" si="0"/>
        <v>#REF!</v>
      </c>
      <c r="RR10" s="961" t="str">
        <f t="shared" si="0"/>
        <v>#REF!</v>
      </c>
      <c r="RS10" s="961" t="str">
        <f t="shared" si="0"/>
        <v>#REF!</v>
      </c>
      <c r="RT10" s="961" t="str">
        <f t="shared" si="0"/>
        <v>#REF!</v>
      </c>
      <c r="RU10" s="961" t="str">
        <f t="shared" si="0"/>
        <v>#REF!</v>
      </c>
      <c r="RV10" s="961" t="str">
        <f t="shared" si="0"/>
        <v>#REF!</v>
      </c>
      <c r="RW10" s="961" t="str">
        <f t="shared" si="0"/>
        <v>#REF!</v>
      </c>
      <c r="RX10" s="961" t="str">
        <f t="shared" si="0"/>
        <v>#REF!</v>
      </c>
      <c r="RY10" s="961" t="str">
        <f t="shared" si="0"/>
        <v>#REF!</v>
      </c>
      <c r="RZ10" s="961" t="str">
        <f t="shared" si="0"/>
        <v>#REF!</v>
      </c>
      <c r="SA10" s="961" t="str">
        <f t="shared" si="0"/>
        <v>#REF!</v>
      </c>
      <c r="SB10" s="961" t="str">
        <f t="shared" si="0"/>
        <v>#REF!</v>
      </c>
      <c r="SC10" s="961" t="str">
        <f t="shared" si="0"/>
        <v>#REF!</v>
      </c>
      <c r="SD10" s="961" t="str">
        <f t="shared" si="0"/>
        <v>#REF!</v>
      </c>
      <c r="SE10" s="961" t="str">
        <f t="shared" si="0"/>
        <v>#REF!</v>
      </c>
      <c r="SF10" s="961" t="str">
        <f t="shared" si="0"/>
        <v>#REF!</v>
      </c>
      <c r="SG10" s="961" t="str">
        <f t="shared" si="0"/>
        <v>#REF!</v>
      </c>
      <c r="SH10" s="961" t="str">
        <f t="shared" si="0"/>
        <v>#REF!</v>
      </c>
      <c r="SI10" s="961" t="str">
        <f t="shared" si="0"/>
        <v>#REF!</v>
      </c>
      <c r="SJ10" s="961" t="str">
        <f t="shared" si="0"/>
        <v>#REF!</v>
      </c>
      <c r="SK10" s="961" t="str">
        <f t="shared" si="0"/>
        <v>#REF!</v>
      </c>
      <c r="SL10" s="961" t="str">
        <f t="shared" si="0"/>
        <v>#REF!</v>
      </c>
      <c r="SM10" s="961" t="str">
        <f t="shared" si="0"/>
        <v>#REF!</v>
      </c>
      <c r="SN10" s="961" t="str">
        <f t="shared" si="0"/>
        <v>#REF!</v>
      </c>
      <c r="SO10" s="961" t="str">
        <f t="shared" si="0"/>
        <v>#REF!</v>
      </c>
      <c r="SP10" s="961" t="str">
        <f t="shared" si="0"/>
        <v>#REF!</v>
      </c>
      <c r="SQ10" s="961" t="str">
        <f t="shared" si="0"/>
        <v>#REF!</v>
      </c>
      <c r="SR10" s="961" t="str">
        <f t="shared" si="0"/>
        <v>#REF!</v>
      </c>
      <c r="SS10" s="961" t="str">
        <f t="shared" si="0"/>
        <v>#REF!</v>
      </c>
      <c r="ST10" s="961" t="str">
        <f t="shared" si="0"/>
        <v>#REF!</v>
      </c>
      <c r="SU10" s="961" t="str">
        <f t="shared" si="0"/>
        <v>#REF!</v>
      </c>
      <c r="SV10" s="961" t="str">
        <f t="shared" si="0"/>
        <v>#REF!</v>
      </c>
      <c r="SW10" s="961" t="str">
        <f t="shared" si="0"/>
        <v>#REF!</v>
      </c>
      <c r="SX10" s="961" t="str">
        <f t="shared" si="0"/>
        <v>#REF!</v>
      </c>
      <c r="SY10" s="961" t="str">
        <f t="shared" si="0"/>
        <v>#REF!</v>
      </c>
      <c r="SZ10" s="961" t="str">
        <f t="shared" si="0"/>
        <v>#REF!</v>
      </c>
      <c r="TA10" s="961" t="str">
        <f t="shared" si="0"/>
        <v>#REF!</v>
      </c>
      <c r="TB10" s="961" t="str">
        <f t="shared" si="0"/>
        <v>#REF!</v>
      </c>
      <c r="TC10" s="961" t="str">
        <f t="shared" si="0"/>
        <v>#REF!</v>
      </c>
      <c r="TD10" s="961" t="str">
        <f t="shared" si="0"/>
        <v>#REF!</v>
      </c>
      <c r="TE10" s="961" t="str">
        <f t="shared" si="0"/>
        <v>#REF!</v>
      </c>
      <c r="TF10" s="961" t="str">
        <f t="shared" si="0"/>
        <v>#REF!</v>
      </c>
      <c r="TG10" s="961" t="str">
        <f t="shared" si="0"/>
        <v>#REF!</v>
      </c>
      <c r="TH10" s="961" t="str">
        <f t="shared" si="0"/>
        <v>#REF!</v>
      </c>
      <c r="TI10" s="961" t="str">
        <f t="shared" si="0"/>
        <v>#REF!</v>
      </c>
      <c r="TJ10" s="961" t="str">
        <f t="shared" si="0"/>
        <v>#REF!</v>
      </c>
      <c r="TK10" s="961" t="str">
        <f t="shared" si="0"/>
        <v>#REF!</v>
      </c>
      <c r="TL10" s="961" t="str">
        <f t="shared" si="0"/>
        <v>#REF!</v>
      </c>
      <c r="TM10" s="961" t="str">
        <f t="shared" si="0"/>
        <v>#REF!</v>
      </c>
      <c r="TN10" s="961" t="str">
        <f t="shared" si="0"/>
        <v>#REF!</v>
      </c>
      <c r="TO10" s="961" t="str">
        <f t="shared" si="0"/>
        <v>#REF!</v>
      </c>
      <c r="TP10" s="961" t="str">
        <f t="shared" si="0"/>
        <v>#REF!</v>
      </c>
      <c r="TQ10" s="961" t="str">
        <f t="shared" si="0"/>
        <v>#REF!</v>
      </c>
      <c r="TR10" s="961" t="str">
        <f t="shared" si="0"/>
        <v>#REF!</v>
      </c>
      <c r="TS10" s="961" t="str">
        <f t="shared" si="0"/>
        <v>#REF!</v>
      </c>
      <c r="TT10" s="961" t="str">
        <f t="shared" si="0"/>
        <v>#REF!</v>
      </c>
      <c r="TU10" s="961" t="str">
        <f t="shared" si="0"/>
        <v>#REF!</v>
      </c>
      <c r="TV10" s="961" t="str">
        <f t="shared" si="0"/>
        <v>#REF!</v>
      </c>
      <c r="TW10" s="961" t="str">
        <f t="shared" si="0"/>
        <v>#REF!</v>
      </c>
      <c r="TX10" s="961" t="str">
        <f t="shared" si="0"/>
        <v>AJ847</v>
      </c>
      <c r="TY10" s="961" t="str">
        <f t="shared" si="0"/>
        <v>AJ849</v>
      </c>
      <c r="TZ10" s="961" t="str">
        <f t="shared" si="0"/>
        <v>AJ856</v>
      </c>
      <c r="UA10" s="961" t="str">
        <f t="shared" si="0"/>
        <v>B859</v>
      </c>
      <c r="UB10" s="961" t="str">
        <f t="shared" si="0"/>
        <v>L859</v>
      </c>
      <c r="UC10" s="961" t="str">
        <f t="shared" si="0"/>
        <v>U859</v>
      </c>
      <c r="UD10" s="961" t="str">
        <f t="shared" si="0"/>
        <v>AJ861</v>
      </c>
      <c r="UE10" s="961" t="str">
        <f t="shared" si="0"/>
        <v>B864</v>
      </c>
      <c r="UF10" s="961" t="str">
        <f t="shared" si="0"/>
        <v>L864</v>
      </c>
      <c r="UG10" s="961" t="str">
        <f t="shared" si="0"/>
        <v>U864</v>
      </c>
      <c r="UH10" s="961" t="str">
        <f t="shared" si="0"/>
        <v>U867</v>
      </c>
      <c r="UI10" s="961" t="str">
        <f t="shared" si="0"/>
        <v>AG867</v>
      </c>
      <c r="UJ10" s="961" t="str">
        <f t="shared" si="0"/>
        <v>U868</v>
      </c>
      <c r="UK10" s="961" t="str">
        <f t="shared" si="0"/>
        <v>AG868</v>
      </c>
      <c r="UL10" s="961" t="str">
        <f t="shared" si="0"/>
        <v>U869</v>
      </c>
      <c r="UM10" s="961" t="str">
        <f t="shared" si="0"/>
        <v>AG869</v>
      </c>
      <c r="UN10" s="961" t="str">
        <f t="shared" si="0"/>
        <v>U870</v>
      </c>
      <c r="UO10" s="961" t="str">
        <f t="shared" si="0"/>
        <v>AG870</v>
      </c>
      <c r="UP10" s="961" t="str">
        <f t="shared" si="0"/>
        <v>AJ874</v>
      </c>
      <c r="UQ10" s="961" t="str">
        <f t="shared" si="0"/>
        <v>B877</v>
      </c>
      <c r="UR10" s="961" t="str">
        <f t="shared" si="0"/>
        <v>L877</v>
      </c>
      <c r="US10" s="961" t="str">
        <f t="shared" si="0"/>
        <v>U877</v>
      </c>
      <c r="UT10" s="961" t="str">
        <f t="shared" si="0"/>
        <v>AJ880</v>
      </c>
      <c r="UU10" s="961" t="str">
        <f t="shared" si="0"/>
        <v>B883</v>
      </c>
      <c r="UV10" s="961" t="str">
        <f t="shared" si="0"/>
        <v>L883</v>
      </c>
      <c r="UW10" s="961" t="str">
        <f t="shared" si="0"/>
        <v>U883</v>
      </c>
      <c r="UX10" s="961" t="str">
        <f t="shared" si="0"/>
        <v>AJ885</v>
      </c>
      <c r="UY10" s="961" t="str">
        <f t="shared" si="0"/>
        <v>AJ890</v>
      </c>
      <c r="UZ10" s="961" t="str">
        <f t="shared" si="0"/>
        <v>B893</v>
      </c>
      <c r="VA10" s="961" t="str">
        <f t="shared" si="0"/>
        <v>L893</v>
      </c>
      <c r="VB10" s="961" t="str">
        <f t="shared" si="0"/>
        <v>U893</v>
      </c>
      <c r="VC10" s="961" t="str">
        <f t="shared" si="0"/>
        <v>#REF!</v>
      </c>
      <c r="VD10" s="961" t="str">
        <f t="shared" si="0"/>
        <v>#REF!</v>
      </c>
      <c r="VE10" s="961" t="str">
        <f t="shared" si="0"/>
        <v>#REF!</v>
      </c>
      <c r="VF10" s="961" t="str">
        <f t="shared" si="0"/>
        <v>#REF!</v>
      </c>
      <c r="VG10" s="961" t="str">
        <f t="shared" si="0"/>
        <v>表1!D5</v>
      </c>
      <c r="VH10" s="961" t="str">
        <f t="shared" si="0"/>
        <v>表1!R8</v>
      </c>
      <c r="VI10" s="961" t="str">
        <f t="shared" si="0"/>
        <v>表1!G11</v>
      </c>
      <c r="VJ10" s="961" t="str">
        <f t="shared" si="0"/>
        <v>表1!H11</v>
      </c>
      <c r="VK10" s="961" t="str">
        <f t="shared" si="0"/>
        <v>表1!I11</v>
      </c>
      <c r="VL10" s="961" t="str">
        <f t="shared" si="0"/>
        <v>表1!K11</v>
      </c>
      <c r="VM10" s="961" t="str">
        <f t="shared" si="0"/>
        <v>表1!G12</v>
      </c>
      <c r="VN10" s="961" t="str">
        <f t="shared" si="0"/>
        <v>表1!H12</v>
      </c>
      <c r="VO10" s="961" t="str">
        <f t="shared" si="0"/>
        <v>表1!I12</v>
      </c>
      <c r="VP10" s="961" t="str">
        <f t="shared" si="0"/>
        <v>表1!G13</v>
      </c>
      <c r="VQ10" s="961" t="str">
        <f t="shared" si="0"/>
        <v>表1!H13</v>
      </c>
      <c r="VR10" s="961" t="str">
        <f t="shared" si="0"/>
        <v>表1!I13</v>
      </c>
      <c r="VS10" s="961" t="str">
        <f t="shared" si="0"/>
        <v>表1!K12</v>
      </c>
      <c r="VT10" s="961" t="str">
        <f t="shared" si="0"/>
        <v>表1!G14</v>
      </c>
      <c r="VU10" s="961" t="str">
        <f t="shared" si="0"/>
        <v>表1!H14</v>
      </c>
      <c r="VV10" s="961" t="str">
        <f t="shared" si="0"/>
        <v>表1!I14</v>
      </c>
      <c r="VW10" s="961" t="str">
        <f t="shared" si="0"/>
        <v>表1!K14</v>
      </c>
      <c r="VX10" s="961" t="str">
        <f t="shared" si="0"/>
        <v>表1!G15</v>
      </c>
      <c r="VY10" s="961" t="str">
        <f t="shared" si="0"/>
        <v>表1!H15</v>
      </c>
      <c r="VZ10" s="961" t="str">
        <f t="shared" si="0"/>
        <v>表1!I15</v>
      </c>
      <c r="WA10" s="961" t="str">
        <f t="shared" si="0"/>
        <v>表1!K15</v>
      </c>
      <c r="WB10" s="961" t="str">
        <f t="shared" si="0"/>
        <v>表1!G16</v>
      </c>
      <c r="WC10" s="961" t="str">
        <f t="shared" si="0"/>
        <v>表1!H16</v>
      </c>
      <c r="WD10" s="961" t="str">
        <f t="shared" si="0"/>
        <v>表1!I16</v>
      </c>
      <c r="WE10" s="961" t="str">
        <f t="shared" si="0"/>
        <v>表1!K16</v>
      </c>
      <c r="WF10" s="961" t="str">
        <f t="shared" si="0"/>
        <v>#REF!</v>
      </c>
      <c r="WG10" s="961" t="str">
        <f t="shared" si="0"/>
        <v>表1!K20</v>
      </c>
      <c r="WH10" s="961" t="str">
        <f t="shared" si="0"/>
        <v>表1!K21</v>
      </c>
      <c r="WI10" s="961" t="str">
        <f t="shared" si="0"/>
        <v>表1!K22</v>
      </c>
      <c r="WJ10" s="961" t="str">
        <f t="shared" si="0"/>
        <v>表1!O11</v>
      </c>
      <c r="WK10" s="961" t="str">
        <f t="shared" si="0"/>
        <v>表1!Q11</v>
      </c>
      <c r="WL10" s="961" t="str">
        <f t="shared" si="0"/>
        <v>表1!S11</v>
      </c>
      <c r="WM10" s="961" t="str">
        <f t="shared" si="0"/>
        <v>表1!U11</v>
      </c>
      <c r="WN10" s="961" t="str">
        <f t="shared" si="0"/>
        <v>表1!O12</v>
      </c>
      <c r="WO10" s="961" t="str">
        <f t="shared" si="0"/>
        <v>表1!Q12</v>
      </c>
      <c r="WP10" s="961" t="str">
        <f t="shared" si="0"/>
        <v>表1!S12</v>
      </c>
      <c r="WQ10" s="961" t="str">
        <f t="shared" si="0"/>
        <v>表1!O13</v>
      </c>
      <c r="WR10" s="961" t="str">
        <f t="shared" si="0"/>
        <v>表1!Q13</v>
      </c>
      <c r="WS10" s="961" t="str">
        <f t="shared" si="0"/>
        <v>表1!S13</v>
      </c>
      <c r="WT10" s="961" t="str">
        <f t="shared" si="0"/>
        <v>表1!U12</v>
      </c>
      <c r="WU10" s="961" t="str">
        <f t="shared" si="0"/>
        <v>表1!O14</v>
      </c>
      <c r="WV10" s="961" t="str">
        <f t="shared" si="0"/>
        <v>表1!Q14</v>
      </c>
      <c r="WW10" s="961" t="str">
        <f t="shared" si="0"/>
        <v>表1!S14</v>
      </c>
      <c r="WX10" s="961" t="str">
        <f t="shared" si="0"/>
        <v>表1!U14</v>
      </c>
      <c r="WY10" s="961" t="str">
        <f t="shared" si="0"/>
        <v>表1!O15</v>
      </c>
      <c r="WZ10" s="961" t="str">
        <f t="shared" si="0"/>
        <v>表1!Q15</v>
      </c>
      <c r="XA10" s="961" t="str">
        <f t="shared" si="0"/>
        <v>表1!S15</v>
      </c>
      <c r="XB10" s="961" t="str">
        <f t="shared" si="0"/>
        <v>表1!U15</v>
      </c>
      <c r="XC10" s="961" t="str">
        <f t="shared" si="0"/>
        <v>表1!O16</v>
      </c>
      <c r="XD10" s="961" t="str">
        <f t="shared" si="0"/>
        <v>表1!Q16</v>
      </c>
      <c r="XE10" s="961" t="str">
        <f t="shared" si="0"/>
        <v>表1!S16</v>
      </c>
      <c r="XF10" s="961" t="str">
        <f t="shared" si="0"/>
        <v>表1!U16</v>
      </c>
      <c r="XG10" s="961" t="str">
        <f t="shared" si="0"/>
        <v>表1!U18</v>
      </c>
      <c r="XH10" s="961" t="str">
        <f t="shared" si="0"/>
        <v>表1!U20</v>
      </c>
      <c r="XI10" s="961" t="str">
        <f t="shared" si="0"/>
        <v>表1!U21</v>
      </c>
      <c r="XJ10" s="961" t="str">
        <f t="shared" si="0"/>
        <v>表1!U22</v>
      </c>
      <c r="XK10" s="961" t="str">
        <f t="shared" si="0"/>
        <v>#REF!</v>
      </c>
      <c r="XL10" s="961" t="str">
        <f t="shared" si="0"/>
        <v>表1!I30</v>
      </c>
      <c r="XM10" s="961" t="str">
        <f t="shared" si="0"/>
        <v>#REF!</v>
      </c>
      <c r="XN10" s="961" t="str">
        <f t="shared" si="0"/>
        <v>#REF!</v>
      </c>
      <c r="XO10" s="961" t="str">
        <f t="shared" si="0"/>
        <v>#REF!</v>
      </c>
      <c r="XP10" s="961" t="str">
        <f t="shared" si="0"/>
        <v>表1!I31</v>
      </c>
      <c r="XQ10" s="961" t="str">
        <f t="shared" si="0"/>
        <v>#REF!</v>
      </c>
      <c r="XR10" s="961" t="str">
        <f t="shared" si="0"/>
        <v>表1!N30</v>
      </c>
      <c r="XS10" s="961" t="str">
        <f t="shared" si="0"/>
        <v>#REF!</v>
      </c>
      <c r="XT10" s="961" t="str">
        <f t="shared" si="0"/>
        <v>#REF!</v>
      </c>
      <c r="XU10" s="961" t="str">
        <f t="shared" si="0"/>
        <v>#REF!</v>
      </c>
      <c r="XV10" s="961" t="str">
        <f t="shared" si="0"/>
        <v>表1!M31</v>
      </c>
      <c r="XW10" s="961" t="str">
        <f t="shared" si="0"/>
        <v>#REF!</v>
      </c>
      <c r="XX10" s="961" t="str">
        <f t="shared" si="0"/>
        <v>表1!Q30</v>
      </c>
      <c r="XY10" s="961" t="str">
        <f t="shared" si="0"/>
        <v>#REF!</v>
      </c>
      <c r="XZ10" s="961" t="str">
        <f t="shared" si="0"/>
        <v>#REF!</v>
      </c>
      <c r="YA10" s="961" t="str">
        <f t="shared" si="0"/>
        <v>#REF!</v>
      </c>
      <c r="YB10" s="961" t="str">
        <f t="shared" si="0"/>
        <v>表1!Q31</v>
      </c>
      <c r="YC10" s="961" t="str">
        <f t="shared" si="0"/>
        <v>#REF!</v>
      </c>
      <c r="YD10" s="961" t="str">
        <f t="shared" si="0"/>
        <v>表1!T30</v>
      </c>
      <c r="YE10" s="961" t="str">
        <f t="shared" si="0"/>
        <v>#REF!</v>
      </c>
      <c r="YF10" s="961" t="str">
        <f t="shared" si="0"/>
        <v>#REF!</v>
      </c>
      <c r="YG10" s="961" t="str">
        <f t="shared" si="0"/>
        <v>#REF!</v>
      </c>
      <c r="YH10" s="961" t="str">
        <f t="shared" si="0"/>
        <v>表1!T31</v>
      </c>
      <c r="YI10" s="961" t="str">
        <f t="shared" si="0"/>
        <v>#REF!</v>
      </c>
      <c r="YJ10" s="961" t="str">
        <f t="shared" si="0"/>
        <v>#REF!</v>
      </c>
      <c r="YK10" s="961" t="str">
        <f t="shared" si="0"/>
        <v>#REF!</v>
      </c>
      <c r="YL10" s="961" t="str">
        <f t="shared" si="0"/>
        <v>#REF!</v>
      </c>
      <c r="YM10" s="961" t="str">
        <f t="shared" si="0"/>
        <v>#REF!</v>
      </c>
      <c r="YN10" s="961" t="str">
        <f t="shared" si="0"/>
        <v>#REF!</v>
      </c>
      <c r="YO10" s="961" t="str">
        <f t="shared" si="0"/>
        <v>#REF!</v>
      </c>
      <c r="YP10" s="961" t="str">
        <f t="shared" si="0"/>
        <v>#REF!</v>
      </c>
      <c r="YQ10" s="961" t="str">
        <f t="shared" si="0"/>
        <v>#REF!</v>
      </c>
      <c r="YR10" s="961" t="str">
        <f t="shared" si="0"/>
        <v>#REF!</v>
      </c>
      <c r="YS10" s="961" t="str">
        <f t="shared" si="0"/>
        <v>#REF!</v>
      </c>
      <c r="YT10" s="961" t="str">
        <f t="shared" si="0"/>
        <v>#REF!</v>
      </c>
      <c r="YU10" s="961" t="str">
        <f t="shared" si="0"/>
        <v>#REF!</v>
      </c>
      <c r="YV10" s="961" t="str">
        <f t="shared" si="0"/>
        <v>#REF!</v>
      </c>
      <c r="YW10" s="961" t="str">
        <f t="shared" si="0"/>
        <v>#REF!</v>
      </c>
      <c r="YX10" s="961" t="str">
        <f t="shared" si="0"/>
        <v>#REF!</v>
      </c>
      <c r="YY10" s="961" t="str">
        <f t="shared" si="0"/>
        <v>#REF!</v>
      </c>
      <c r="YZ10" s="961" t="str">
        <f t="shared" si="0"/>
        <v>#REF!</v>
      </c>
      <c r="ZA10" s="961" t="str">
        <f t="shared" si="0"/>
        <v>#REF!</v>
      </c>
      <c r="ZB10" s="961" t="str">
        <f t="shared" si="0"/>
        <v>#REF!</v>
      </c>
      <c r="ZC10" s="961" t="str">
        <f t="shared" si="0"/>
        <v>#REF!</v>
      </c>
      <c r="ZD10" s="961" t="str">
        <f t="shared" si="0"/>
        <v>#REF!</v>
      </c>
      <c r="ZE10" s="961" t="str">
        <f t="shared" si="0"/>
        <v>#REF!</v>
      </c>
      <c r="ZF10" s="961" t="str">
        <f t="shared" si="0"/>
        <v>#REF!</v>
      </c>
      <c r="ZG10" s="961" t="str">
        <f t="shared" si="0"/>
        <v>#REF!</v>
      </c>
      <c r="ZH10" s="961" t="str">
        <f t="shared" si="0"/>
        <v>#REF!</v>
      </c>
      <c r="ZI10" s="961" t="str">
        <f t="shared" si="0"/>
        <v>#REF!</v>
      </c>
      <c r="ZJ10" s="961" t="str">
        <f t="shared" si="0"/>
        <v>#REF!</v>
      </c>
      <c r="ZK10" s="961" t="str">
        <f t="shared" si="0"/>
        <v>#REF!</v>
      </c>
      <c r="ZL10" s="961" t="str">
        <f t="shared" si="0"/>
        <v>#REF!</v>
      </c>
      <c r="ZM10" s="961" t="str">
        <f t="shared" si="0"/>
        <v>#REF!</v>
      </c>
      <c r="ZN10" s="961" t="str">
        <f t="shared" si="0"/>
        <v>#REF!</v>
      </c>
      <c r="ZO10" s="961" t="str">
        <f t="shared" si="0"/>
        <v>#REF!</v>
      </c>
      <c r="ZP10" s="961" t="str">
        <f t="shared" si="0"/>
        <v>#REF!</v>
      </c>
      <c r="ZQ10" s="961" t="str">
        <f t="shared" si="0"/>
        <v>#REF!</v>
      </c>
      <c r="ZR10" s="961" t="str">
        <f t="shared" si="0"/>
        <v>#REF!</v>
      </c>
      <c r="ZS10" s="961" t="str">
        <f t="shared" si="0"/>
        <v>#REF!</v>
      </c>
      <c r="ZT10" s="961" t="str">
        <f t="shared" si="0"/>
        <v>#REF!</v>
      </c>
      <c r="ZU10" s="961" t="str">
        <f t="shared" si="0"/>
        <v>#REF!</v>
      </c>
      <c r="ZV10" s="961" t="str">
        <f t="shared" si="0"/>
        <v>#REF!</v>
      </c>
      <c r="ZW10" s="961" t="str">
        <f t="shared" si="0"/>
        <v>#REF!</v>
      </c>
      <c r="ZX10" s="961" t="str">
        <f t="shared" si="0"/>
        <v>#REF!</v>
      </c>
      <c r="ZY10" s="961" t="str">
        <f t="shared" si="0"/>
        <v>#REF!</v>
      </c>
      <c r="ZZ10" s="961" t="str">
        <f t="shared" si="0"/>
        <v>#REF!</v>
      </c>
      <c r="AAA10" s="961" t="str">
        <f t="shared" si="0"/>
        <v>#REF!</v>
      </c>
      <c r="AAB10" s="961" t="str">
        <f t="shared" si="0"/>
        <v>#REF!</v>
      </c>
      <c r="AAC10" s="961" t="str">
        <f t="shared" si="0"/>
        <v>#REF!</v>
      </c>
      <c r="AAD10" s="961" t="str">
        <f t="shared" si="0"/>
        <v>#REF!</v>
      </c>
      <c r="AAE10" s="961" t="str">
        <f t="shared" si="0"/>
        <v>#REF!</v>
      </c>
      <c r="AAF10" s="961" t="str">
        <f t="shared" si="0"/>
        <v>#REF!</v>
      </c>
      <c r="AAG10" s="961" t="str">
        <f t="shared" si="0"/>
        <v>#REF!</v>
      </c>
      <c r="AAH10" s="961" t="str">
        <f t="shared" si="0"/>
        <v>#REF!</v>
      </c>
      <c r="AAI10" s="961" t="str">
        <f t="shared" si="0"/>
        <v>#REF!</v>
      </c>
      <c r="AAJ10" s="961" t="str">
        <f t="shared" si="0"/>
        <v>#REF!</v>
      </c>
      <c r="AAK10" s="961" t="str">
        <f t="shared" si="0"/>
        <v>#REF!</v>
      </c>
      <c r="AAL10" s="961" t="str">
        <f t="shared" si="0"/>
        <v>#REF!</v>
      </c>
      <c r="AAM10" s="961" t="str">
        <f t="shared" si="0"/>
        <v>#REF!</v>
      </c>
      <c r="AAN10" s="961" t="str">
        <f t="shared" si="0"/>
        <v>#REF!</v>
      </c>
      <c r="AAO10" s="961" t="str">
        <f t="shared" si="0"/>
        <v>#REF!</v>
      </c>
      <c r="AAP10" s="961" t="str">
        <f t="shared" si="0"/>
        <v>#REF!</v>
      </c>
      <c r="AAQ10" s="961" t="str">
        <f t="shared" si="0"/>
        <v>#REF!</v>
      </c>
      <c r="AAR10" s="961" t="str">
        <f t="shared" si="0"/>
        <v>#REF!</v>
      </c>
      <c r="AAS10" s="961" t="str">
        <f t="shared" si="0"/>
        <v>#REF!</v>
      </c>
      <c r="AAT10" s="961" t="str">
        <f t="shared" si="0"/>
        <v>#REF!</v>
      </c>
      <c r="AAU10" s="961" t="str">
        <f t="shared" si="0"/>
        <v>#REF!</v>
      </c>
      <c r="AAV10" s="961" t="str">
        <f t="shared" si="0"/>
        <v>#REF!</v>
      </c>
      <c r="AAW10" s="961" t="str">
        <f t="shared" si="0"/>
        <v>#REF!</v>
      </c>
      <c r="AAX10" s="961" t="str">
        <f t="shared" si="0"/>
        <v>#REF!</v>
      </c>
      <c r="AAY10" s="961" t="str">
        <f t="shared" si="0"/>
        <v>表2!K23</v>
      </c>
      <c r="AAZ10" s="961" t="str">
        <f t="shared" si="0"/>
        <v>表2!K27</v>
      </c>
      <c r="ABA10" s="961" t="str">
        <f t="shared" si="0"/>
        <v>#REF!</v>
      </c>
      <c r="ABB10" s="961" t="str">
        <f t="shared" si="0"/>
        <v>#REF!</v>
      </c>
      <c r="ABC10" s="961" t="str">
        <f t="shared" si="0"/>
        <v>#REF!</v>
      </c>
      <c r="ABD10" s="961" t="str">
        <f t="shared" si="0"/>
        <v>表3!D9</v>
      </c>
      <c r="ABE10" s="961" t="str">
        <f t="shared" si="0"/>
        <v>表3!E9</v>
      </c>
      <c r="ABF10" s="961" t="str">
        <f t="shared" si="0"/>
        <v>表3!G9</v>
      </c>
      <c r="ABG10" s="961" t="str">
        <f t="shared" si="0"/>
        <v>表3!I9</v>
      </c>
      <c r="ABH10" s="961" t="str">
        <f t="shared" si="0"/>
        <v>表3!K9</v>
      </c>
      <c r="ABI10" s="961" t="str">
        <f t="shared" si="0"/>
        <v>表3!M9</v>
      </c>
      <c r="ABJ10" s="961" t="str">
        <f t="shared" si="0"/>
        <v>表3!O9</v>
      </c>
      <c r="ABK10" s="961" t="str">
        <f t="shared" si="0"/>
        <v>表3!Q9</v>
      </c>
      <c r="ABL10" s="961" t="str">
        <f t="shared" si="0"/>
        <v>表3!H14</v>
      </c>
      <c r="ABM10" s="961" t="str">
        <f t="shared" si="0"/>
        <v>表3!K14</v>
      </c>
      <c r="ABN10" s="961" t="str">
        <f t="shared" si="0"/>
        <v>表3!H15</v>
      </c>
      <c r="ABO10" s="961" t="str">
        <f t="shared" si="0"/>
        <v>表3!K15</v>
      </c>
      <c r="ABP10" s="961" t="str">
        <f t="shared" si="0"/>
        <v>表3!K16</v>
      </c>
      <c r="ABQ10" s="961" t="str">
        <f t="shared" si="0"/>
        <v>表3!P14</v>
      </c>
      <c r="ABR10" s="961" t="str">
        <f t="shared" si="0"/>
        <v>表3!P15</v>
      </c>
      <c r="ABS10" s="961" t="str">
        <f t="shared" si="0"/>
        <v>表3!P16</v>
      </c>
      <c r="ABT10" s="961" t="str">
        <f t="shared" si="0"/>
        <v>表3!H17</v>
      </c>
      <c r="ABU10" s="961" t="str">
        <f t="shared" si="0"/>
        <v>表3!K17</v>
      </c>
      <c r="ABV10" s="961" t="str">
        <f t="shared" si="0"/>
        <v>表3!H18</v>
      </c>
      <c r="ABW10" s="961" t="str">
        <f t="shared" si="0"/>
        <v>表3!K18</v>
      </c>
      <c r="ABX10" s="961" t="str">
        <f t="shared" si="0"/>
        <v>表3!P17</v>
      </c>
      <c r="ABY10" s="961" t="str">
        <f t="shared" si="0"/>
        <v>表3!P18</v>
      </c>
      <c r="ABZ10" s="961" t="str">
        <f t="shared" si="0"/>
        <v>C8</v>
      </c>
      <c r="ACA10" s="961" t="str">
        <f t="shared" si="0"/>
        <v>D8</v>
      </c>
      <c r="ACB10" s="961" t="str">
        <f t="shared" si="0"/>
        <v>E8</v>
      </c>
      <c r="ACC10" s="961" t="str">
        <f t="shared" si="0"/>
        <v>F8</v>
      </c>
      <c r="ACD10" s="961" t="str">
        <f t="shared" si="0"/>
        <v>G8</v>
      </c>
      <c r="ACE10" s="961" t="str">
        <f t="shared" si="0"/>
        <v>H8</v>
      </c>
      <c r="ACF10" s="961" t="str">
        <f t="shared" si="0"/>
        <v>I8</v>
      </c>
      <c r="ACG10" s="961" t="str">
        <f t="shared" si="0"/>
        <v>J8</v>
      </c>
      <c r="ACH10" s="961" t="str">
        <f t="shared" si="0"/>
        <v>K8</v>
      </c>
      <c r="ACI10" s="961" t="str">
        <f t="shared" si="0"/>
        <v>L8</v>
      </c>
      <c r="ACJ10" s="961" t="str">
        <f t="shared" si="0"/>
        <v>M8</v>
      </c>
      <c r="ACK10" s="961" t="str">
        <f t="shared" si="0"/>
        <v>C9</v>
      </c>
      <c r="ACL10" s="961" t="str">
        <f t="shared" si="0"/>
        <v>D9</v>
      </c>
      <c r="ACM10" s="961" t="str">
        <f t="shared" si="0"/>
        <v>E9</v>
      </c>
      <c r="ACN10" s="961" t="str">
        <f t="shared" si="0"/>
        <v>F9</v>
      </c>
      <c r="ACO10" s="961" t="str">
        <f t="shared" si="0"/>
        <v>G9</v>
      </c>
      <c r="ACP10" s="961" t="str">
        <f t="shared" si="0"/>
        <v>H9</v>
      </c>
      <c r="ACQ10" s="961" t="str">
        <f t="shared" si="0"/>
        <v>I9</v>
      </c>
      <c r="ACR10" s="961" t="str">
        <f t="shared" si="0"/>
        <v>J9</v>
      </c>
      <c r="ACS10" s="961" t="str">
        <f t="shared" si="0"/>
        <v>K9</v>
      </c>
      <c r="ACT10" s="961" t="str">
        <f t="shared" si="0"/>
        <v>L9</v>
      </c>
      <c r="ACU10" s="961" t="str">
        <f t="shared" si="0"/>
        <v>M9</v>
      </c>
      <c r="ACV10" s="961" t="str">
        <f t="shared" si="0"/>
        <v>C10</v>
      </c>
      <c r="ACW10" s="961" t="str">
        <f t="shared" si="0"/>
        <v>D10</v>
      </c>
      <c r="ACX10" s="961" t="str">
        <f t="shared" si="0"/>
        <v>E10</v>
      </c>
      <c r="ACY10" s="961" t="str">
        <f t="shared" si="0"/>
        <v>F10</v>
      </c>
      <c r="ACZ10" s="961" t="str">
        <f t="shared" si="0"/>
        <v>G10</v>
      </c>
      <c r="ADA10" s="961" t="str">
        <f t="shared" si="0"/>
        <v>H10</v>
      </c>
      <c r="ADB10" s="961" t="str">
        <f t="shared" si="0"/>
        <v>I10</v>
      </c>
      <c r="ADC10" s="961" t="str">
        <f t="shared" si="0"/>
        <v>J10</v>
      </c>
      <c r="ADD10" s="961" t="str">
        <f t="shared" si="0"/>
        <v>K10</v>
      </c>
      <c r="ADE10" s="961" t="str">
        <f t="shared" si="0"/>
        <v>L10</v>
      </c>
      <c r="ADF10" s="961" t="str">
        <f t="shared" si="0"/>
        <v>M10</v>
      </c>
      <c r="ADG10" s="961" t="str">
        <f t="shared" si="0"/>
        <v>C11</v>
      </c>
      <c r="ADH10" s="961" t="str">
        <f t="shared" si="0"/>
        <v>D11</v>
      </c>
      <c r="ADI10" s="961" t="str">
        <f t="shared" si="0"/>
        <v>E11</v>
      </c>
      <c r="ADJ10" s="961" t="str">
        <f t="shared" si="0"/>
        <v>F11</v>
      </c>
      <c r="ADK10" s="961" t="str">
        <f t="shared" si="0"/>
        <v>G11</v>
      </c>
      <c r="ADL10" s="961" t="str">
        <f t="shared" si="0"/>
        <v>H11</v>
      </c>
      <c r="ADM10" s="961" t="str">
        <f t="shared" si="0"/>
        <v>I11</v>
      </c>
      <c r="ADN10" s="961" t="str">
        <f t="shared" si="0"/>
        <v>J11</v>
      </c>
      <c r="ADO10" s="961" t="str">
        <f t="shared" si="0"/>
        <v>K11</v>
      </c>
      <c r="ADP10" s="961" t="str">
        <f t="shared" si="0"/>
        <v>L11</v>
      </c>
      <c r="ADQ10" s="961" t="str">
        <f t="shared" si="0"/>
        <v>M11</v>
      </c>
      <c r="ADR10" s="961" t="str">
        <f t="shared" si="0"/>
        <v>C12</v>
      </c>
      <c r="ADS10" s="961" t="str">
        <f t="shared" si="0"/>
        <v>D12</v>
      </c>
      <c r="ADT10" s="961" t="str">
        <f t="shared" si="0"/>
        <v>E12</v>
      </c>
      <c r="ADU10" s="961" t="str">
        <f t="shared" si="0"/>
        <v>F12</v>
      </c>
      <c r="ADV10" s="961" t="str">
        <f t="shared" si="0"/>
        <v>G12</v>
      </c>
      <c r="ADW10" s="961" t="str">
        <f t="shared" si="0"/>
        <v>H12</v>
      </c>
      <c r="ADX10" s="961" t="str">
        <f t="shared" si="0"/>
        <v>I12</v>
      </c>
      <c r="ADY10" s="961" t="str">
        <f t="shared" si="0"/>
        <v>J12</v>
      </c>
      <c r="ADZ10" s="961" t="str">
        <f t="shared" si="0"/>
        <v>K12</v>
      </c>
      <c r="AEA10" s="961" t="str">
        <f t="shared" si="0"/>
        <v>L12</v>
      </c>
      <c r="AEB10" s="961" t="str">
        <f t="shared" si="0"/>
        <v>M12</v>
      </c>
      <c r="AEC10" s="961" t="str">
        <f t="shared" si="0"/>
        <v>C13</v>
      </c>
      <c r="AED10" s="961" t="str">
        <f t="shared" si="0"/>
        <v>D13</v>
      </c>
      <c r="AEE10" s="961" t="str">
        <f t="shared" si="0"/>
        <v>E13</v>
      </c>
      <c r="AEF10" s="961" t="str">
        <f t="shared" si="0"/>
        <v>F13</v>
      </c>
      <c r="AEG10" s="961" t="str">
        <f t="shared" si="0"/>
        <v>G13</v>
      </c>
      <c r="AEH10" s="961" t="str">
        <f t="shared" si="0"/>
        <v>H13</v>
      </c>
      <c r="AEI10" s="961" t="str">
        <f t="shared" si="0"/>
        <v>I13</v>
      </c>
      <c r="AEJ10" s="961" t="str">
        <f t="shared" si="0"/>
        <v>J13</v>
      </c>
      <c r="AEK10" s="961" t="str">
        <f t="shared" si="0"/>
        <v>K13</v>
      </c>
      <c r="AEL10" s="961" t="str">
        <f t="shared" si="0"/>
        <v>L13</v>
      </c>
      <c r="AEM10" s="961" t="str">
        <f t="shared" si="0"/>
        <v>M13</v>
      </c>
      <c r="AEN10" s="961" t="str">
        <f t="shared" si="0"/>
        <v>C14</v>
      </c>
      <c r="AEO10" s="961" t="str">
        <f t="shared" si="0"/>
        <v>D14</v>
      </c>
      <c r="AEP10" s="961" t="str">
        <f t="shared" si="0"/>
        <v>E14</v>
      </c>
      <c r="AEQ10" s="961" t="str">
        <f t="shared" si="0"/>
        <v>F14</v>
      </c>
      <c r="AER10" s="961" t="str">
        <f t="shared" si="0"/>
        <v>G14</v>
      </c>
      <c r="AES10" s="961" t="str">
        <f t="shared" si="0"/>
        <v>H14</v>
      </c>
      <c r="AET10" s="961" t="str">
        <f t="shared" si="0"/>
        <v>I14</v>
      </c>
      <c r="AEU10" s="961" t="str">
        <f t="shared" si="0"/>
        <v>J14</v>
      </c>
      <c r="AEV10" s="961" t="str">
        <f t="shared" si="0"/>
        <v>K14</v>
      </c>
      <c r="AEW10" s="961" t="str">
        <f t="shared" si="0"/>
        <v>L14</v>
      </c>
      <c r="AEX10" s="961" t="str">
        <f t="shared" si="0"/>
        <v>M14</v>
      </c>
      <c r="AEY10" s="961" t="str">
        <f t="shared" si="0"/>
        <v>C15</v>
      </c>
      <c r="AEZ10" s="961" t="str">
        <f t="shared" si="0"/>
        <v>D15</v>
      </c>
      <c r="AFA10" s="961" t="str">
        <f t="shared" si="0"/>
        <v>E15</v>
      </c>
      <c r="AFB10" s="961" t="str">
        <f t="shared" si="0"/>
        <v>F15</v>
      </c>
      <c r="AFC10" s="961" t="str">
        <f t="shared" si="0"/>
        <v>G15</v>
      </c>
      <c r="AFD10" s="961" t="str">
        <f t="shared" si="0"/>
        <v>H15</v>
      </c>
      <c r="AFE10" s="961" t="str">
        <f t="shared" si="0"/>
        <v>I15</v>
      </c>
      <c r="AFF10" s="961" t="str">
        <f t="shared" si="0"/>
        <v>J15</v>
      </c>
      <c r="AFG10" s="961" t="str">
        <f t="shared" si="0"/>
        <v>K15</v>
      </c>
      <c r="AFH10" s="961" t="str">
        <f t="shared" si="0"/>
        <v>L15</v>
      </c>
      <c r="AFI10" s="961" t="str">
        <f t="shared" si="0"/>
        <v>M15</v>
      </c>
      <c r="AFJ10" s="961" t="str">
        <f t="shared" si="0"/>
        <v>C16</v>
      </c>
      <c r="AFK10" s="961" t="str">
        <f t="shared" si="0"/>
        <v>D16</v>
      </c>
      <c r="AFL10" s="961" t="str">
        <f t="shared" si="0"/>
        <v>E16</v>
      </c>
      <c r="AFM10" s="961" t="str">
        <f t="shared" si="0"/>
        <v>F16</v>
      </c>
      <c r="AFN10" s="961" t="str">
        <f t="shared" si="0"/>
        <v>G16</v>
      </c>
      <c r="AFO10" s="961" t="str">
        <f t="shared" si="0"/>
        <v>H16</v>
      </c>
      <c r="AFP10" s="961" t="str">
        <f t="shared" si="0"/>
        <v>I16</v>
      </c>
      <c r="AFQ10" s="961" t="str">
        <f t="shared" si="0"/>
        <v>J16</v>
      </c>
      <c r="AFR10" s="961" t="str">
        <f t="shared" si="0"/>
        <v>K16</v>
      </c>
      <c r="AFS10" s="961" t="str">
        <f t="shared" si="0"/>
        <v>L16</v>
      </c>
      <c r="AFT10" s="961" t="str">
        <f t="shared" si="0"/>
        <v>M16</v>
      </c>
      <c r="AFU10" s="961" t="str">
        <f t="shared" si="0"/>
        <v>C17</v>
      </c>
      <c r="AFV10" s="961" t="str">
        <f t="shared" si="0"/>
        <v>D17</v>
      </c>
      <c r="AFW10" s="961" t="str">
        <f t="shared" si="0"/>
        <v>E17</v>
      </c>
      <c r="AFX10" s="961" t="str">
        <f t="shared" si="0"/>
        <v>F17</v>
      </c>
      <c r="AFY10" s="961" t="str">
        <f t="shared" si="0"/>
        <v>G17</v>
      </c>
      <c r="AFZ10" s="961" t="str">
        <f t="shared" si="0"/>
        <v>H17</v>
      </c>
      <c r="AGA10" s="961" t="str">
        <f t="shared" si="0"/>
        <v>I17</v>
      </c>
      <c r="AGB10" s="961" t="str">
        <f t="shared" si="0"/>
        <v>J17</v>
      </c>
      <c r="AGC10" s="961" t="str">
        <f t="shared" si="0"/>
        <v>K17</v>
      </c>
      <c r="AGD10" s="961" t="str">
        <f t="shared" si="0"/>
        <v>L17</v>
      </c>
      <c r="AGE10" s="961" t="str">
        <f t="shared" si="0"/>
        <v>M17</v>
      </c>
      <c r="AGF10" s="961" t="str">
        <f t="shared" si="0"/>
        <v>C18</v>
      </c>
      <c r="AGG10" s="961" t="str">
        <f t="shared" si="0"/>
        <v>D18</v>
      </c>
      <c r="AGH10" s="961" t="str">
        <f t="shared" si="0"/>
        <v>E18</v>
      </c>
      <c r="AGI10" s="961" t="str">
        <f t="shared" si="0"/>
        <v>F18</v>
      </c>
      <c r="AGJ10" s="961" t="str">
        <f t="shared" si="0"/>
        <v>G18</v>
      </c>
      <c r="AGK10" s="961" t="str">
        <f t="shared" si="0"/>
        <v>H18</v>
      </c>
      <c r="AGL10" s="961" t="str">
        <f t="shared" si="0"/>
        <v>I18</v>
      </c>
      <c r="AGM10" s="961" t="str">
        <f t="shared" si="0"/>
        <v>J18</v>
      </c>
      <c r="AGN10" s="961" t="str">
        <f t="shared" si="0"/>
        <v>K18</v>
      </c>
      <c r="AGO10" s="961" t="str">
        <f t="shared" si="0"/>
        <v>L18</v>
      </c>
      <c r="AGP10" s="961" t="str">
        <f t="shared" si="0"/>
        <v>M18</v>
      </c>
      <c r="AGQ10" s="961" t="str">
        <f t="shared" si="0"/>
        <v>C19</v>
      </c>
      <c r="AGR10" s="961" t="str">
        <f t="shared" si="0"/>
        <v>D19</v>
      </c>
      <c r="AGS10" s="961" t="str">
        <f t="shared" si="0"/>
        <v>E19</v>
      </c>
      <c r="AGT10" s="961" t="str">
        <f t="shared" si="0"/>
        <v>F19</v>
      </c>
      <c r="AGU10" s="961" t="str">
        <f t="shared" si="0"/>
        <v>G19</v>
      </c>
      <c r="AGV10" s="961" t="str">
        <f t="shared" si="0"/>
        <v>H19</v>
      </c>
      <c r="AGW10" s="961" t="str">
        <f t="shared" si="0"/>
        <v>I19</v>
      </c>
      <c r="AGX10" s="961" t="str">
        <f t="shared" si="0"/>
        <v>J19</v>
      </c>
      <c r="AGY10" s="961" t="str">
        <f t="shared" si="0"/>
        <v>K19</v>
      </c>
      <c r="AGZ10" s="961" t="str">
        <f t="shared" si="0"/>
        <v>L19</v>
      </c>
      <c r="AHA10" s="961" t="str">
        <f t="shared" si="0"/>
        <v>M19</v>
      </c>
      <c r="AHB10" s="961" t="str">
        <f t="shared" si="0"/>
        <v>C20</v>
      </c>
      <c r="AHC10" s="961" t="str">
        <f t="shared" si="0"/>
        <v>D20</v>
      </c>
      <c r="AHD10" s="961" t="str">
        <f t="shared" si="0"/>
        <v>E20</v>
      </c>
      <c r="AHE10" s="961" t="str">
        <f t="shared" si="0"/>
        <v>F20</v>
      </c>
      <c r="AHF10" s="961" t="str">
        <f t="shared" si="0"/>
        <v>G20</v>
      </c>
      <c r="AHG10" s="961" t="str">
        <f t="shared" si="0"/>
        <v>H20</v>
      </c>
      <c r="AHH10" s="961" t="str">
        <f t="shared" si="0"/>
        <v>I20</v>
      </c>
      <c r="AHI10" s="961" t="str">
        <f t="shared" si="0"/>
        <v>J20</v>
      </c>
      <c r="AHJ10" s="961" t="str">
        <f t="shared" si="0"/>
        <v>K20</v>
      </c>
      <c r="AHK10" s="961" t="str">
        <f t="shared" si="0"/>
        <v>L20</v>
      </c>
      <c r="AHL10" s="961" t="str">
        <f t="shared" si="0"/>
        <v>M20</v>
      </c>
      <c r="AHM10" s="961" t="str">
        <f t="shared" si="0"/>
        <v>C21</v>
      </c>
      <c r="AHN10" s="961" t="str">
        <f t="shared" si="0"/>
        <v>D21</v>
      </c>
      <c r="AHO10" s="961" t="str">
        <f t="shared" si="0"/>
        <v>E21</v>
      </c>
      <c r="AHP10" s="961" t="str">
        <f t="shared" si="0"/>
        <v>F21</v>
      </c>
      <c r="AHQ10" s="961" t="str">
        <f t="shared" si="0"/>
        <v>G21</v>
      </c>
      <c r="AHR10" s="961" t="str">
        <f t="shared" si="0"/>
        <v>H21</v>
      </c>
      <c r="AHS10" s="961" t="str">
        <f t="shared" si="0"/>
        <v>I21</v>
      </c>
      <c r="AHT10" s="961" t="str">
        <f t="shared" si="0"/>
        <v>J21</v>
      </c>
      <c r="AHU10" s="961" t="str">
        <f t="shared" si="0"/>
        <v>K21</v>
      </c>
      <c r="AHV10" s="961" t="str">
        <f t="shared" si="0"/>
        <v>L21</v>
      </c>
      <c r="AHW10" s="961" t="str">
        <f t="shared" si="0"/>
        <v>M21</v>
      </c>
      <c r="AHX10" s="961" t="str">
        <f t="shared" si="0"/>
        <v>C22</v>
      </c>
      <c r="AHY10" s="961" t="str">
        <f t="shared" si="0"/>
        <v>D22</v>
      </c>
      <c r="AHZ10" s="961" t="str">
        <f t="shared" si="0"/>
        <v>E22</v>
      </c>
      <c r="AIA10" s="961" t="str">
        <f t="shared" si="0"/>
        <v>F22</v>
      </c>
      <c r="AIB10" s="961" t="str">
        <f t="shared" si="0"/>
        <v>G22</v>
      </c>
      <c r="AIC10" s="961" t="str">
        <f t="shared" si="0"/>
        <v>H22</v>
      </c>
      <c r="AID10" s="961" t="str">
        <f t="shared" si="0"/>
        <v>I22</v>
      </c>
      <c r="AIE10" s="961" t="str">
        <f t="shared" si="0"/>
        <v>J22</v>
      </c>
      <c r="AIF10" s="961" t="str">
        <f t="shared" si="0"/>
        <v>K22</v>
      </c>
      <c r="AIG10" s="961" t="str">
        <f t="shared" si="0"/>
        <v>L22</v>
      </c>
      <c r="AIH10" s="961" t="str">
        <f t="shared" si="0"/>
        <v>M22</v>
      </c>
      <c r="AII10" s="961" t="str">
        <f t="shared" si="0"/>
        <v>C23</v>
      </c>
      <c r="AIJ10" s="961" t="str">
        <f t="shared" si="0"/>
        <v>D23</v>
      </c>
      <c r="AIK10" s="961" t="str">
        <f t="shared" si="0"/>
        <v>E23</v>
      </c>
      <c r="AIL10" s="961" t="str">
        <f t="shared" si="0"/>
        <v>F23</v>
      </c>
      <c r="AIM10" s="961" t="str">
        <f t="shared" si="0"/>
        <v>G23</v>
      </c>
      <c r="AIN10" s="961" t="str">
        <f t="shared" si="0"/>
        <v>H23</v>
      </c>
      <c r="AIO10" s="961" t="str">
        <f t="shared" si="0"/>
        <v>I23</v>
      </c>
      <c r="AIP10" s="961" t="str">
        <f t="shared" si="0"/>
        <v>J23</v>
      </c>
      <c r="AIQ10" s="961" t="str">
        <f t="shared" si="0"/>
        <v>K23</v>
      </c>
      <c r="AIR10" s="961" t="str">
        <f t="shared" si="0"/>
        <v>L23</v>
      </c>
      <c r="AIS10" s="961" t="str">
        <f t="shared" si="0"/>
        <v>M23</v>
      </c>
      <c r="AIT10" s="961" t="str">
        <f t="shared" si="0"/>
        <v>C24</v>
      </c>
      <c r="AIU10" s="961" t="str">
        <f t="shared" si="0"/>
        <v>D24</v>
      </c>
      <c r="AIV10" s="961" t="str">
        <f t="shared" si="0"/>
        <v>E24</v>
      </c>
      <c r="AIW10" s="961" t="str">
        <f t="shared" si="0"/>
        <v>F24</v>
      </c>
      <c r="AIX10" s="961" t="str">
        <f t="shared" si="0"/>
        <v>G24</v>
      </c>
      <c r="AIY10" s="961" t="str">
        <f t="shared" si="0"/>
        <v>H24</v>
      </c>
      <c r="AIZ10" s="961" t="str">
        <f t="shared" si="0"/>
        <v>I24</v>
      </c>
      <c r="AJA10" s="961" t="str">
        <f t="shared" si="0"/>
        <v>J24</v>
      </c>
      <c r="AJB10" s="961" t="str">
        <f t="shared" si="0"/>
        <v>K24</v>
      </c>
      <c r="AJC10" s="961" t="str">
        <f t="shared" si="0"/>
        <v>L24</v>
      </c>
      <c r="AJD10" s="961" t="str">
        <f t="shared" si="0"/>
        <v>M24</v>
      </c>
      <c r="AJE10" s="961" t="str">
        <f t="shared" si="0"/>
        <v>C25</v>
      </c>
      <c r="AJF10" s="961" t="str">
        <f t="shared" si="0"/>
        <v>D25</v>
      </c>
      <c r="AJG10" s="961" t="str">
        <f t="shared" si="0"/>
        <v>E25</v>
      </c>
      <c r="AJH10" s="961" t="str">
        <f t="shared" si="0"/>
        <v>F25</v>
      </c>
      <c r="AJI10" s="961" t="str">
        <f t="shared" si="0"/>
        <v>G25</v>
      </c>
      <c r="AJJ10" s="961" t="str">
        <f t="shared" si="0"/>
        <v>H25</v>
      </c>
      <c r="AJK10" s="961" t="str">
        <f t="shared" si="0"/>
        <v>I25</v>
      </c>
      <c r="AJL10" s="961" t="str">
        <f t="shared" si="0"/>
        <v>J25</v>
      </c>
      <c r="AJM10" s="961" t="str">
        <f t="shared" si="0"/>
        <v>K25</v>
      </c>
      <c r="AJN10" s="961" t="str">
        <f t="shared" si="0"/>
        <v>L25</v>
      </c>
      <c r="AJO10" s="961" t="str">
        <f t="shared" si="0"/>
        <v>M25</v>
      </c>
      <c r="AJP10" s="961" t="str">
        <f t="shared" si="0"/>
        <v>C26</v>
      </c>
      <c r="AJQ10" s="961" t="str">
        <f t="shared" si="0"/>
        <v>D26</v>
      </c>
      <c r="AJR10" s="961" t="str">
        <f t="shared" si="0"/>
        <v>E26</v>
      </c>
      <c r="AJS10" s="961" t="str">
        <f t="shared" si="0"/>
        <v>F26</v>
      </c>
      <c r="AJT10" s="961" t="str">
        <f t="shared" si="0"/>
        <v>G26</v>
      </c>
      <c r="AJU10" s="961" t="str">
        <f t="shared" si="0"/>
        <v>H26</v>
      </c>
      <c r="AJV10" s="961" t="str">
        <f t="shared" si="0"/>
        <v>I26</v>
      </c>
      <c r="AJW10" s="961" t="str">
        <f t="shared" si="0"/>
        <v>J26</v>
      </c>
      <c r="AJX10" s="961" t="str">
        <f t="shared" si="0"/>
        <v>K26</v>
      </c>
      <c r="AJY10" s="961" t="str">
        <f t="shared" si="0"/>
        <v>L26</v>
      </c>
      <c r="AJZ10" s="961" t="str">
        <f t="shared" si="0"/>
        <v>M26</v>
      </c>
      <c r="AKA10" s="961" t="str">
        <f t="shared" si="0"/>
        <v>C27</v>
      </c>
      <c r="AKB10" s="961" t="str">
        <f t="shared" si="0"/>
        <v>D27</v>
      </c>
      <c r="AKC10" s="961" t="str">
        <f t="shared" si="0"/>
        <v>E27</v>
      </c>
      <c r="AKD10" s="961" t="str">
        <f t="shared" si="0"/>
        <v>F27</v>
      </c>
      <c r="AKE10" s="961" t="str">
        <f t="shared" si="0"/>
        <v>G27</v>
      </c>
      <c r="AKF10" s="961" t="str">
        <f t="shared" si="0"/>
        <v>H27</v>
      </c>
      <c r="AKG10" s="961" t="str">
        <f t="shared" si="0"/>
        <v>I27</v>
      </c>
      <c r="AKH10" s="961" t="str">
        <f t="shared" si="0"/>
        <v>J27</v>
      </c>
      <c r="AKI10" s="961" t="str">
        <f t="shared" si="0"/>
        <v>K27</v>
      </c>
      <c r="AKJ10" s="961" t="str">
        <f t="shared" si="0"/>
        <v>L27</v>
      </c>
      <c r="AKK10" s="961" t="str">
        <f t="shared" si="0"/>
        <v>M27</v>
      </c>
      <c r="AKL10" s="961" t="str">
        <f t="shared" si="0"/>
        <v>C28</v>
      </c>
      <c r="AKM10" s="961" t="str">
        <f t="shared" si="0"/>
        <v>D28</v>
      </c>
      <c r="AKN10" s="961" t="str">
        <f t="shared" si="0"/>
        <v>E28</v>
      </c>
      <c r="AKO10" s="961" t="str">
        <f t="shared" si="0"/>
        <v>F28</v>
      </c>
      <c r="AKP10" s="961" t="str">
        <f t="shared" si="0"/>
        <v>G28</v>
      </c>
      <c r="AKQ10" s="961" t="str">
        <f t="shared" si="0"/>
        <v>H28</v>
      </c>
      <c r="AKR10" s="961" t="str">
        <f t="shared" si="0"/>
        <v>I28</v>
      </c>
      <c r="AKS10" s="961" t="str">
        <f t="shared" si="0"/>
        <v>J28</v>
      </c>
      <c r="AKT10" s="961" t="str">
        <f t="shared" si="0"/>
        <v>K28</v>
      </c>
      <c r="AKU10" s="961" t="str">
        <f t="shared" si="0"/>
        <v>L28</v>
      </c>
      <c r="AKV10" s="961" t="str">
        <f t="shared" si="0"/>
        <v>M28</v>
      </c>
      <c r="AKW10" s="961" t="str">
        <f t="shared" si="0"/>
        <v>C29</v>
      </c>
      <c r="AKX10" s="961" t="str">
        <f t="shared" si="0"/>
        <v>D29</v>
      </c>
      <c r="AKY10" s="961" t="str">
        <f t="shared" si="0"/>
        <v>E29</v>
      </c>
      <c r="AKZ10" s="961" t="str">
        <f t="shared" si="0"/>
        <v>F29</v>
      </c>
      <c r="ALA10" s="961" t="str">
        <f t="shared" si="0"/>
        <v>G29</v>
      </c>
      <c r="ALB10" s="961" t="str">
        <f t="shared" si="0"/>
        <v>H29</v>
      </c>
      <c r="ALC10" s="961" t="str">
        <f t="shared" si="0"/>
        <v>I29</v>
      </c>
      <c r="ALD10" s="961" t="str">
        <f t="shared" si="0"/>
        <v>J29</v>
      </c>
      <c r="ALE10" s="961" t="str">
        <f t="shared" si="0"/>
        <v>K29</v>
      </c>
      <c r="ALF10" s="961" t="str">
        <f t="shared" si="0"/>
        <v>L29</v>
      </c>
      <c r="ALG10" s="961" t="str">
        <f t="shared" si="0"/>
        <v>M29</v>
      </c>
      <c r="ALH10" s="961" t="str">
        <f t="shared" si="0"/>
        <v>C30</v>
      </c>
      <c r="ALI10" s="961" t="str">
        <f t="shared" si="0"/>
        <v>D30</v>
      </c>
      <c r="ALJ10" s="961" t="str">
        <f t="shared" si="0"/>
        <v>E30</v>
      </c>
      <c r="ALK10" s="961" t="str">
        <f t="shared" si="0"/>
        <v>F30</v>
      </c>
      <c r="ALL10" s="961" t="str">
        <f t="shared" si="0"/>
        <v>G30</v>
      </c>
      <c r="ALM10" s="961" t="str">
        <f t="shared" si="0"/>
        <v>H30</v>
      </c>
      <c r="ALN10" s="961" t="str">
        <f t="shared" si="0"/>
        <v>I30</v>
      </c>
      <c r="ALO10" s="961" t="str">
        <f t="shared" si="0"/>
        <v>J30</v>
      </c>
      <c r="ALP10" s="961" t="str">
        <f t="shared" si="0"/>
        <v>K30</v>
      </c>
      <c r="ALQ10" s="961" t="str">
        <f t="shared" si="0"/>
        <v>L30</v>
      </c>
      <c r="ALR10" s="961" t="str">
        <f t="shared" si="0"/>
        <v>M30</v>
      </c>
      <c r="ALS10" s="961" t="str">
        <f t="shared" si="0"/>
        <v>C31</v>
      </c>
      <c r="ALT10" s="961" t="str">
        <f t="shared" si="0"/>
        <v>D31</v>
      </c>
      <c r="ALU10" s="961" t="str">
        <f t="shared" si="0"/>
        <v>E31</v>
      </c>
      <c r="ALV10" s="961" t="str">
        <f t="shared" si="0"/>
        <v>F31</v>
      </c>
      <c r="ALW10" s="961" t="str">
        <f t="shared" si="0"/>
        <v>G31</v>
      </c>
      <c r="ALX10" s="961" t="str">
        <f t="shared" si="0"/>
        <v>H31</v>
      </c>
      <c r="ALY10" s="961" t="str">
        <f t="shared" si="0"/>
        <v>I31</v>
      </c>
      <c r="ALZ10" s="961" t="str">
        <f t="shared" si="0"/>
        <v>J31</v>
      </c>
      <c r="AMA10" s="961" t="str">
        <f t="shared" si="0"/>
        <v>K31</v>
      </c>
      <c r="AMB10" s="961" t="str">
        <f t="shared" si="0"/>
        <v>L31</v>
      </c>
      <c r="AMC10" s="961" t="str">
        <f t="shared" si="0"/>
        <v>M31</v>
      </c>
      <c r="AMD10" s="961" t="str">
        <f t="shared" si="0"/>
        <v>C32</v>
      </c>
      <c r="AME10" s="961" t="str">
        <f t="shared" si="0"/>
        <v>D32</v>
      </c>
      <c r="AMF10" s="961" t="str">
        <f t="shared" si="0"/>
        <v>E32</v>
      </c>
      <c r="AMG10" s="961" t="str">
        <f t="shared" si="0"/>
        <v>F32</v>
      </c>
      <c r="AMH10" s="961" t="str">
        <f t="shared" si="0"/>
        <v>G32</v>
      </c>
      <c r="AMI10" s="961" t="str">
        <f t="shared" si="0"/>
        <v>H32</v>
      </c>
      <c r="AMJ10" s="961" t="str">
        <f t="shared" si="0"/>
        <v>I32</v>
      </c>
      <c r="AMK10" s="961" t="str">
        <f t="shared" si="0"/>
        <v>J32</v>
      </c>
      <c r="AML10" s="961" t="str">
        <f t="shared" si="0"/>
        <v>K32</v>
      </c>
      <c r="AMM10" s="961" t="str">
        <f t="shared" si="0"/>
        <v>L32</v>
      </c>
      <c r="AMN10" s="961" t="str">
        <f t="shared" si="0"/>
        <v>M32</v>
      </c>
      <c r="AMO10" s="961" t="str">
        <f t="shared" si="0"/>
        <v>C33</v>
      </c>
      <c r="AMP10" s="961" t="str">
        <f t="shared" si="0"/>
        <v>D33</v>
      </c>
      <c r="AMQ10" s="961" t="str">
        <f t="shared" si="0"/>
        <v>E33</v>
      </c>
      <c r="AMR10" s="961" t="str">
        <f t="shared" si="0"/>
        <v>F33</v>
      </c>
      <c r="AMS10" s="961" t="str">
        <f t="shared" si="0"/>
        <v>G33</v>
      </c>
      <c r="AMT10" s="961" t="str">
        <f t="shared" si="0"/>
        <v>H33</v>
      </c>
      <c r="AMU10" s="961" t="str">
        <f t="shared" si="0"/>
        <v>I33</v>
      </c>
      <c r="AMV10" s="961" t="str">
        <f t="shared" si="0"/>
        <v>J33</v>
      </c>
      <c r="AMW10" s="961" t="str">
        <f t="shared" si="0"/>
        <v>K33</v>
      </c>
      <c r="AMX10" s="961" t="str">
        <f t="shared" si="0"/>
        <v>L33</v>
      </c>
      <c r="AMY10" s="961" t="str">
        <f t="shared" si="0"/>
        <v>M33</v>
      </c>
      <c r="AMZ10" s="961" t="str">
        <f t="shared" si="0"/>
        <v>C34</v>
      </c>
      <c r="ANA10" s="961" t="str">
        <f t="shared" si="0"/>
        <v>D34</v>
      </c>
      <c r="ANB10" s="961" t="str">
        <f t="shared" si="0"/>
        <v>E34</v>
      </c>
      <c r="ANC10" s="961" t="str">
        <f t="shared" si="0"/>
        <v>F34</v>
      </c>
      <c r="AND10" s="961" t="str">
        <f t="shared" si="0"/>
        <v>G34</v>
      </c>
      <c r="ANE10" s="961" t="str">
        <f t="shared" si="0"/>
        <v>H34</v>
      </c>
      <c r="ANF10" s="961" t="str">
        <f t="shared" si="0"/>
        <v>I34</v>
      </c>
      <c r="ANG10" s="961" t="str">
        <f t="shared" si="0"/>
        <v>J34</v>
      </c>
      <c r="ANH10" s="961" t="str">
        <f t="shared" si="0"/>
        <v>K34</v>
      </c>
      <c r="ANI10" s="961" t="str">
        <f t="shared" si="0"/>
        <v>L34</v>
      </c>
      <c r="ANJ10" s="961" t="str">
        <f t="shared" si="0"/>
        <v>M34</v>
      </c>
      <c r="ANK10" s="961" t="str">
        <f t="shared" si="0"/>
        <v>C35</v>
      </c>
      <c r="ANL10" s="961" t="str">
        <f t="shared" si="0"/>
        <v>D35</v>
      </c>
      <c r="ANM10" s="961" t="str">
        <f t="shared" si="0"/>
        <v>E35</v>
      </c>
      <c r="ANN10" s="961" t="str">
        <f t="shared" si="0"/>
        <v>F35</v>
      </c>
      <c r="ANO10" s="961" t="str">
        <f t="shared" si="0"/>
        <v>G35</v>
      </c>
      <c r="ANP10" s="961" t="str">
        <f t="shared" si="0"/>
        <v>H35</v>
      </c>
      <c r="ANQ10" s="961" t="str">
        <f t="shared" si="0"/>
        <v>I35</v>
      </c>
      <c r="ANR10" s="961" t="str">
        <f t="shared" si="0"/>
        <v>J35</v>
      </c>
      <c r="ANS10" s="961" t="str">
        <f t="shared" si="0"/>
        <v>K35</v>
      </c>
      <c r="ANT10" s="961" t="str">
        <f t="shared" si="0"/>
        <v>L35</v>
      </c>
      <c r="ANU10" s="961" t="str">
        <f t="shared" si="0"/>
        <v>M35</v>
      </c>
      <c r="ANV10" s="961" t="str">
        <f t="shared" si="0"/>
        <v>C36</v>
      </c>
      <c r="ANW10" s="961" t="str">
        <f t="shared" si="0"/>
        <v>D36</v>
      </c>
      <c r="ANX10" s="961" t="str">
        <f t="shared" si="0"/>
        <v>E36</v>
      </c>
      <c r="ANY10" s="961" t="str">
        <f t="shared" si="0"/>
        <v>F36</v>
      </c>
      <c r="ANZ10" s="961" t="str">
        <f t="shared" si="0"/>
        <v>G36</v>
      </c>
      <c r="AOA10" s="961" t="str">
        <f t="shared" si="0"/>
        <v>H36</v>
      </c>
      <c r="AOB10" s="961" t="str">
        <f t="shared" si="0"/>
        <v>I36</v>
      </c>
      <c r="AOC10" s="961" t="str">
        <f t="shared" si="0"/>
        <v>J36</v>
      </c>
      <c r="AOD10" s="961" t="str">
        <f t="shared" si="0"/>
        <v>K36</v>
      </c>
      <c r="AOE10" s="961" t="str">
        <f t="shared" si="0"/>
        <v>L36</v>
      </c>
      <c r="AOF10" s="961" t="str">
        <f t="shared" si="0"/>
        <v>M36</v>
      </c>
      <c r="AOG10" s="961" t="str">
        <f t="shared" si="0"/>
        <v>C37</v>
      </c>
      <c r="AOH10" s="961" t="str">
        <f t="shared" si="0"/>
        <v>D37</v>
      </c>
      <c r="AOI10" s="961" t="str">
        <f t="shared" si="0"/>
        <v>E37</v>
      </c>
      <c r="AOJ10" s="961" t="str">
        <f t="shared" si="0"/>
        <v>F37</v>
      </c>
      <c r="AOK10" s="961" t="str">
        <f t="shared" si="0"/>
        <v>G37</v>
      </c>
      <c r="AOL10" s="961" t="str">
        <f t="shared" si="0"/>
        <v>H37</v>
      </c>
      <c r="AOM10" s="961" t="str">
        <f t="shared" si="0"/>
        <v>I37</v>
      </c>
      <c r="AON10" s="961" t="str">
        <f t="shared" si="0"/>
        <v>J37</v>
      </c>
      <c r="AOO10" s="961" t="str">
        <f t="shared" si="0"/>
        <v>K37</v>
      </c>
      <c r="AOP10" s="961" t="str">
        <f t="shared" si="0"/>
        <v>L37</v>
      </c>
      <c r="AOQ10" s="961" t="str">
        <f t="shared" si="0"/>
        <v>M37</v>
      </c>
      <c r="AOR10" s="961" t="str">
        <f t="shared" si="0"/>
        <v>C38</v>
      </c>
      <c r="AOS10" s="961" t="str">
        <f t="shared" si="0"/>
        <v>D38</v>
      </c>
      <c r="AOT10" s="961" t="str">
        <f t="shared" si="0"/>
        <v>E38</v>
      </c>
      <c r="AOU10" s="961" t="str">
        <f t="shared" si="0"/>
        <v>F38</v>
      </c>
      <c r="AOV10" s="961" t="str">
        <f t="shared" si="0"/>
        <v>G38</v>
      </c>
      <c r="AOW10" s="961" t="str">
        <f t="shared" si="0"/>
        <v>H38</v>
      </c>
      <c r="AOX10" s="961" t="str">
        <f t="shared" si="0"/>
        <v>I38</v>
      </c>
      <c r="AOY10" s="961" t="str">
        <f t="shared" si="0"/>
        <v>J38</v>
      </c>
      <c r="AOZ10" s="961" t="str">
        <f t="shared" si="0"/>
        <v>K38</v>
      </c>
      <c r="APA10" s="961" t="str">
        <f t="shared" si="0"/>
        <v>L38</v>
      </c>
      <c r="APB10" s="961" t="str">
        <f t="shared" si="0"/>
        <v>M38</v>
      </c>
      <c r="APC10" s="961" t="str">
        <f t="shared" si="0"/>
        <v>C39</v>
      </c>
      <c r="APD10" s="961" t="str">
        <f t="shared" si="0"/>
        <v>D39</v>
      </c>
      <c r="APE10" s="961" t="str">
        <f t="shared" si="0"/>
        <v>E39</v>
      </c>
      <c r="APF10" s="961" t="str">
        <f t="shared" si="0"/>
        <v>F39</v>
      </c>
      <c r="APG10" s="961" t="str">
        <f t="shared" si="0"/>
        <v>G39</v>
      </c>
      <c r="APH10" s="961" t="str">
        <f t="shared" si="0"/>
        <v>H39</v>
      </c>
      <c r="API10" s="961" t="str">
        <f t="shared" si="0"/>
        <v>I39</v>
      </c>
      <c r="APJ10" s="961" t="str">
        <f t="shared" si="0"/>
        <v>J39</v>
      </c>
      <c r="APK10" s="961" t="str">
        <f t="shared" si="0"/>
        <v>K39</v>
      </c>
      <c r="APL10" s="961" t="str">
        <f t="shared" si="0"/>
        <v>L39</v>
      </c>
      <c r="APM10" s="961" t="str">
        <f t="shared" si="0"/>
        <v>M39</v>
      </c>
      <c r="APN10" s="961" t="str">
        <f t="shared" si="0"/>
        <v>C40</v>
      </c>
      <c r="APO10" s="961" t="str">
        <f t="shared" si="0"/>
        <v>D40</v>
      </c>
      <c r="APP10" s="961" t="str">
        <f t="shared" si="0"/>
        <v>E40</v>
      </c>
      <c r="APQ10" s="961" t="str">
        <f t="shared" si="0"/>
        <v>F40</v>
      </c>
      <c r="APR10" s="961" t="str">
        <f t="shared" si="0"/>
        <v>G40</v>
      </c>
      <c r="APS10" s="961" t="str">
        <f t="shared" si="0"/>
        <v>H40</v>
      </c>
      <c r="APT10" s="961" t="str">
        <f t="shared" si="0"/>
        <v>I40</v>
      </c>
      <c r="APU10" s="961" t="str">
        <f t="shared" si="0"/>
        <v>J40</v>
      </c>
      <c r="APV10" s="961" t="str">
        <f t="shared" si="0"/>
        <v>K40</v>
      </c>
      <c r="APW10" s="961" t="str">
        <f t="shared" si="0"/>
        <v>L40</v>
      </c>
      <c r="APX10" s="961" t="str">
        <f t="shared" si="0"/>
        <v>M40</v>
      </c>
      <c r="APY10" s="961" t="str">
        <f t="shared" si="0"/>
        <v>C41</v>
      </c>
      <c r="APZ10" s="961" t="str">
        <f t="shared" si="0"/>
        <v>D41</v>
      </c>
      <c r="AQA10" s="961" t="str">
        <f t="shared" si="0"/>
        <v>E41</v>
      </c>
      <c r="AQB10" s="961" t="str">
        <f t="shared" si="0"/>
        <v>F41</v>
      </c>
      <c r="AQC10" s="961" t="str">
        <f t="shared" si="0"/>
        <v>G41</v>
      </c>
      <c r="AQD10" s="961" t="str">
        <f t="shared" si="0"/>
        <v>H41</v>
      </c>
      <c r="AQE10" s="961" t="str">
        <f t="shared" si="0"/>
        <v>I41</v>
      </c>
      <c r="AQF10" s="961" t="str">
        <f t="shared" si="0"/>
        <v>J41</v>
      </c>
      <c r="AQG10" s="961" t="str">
        <f t="shared" si="0"/>
        <v>K41</v>
      </c>
      <c r="AQH10" s="961" t="str">
        <f t="shared" si="0"/>
        <v>L41</v>
      </c>
      <c r="AQI10" s="961" t="str">
        <f t="shared" si="0"/>
        <v>M41</v>
      </c>
      <c r="AQJ10" s="961" t="str">
        <f t="shared" si="0"/>
        <v>C42</v>
      </c>
      <c r="AQK10" s="961" t="str">
        <f t="shared" si="0"/>
        <v>D42</v>
      </c>
      <c r="AQL10" s="961" t="str">
        <f t="shared" si="0"/>
        <v>E42</v>
      </c>
      <c r="AQM10" s="961" t="str">
        <f t="shared" si="0"/>
        <v>F42</v>
      </c>
      <c r="AQN10" s="961" t="str">
        <f t="shared" si="0"/>
        <v>G42</v>
      </c>
      <c r="AQO10" s="961" t="str">
        <f t="shared" si="0"/>
        <v>H42</v>
      </c>
      <c r="AQP10" s="961" t="str">
        <f t="shared" si="0"/>
        <v>I42</v>
      </c>
      <c r="AQQ10" s="961" t="str">
        <f t="shared" si="0"/>
        <v>J42</v>
      </c>
      <c r="AQR10" s="961" t="str">
        <f t="shared" si="0"/>
        <v>K42</v>
      </c>
      <c r="AQS10" s="961" t="str">
        <f t="shared" si="0"/>
        <v>L42</v>
      </c>
      <c r="AQT10" s="961" t="str">
        <f t="shared" si="0"/>
        <v>M42</v>
      </c>
      <c r="AQU10" s="961" t="str">
        <f t="shared" si="0"/>
        <v>C43</v>
      </c>
      <c r="AQV10" s="961" t="str">
        <f t="shared" si="0"/>
        <v>D43</v>
      </c>
      <c r="AQW10" s="961" t="str">
        <f t="shared" si="0"/>
        <v>E43</v>
      </c>
      <c r="AQX10" s="961" t="str">
        <f t="shared" si="0"/>
        <v>F43</v>
      </c>
      <c r="AQY10" s="961" t="str">
        <f t="shared" si="0"/>
        <v>G43</v>
      </c>
      <c r="AQZ10" s="961" t="str">
        <f t="shared" si="0"/>
        <v>H43</v>
      </c>
      <c r="ARA10" s="961" t="str">
        <f t="shared" si="0"/>
        <v>I43</v>
      </c>
      <c r="ARB10" s="961" t="str">
        <f t="shared" si="0"/>
        <v>J43</v>
      </c>
      <c r="ARC10" s="961" t="str">
        <f t="shared" si="0"/>
        <v>K43</v>
      </c>
      <c r="ARD10" s="961" t="str">
        <f t="shared" si="0"/>
        <v>L43</v>
      </c>
      <c r="ARE10" s="961" t="str">
        <f t="shared" si="0"/>
        <v>M43</v>
      </c>
      <c r="ARF10" s="961" t="str">
        <f t="shared" si="0"/>
        <v>C44</v>
      </c>
      <c r="ARG10" s="961" t="str">
        <f t="shared" si="0"/>
        <v>D44</v>
      </c>
      <c r="ARH10" s="961" t="str">
        <f t="shared" si="0"/>
        <v>E44</v>
      </c>
      <c r="ARI10" s="961" t="str">
        <f t="shared" si="0"/>
        <v>F44</v>
      </c>
      <c r="ARJ10" s="961" t="str">
        <f t="shared" si="0"/>
        <v>G44</v>
      </c>
      <c r="ARK10" s="961" t="str">
        <f t="shared" si="0"/>
        <v>H44</v>
      </c>
      <c r="ARL10" s="961" t="str">
        <f t="shared" si="0"/>
        <v>I44</v>
      </c>
      <c r="ARM10" s="961" t="str">
        <f t="shared" si="0"/>
        <v>J44</v>
      </c>
      <c r="ARN10" s="961" t="str">
        <f t="shared" si="0"/>
        <v>K44</v>
      </c>
      <c r="ARO10" s="961" t="str">
        <f t="shared" si="0"/>
        <v>L44</v>
      </c>
      <c r="ARP10" s="961" t="str">
        <f t="shared" si="0"/>
        <v>M44</v>
      </c>
      <c r="ARQ10" s="961" t="str">
        <f t="shared" si="0"/>
        <v>C45</v>
      </c>
      <c r="ARR10" s="961" t="str">
        <f t="shared" si="0"/>
        <v>D45</v>
      </c>
      <c r="ARS10" s="961" t="str">
        <f t="shared" si="0"/>
        <v>E45</v>
      </c>
      <c r="ART10" s="961" t="str">
        <f t="shared" si="0"/>
        <v>F45</v>
      </c>
      <c r="ARU10" s="961" t="str">
        <f t="shared" si="0"/>
        <v>G45</v>
      </c>
      <c r="ARV10" s="961" t="str">
        <f t="shared" si="0"/>
        <v>H45</v>
      </c>
      <c r="ARW10" s="961" t="str">
        <f t="shared" si="0"/>
        <v>I45</v>
      </c>
      <c r="ARX10" s="961" t="str">
        <f t="shared" si="0"/>
        <v>J45</v>
      </c>
      <c r="ARY10" s="961" t="str">
        <f t="shared" si="0"/>
        <v>K45</v>
      </c>
      <c r="ARZ10" s="961" t="str">
        <f t="shared" si="0"/>
        <v>L45</v>
      </c>
      <c r="ASA10" s="961" t="str">
        <f t="shared" si="0"/>
        <v>M45</v>
      </c>
      <c r="ASB10" s="961" t="str">
        <f t="shared" si="0"/>
        <v>C46</v>
      </c>
      <c r="ASC10" s="961" t="str">
        <f t="shared" si="0"/>
        <v>D46</v>
      </c>
      <c r="ASD10" s="961" t="str">
        <f t="shared" si="0"/>
        <v>E46</v>
      </c>
      <c r="ASE10" s="961" t="str">
        <f t="shared" si="0"/>
        <v>F46</v>
      </c>
      <c r="ASF10" s="961" t="str">
        <f t="shared" si="0"/>
        <v>G46</v>
      </c>
      <c r="ASG10" s="961" t="str">
        <f t="shared" si="0"/>
        <v>H46</v>
      </c>
      <c r="ASH10" s="961" t="str">
        <f t="shared" si="0"/>
        <v>I46</v>
      </c>
      <c r="ASI10" s="961" t="str">
        <f t="shared" si="0"/>
        <v>J46</v>
      </c>
      <c r="ASJ10" s="961" t="str">
        <f t="shared" si="0"/>
        <v>K46</v>
      </c>
      <c r="ASK10" s="961" t="str">
        <f t="shared" si="0"/>
        <v>L46</v>
      </c>
      <c r="ASL10" s="961" t="str">
        <f t="shared" si="0"/>
        <v>M46</v>
      </c>
      <c r="ASM10" s="961" t="str">
        <f t="shared" si="0"/>
        <v>C47</v>
      </c>
      <c r="ASN10" s="961" t="str">
        <f t="shared" si="0"/>
        <v>D47</v>
      </c>
      <c r="ASO10" s="961" t="str">
        <f t="shared" si="0"/>
        <v>E47</v>
      </c>
      <c r="ASP10" s="961" t="str">
        <f t="shared" si="0"/>
        <v>F47</v>
      </c>
      <c r="ASQ10" s="961" t="str">
        <f t="shared" si="0"/>
        <v>G47</v>
      </c>
      <c r="ASR10" s="961" t="str">
        <f t="shared" si="0"/>
        <v>H47</v>
      </c>
      <c r="ASS10" s="961" t="str">
        <f t="shared" si="0"/>
        <v>I47</v>
      </c>
      <c r="AST10" s="961" t="str">
        <f t="shared" si="0"/>
        <v>J47</v>
      </c>
      <c r="ASU10" s="961" t="str">
        <f t="shared" si="0"/>
        <v>K47</v>
      </c>
      <c r="ASV10" s="961" t="str">
        <f t="shared" si="0"/>
        <v>L47</v>
      </c>
      <c r="ASW10" s="961" t="str">
        <f t="shared" si="0"/>
        <v>M47</v>
      </c>
      <c r="ASX10" s="961" t="str">
        <f t="shared" si="0"/>
        <v>C48</v>
      </c>
      <c r="ASY10" s="961" t="str">
        <f t="shared" si="0"/>
        <v>D48</v>
      </c>
      <c r="ASZ10" s="961" t="str">
        <f t="shared" si="0"/>
        <v>E48</v>
      </c>
      <c r="ATA10" s="961" t="str">
        <f t="shared" si="0"/>
        <v>F48</v>
      </c>
      <c r="ATB10" s="961" t="str">
        <f t="shared" si="0"/>
        <v>G48</v>
      </c>
      <c r="ATC10" s="961" t="str">
        <f t="shared" si="0"/>
        <v>H48</v>
      </c>
      <c r="ATD10" s="961" t="str">
        <f t="shared" si="0"/>
        <v>I48</v>
      </c>
      <c r="ATE10" s="961" t="str">
        <f t="shared" si="0"/>
        <v>J48</v>
      </c>
      <c r="ATF10" s="961" t="str">
        <f t="shared" si="0"/>
        <v>K48</v>
      </c>
      <c r="ATG10" s="961" t="str">
        <f t="shared" si="0"/>
        <v>L48</v>
      </c>
      <c r="ATH10" s="961" t="str">
        <f t="shared" si="0"/>
        <v>M48</v>
      </c>
      <c r="ATI10" s="961" t="str">
        <f t="shared" si="0"/>
        <v>C49</v>
      </c>
      <c r="ATJ10" s="961" t="str">
        <f t="shared" si="0"/>
        <v>D49</v>
      </c>
      <c r="ATK10" s="961" t="str">
        <f t="shared" si="0"/>
        <v>E49</v>
      </c>
      <c r="ATL10" s="961" t="str">
        <f t="shared" si="0"/>
        <v>F49</v>
      </c>
      <c r="ATM10" s="961" t="str">
        <f t="shared" si="0"/>
        <v>G49</v>
      </c>
      <c r="ATN10" s="961" t="str">
        <f t="shared" si="0"/>
        <v>H49</v>
      </c>
      <c r="ATO10" s="961" t="str">
        <f t="shared" si="0"/>
        <v>I49</v>
      </c>
      <c r="ATP10" s="961" t="str">
        <f t="shared" si="0"/>
        <v>J49</v>
      </c>
      <c r="ATQ10" s="961" t="str">
        <f t="shared" si="0"/>
        <v>K49</v>
      </c>
      <c r="ATR10" s="961" t="str">
        <f t="shared" si="0"/>
        <v>L49</v>
      </c>
      <c r="ATS10" s="961" t="str">
        <f t="shared" si="0"/>
        <v>M49</v>
      </c>
      <c r="ATT10" s="961" t="str">
        <f t="shared" si="0"/>
        <v>C50</v>
      </c>
      <c r="ATU10" s="961" t="str">
        <f t="shared" si="0"/>
        <v>D50</v>
      </c>
      <c r="ATV10" s="961" t="str">
        <f t="shared" si="0"/>
        <v>E50</v>
      </c>
      <c r="ATW10" s="961" t="str">
        <f t="shared" si="0"/>
        <v>F50</v>
      </c>
      <c r="ATX10" s="961" t="str">
        <f t="shared" si="0"/>
        <v>G50</v>
      </c>
      <c r="ATY10" s="961" t="str">
        <f t="shared" si="0"/>
        <v>H50</v>
      </c>
      <c r="ATZ10" s="961" t="str">
        <f t="shared" si="0"/>
        <v>I50</v>
      </c>
      <c r="AUA10" s="961" t="str">
        <f t="shared" si="0"/>
        <v>J50</v>
      </c>
      <c r="AUB10" s="961" t="str">
        <f t="shared" si="0"/>
        <v>K50</v>
      </c>
      <c r="AUC10" s="961" t="str">
        <f t="shared" si="0"/>
        <v>L50</v>
      </c>
      <c r="AUD10" s="961" t="str">
        <f t="shared" si="0"/>
        <v>M50</v>
      </c>
      <c r="AUE10" s="961" t="str">
        <f t="shared" si="0"/>
        <v>C51</v>
      </c>
      <c r="AUF10" s="961" t="str">
        <f t="shared" si="0"/>
        <v>D51</v>
      </c>
      <c r="AUG10" s="961" t="str">
        <f t="shared" si="0"/>
        <v>E51</v>
      </c>
      <c r="AUH10" s="961" t="str">
        <f t="shared" si="0"/>
        <v>F51</v>
      </c>
      <c r="AUI10" s="961" t="str">
        <f t="shared" si="0"/>
        <v>G51</v>
      </c>
      <c r="AUJ10" s="961" t="str">
        <f t="shared" si="0"/>
        <v>H51</v>
      </c>
      <c r="AUK10" s="961" t="str">
        <f t="shared" si="0"/>
        <v>I51</v>
      </c>
      <c r="AUL10" s="961" t="str">
        <f t="shared" si="0"/>
        <v>J51</v>
      </c>
      <c r="AUM10" s="961" t="str">
        <f t="shared" si="0"/>
        <v>K51</v>
      </c>
      <c r="AUN10" s="961" t="str">
        <f t="shared" si="0"/>
        <v>L51</v>
      </c>
      <c r="AUO10" s="961" t="str">
        <f t="shared" si="0"/>
        <v>M51</v>
      </c>
      <c r="AUP10" s="961" t="str">
        <f t="shared" si="0"/>
        <v>C52</v>
      </c>
      <c r="AUQ10" s="961" t="str">
        <f t="shared" si="0"/>
        <v>D52</v>
      </c>
      <c r="AUR10" s="961" t="str">
        <f t="shared" si="0"/>
        <v>E52</v>
      </c>
      <c r="AUS10" s="961" t="str">
        <f t="shared" si="0"/>
        <v>F52</v>
      </c>
      <c r="AUT10" s="961" t="str">
        <f t="shared" si="0"/>
        <v>G52</v>
      </c>
      <c r="AUU10" s="961" t="str">
        <f t="shared" si="0"/>
        <v>H52</v>
      </c>
      <c r="AUV10" s="961" t="str">
        <f t="shared" si="0"/>
        <v>I52</v>
      </c>
      <c r="AUW10" s="961" t="str">
        <f t="shared" si="0"/>
        <v>J52</v>
      </c>
      <c r="AUX10" s="961" t="str">
        <f t="shared" si="0"/>
        <v>K52</v>
      </c>
      <c r="AUY10" s="961" t="str">
        <f t="shared" si="0"/>
        <v>L52</v>
      </c>
      <c r="AUZ10" s="961" t="str">
        <f t="shared" si="0"/>
        <v>M52</v>
      </c>
      <c r="AVA10" s="961" t="str">
        <f t="shared" si="0"/>
        <v>C53</v>
      </c>
      <c r="AVB10" s="961" t="str">
        <f t="shared" si="0"/>
        <v>D53</v>
      </c>
      <c r="AVC10" s="961" t="str">
        <f t="shared" si="0"/>
        <v>E53</v>
      </c>
      <c r="AVD10" s="961" t="str">
        <f t="shared" si="0"/>
        <v>F53</v>
      </c>
      <c r="AVE10" s="961" t="str">
        <f t="shared" si="0"/>
        <v>G53</v>
      </c>
      <c r="AVF10" s="961" t="str">
        <f t="shared" si="0"/>
        <v>H53</v>
      </c>
      <c r="AVG10" s="961" t="str">
        <f t="shared" si="0"/>
        <v>I53</v>
      </c>
      <c r="AVH10" s="961" t="str">
        <f t="shared" si="0"/>
        <v>J53</v>
      </c>
      <c r="AVI10" s="961" t="str">
        <f t="shared" si="0"/>
        <v>K53</v>
      </c>
      <c r="AVJ10" s="961" t="str">
        <f t="shared" si="0"/>
        <v>L53</v>
      </c>
      <c r="AVK10" s="961" t="str">
        <f t="shared" si="0"/>
        <v>M53</v>
      </c>
      <c r="AVL10" s="961" t="str">
        <f t="shared" si="0"/>
        <v>C54</v>
      </c>
      <c r="AVM10" s="961" t="str">
        <f t="shared" si="0"/>
        <v>D54</v>
      </c>
      <c r="AVN10" s="961" t="str">
        <f t="shared" si="0"/>
        <v>E54</v>
      </c>
      <c r="AVO10" s="961" t="str">
        <f t="shared" si="0"/>
        <v>F54</v>
      </c>
      <c r="AVP10" s="961" t="str">
        <f t="shared" si="0"/>
        <v>G54</v>
      </c>
      <c r="AVQ10" s="961" t="str">
        <f t="shared" si="0"/>
        <v>H54</v>
      </c>
      <c r="AVR10" s="961" t="str">
        <f t="shared" si="0"/>
        <v>I54</v>
      </c>
      <c r="AVS10" s="961" t="str">
        <f t="shared" si="0"/>
        <v>J54</v>
      </c>
      <c r="AVT10" s="961" t="str">
        <f t="shared" si="0"/>
        <v>K54</v>
      </c>
      <c r="AVU10" s="961" t="str">
        <f t="shared" si="0"/>
        <v>L54</v>
      </c>
      <c r="AVV10" s="961" t="str">
        <f t="shared" si="0"/>
        <v>M54</v>
      </c>
      <c r="AVW10" s="961" t="str">
        <f t="shared" si="0"/>
        <v>C55</v>
      </c>
      <c r="AVX10" s="961" t="str">
        <f t="shared" si="0"/>
        <v>D55</v>
      </c>
      <c r="AVY10" s="961" t="str">
        <f t="shared" si="0"/>
        <v>E55</v>
      </c>
      <c r="AVZ10" s="961" t="str">
        <f t="shared" si="0"/>
        <v>F55</v>
      </c>
      <c r="AWA10" s="961" t="str">
        <f t="shared" si="0"/>
        <v>G55</v>
      </c>
      <c r="AWB10" s="961" t="str">
        <f t="shared" si="0"/>
        <v>H55</v>
      </c>
      <c r="AWC10" s="961" t="str">
        <f t="shared" si="0"/>
        <v>I55</v>
      </c>
      <c r="AWD10" s="961" t="str">
        <f t="shared" si="0"/>
        <v>J55</v>
      </c>
      <c r="AWE10" s="961" t="str">
        <f t="shared" si="0"/>
        <v>K55</v>
      </c>
      <c r="AWF10" s="961" t="str">
        <f t="shared" si="0"/>
        <v>L55</v>
      </c>
      <c r="AWG10" s="961" t="str">
        <f t="shared" si="0"/>
        <v>M55</v>
      </c>
      <c r="AWH10" s="961" t="str">
        <f t="shared" si="0"/>
        <v>C56</v>
      </c>
      <c r="AWI10" s="961" t="str">
        <f t="shared" si="0"/>
        <v>D56</v>
      </c>
      <c r="AWJ10" s="961" t="str">
        <f t="shared" si="0"/>
        <v>E56</v>
      </c>
      <c r="AWK10" s="961" t="str">
        <f t="shared" si="0"/>
        <v>F56</v>
      </c>
      <c r="AWL10" s="961" t="str">
        <f t="shared" si="0"/>
        <v>G56</v>
      </c>
      <c r="AWM10" s="961" t="str">
        <f t="shared" si="0"/>
        <v>H56</v>
      </c>
      <c r="AWN10" s="961" t="str">
        <f t="shared" si="0"/>
        <v>I56</v>
      </c>
      <c r="AWO10" s="961" t="str">
        <f t="shared" si="0"/>
        <v>J56</v>
      </c>
      <c r="AWP10" s="961" t="str">
        <f t="shared" si="0"/>
        <v>K56</v>
      </c>
      <c r="AWQ10" s="961" t="str">
        <f t="shared" si="0"/>
        <v>L56</v>
      </c>
      <c r="AWR10" s="961" t="str">
        <f t="shared" si="0"/>
        <v>M56</v>
      </c>
      <c r="AWS10" s="961" t="str">
        <f t="shared" si="0"/>
        <v>C57</v>
      </c>
      <c r="AWT10" s="961" t="str">
        <f t="shared" si="0"/>
        <v>D57</v>
      </c>
      <c r="AWU10" s="961" t="str">
        <f t="shared" si="0"/>
        <v>E57</v>
      </c>
      <c r="AWV10" s="961" t="str">
        <f t="shared" si="0"/>
        <v>F57</v>
      </c>
      <c r="AWW10" s="961" t="str">
        <f t="shared" si="0"/>
        <v>G57</v>
      </c>
      <c r="AWX10" s="961" t="str">
        <f t="shared" si="0"/>
        <v>H57</v>
      </c>
      <c r="AWY10" s="961" t="str">
        <f t="shared" si="0"/>
        <v>I57</v>
      </c>
      <c r="AWZ10" s="961" t="str">
        <f t="shared" si="0"/>
        <v>J57</v>
      </c>
      <c r="AXA10" s="961" t="str">
        <f t="shared" si="0"/>
        <v>K57</v>
      </c>
      <c r="AXB10" s="961" t="str">
        <f t="shared" si="0"/>
        <v>L57</v>
      </c>
      <c r="AXC10" s="961" t="str">
        <f t="shared" si="0"/>
        <v>M57</v>
      </c>
      <c r="AXD10" s="961" t="str">
        <f t="shared" si="0"/>
        <v>C58</v>
      </c>
      <c r="AXE10" s="961" t="str">
        <f t="shared" si="0"/>
        <v>D58</v>
      </c>
      <c r="AXF10" s="961" t="str">
        <f t="shared" si="0"/>
        <v>E58</v>
      </c>
      <c r="AXG10" s="961" t="str">
        <f t="shared" si="0"/>
        <v>F58</v>
      </c>
      <c r="AXH10" s="961" t="str">
        <f t="shared" si="0"/>
        <v>G58</v>
      </c>
      <c r="AXI10" s="961" t="str">
        <f t="shared" si="0"/>
        <v>H58</v>
      </c>
      <c r="AXJ10" s="961" t="str">
        <f t="shared" si="0"/>
        <v>I58</v>
      </c>
      <c r="AXK10" s="961" t="str">
        <f t="shared" si="0"/>
        <v>J58</v>
      </c>
      <c r="AXL10" s="961" t="str">
        <f t="shared" si="0"/>
        <v>K58</v>
      </c>
      <c r="AXM10" s="961" t="str">
        <f t="shared" si="0"/>
        <v>L58</v>
      </c>
      <c r="AXN10" s="961" t="str">
        <f t="shared" si="0"/>
        <v>M58</v>
      </c>
      <c r="AXO10" s="961" t="str">
        <f t="shared" si="0"/>
        <v>C59</v>
      </c>
      <c r="AXP10" s="961" t="str">
        <f t="shared" si="0"/>
        <v>D59</v>
      </c>
      <c r="AXQ10" s="961" t="str">
        <f t="shared" si="0"/>
        <v>E59</v>
      </c>
      <c r="AXR10" s="961" t="str">
        <f t="shared" si="0"/>
        <v>F59</v>
      </c>
      <c r="AXS10" s="961" t="str">
        <f t="shared" si="0"/>
        <v>G59</v>
      </c>
      <c r="AXT10" s="961" t="str">
        <f t="shared" si="0"/>
        <v>H59</v>
      </c>
      <c r="AXU10" s="961" t="str">
        <f t="shared" si="0"/>
        <v>I59</v>
      </c>
      <c r="AXV10" s="961" t="str">
        <f t="shared" si="0"/>
        <v>J59</v>
      </c>
      <c r="AXW10" s="961" t="str">
        <f t="shared" si="0"/>
        <v>K59</v>
      </c>
      <c r="AXX10" s="961" t="str">
        <f t="shared" si="0"/>
        <v>L59</v>
      </c>
      <c r="AXY10" s="961" t="str">
        <f t="shared" si="0"/>
        <v>M59</v>
      </c>
      <c r="AXZ10" s="961" t="str">
        <f t="shared" si="0"/>
        <v>C60</v>
      </c>
      <c r="AYA10" s="961" t="str">
        <f t="shared" si="0"/>
        <v>D60</v>
      </c>
      <c r="AYB10" s="961" t="str">
        <f t="shared" si="0"/>
        <v>E60</v>
      </c>
      <c r="AYC10" s="961" t="str">
        <f t="shared" si="0"/>
        <v>F60</v>
      </c>
      <c r="AYD10" s="961" t="str">
        <f t="shared" si="0"/>
        <v>G60</v>
      </c>
      <c r="AYE10" s="961" t="str">
        <f t="shared" si="0"/>
        <v>H60</v>
      </c>
      <c r="AYF10" s="961" t="str">
        <f t="shared" si="0"/>
        <v>I60</v>
      </c>
      <c r="AYG10" s="961" t="str">
        <f t="shared" si="0"/>
        <v>J60</v>
      </c>
      <c r="AYH10" s="961" t="str">
        <f t="shared" si="0"/>
        <v>K60</v>
      </c>
      <c r="AYI10" s="961" t="str">
        <f t="shared" si="0"/>
        <v>L60</v>
      </c>
      <c r="AYJ10" s="961" t="str">
        <f t="shared" si="0"/>
        <v>M60</v>
      </c>
      <c r="AYK10" s="961" t="str">
        <f t="shared" si="0"/>
        <v>C61</v>
      </c>
      <c r="AYL10" s="961" t="str">
        <f t="shared" si="0"/>
        <v>D61</v>
      </c>
      <c r="AYM10" s="961" t="str">
        <f t="shared" si="0"/>
        <v>E61</v>
      </c>
      <c r="AYN10" s="961" t="str">
        <f t="shared" si="0"/>
        <v>F61</v>
      </c>
      <c r="AYO10" s="961" t="str">
        <f t="shared" si="0"/>
        <v>G61</v>
      </c>
      <c r="AYP10" s="961" t="str">
        <f t="shared" si="0"/>
        <v>H61</v>
      </c>
      <c r="AYQ10" s="961" t="str">
        <f t="shared" si="0"/>
        <v>I61</v>
      </c>
      <c r="AYR10" s="961" t="str">
        <f t="shared" si="0"/>
        <v>J61</v>
      </c>
      <c r="AYS10" s="961" t="str">
        <f t="shared" si="0"/>
        <v>K61</v>
      </c>
      <c r="AYT10" s="961" t="str">
        <f t="shared" si="0"/>
        <v>L61</v>
      </c>
      <c r="AYU10" s="961" t="str">
        <f t="shared" si="0"/>
        <v>M61</v>
      </c>
      <c r="AYV10" s="961" t="str">
        <f t="shared" si="0"/>
        <v>C62</v>
      </c>
      <c r="AYW10" s="961" t="str">
        <f t="shared" si="0"/>
        <v>D62</v>
      </c>
      <c r="AYX10" s="961" t="str">
        <f t="shared" si="0"/>
        <v>E62</v>
      </c>
      <c r="AYY10" s="961" t="str">
        <f t="shared" si="0"/>
        <v>F62</v>
      </c>
      <c r="AYZ10" s="961" t="str">
        <f t="shared" si="0"/>
        <v>G62</v>
      </c>
      <c r="AZA10" s="961" t="str">
        <f t="shared" si="0"/>
        <v>H62</v>
      </c>
      <c r="AZB10" s="961" t="str">
        <f t="shared" si="0"/>
        <v>I62</v>
      </c>
      <c r="AZC10" s="961" t="str">
        <f t="shared" si="0"/>
        <v>J62</v>
      </c>
      <c r="AZD10" s="961" t="str">
        <f t="shared" si="0"/>
        <v>K62</v>
      </c>
      <c r="AZE10" s="961" t="str">
        <f t="shared" si="0"/>
        <v>L62</v>
      </c>
      <c r="AZF10" s="961" t="str">
        <f t="shared" si="0"/>
        <v>M62</v>
      </c>
      <c r="AZG10" s="961" t="str">
        <f t="shared" si="0"/>
        <v>C63</v>
      </c>
      <c r="AZH10" s="961" t="str">
        <f t="shared" si="0"/>
        <v>D63</v>
      </c>
      <c r="AZI10" s="961" t="str">
        <f t="shared" si="0"/>
        <v>E63</v>
      </c>
      <c r="AZJ10" s="961" t="str">
        <f t="shared" si="0"/>
        <v>F63</v>
      </c>
      <c r="AZK10" s="961" t="str">
        <f t="shared" si="0"/>
        <v>G63</v>
      </c>
      <c r="AZL10" s="961" t="str">
        <f t="shared" si="0"/>
        <v>H63</v>
      </c>
      <c r="AZM10" s="961" t="str">
        <f t="shared" si="0"/>
        <v>I63</v>
      </c>
      <c r="AZN10" s="961" t="str">
        <f t="shared" si="0"/>
        <v>J63</v>
      </c>
      <c r="AZO10" s="961" t="str">
        <f t="shared" si="0"/>
        <v>K63</v>
      </c>
      <c r="AZP10" s="961" t="str">
        <f t="shared" si="0"/>
        <v>L63</v>
      </c>
      <c r="AZQ10" s="961" t="str">
        <f t="shared" si="0"/>
        <v>M63</v>
      </c>
      <c r="AZR10" s="961" t="str">
        <f t="shared" si="0"/>
        <v>C64</v>
      </c>
      <c r="AZS10" s="961" t="str">
        <f t="shared" si="0"/>
        <v>D64</v>
      </c>
      <c r="AZT10" s="961" t="str">
        <f t="shared" si="0"/>
        <v>E64</v>
      </c>
      <c r="AZU10" s="961" t="str">
        <f t="shared" si="0"/>
        <v>F64</v>
      </c>
      <c r="AZV10" s="961" t="str">
        <f t="shared" si="0"/>
        <v>G64</v>
      </c>
      <c r="AZW10" s="961" t="str">
        <f t="shared" si="0"/>
        <v>H64</v>
      </c>
      <c r="AZX10" s="961" t="str">
        <f t="shared" si="0"/>
        <v>I64</v>
      </c>
      <c r="AZY10" s="961" t="str">
        <f t="shared" si="0"/>
        <v>J64</v>
      </c>
      <c r="AZZ10" s="961" t="str">
        <f t="shared" si="0"/>
        <v>K64</v>
      </c>
      <c r="BAA10" s="961" t="str">
        <f t="shared" si="0"/>
        <v>L64</v>
      </c>
      <c r="BAB10" s="961" t="str">
        <f t="shared" si="0"/>
        <v>M64</v>
      </c>
      <c r="BAC10" s="961" t="str">
        <f t="shared" si="0"/>
        <v>C65</v>
      </c>
      <c r="BAD10" s="961" t="str">
        <f t="shared" si="0"/>
        <v>D65</v>
      </c>
      <c r="BAE10" s="961" t="str">
        <f t="shared" si="0"/>
        <v>E65</v>
      </c>
      <c r="BAF10" s="961" t="str">
        <f t="shared" si="0"/>
        <v>F65</v>
      </c>
      <c r="BAG10" s="961" t="str">
        <f t="shared" si="0"/>
        <v>G65</v>
      </c>
      <c r="BAH10" s="961" t="str">
        <f t="shared" si="0"/>
        <v>H65</v>
      </c>
      <c r="BAI10" s="961" t="str">
        <f t="shared" si="0"/>
        <v>I65</v>
      </c>
      <c r="BAJ10" s="961" t="str">
        <f t="shared" si="0"/>
        <v>J65</v>
      </c>
      <c r="BAK10" s="961" t="str">
        <f t="shared" si="0"/>
        <v>K65</v>
      </c>
      <c r="BAL10" s="961" t="str">
        <f t="shared" si="0"/>
        <v>L65</v>
      </c>
      <c r="BAM10" s="961" t="str">
        <f t="shared" si="0"/>
        <v>M65</v>
      </c>
      <c r="BAN10" s="961" t="str">
        <f t="shared" si="0"/>
        <v>C66</v>
      </c>
      <c r="BAO10" s="961" t="str">
        <f t="shared" si="0"/>
        <v>D66</v>
      </c>
      <c r="BAP10" s="961" t="str">
        <f t="shared" si="0"/>
        <v>E66</v>
      </c>
      <c r="BAQ10" s="961" t="str">
        <f t="shared" si="0"/>
        <v>F66</v>
      </c>
      <c r="BAR10" s="961" t="str">
        <f t="shared" si="0"/>
        <v>G66</v>
      </c>
      <c r="BAS10" s="961" t="str">
        <f t="shared" si="0"/>
        <v>H66</v>
      </c>
      <c r="BAT10" s="961" t="str">
        <f t="shared" si="0"/>
        <v>I66</v>
      </c>
      <c r="BAU10" s="961" t="str">
        <f t="shared" si="0"/>
        <v>J66</v>
      </c>
      <c r="BAV10" s="961" t="str">
        <f t="shared" si="0"/>
        <v>K66</v>
      </c>
      <c r="BAW10" s="961" t="str">
        <f t="shared" si="0"/>
        <v>L66</v>
      </c>
      <c r="BAX10" s="961" t="str">
        <f t="shared" si="0"/>
        <v>M66</v>
      </c>
      <c r="BAY10" s="961" t="str">
        <f t="shared" si="0"/>
        <v>C67</v>
      </c>
      <c r="BAZ10" s="961" t="str">
        <f t="shared" si="0"/>
        <v>D67</v>
      </c>
      <c r="BBA10" s="961" t="str">
        <f t="shared" si="0"/>
        <v>E67</v>
      </c>
      <c r="BBB10" s="961" t="str">
        <f t="shared" si="0"/>
        <v>F67</v>
      </c>
      <c r="BBC10" s="961" t="str">
        <f t="shared" si="0"/>
        <v>G67</v>
      </c>
      <c r="BBD10" s="961" t="str">
        <f t="shared" si="0"/>
        <v>H67</v>
      </c>
      <c r="BBE10" s="961" t="str">
        <f t="shared" si="0"/>
        <v>I67</v>
      </c>
      <c r="BBF10" s="961" t="str">
        <f t="shared" si="0"/>
        <v>J67</v>
      </c>
      <c r="BBG10" s="961" t="str">
        <f t="shared" si="0"/>
        <v>K67</v>
      </c>
      <c r="BBH10" s="961" t="str">
        <f t="shared" si="0"/>
        <v>L67</v>
      </c>
      <c r="BBI10" s="961" t="str">
        <f t="shared" si="0"/>
        <v>M67</v>
      </c>
      <c r="BBJ10" s="961" t="str">
        <f t="shared" si="0"/>
        <v>C68</v>
      </c>
      <c r="BBK10" s="961" t="str">
        <f t="shared" si="0"/>
        <v>D68</v>
      </c>
      <c r="BBL10" s="961" t="str">
        <f t="shared" si="0"/>
        <v>E68</v>
      </c>
      <c r="BBM10" s="961" t="str">
        <f t="shared" si="0"/>
        <v>F68</v>
      </c>
      <c r="BBN10" s="961" t="str">
        <f t="shared" si="0"/>
        <v>G68</v>
      </c>
      <c r="BBO10" s="961" t="str">
        <f t="shared" si="0"/>
        <v>H68</v>
      </c>
      <c r="BBP10" s="961" t="str">
        <f t="shared" si="0"/>
        <v>I68</v>
      </c>
      <c r="BBQ10" s="961" t="str">
        <f t="shared" si="0"/>
        <v>J68</v>
      </c>
      <c r="BBR10" s="961" t="str">
        <f t="shared" si="0"/>
        <v>K68</v>
      </c>
      <c r="BBS10" s="961" t="str">
        <f t="shared" si="0"/>
        <v>L68</v>
      </c>
      <c r="BBT10" s="961" t="str">
        <f t="shared" si="0"/>
        <v>M68</v>
      </c>
      <c r="BBU10" s="961" t="str">
        <f t="shared" si="0"/>
        <v>C69</v>
      </c>
      <c r="BBV10" s="961" t="str">
        <f t="shared" si="0"/>
        <v>D69</v>
      </c>
      <c r="BBW10" s="961" t="str">
        <f t="shared" si="0"/>
        <v>E69</v>
      </c>
      <c r="BBX10" s="961" t="str">
        <f t="shared" si="0"/>
        <v>F69</v>
      </c>
      <c r="BBY10" s="961" t="str">
        <f t="shared" si="0"/>
        <v>G69</v>
      </c>
      <c r="BBZ10" s="961" t="str">
        <f t="shared" si="0"/>
        <v>H69</v>
      </c>
      <c r="BCA10" s="961" t="str">
        <f t="shared" si="0"/>
        <v>I69</v>
      </c>
      <c r="BCB10" s="961" t="str">
        <f t="shared" si="0"/>
        <v>J69</v>
      </c>
      <c r="BCC10" s="961" t="str">
        <f t="shared" si="0"/>
        <v>K69</v>
      </c>
      <c r="BCD10" s="961" t="str">
        <f t="shared" si="0"/>
        <v>L69</v>
      </c>
      <c r="BCE10" s="961" t="str">
        <f t="shared" si="0"/>
        <v>M69</v>
      </c>
      <c r="BCF10" s="961" t="str">
        <f t="shared" si="0"/>
        <v>C70</v>
      </c>
      <c r="BCG10" s="961" t="str">
        <f t="shared" si="0"/>
        <v>D70</v>
      </c>
      <c r="BCH10" s="961" t="str">
        <f t="shared" si="0"/>
        <v>E70</v>
      </c>
      <c r="BCI10" s="961" t="str">
        <f t="shared" si="0"/>
        <v>F70</v>
      </c>
      <c r="BCJ10" s="961" t="str">
        <f t="shared" si="0"/>
        <v>G70</v>
      </c>
      <c r="BCK10" s="961" t="str">
        <f t="shared" si="0"/>
        <v>H70</v>
      </c>
      <c r="BCL10" s="961" t="str">
        <f t="shared" si="0"/>
        <v>I70</v>
      </c>
      <c r="BCM10" s="961" t="str">
        <f t="shared" si="0"/>
        <v>J70</v>
      </c>
      <c r="BCN10" s="961" t="str">
        <f t="shared" si="0"/>
        <v>K70</v>
      </c>
      <c r="BCO10" s="961" t="str">
        <f t="shared" si="0"/>
        <v>L70</v>
      </c>
      <c r="BCP10" s="961" t="str">
        <f t="shared" si="0"/>
        <v>M70</v>
      </c>
      <c r="BCQ10" s="961" t="str">
        <f t="shared" si="0"/>
        <v>C71</v>
      </c>
      <c r="BCR10" s="961" t="str">
        <f t="shared" si="0"/>
        <v>D71</v>
      </c>
      <c r="BCS10" s="961" t="str">
        <f t="shared" si="0"/>
        <v>E71</v>
      </c>
      <c r="BCT10" s="961" t="str">
        <f t="shared" si="0"/>
        <v>F71</v>
      </c>
      <c r="BCU10" s="961" t="str">
        <f t="shared" si="0"/>
        <v>G71</v>
      </c>
      <c r="BCV10" s="961" t="str">
        <f t="shared" si="0"/>
        <v>H71</v>
      </c>
      <c r="BCW10" s="961" t="str">
        <f t="shared" si="0"/>
        <v>I71</v>
      </c>
      <c r="BCX10" s="961" t="str">
        <f t="shared" si="0"/>
        <v>J71</v>
      </c>
      <c r="BCY10" s="961" t="str">
        <f t="shared" si="0"/>
        <v>K71</v>
      </c>
      <c r="BCZ10" s="961" t="str">
        <f t="shared" si="0"/>
        <v>L71</v>
      </c>
      <c r="BDA10" s="961" t="str">
        <f t="shared" si="0"/>
        <v>M71</v>
      </c>
      <c r="BDB10" s="961" t="str">
        <f t="shared" si="0"/>
        <v>C72</v>
      </c>
      <c r="BDC10" s="961" t="str">
        <f t="shared" si="0"/>
        <v>D72</v>
      </c>
      <c r="BDD10" s="961" t="str">
        <f t="shared" si="0"/>
        <v>E72</v>
      </c>
      <c r="BDE10" s="961" t="str">
        <f t="shared" si="0"/>
        <v>F72</v>
      </c>
      <c r="BDF10" s="961" t="str">
        <f t="shared" si="0"/>
        <v>G72</v>
      </c>
      <c r="BDG10" s="961" t="str">
        <f t="shared" si="0"/>
        <v>H72</v>
      </c>
      <c r="BDH10" s="961" t="str">
        <f t="shared" si="0"/>
        <v>I72</v>
      </c>
      <c r="BDI10" s="961" t="str">
        <f t="shared" si="0"/>
        <v>J72</v>
      </c>
      <c r="BDJ10" s="961" t="str">
        <f t="shared" si="0"/>
        <v>K72</v>
      </c>
      <c r="BDK10" s="961" t="str">
        <f t="shared" si="0"/>
        <v>L72</v>
      </c>
      <c r="BDL10" s="961" t="str">
        <f t="shared" si="0"/>
        <v>M72</v>
      </c>
      <c r="BDM10" s="961" t="str">
        <f t="shared" si="0"/>
        <v>C73</v>
      </c>
      <c r="BDN10" s="961" t="str">
        <f t="shared" si="0"/>
        <v>D73</v>
      </c>
      <c r="BDO10" s="961" t="str">
        <f t="shared" si="0"/>
        <v>E73</v>
      </c>
      <c r="BDP10" s="961" t="str">
        <f t="shared" si="0"/>
        <v>F73</v>
      </c>
      <c r="BDQ10" s="961" t="str">
        <f t="shared" si="0"/>
        <v>G73</v>
      </c>
      <c r="BDR10" s="961" t="str">
        <f t="shared" si="0"/>
        <v>H73</v>
      </c>
      <c r="BDS10" s="961" t="str">
        <f t="shared" si="0"/>
        <v>I73</v>
      </c>
      <c r="BDT10" s="961" t="str">
        <f t="shared" si="0"/>
        <v>J73</v>
      </c>
      <c r="BDU10" s="961" t="str">
        <f t="shared" si="0"/>
        <v>K73</v>
      </c>
      <c r="BDV10" s="961" t="str">
        <f t="shared" si="0"/>
        <v>L73</v>
      </c>
      <c r="BDW10" s="961" t="str">
        <f t="shared" si="0"/>
        <v>M73</v>
      </c>
      <c r="BDX10" s="961" t="str">
        <f t="shared" si="0"/>
        <v>C74</v>
      </c>
      <c r="BDY10" s="961" t="str">
        <f t="shared" si="0"/>
        <v>D74</v>
      </c>
      <c r="BDZ10" s="961" t="str">
        <f t="shared" si="0"/>
        <v>E74</v>
      </c>
      <c r="BEA10" s="961" t="str">
        <f t="shared" si="0"/>
        <v>F74</v>
      </c>
      <c r="BEB10" s="961" t="str">
        <f t="shared" si="0"/>
        <v>G74</v>
      </c>
      <c r="BEC10" s="961" t="str">
        <f t="shared" si="0"/>
        <v>H74</v>
      </c>
      <c r="BED10" s="961" t="str">
        <f t="shared" si="0"/>
        <v>I74</v>
      </c>
      <c r="BEE10" s="961" t="str">
        <f t="shared" si="0"/>
        <v>J74</v>
      </c>
      <c r="BEF10" s="961" t="str">
        <f t="shared" si="0"/>
        <v>K74</v>
      </c>
      <c r="BEG10" s="961" t="str">
        <f t="shared" si="0"/>
        <v>L74</v>
      </c>
      <c r="BEH10" s="961" t="str">
        <f t="shared" si="0"/>
        <v>M74</v>
      </c>
      <c r="BEI10" s="961" t="str">
        <f t="shared" si="0"/>
        <v>C75</v>
      </c>
      <c r="BEJ10" s="961" t="str">
        <f t="shared" si="0"/>
        <v>D75</v>
      </c>
      <c r="BEK10" s="961" t="str">
        <f t="shared" si="0"/>
        <v>E75</v>
      </c>
      <c r="BEL10" s="961" t="str">
        <f t="shared" si="0"/>
        <v>F75</v>
      </c>
      <c r="BEM10" s="961" t="str">
        <f t="shared" si="0"/>
        <v>G75</v>
      </c>
      <c r="BEN10" s="961" t="str">
        <f t="shared" si="0"/>
        <v>H75</v>
      </c>
      <c r="BEO10" s="961" t="str">
        <f t="shared" si="0"/>
        <v>I75</v>
      </c>
      <c r="BEP10" s="961" t="str">
        <f t="shared" si="0"/>
        <v>J75</v>
      </c>
      <c r="BEQ10" s="961" t="str">
        <f t="shared" si="0"/>
        <v>K75</v>
      </c>
      <c r="BER10" s="961" t="str">
        <f t="shared" si="0"/>
        <v>L75</v>
      </c>
      <c r="BES10" s="961" t="str">
        <f t="shared" si="0"/>
        <v>M75</v>
      </c>
      <c r="BET10" s="961" t="str">
        <f t="shared" si="0"/>
        <v>C76</v>
      </c>
      <c r="BEU10" s="961" t="str">
        <f t="shared" si="0"/>
        <v>D76</v>
      </c>
      <c r="BEV10" s="961" t="str">
        <f t="shared" si="0"/>
        <v>E76</v>
      </c>
      <c r="BEW10" s="961" t="str">
        <f t="shared" si="0"/>
        <v>F76</v>
      </c>
      <c r="BEX10" s="961" t="str">
        <f t="shared" si="0"/>
        <v>G76</v>
      </c>
      <c r="BEY10" s="961" t="str">
        <f t="shared" si="0"/>
        <v>H76</v>
      </c>
      <c r="BEZ10" s="961" t="str">
        <f t="shared" si="0"/>
        <v>I76</v>
      </c>
      <c r="BFA10" s="961" t="str">
        <f t="shared" si="0"/>
        <v>J76</v>
      </c>
      <c r="BFB10" s="961" t="str">
        <f t="shared" si="0"/>
        <v>K76</v>
      </c>
      <c r="BFC10" s="961" t="str">
        <f t="shared" si="0"/>
        <v>L76</v>
      </c>
      <c r="BFD10" s="961" t="str">
        <f t="shared" si="0"/>
        <v>M76</v>
      </c>
      <c r="BFE10" s="961" t="str">
        <f t="shared" si="0"/>
        <v>C77</v>
      </c>
      <c r="BFF10" s="961" t="str">
        <f t="shared" si="0"/>
        <v>D77</v>
      </c>
      <c r="BFG10" s="961" t="str">
        <f t="shared" si="0"/>
        <v>E77</v>
      </c>
      <c r="BFH10" s="961" t="str">
        <f t="shared" si="0"/>
        <v>F77</v>
      </c>
      <c r="BFI10" s="961" t="str">
        <f t="shared" si="0"/>
        <v>G77</v>
      </c>
      <c r="BFJ10" s="961" t="str">
        <f t="shared" si="0"/>
        <v>H77</v>
      </c>
      <c r="BFK10" s="961" t="str">
        <f t="shared" si="0"/>
        <v>I77</v>
      </c>
      <c r="BFL10" s="961" t="str">
        <f t="shared" si="0"/>
        <v>J77</v>
      </c>
      <c r="BFM10" s="961" t="str">
        <f t="shared" si="0"/>
        <v>K77</v>
      </c>
      <c r="BFN10" s="961" t="str">
        <f t="shared" si="0"/>
        <v>L77</v>
      </c>
      <c r="BFO10" s="961" t="str">
        <f t="shared" si="0"/>
        <v>M77</v>
      </c>
      <c r="BFP10" s="961" t="str">
        <f t="shared" si="0"/>
        <v>C78</v>
      </c>
      <c r="BFQ10" s="961" t="str">
        <f t="shared" si="0"/>
        <v>D78</v>
      </c>
      <c r="BFR10" s="961" t="str">
        <f t="shared" si="0"/>
        <v>E78</v>
      </c>
      <c r="BFS10" s="961" t="str">
        <f t="shared" si="0"/>
        <v>F78</v>
      </c>
      <c r="BFT10" s="961" t="str">
        <f t="shared" si="0"/>
        <v>G78</v>
      </c>
      <c r="BFU10" s="961" t="str">
        <f t="shared" si="0"/>
        <v>H78</v>
      </c>
      <c r="BFV10" s="961" t="str">
        <f t="shared" si="0"/>
        <v>I78</v>
      </c>
      <c r="BFW10" s="961" t="str">
        <f t="shared" si="0"/>
        <v>J78</v>
      </c>
      <c r="BFX10" s="961" t="str">
        <f t="shared" si="0"/>
        <v>K78</v>
      </c>
      <c r="BFY10" s="961" t="str">
        <f t="shared" si="0"/>
        <v>L78</v>
      </c>
      <c r="BFZ10" s="961" t="str">
        <f t="shared" si="0"/>
        <v>M78</v>
      </c>
      <c r="BGA10" s="961" t="str">
        <f t="shared" si="0"/>
        <v>C79</v>
      </c>
      <c r="BGB10" s="961" t="str">
        <f t="shared" si="0"/>
        <v>D79</v>
      </c>
      <c r="BGC10" s="961" t="str">
        <f t="shared" si="0"/>
        <v>E79</v>
      </c>
      <c r="BGD10" s="961" t="str">
        <f t="shared" si="0"/>
        <v>F79</v>
      </c>
      <c r="BGE10" s="961" t="str">
        <f t="shared" si="0"/>
        <v>G79</v>
      </c>
      <c r="BGF10" s="961" t="str">
        <f t="shared" si="0"/>
        <v>H79</v>
      </c>
      <c r="BGG10" s="961" t="str">
        <f t="shared" si="0"/>
        <v>I79</v>
      </c>
      <c r="BGH10" s="961" t="str">
        <f t="shared" si="0"/>
        <v>J79</v>
      </c>
      <c r="BGI10" s="961" t="str">
        <f t="shared" si="0"/>
        <v>K79</v>
      </c>
      <c r="BGJ10" s="961" t="str">
        <f t="shared" si="0"/>
        <v>L79</v>
      </c>
      <c r="BGK10" s="961" t="str">
        <f t="shared" si="0"/>
        <v>M79</v>
      </c>
      <c r="BGL10" s="961" t="str">
        <f t="shared" si="0"/>
        <v>C80</v>
      </c>
      <c r="BGM10" s="961" t="str">
        <f t="shared" si="0"/>
        <v>D80</v>
      </c>
      <c r="BGN10" s="961" t="str">
        <f t="shared" si="0"/>
        <v>E80</v>
      </c>
      <c r="BGO10" s="961" t="str">
        <f t="shared" si="0"/>
        <v>F80</v>
      </c>
      <c r="BGP10" s="961" t="str">
        <f t="shared" si="0"/>
        <v>G80</v>
      </c>
      <c r="BGQ10" s="961" t="str">
        <f t="shared" si="0"/>
        <v>H80</v>
      </c>
      <c r="BGR10" s="961" t="str">
        <f t="shared" si="0"/>
        <v>I80</v>
      </c>
      <c r="BGS10" s="961" t="str">
        <f t="shared" si="0"/>
        <v>J80</v>
      </c>
      <c r="BGT10" s="961" t="str">
        <f t="shared" si="0"/>
        <v>K80</v>
      </c>
      <c r="BGU10" s="961" t="str">
        <f t="shared" si="0"/>
        <v>L80</v>
      </c>
      <c r="BGV10" s="961" t="str">
        <f t="shared" si="0"/>
        <v>M80</v>
      </c>
      <c r="BGW10" s="961" t="str">
        <f t="shared" si="0"/>
        <v>C81</v>
      </c>
      <c r="BGX10" s="961" t="str">
        <f t="shared" si="0"/>
        <v>D81</v>
      </c>
      <c r="BGY10" s="961" t="str">
        <f t="shared" si="0"/>
        <v>E81</v>
      </c>
      <c r="BGZ10" s="961" t="str">
        <f t="shared" si="0"/>
        <v>F81</v>
      </c>
      <c r="BHA10" s="961" t="str">
        <f t="shared" si="0"/>
        <v>G81</v>
      </c>
      <c r="BHB10" s="961" t="str">
        <f t="shared" si="0"/>
        <v>H81</v>
      </c>
      <c r="BHC10" s="961" t="str">
        <f t="shared" si="0"/>
        <v>I81</v>
      </c>
      <c r="BHD10" s="961" t="str">
        <f t="shared" si="0"/>
        <v>J81</v>
      </c>
      <c r="BHE10" s="961" t="str">
        <f t="shared" si="0"/>
        <v>K81</v>
      </c>
      <c r="BHF10" s="961" t="str">
        <f t="shared" si="0"/>
        <v>L81</v>
      </c>
      <c r="BHG10" s="961" t="str">
        <f t="shared" si="0"/>
        <v>M81</v>
      </c>
      <c r="BHH10" s="961" t="str">
        <f t="shared" si="0"/>
        <v>C82</v>
      </c>
      <c r="BHI10" s="961" t="str">
        <f t="shared" si="0"/>
        <v>D82</v>
      </c>
      <c r="BHJ10" s="961" t="str">
        <f t="shared" si="0"/>
        <v>E82</v>
      </c>
      <c r="BHK10" s="961" t="str">
        <f t="shared" si="0"/>
        <v>F82</v>
      </c>
      <c r="BHL10" s="961" t="str">
        <f t="shared" si="0"/>
        <v>G82</v>
      </c>
      <c r="BHM10" s="961" t="str">
        <f t="shared" si="0"/>
        <v>H82</v>
      </c>
      <c r="BHN10" s="961" t="str">
        <f t="shared" si="0"/>
        <v>I82</v>
      </c>
      <c r="BHO10" s="961" t="str">
        <f t="shared" si="0"/>
        <v>J82</v>
      </c>
      <c r="BHP10" s="961" t="str">
        <f t="shared" si="0"/>
        <v>K82</v>
      </c>
      <c r="BHQ10" s="961" t="str">
        <f t="shared" si="0"/>
        <v>L82</v>
      </c>
      <c r="BHR10" s="961" t="str">
        <f t="shared" si="0"/>
        <v>M82</v>
      </c>
      <c r="BHS10" s="961" t="str">
        <f t="shared" si="0"/>
        <v>C83</v>
      </c>
      <c r="BHT10" s="961" t="str">
        <f t="shared" si="0"/>
        <v>D83</v>
      </c>
      <c r="BHU10" s="961" t="str">
        <f t="shared" si="0"/>
        <v>E83</v>
      </c>
      <c r="BHV10" s="961" t="str">
        <f t="shared" si="0"/>
        <v>F83</v>
      </c>
      <c r="BHW10" s="961" t="str">
        <f t="shared" si="0"/>
        <v>G83</v>
      </c>
      <c r="BHX10" s="961" t="str">
        <f t="shared" si="0"/>
        <v>H83</v>
      </c>
      <c r="BHY10" s="961" t="str">
        <f t="shared" si="0"/>
        <v>I83</v>
      </c>
      <c r="BHZ10" s="961" t="str">
        <f t="shared" si="0"/>
        <v>J83</v>
      </c>
      <c r="BIA10" s="961" t="str">
        <f t="shared" si="0"/>
        <v>K83</v>
      </c>
      <c r="BIB10" s="961" t="str">
        <f t="shared" si="0"/>
        <v>L83</v>
      </c>
      <c r="BIC10" s="961" t="str">
        <f t="shared" si="0"/>
        <v>M83</v>
      </c>
      <c r="BID10" s="961" t="str">
        <f t="shared" si="0"/>
        <v>C84</v>
      </c>
      <c r="BIE10" s="961" t="str">
        <f t="shared" si="0"/>
        <v>D84</v>
      </c>
      <c r="BIF10" s="961" t="str">
        <f t="shared" si="0"/>
        <v>E84</v>
      </c>
      <c r="BIG10" s="961" t="str">
        <f t="shared" si="0"/>
        <v>F84</v>
      </c>
      <c r="BIH10" s="961" t="str">
        <f t="shared" si="0"/>
        <v>G84</v>
      </c>
      <c r="BII10" s="961" t="str">
        <f t="shared" si="0"/>
        <v>H84</v>
      </c>
      <c r="BIJ10" s="961" t="str">
        <f t="shared" si="0"/>
        <v>I84</v>
      </c>
      <c r="BIK10" s="961" t="str">
        <f t="shared" si="0"/>
        <v>J84</v>
      </c>
      <c r="BIL10" s="961" t="str">
        <f t="shared" si="0"/>
        <v>K84</v>
      </c>
      <c r="BIM10" s="961" t="str">
        <f t="shared" si="0"/>
        <v>L84</v>
      </c>
      <c r="BIN10" s="961" t="str">
        <f t="shared" si="0"/>
        <v>M84</v>
      </c>
      <c r="BIO10" s="961" t="str">
        <f t="shared" si="0"/>
        <v>C85</v>
      </c>
      <c r="BIP10" s="961" t="str">
        <f t="shared" si="0"/>
        <v>D85</v>
      </c>
      <c r="BIQ10" s="961" t="str">
        <f t="shared" si="0"/>
        <v>E85</v>
      </c>
      <c r="BIR10" s="961" t="str">
        <f t="shared" si="0"/>
        <v>F85</v>
      </c>
      <c r="BIS10" s="961" t="str">
        <f t="shared" si="0"/>
        <v>G85</v>
      </c>
      <c r="BIT10" s="961" t="str">
        <f t="shared" si="0"/>
        <v>H85</v>
      </c>
      <c r="BIU10" s="961" t="str">
        <f t="shared" si="0"/>
        <v>I85</v>
      </c>
      <c r="BIV10" s="961" t="str">
        <f t="shared" si="0"/>
        <v>J85</v>
      </c>
      <c r="BIW10" s="961" t="str">
        <f t="shared" si="0"/>
        <v>K85</v>
      </c>
      <c r="BIX10" s="961" t="str">
        <f t="shared" si="0"/>
        <v>L85</v>
      </c>
      <c r="BIY10" s="961" t="str">
        <f t="shared" si="0"/>
        <v>M85</v>
      </c>
      <c r="BIZ10" s="961" t="str">
        <f t="shared" si="0"/>
        <v>C86</v>
      </c>
      <c r="BJA10" s="961" t="str">
        <f t="shared" si="0"/>
        <v>D86</v>
      </c>
      <c r="BJB10" s="961" t="str">
        <f t="shared" si="0"/>
        <v>E86</v>
      </c>
      <c r="BJC10" s="961" t="str">
        <f t="shared" si="0"/>
        <v>F86</v>
      </c>
      <c r="BJD10" s="961" t="str">
        <f t="shared" si="0"/>
        <v>G86</v>
      </c>
      <c r="BJE10" s="961" t="str">
        <f t="shared" si="0"/>
        <v>H86</v>
      </c>
      <c r="BJF10" s="961" t="str">
        <f t="shared" si="0"/>
        <v>I86</v>
      </c>
      <c r="BJG10" s="961" t="str">
        <f t="shared" si="0"/>
        <v>J86</v>
      </c>
      <c r="BJH10" s="961" t="str">
        <f t="shared" si="0"/>
        <v>K86</v>
      </c>
      <c r="BJI10" s="961" t="str">
        <f t="shared" si="0"/>
        <v>L86</v>
      </c>
      <c r="BJJ10" s="961" t="str">
        <f t="shared" si="0"/>
        <v>M86</v>
      </c>
      <c r="BJK10" s="961" t="str">
        <f t="shared" si="0"/>
        <v>C87</v>
      </c>
      <c r="BJL10" s="961" t="str">
        <f t="shared" si="0"/>
        <v>D87</v>
      </c>
      <c r="BJM10" s="961" t="str">
        <f t="shared" si="0"/>
        <v>E87</v>
      </c>
      <c r="BJN10" s="961" t="str">
        <f t="shared" si="0"/>
        <v>F87</v>
      </c>
      <c r="BJO10" s="961" t="str">
        <f t="shared" si="0"/>
        <v>G87</v>
      </c>
      <c r="BJP10" s="961" t="str">
        <f t="shared" si="0"/>
        <v>H87</v>
      </c>
      <c r="BJQ10" s="961" t="str">
        <f t="shared" si="0"/>
        <v>I87</v>
      </c>
      <c r="BJR10" s="961" t="str">
        <f t="shared" si="0"/>
        <v>J87</v>
      </c>
      <c r="BJS10" s="961" t="str">
        <f t="shared" si="0"/>
        <v>K87</v>
      </c>
      <c r="BJT10" s="961" t="str">
        <f t="shared" si="0"/>
        <v>L87</v>
      </c>
      <c r="BJU10" s="961" t="str">
        <f t="shared" si="0"/>
        <v>M87</v>
      </c>
      <c r="BJV10" s="961" t="str">
        <f t="shared" si="0"/>
        <v>C88</v>
      </c>
      <c r="BJW10" s="961" t="str">
        <f t="shared" si="0"/>
        <v>D88</v>
      </c>
      <c r="BJX10" s="961" t="str">
        <f t="shared" si="0"/>
        <v>E88</v>
      </c>
      <c r="BJY10" s="961" t="str">
        <f t="shared" si="0"/>
        <v>F88</v>
      </c>
      <c r="BJZ10" s="961" t="str">
        <f t="shared" si="0"/>
        <v>G88</v>
      </c>
      <c r="BKA10" s="961" t="str">
        <f t="shared" si="0"/>
        <v>H88</v>
      </c>
      <c r="BKB10" s="961" t="str">
        <f t="shared" si="0"/>
        <v>I88</v>
      </c>
      <c r="BKC10" s="961" t="str">
        <f t="shared" si="0"/>
        <v>J88</v>
      </c>
      <c r="BKD10" s="961" t="str">
        <f t="shared" si="0"/>
        <v>K88</v>
      </c>
      <c r="BKE10" s="961" t="str">
        <f t="shared" si="0"/>
        <v>L88</v>
      </c>
      <c r="BKF10" s="961" t="str">
        <f t="shared" si="0"/>
        <v>M88</v>
      </c>
      <c r="BKG10" s="961" t="str">
        <f t="shared" si="0"/>
        <v>C89</v>
      </c>
      <c r="BKH10" s="961" t="str">
        <f t="shared" si="0"/>
        <v>D89</v>
      </c>
      <c r="BKI10" s="961" t="str">
        <f t="shared" si="0"/>
        <v>E89</v>
      </c>
      <c r="BKJ10" s="961" t="str">
        <f t="shared" si="0"/>
        <v>F89</v>
      </c>
      <c r="BKK10" s="961" t="str">
        <f t="shared" si="0"/>
        <v>G89</v>
      </c>
      <c r="BKL10" s="961" t="str">
        <f t="shared" si="0"/>
        <v>H89</v>
      </c>
      <c r="BKM10" s="961" t="str">
        <f t="shared" si="0"/>
        <v>I89</v>
      </c>
      <c r="BKN10" s="961" t="str">
        <f t="shared" si="0"/>
        <v>J89</v>
      </c>
      <c r="BKO10" s="961" t="str">
        <f t="shared" si="0"/>
        <v>K89</v>
      </c>
      <c r="BKP10" s="961" t="str">
        <f t="shared" si="0"/>
        <v>L89</v>
      </c>
      <c r="BKQ10" s="961" t="str">
        <f t="shared" si="0"/>
        <v>M89</v>
      </c>
      <c r="BKR10" s="961" t="str">
        <f t="shared" si="0"/>
        <v>C90</v>
      </c>
      <c r="BKS10" s="961" t="str">
        <f t="shared" si="0"/>
        <v>D90</v>
      </c>
      <c r="BKT10" s="961" t="str">
        <f t="shared" si="0"/>
        <v>E90</v>
      </c>
      <c r="BKU10" s="961" t="str">
        <f t="shared" si="0"/>
        <v>F90</v>
      </c>
      <c r="BKV10" s="961" t="str">
        <f t="shared" si="0"/>
        <v>G90</v>
      </c>
      <c r="BKW10" s="961" t="str">
        <f t="shared" si="0"/>
        <v>H90</v>
      </c>
      <c r="BKX10" s="961" t="str">
        <f t="shared" si="0"/>
        <v>I90</v>
      </c>
      <c r="BKY10" s="961" t="str">
        <f t="shared" si="0"/>
        <v>J90</v>
      </c>
      <c r="BKZ10" s="961" t="str">
        <f t="shared" si="0"/>
        <v>K90</v>
      </c>
      <c r="BLA10" s="961" t="str">
        <f t="shared" si="0"/>
        <v>L90</v>
      </c>
      <c r="BLB10" s="961" t="str">
        <f t="shared" si="0"/>
        <v>M90</v>
      </c>
      <c r="BLC10" s="961" t="str">
        <f t="shared" si="0"/>
        <v>C91</v>
      </c>
      <c r="BLD10" s="961" t="str">
        <f t="shared" si="0"/>
        <v>D91</v>
      </c>
      <c r="BLE10" s="961" t="str">
        <f t="shared" si="0"/>
        <v>E91</v>
      </c>
      <c r="BLF10" s="961" t="str">
        <f t="shared" si="0"/>
        <v>F91</v>
      </c>
      <c r="BLG10" s="961" t="str">
        <f t="shared" si="0"/>
        <v>G91</v>
      </c>
      <c r="BLH10" s="961" t="str">
        <f t="shared" si="0"/>
        <v>H91</v>
      </c>
      <c r="BLI10" s="961" t="str">
        <f t="shared" si="0"/>
        <v>I91</v>
      </c>
      <c r="BLJ10" s="961" t="str">
        <f t="shared" si="0"/>
        <v>J91</v>
      </c>
      <c r="BLK10" s="961" t="str">
        <f t="shared" si="0"/>
        <v>K91</v>
      </c>
      <c r="BLL10" s="961" t="str">
        <f t="shared" si="0"/>
        <v>L91</v>
      </c>
      <c r="BLM10" s="961" t="str">
        <f t="shared" si="0"/>
        <v>M91</v>
      </c>
      <c r="BLN10" s="961" t="str">
        <f t="shared" si="0"/>
        <v>C92</v>
      </c>
      <c r="BLO10" s="961" t="str">
        <f t="shared" si="0"/>
        <v>D92</v>
      </c>
      <c r="BLP10" s="961" t="str">
        <f t="shared" si="0"/>
        <v>E92</v>
      </c>
      <c r="BLQ10" s="961" t="str">
        <f t="shared" si="0"/>
        <v>F92</v>
      </c>
      <c r="BLR10" s="961" t="str">
        <f t="shared" si="0"/>
        <v>G92</v>
      </c>
      <c r="BLS10" s="961" t="str">
        <f t="shared" si="0"/>
        <v>H92</v>
      </c>
      <c r="BLT10" s="961" t="str">
        <f t="shared" si="0"/>
        <v>I92</v>
      </c>
      <c r="BLU10" s="961" t="str">
        <f t="shared" si="0"/>
        <v>J92</v>
      </c>
      <c r="BLV10" s="961" t="str">
        <f t="shared" si="0"/>
        <v>K92</v>
      </c>
      <c r="BLW10" s="961" t="str">
        <f t="shared" si="0"/>
        <v>L92</v>
      </c>
      <c r="BLX10" s="961" t="str">
        <f t="shared" si="0"/>
        <v>M92</v>
      </c>
      <c r="BLY10" s="961" t="str">
        <f t="shared" si="0"/>
        <v>C93</v>
      </c>
      <c r="BLZ10" s="961" t="str">
        <f t="shared" si="0"/>
        <v>D93</v>
      </c>
      <c r="BMA10" s="961" t="str">
        <f t="shared" si="0"/>
        <v>E93</v>
      </c>
      <c r="BMB10" s="961" t="str">
        <f t="shared" si="0"/>
        <v>F93</v>
      </c>
      <c r="BMC10" s="961" t="str">
        <f t="shared" si="0"/>
        <v>G93</v>
      </c>
      <c r="BMD10" s="961" t="str">
        <f t="shared" si="0"/>
        <v>H93</v>
      </c>
      <c r="BME10" s="961" t="str">
        <f t="shared" si="0"/>
        <v>I93</v>
      </c>
      <c r="BMF10" s="961" t="str">
        <f t="shared" si="0"/>
        <v>J93</v>
      </c>
      <c r="BMG10" s="961" t="str">
        <f t="shared" si="0"/>
        <v>K93</v>
      </c>
      <c r="BMH10" s="961" t="str">
        <f t="shared" si="0"/>
        <v>L93</v>
      </c>
      <c r="BMI10" s="961" t="str">
        <f t="shared" si="0"/>
        <v>M93</v>
      </c>
      <c r="BMJ10" s="961" t="str">
        <f t="shared" si="0"/>
        <v>C94</v>
      </c>
      <c r="BMK10" s="961" t="str">
        <f t="shared" si="0"/>
        <v>D94</v>
      </c>
      <c r="BML10" s="961" t="str">
        <f t="shared" si="0"/>
        <v>E94</v>
      </c>
      <c r="BMM10" s="961" t="str">
        <f t="shared" si="0"/>
        <v>F94</v>
      </c>
      <c r="BMN10" s="961" t="str">
        <f t="shared" si="0"/>
        <v>G94</v>
      </c>
      <c r="BMO10" s="961" t="str">
        <f t="shared" si="0"/>
        <v>H94</v>
      </c>
      <c r="BMP10" s="961" t="str">
        <f t="shared" si="0"/>
        <v>I94</v>
      </c>
      <c r="BMQ10" s="961" t="str">
        <f t="shared" si="0"/>
        <v>J94</v>
      </c>
      <c r="BMR10" s="961" t="str">
        <f t="shared" si="0"/>
        <v>K94</v>
      </c>
      <c r="BMS10" s="961" t="str">
        <f t="shared" si="0"/>
        <v>L94</v>
      </c>
      <c r="BMT10" s="961" t="str">
        <f t="shared" si="0"/>
        <v>M94</v>
      </c>
      <c r="BMU10" s="961" t="str">
        <f t="shared" si="0"/>
        <v>C95</v>
      </c>
      <c r="BMV10" s="961" t="str">
        <f t="shared" si="0"/>
        <v>D95</v>
      </c>
      <c r="BMW10" s="961" t="str">
        <f t="shared" si="0"/>
        <v>E95</v>
      </c>
      <c r="BMX10" s="961" t="str">
        <f t="shared" si="0"/>
        <v>F95</v>
      </c>
      <c r="BMY10" s="961" t="str">
        <f t="shared" si="0"/>
        <v>G95</v>
      </c>
      <c r="BMZ10" s="961" t="str">
        <f t="shared" si="0"/>
        <v>H95</v>
      </c>
      <c r="BNA10" s="961" t="str">
        <f t="shared" si="0"/>
        <v>I95</v>
      </c>
      <c r="BNB10" s="961" t="str">
        <f t="shared" si="0"/>
        <v>J95</v>
      </c>
      <c r="BNC10" s="961" t="str">
        <f t="shared" si="0"/>
        <v>K95</v>
      </c>
      <c r="BND10" s="961" t="str">
        <f t="shared" si="0"/>
        <v>L95</v>
      </c>
      <c r="BNE10" s="961" t="str">
        <f t="shared" si="0"/>
        <v>M95</v>
      </c>
      <c r="BNF10" s="961" t="str">
        <f t="shared" si="0"/>
        <v>C96</v>
      </c>
      <c r="BNG10" s="961" t="str">
        <f t="shared" si="0"/>
        <v>D96</v>
      </c>
      <c r="BNH10" s="961" t="str">
        <f t="shared" si="0"/>
        <v>E96</v>
      </c>
      <c r="BNI10" s="961" t="str">
        <f t="shared" si="0"/>
        <v>F96</v>
      </c>
      <c r="BNJ10" s="961" t="str">
        <f t="shared" si="0"/>
        <v>G96</v>
      </c>
      <c r="BNK10" s="961" t="str">
        <f t="shared" si="0"/>
        <v>H96</v>
      </c>
      <c r="BNL10" s="961" t="str">
        <f t="shared" si="0"/>
        <v>I96</v>
      </c>
      <c r="BNM10" s="961" t="str">
        <f t="shared" si="0"/>
        <v>J96</v>
      </c>
      <c r="BNN10" s="961" t="str">
        <f t="shared" si="0"/>
        <v>K96</v>
      </c>
      <c r="BNO10" s="961" t="str">
        <f t="shared" si="0"/>
        <v>L96</v>
      </c>
      <c r="BNP10" s="961" t="str">
        <f t="shared" si="0"/>
        <v>M96</v>
      </c>
      <c r="BNQ10" s="961" t="str">
        <f t="shared" si="0"/>
        <v>C97</v>
      </c>
      <c r="BNR10" s="961" t="str">
        <f t="shared" si="0"/>
        <v>D97</v>
      </c>
      <c r="BNS10" s="961" t="str">
        <f t="shared" si="0"/>
        <v>E97</v>
      </c>
      <c r="BNT10" s="961" t="str">
        <f t="shared" si="0"/>
        <v>F97</v>
      </c>
      <c r="BNU10" s="961" t="str">
        <f t="shared" si="0"/>
        <v>G97</v>
      </c>
      <c r="BNV10" s="961" t="str">
        <f t="shared" si="0"/>
        <v>H97</v>
      </c>
      <c r="BNW10" s="961" t="str">
        <f t="shared" si="0"/>
        <v>I97</v>
      </c>
      <c r="BNX10" s="961" t="str">
        <f t="shared" si="0"/>
        <v>J97</v>
      </c>
      <c r="BNY10" s="961" t="str">
        <f t="shared" si="0"/>
        <v>K97</v>
      </c>
      <c r="BNZ10" s="961" t="str">
        <f t="shared" si="0"/>
        <v>L97</v>
      </c>
      <c r="BOA10" s="961" t="str">
        <f t="shared" si="0"/>
        <v>M97</v>
      </c>
      <c r="BOB10" s="961" t="str">
        <f t="shared" si="0"/>
        <v>C98</v>
      </c>
      <c r="BOC10" s="961" t="str">
        <f t="shared" si="0"/>
        <v>D98</v>
      </c>
      <c r="BOD10" s="961" t="str">
        <f t="shared" si="0"/>
        <v>E98</v>
      </c>
      <c r="BOE10" s="961" t="str">
        <f t="shared" si="0"/>
        <v>F98</v>
      </c>
      <c r="BOF10" s="961" t="str">
        <f t="shared" si="0"/>
        <v>G98</v>
      </c>
      <c r="BOG10" s="961" t="str">
        <f t="shared" si="0"/>
        <v>H98</v>
      </c>
      <c r="BOH10" s="961" t="str">
        <f t="shared" si="0"/>
        <v>I98</v>
      </c>
      <c r="BOI10" s="961" t="str">
        <f t="shared" si="0"/>
        <v>J98</v>
      </c>
      <c r="BOJ10" s="961" t="str">
        <f t="shared" si="0"/>
        <v>K98</v>
      </c>
      <c r="BOK10" s="961" t="str">
        <f t="shared" si="0"/>
        <v>L98</v>
      </c>
      <c r="BOL10" s="961" t="str">
        <f t="shared" si="0"/>
        <v>M98</v>
      </c>
      <c r="BOM10" s="961" t="str">
        <f t="shared" si="0"/>
        <v>C99</v>
      </c>
      <c r="BON10" s="961" t="str">
        <f t="shared" si="0"/>
        <v>D99</v>
      </c>
      <c r="BOO10" s="961" t="str">
        <f t="shared" si="0"/>
        <v>E99</v>
      </c>
      <c r="BOP10" s="961" t="str">
        <f t="shared" si="0"/>
        <v>F99</v>
      </c>
      <c r="BOQ10" s="961" t="str">
        <f t="shared" si="0"/>
        <v>G99</v>
      </c>
      <c r="BOR10" s="961" t="str">
        <f t="shared" si="0"/>
        <v>H99</v>
      </c>
      <c r="BOS10" s="961" t="str">
        <f t="shared" si="0"/>
        <v>I99</v>
      </c>
      <c r="BOT10" s="961" t="str">
        <f t="shared" si="0"/>
        <v>J99</v>
      </c>
      <c r="BOU10" s="961" t="str">
        <f t="shared" si="0"/>
        <v>K99</v>
      </c>
      <c r="BOV10" s="961" t="str">
        <f t="shared" si="0"/>
        <v>L99</v>
      </c>
      <c r="BOW10" s="961" t="str">
        <f t="shared" si="0"/>
        <v>M99</v>
      </c>
      <c r="BOX10" s="961" t="str">
        <f t="shared" si="0"/>
        <v>C100</v>
      </c>
      <c r="BOY10" s="961" t="str">
        <f t="shared" si="0"/>
        <v>D100</v>
      </c>
      <c r="BOZ10" s="961" t="str">
        <f t="shared" si="0"/>
        <v>E100</v>
      </c>
      <c r="BPA10" s="961" t="str">
        <f t="shared" si="0"/>
        <v>F100</v>
      </c>
      <c r="BPB10" s="961" t="str">
        <f t="shared" si="0"/>
        <v>G100</v>
      </c>
      <c r="BPC10" s="961" t="str">
        <f t="shared" si="0"/>
        <v>H100</v>
      </c>
      <c r="BPD10" s="961" t="str">
        <f t="shared" si="0"/>
        <v>I100</v>
      </c>
      <c r="BPE10" s="961" t="str">
        <f t="shared" si="0"/>
        <v>J100</v>
      </c>
      <c r="BPF10" s="961" t="str">
        <f t="shared" si="0"/>
        <v>K100</v>
      </c>
      <c r="BPG10" s="961" t="str">
        <f t="shared" si="0"/>
        <v>L100</v>
      </c>
      <c r="BPH10" s="961" t="str">
        <f t="shared" si="0"/>
        <v>M100</v>
      </c>
      <c r="BPI10" s="961" t="str">
        <f t="shared" si="0"/>
        <v>C101</v>
      </c>
      <c r="BPJ10" s="961" t="str">
        <f t="shared" si="0"/>
        <v>D101</v>
      </c>
      <c r="BPK10" s="961" t="str">
        <f t="shared" si="0"/>
        <v>E101</v>
      </c>
      <c r="BPL10" s="961" t="str">
        <f t="shared" si="0"/>
        <v>F101</v>
      </c>
      <c r="BPM10" s="961" t="str">
        <f t="shared" si="0"/>
        <v>G101</v>
      </c>
      <c r="BPN10" s="961" t="str">
        <f t="shared" si="0"/>
        <v>H101</v>
      </c>
      <c r="BPO10" s="961" t="str">
        <f t="shared" si="0"/>
        <v>I101</v>
      </c>
      <c r="BPP10" s="961" t="str">
        <f t="shared" si="0"/>
        <v>J101</v>
      </c>
      <c r="BPQ10" s="961" t="str">
        <f t="shared" si="0"/>
        <v>K101</v>
      </c>
      <c r="BPR10" s="961" t="str">
        <f t="shared" si="0"/>
        <v>L101</v>
      </c>
      <c r="BPS10" s="961" t="str">
        <f t="shared" si="0"/>
        <v>M101</v>
      </c>
      <c r="BPT10" s="961" t="str">
        <f t="shared" si="0"/>
        <v>C102</v>
      </c>
      <c r="BPU10" s="961" t="str">
        <f t="shared" si="0"/>
        <v>D102</v>
      </c>
      <c r="BPV10" s="961" t="str">
        <f t="shared" si="0"/>
        <v>E102</v>
      </c>
      <c r="BPW10" s="961" t="str">
        <f t="shared" si="0"/>
        <v>F102</v>
      </c>
      <c r="BPX10" s="961" t="str">
        <f t="shared" si="0"/>
        <v>G102</v>
      </c>
      <c r="BPY10" s="961" t="str">
        <f t="shared" si="0"/>
        <v>H102</v>
      </c>
      <c r="BPZ10" s="961" t="str">
        <f t="shared" si="0"/>
        <v>I102</v>
      </c>
      <c r="BQA10" s="961" t="str">
        <f t="shared" si="0"/>
        <v>J102</v>
      </c>
      <c r="BQB10" s="961" t="str">
        <f t="shared" si="0"/>
        <v>K102</v>
      </c>
      <c r="BQC10" s="961" t="str">
        <f t="shared" si="0"/>
        <v>L102</v>
      </c>
      <c r="BQD10" s="961" t="str">
        <f t="shared" si="0"/>
        <v>M102</v>
      </c>
      <c r="BQE10" s="961" t="str">
        <f t="shared" si="0"/>
        <v>C103</v>
      </c>
      <c r="BQF10" s="961" t="str">
        <f t="shared" si="0"/>
        <v>D103</v>
      </c>
      <c r="BQG10" s="961" t="str">
        <f t="shared" si="0"/>
        <v>E103</v>
      </c>
      <c r="BQH10" s="961" t="str">
        <f t="shared" si="0"/>
        <v>F103</v>
      </c>
      <c r="BQI10" s="961" t="str">
        <f t="shared" si="0"/>
        <v>G103</v>
      </c>
      <c r="BQJ10" s="961" t="str">
        <f t="shared" si="0"/>
        <v>H103</v>
      </c>
      <c r="BQK10" s="961" t="str">
        <f t="shared" si="0"/>
        <v>I103</v>
      </c>
      <c r="BQL10" s="961" t="str">
        <f t="shared" si="0"/>
        <v>J103</v>
      </c>
      <c r="BQM10" s="961" t="str">
        <f t="shared" si="0"/>
        <v>K103</v>
      </c>
      <c r="BQN10" s="961" t="str">
        <f t="shared" si="0"/>
        <v>L103</v>
      </c>
      <c r="BQO10" s="961" t="str">
        <f t="shared" si="0"/>
        <v>M103</v>
      </c>
      <c r="BQP10" s="961" t="str">
        <f t="shared" si="0"/>
        <v>C104</v>
      </c>
      <c r="BQQ10" s="961" t="str">
        <f t="shared" si="0"/>
        <v>D104</v>
      </c>
      <c r="BQR10" s="961" t="str">
        <f t="shared" si="0"/>
        <v>E104</v>
      </c>
      <c r="BQS10" s="961" t="str">
        <f t="shared" si="0"/>
        <v>F104</v>
      </c>
      <c r="BQT10" s="961" t="str">
        <f t="shared" si="0"/>
        <v>G104</v>
      </c>
      <c r="BQU10" s="961" t="str">
        <f t="shared" si="0"/>
        <v>H104</v>
      </c>
      <c r="BQV10" s="961" t="str">
        <f t="shared" si="0"/>
        <v>I104</v>
      </c>
      <c r="BQW10" s="961" t="str">
        <f t="shared" si="0"/>
        <v>J104</v>
      </c>
      <c r="BQX10" s="961" t="str">
        <f t="shared" si="0"/>
        <v>K104</v>
      </c>
      <c r="BQY10" s="961" t="str">
        <f t="shared" si="0"/>
        <v>L104</v>
      </c>
      <c r="BQZ10" s="961" t="str">
        <f t="shared" si="0"/>
        <v>M104</v>
      </c>
      <c r="BRA10" s="961" t="str">
        <f t="shared" si="0"/>
        <v>C105</v>
      </c>
      <c r="BRB10" s="961" t="str">
        <f t="shared" si="0"/>
        <v>D105</v>
      </c>
      <c r="BRC10" s="961" t="str">
        <f t="shared" si="0"/>
        <v>E105</v>
      </c>
      <c r="BRD10" s="961" t="str">
        <f t="shared" si="0"/>
        <v>F105</v>
      </c>
      <c r="BRE10" s="961" t="str">
        <f t="shared" si="0"/>
        <v>G105</v>
      </c>
      <c r="BRF10" s="961" t="str">
        <f t="shared" si="0"/>
        <v>H105</v>
      </c>
      <c r="BRG10" s="961" t="str">
        <f t="shared" si="0"/>
        <v>I105</v>
      </c>
      <c r="BRH10" s="961" t="str">
        <f t="shared" si="0"/>
        <v>J105</v>
      </c>
      <c r="BRI10" s="961" t="str">
        <f t="shared" si="0"/>
        <v>K105</v>
      </c>
      <c r="BRJ10" s="961" t="str">
        <f t="shared" si="0"/>
        <v>L105</v>
      </c>
      <c r="BRK10" s="961" t="str">
        <f t="shared" si="0"/>
        <v>M105</v>
      </c>
      <c r="BRL10" s="961" t="str">
        <f t="shared" si="0"/>
        <v>C106</v>
      </c>
      <c r="BRM10" s="961" t="str">
        <f t="shared" si="0"/>
        <v>D106</v>
      </c>
      <c r="BRN10" s="961" t="str">
        <f t="shared" si="0"/>
        <v>E106</v>
      </c>
      <c r="BRO10" s="961" t="str">
        <f t="shared" si="0"/>
        <v>F106</v>
      </c>
      <c r="BRP10" s="961" t="str">
        <f t="shared" si="0"/>
        <v>G106</v>
      </c>
      <c r="BRQ10" s="961" t="str">
        <f t="shared" si="0"/>
        <v>H106</v>
      </c>
      <c r="BRR10" s="961" t="str">
        <f t="shared" si="0"/>
        <v>I106</v>
      </c>
      <c r="BRS10" s="961" t="str">
        <f t="shared" si="0"/>
        <v>J106</v>
      </c>
      <c r="BRT10" s="961" t="str">
        <f t="shared" si="0"/>
        <v>K106</v>
      </c>
      <c r="BRU10" s="961" t="str">
        <f t="shared" si="0"/>
        <v>L106</v>
      </c>
      <c r="BRV10" s="961" t="str">
        <f t="shared" si="0"/>
        <v>M106</v>
      </c>
      <c r="BRW10" s="961" t="str">
        <f t="shared" si="0"/>
        <v>C107</v>
      </c>
      <c r="BRX10" s="961" t="str">
        <f t="shared" si="0"/>
        <v>D107</v>
      </c>
      <c r="BRY10" s="961" t="str">
        <f t="shared" si="0"/>
        <v>E107</v>
      </c>
      <c r="BRZ10" s="961" t="str">
        <f t="shared" si="0"/>
        <v>F107</v>
      </c>
      <c r="BSA10" s="961" t="str">
        <f t="shared" si="0"/>
        <v>G107</v>
      </c>
      <c r="BSB10" s="961" t="str">
        <f t="shared" si="0"/>
        <v>H107</v>
      </c>
      <c r="BSC10" s="961" t="str">
        <f t="shared" si="0"/>
        <v>I107</v>
      </c>
      <c r="BSD10" s="961" t="str">
        <f t="shared" si="0"/>
        <v>J107</v>
      </c>
      <c r="BSE10" s="961" t="str">
        <f t="shared" si="0"/>
        <v>K107</v>
      </c>
      <c r="BSF10" s="961" t="str">
        <f t="shared" si="0"/>
        <v>L107</v>
      </c>
      <c r="BSG10" s="961" t="str">
        <f t="shared" si="0"/>
        <v>M107</v>
      </c>
    </row>
    <row r="11" spans="1:1853">
      <c r="A11" s="961" t="s">
        <v>336</v>
      </c>
      <c r="B11" s="961">
        <f>表紙!C5</f>
        <v>0</v>
      </c>
      <c r="C11" s="961">
        <f>表紙!C6</f>
        <v>0</v>
      </c>
      <c r="D11" s="961">
        <f>表紙!C7</f>
        <v>0</v>
      </c>
      <c r="E11" s="961">
        <f>表紙!C4</f>
        <v>0</v>
      </c>
      <c r="F11" s="961">
        <f>表紙!C11</f>
        <v>0</v>
      </c>
      <c r="G11" s="961">
        <f>監査調書!AJ12</f>
        <v>0</v>
      </c>
      <c r="H11" s="961">
        <f>監査調書!AJ13</f>
        <v>0</v>
      </c>
      <c r="I11" s="961">
        <f>監査調書!AJ14</f>
        <v>0</v>
      </c>
      <c r="J11" s="961">
        <f>監査調書!AJ15</f>
        <v>0</v>
      </c>
      <c r="K11" s="961">
        <f>監査調書!AJ16</f>
        <v>0</v>
      </c>
      <c r="L11" s="961">
        <f>監査調書!AJ17</f>
        <v>0</v>
      </c>
      <c r="M11" s="961">
        <f>監査調書!AJ18</f>
        <v>0</v>
      </c>
      <c r="N11" s="961">
        <f>監査調書!AJ19</f>
        <v>0</v>
      </c>
      <c r="O11" s="961">
        <f>監査調書!AJ20</f>
        <v>0</v>
      </c>
      <c r="P11" s="961">
        <f>監査調書!AJ21</f>
        <v>0</v>
      </c>
      <c r="Q11" s="961">
        <f>監査調書!AJ22</f>
        <v>0</v>
      </c>
      <c r="R11" s="961">
        <f>監査調書!AJ26</f>
        <v>0</v>
      </c>
      <c r="S11" s="961">
        <f>監査調書!AJ28</f>
        <v>0</v>
      </c>
      <c r="T11" s="961">
        <f>監査調書!AJ32</f>
        <v>0</v>
      </c>
      <c r="U11" s="961">
        <f>監査調書!J33</f>
        <v>0</v>
      </c>
      <c r="V11" s="961">
        <f>監査調書!V33</f>
        <v>0</v>
      </c>
      <c r="W11" s="961">
        <f>監査調書!AJ34</f>
        <v>0</v>
      </c>
      <c r="X11" s="961">
        <f>監査調書!AJ40</f>
        <v>0</v>
      </c>
      <c r="Y11" s="961">
        <f>監査調書!AJ41</f>
        <v>0</v>
      </c>
      <c r="Z11" s="961">
        <f>監査調書!AJ43</f>
        <v>0</v>
      </c>
      <c r="AA11" s="961">
        <f>監査調書!AJ44</f>
        <v>0</v>
      </c>
      <c r="AB11" s="961">
        <f>監査調書!AJ45</f>
        <v>0</v>
      </c>
      <c r="AC11" s="961">
        <f>監査調書!AJ46</f>
        <v>0</v>
      </c>
      <c r="AD11" s="961">
        <f>監査調書!AJ47</f>
        <v>0</v>
      </c>
      <c r="AE11" s="961">
        <f>監査調書!AJ51</f>
        <v>0</v>
      </c>
      <c r="AF11" s="961">
        <f>監査調書!AJ52</f>
        <v>0</v>
      </c>
      <c r="AG11" s="961">
        <f>監査調書!AJ54</f>
        <v>0</v>
      </c>
      <c r="AH11" s="961">
        <f>監査調書!AJ56</f>
        <v>0</v>
      </c>
      <c r="AI11" s="961">
        <f>監査調書!AJ59</f>
        <v>0</v>
      </c>
      <c r="AJ11" s="961">
        <f>監査調書!AJ60</f>
        <v>0</v>
      </c>
      <c r="AK11" s="961">
        <f>監査調書!AJ64</f>
        <v>0</v>
      </c>
      <c r="AL11" s="961">
        <f>監査調書!AJ66</f>
        <v>0</v>
      </c>
      <c r="AM11" s="961">
        <f>監査調書!AJ67</f>
        <v>0</v>
      </c>
      <c r="AN11" s="961">
        <f>監査調書!L70</f>
        <v>0</v>
      </c>
      <c r="AO11" s="961">
        <f>監査調書!S70</f>
        <v>0</v>
      </c>
      <c r="AP11" s="961">
        <f>監査調書!AB70</f>
        <v>0</v>
      </c>
      <c r="AQ11" s="961">
        <f>監査調書!AJ76</f>
        <v>0</v>
      </c>
      <c r="AR11" s="961" t="e">
        <f>#REF!</f>
        <v>#REF!</v>
      </c>
      <c r="AS11" s="961">
        <f>監査調書!AJ78</f>
        <v>0</v>
      </c>
      <c r="AT11" s="961">
        <f>監査調書!B80</f>
        <v>0</v>
      </c>
      <c r="AU11" s="961">
        <f>監査調書!AJ83</f>
        <v>0</v>
      </c>
      <c r="AV11" s="961">
        <f>監査調書!B85</f>
        <v>0</v>
      </c>
      <c r="AW11" s="961">
        <f>監査調書!AJ93</f>
        <v>0</v>
      </c>
      <c r="AX11" s="961">
        <f>監査調書!AJ96</f>
        <v>0</v>
      </c>
      <c r="AY11" s="961">
        <f>監査調書!AJ97</f>
        <v>0</v>
      </c>
      <c r="AZ11" s="961">
        <f>監査調書!D102</f>
        <v>0</v>
      </c>
      <c r="BA11" s="961" t="e">
        <f>#REF!</f>
        <v>#REF!</v>
      </c>
      <c r="BB11" s="961">
        <f>監査調書!H111</f>
        <v>0</v>
      </c>
      <c r="BC11" s="961">
        <f>監査調書!M111</f>
        <v>0</v>
      </c>
      <c r="BD11" s="961">
        <f>監査調書!R111</f>
        <v>0</v>
      </c>
      <c r="BE11" s="961">
        <f>監査調書!H112</f>
        <v>0</v>
      </c>
      <c r="BF11" s="961">
        <f>監査調書!M112</f>
        <v>0</v>
      </c>
      <c r="BG11" s="961">
        <f>監査調書!R112</f>
        <v>0</v>
      </c>
      <c r="BH11" s="961">
        <f>監査調書!B114</f>
        <v>0</v>
      </c>
      <c r="BI11" s="961">
        <f>監査調書!AJ118</f>
        <v>0</v>
      </c>
      <c r="BJ11" s="961">
        <f>監査調書!M119</f>
        <v>0</v>
      </c>
      <c r="BK11" s="961">
        <f>監査調書!AJ131</f>
        <v>0</v>
      </c>
      <c r="BL11" s="961">
        <f>監査調書!AJ132</f>
        <v>0</v>
      </c>
      <c r="BM11" s="961">
        <f>監査調書!AJ134</f>
        <v>0</v>
      </c>
      <c r="BN11" s="961">
        <f>監査調書!AJ138</f>
        <v>0</v>
      </c>
      <c r="BO11" s="961">
        <f>監査調書!AJ142</f>
        <v>0</v>
      </c>
      <c r="BP11" s="961">
        <f>監査調書!AJ143</f>
        <v>0</v>
      </c>
      <c r="BQ11" s="961">
        <f>監査調書!AJ144</f>
        <v>0</v>
      </c>
      <c r="BR11" s="961" t="e">
        <f>#REF!</f>
        <v>#REF!</v>
      </c>
      <c r="BS11" s="961">
        <f>監査調書!AJ150</f>
        <v>0</v>
      </c>
      <c r="BT11" s="961">
        <f>監査調書!AJ151</f>
        <v>0</v>
      </c>
      <c r="BU11" s="961">
        <f>監査調書!AJ155</f>
        <v>0</v>
      </c>
      <c r="BV11" s="961">
        <f>監査調書!AJ161</f>
        <v>0</v>
      </c>
      <c r="BW11" s="961">
        <f>監査調書!AJ162</f>
        <v>0</v>
      </c>
      <c r="BX11" s="961">
        <f>監査調書!AJ163</f>
        <v>0</v>
      </c>
      <c r="BY11" s="961">
        <f>監査調書!AJ167</f>
        <v>0</v>
      </c>
      <c r="BZ11" s="961">
        <f>監査調書!B169</f>
        <v>0</v>
      </c>
      <c r="CA11" s="961">
        <f>監査調書!AJ171</f>
        <v>0</v>
      </c>
      <c r="CB11" s="961">
        <f>監査調書!AJ177</f>
        <v>0</v>
      </c>
      <c r="CC11" s="961">
        <f>監査調書!AJ178</f>
        <v>0</v>
      </c>
      <c r="CD11" s="961">
        <f>監査調書!AJ185</f>
        <v>0</v>
      </c>
      <c r="CE11" s="961">
        <f>監査調書!R186</f>
        <v>0</v>
      </c>
      <c r="CF11" s="961">
        <f>監査調書!R187</f>
        <v>0</v>
      </c>
      <c r="CG11" s="961">
        <f>監査調書!R188</f>
        <v>0</v>
      </c>
      <c r="CH11" s="961">
        <f>監査調書!AJ193</f>
        <v>0</v>
      </c>
      <c r="CI11" s="961">
        <f>監査調書!AJ197</f>
        <v>0</v>
      </c>
      <c r="CJ11" s="961">
        <f>監査調書!AJ198</f>
        <v>0</v>
      </c>
      <c r="CK11" s="961">
        <f>監査調書!R199</f>
        <v>0</v>
      </c>
      <c r="CL11" s="961">
        <f>監査調書!R200</f>
        <v>0</v>
      </c>
      <c r="CM11" s="961">
        <f>監査調書!AJ201</f>
        <v>0</v>
      </c>
      <c r="CN11" s="961">
        <f>監査調書!AJ202</f>
        <v>0</v>
      </c>
      <c r="CO11" s="961">
        <f>監査調書!AJ203</f>
        <v>0</v>
      </c>
      <c r="CP11" s="961">
        <f>監査調書!AJ205</f>
        <v>0</v>
      </c>
      <c r="CQ11" s="961">
        <f>監査調書!AJ206</f>
        <v>0</v>
      </c>
      <c r="CR11" s="961">
        <f>監査調書!R208</f>
        <v>0</v>
      </c>
      <c r="CS11" s="961">
        <f>監査調書!R209</f>
        <v>0</v>
      </c>
      <c r="CT11" s="961">
        <f>監査調書!R210</f>
        <v>0</v>
      </c>
      <c r="CU11" s="961">
        <f>監査調書!R211</f>
        <v>0</v>
      </c>
      <c r="CV11" s="961">
        <f>監査調書!R212</f>
        <v>0</v>
      </c>
      <c r="CW11" s="961">
        <f>監査調書!B218</f>
        <v>0</v>
      </c>
      <c r="CX11" s="961">
        <f>監査調書!AJ226</f>
        <v>0</v>
      </c>
      <c r="CY11" s="961">
        <f>監査調書!B231</f>
        <v>0</v>
      </c>
      <c r="CZ11" s="961">
        <f>監査調書!AJ236</f>
        <v>0</v>
      </c>
      <c r="DA11" s="961">
        <f>監査調書!AJ237</f>
        <v>0</v>
      </c>
      <c r="DB11" s="961">
        <f>監査調書!AJ238</f>
        <v>0</v>
      </c>
      <c r="DC11" s="961">
        <f>監査調書!AJ243</f>
        <v>0</v>
      </c>
      <c r="DD11" s="961" t="str">
        <f>監査調書!G247</f>
        <v>□</v>
      </c>
      <c r="DE11" s="961">
        <f>監査調書!K247</f>
        <v>0</v>
      </c>
      <c r="DF11" s="961" t="str">
        <f>監査調書!O247</f>
        <v>□</v>
      </c>
      <c r="DG11" s="961" t="str">
        <f>監査調書!U247</f>
        <v>□</v>
      </c>
      <c r="DH11" s="961" t="str">
        <f>監査調書!AA247</f>
        <v>□</v>
      </c>
      <c r="DI11" s="961" t="str">
        <f>監査調書!G248</f>
        <v>□</v>
      </c>
      <c r="DJ11" s="961" t="str">
        <f>監査調書!O248</f>
        <v>□</v>
      </c>
      <c r="DK11" s="961" t="str">
        <f>監査調書!S248</f>
        <v>□</v>
      </c>
      <c r="DL11" s="961" t="str">
        <f>監査調書!W248</f>
        <v>□</v>
      </c>
      <c r="DM11" s="961" t="str">
        <f>監査調書!AC248</f>
        <v>□</v>
      </c>
      <c r="DN11" s="961" t="str">
        <f>監査調書!G249</f>
        <v>□</v>
      </c>
      <c r="DO11" s="961" t="str">
        <f>監査調書!K249</f>
        <v>□</v>
      </c>
      <c r="DP11" s="961" t="str">
        <f>監査調書!P249</f>
        <v>□</v>
      </c>
      <c r="DQ11" s="961" t="str">
        <f>監査調書!U249</f>
        <v>□</v>
      </c>
      <c r="DR11" s="961" t="str">
        <f>監査調書!Z249</f>
        <v>□</v>
      </c>
      <c r="DS11" s="961">
        <f>監査調書!AE249</f>
        <v>0</v>
      </c>
      <c r="DT11" s="961" t="str">
        <f>監査調書!G250</f>
        <v>□</v>
      </c>
      <c r="DU11" s="961" t="str">
        <f>監査調書!M250</f>
        <v>□</v>
      </c>
      <c r="DV11" s="961" t="str">
        <f>監査調書!R250</f>
        <v>□</v>
      </c>
      <c r="DW11" s="961" t="str">
        <f>監査調書!V250</f>
        <v>□</v>
      </c>
      <c r="DX11" s="961" t="str">
        <f>監査調書!AA250</f>
        <v>□</v>
      </c>
      <c r="DY11" s="961">
        <f>監査調書!AJ267</f>
        <v>0</v>
      </c>
      <c r="DZ11" s="961">
        <f>監査調書!AJ268</f>
        <v>0</v>
      </c>
      <c r="EA11" s="961">
        <f>監査調書!L270</f>
        <v>0</v>
      </c>
      <c r="EB11" s="961">
        <f>監査調書!AJ277</f>
        <v>0</v>
      </c>
      <c r="EC11" s="961">
        <f>監査調書!AJ280</f>
        <v>0</v>
      </c>
      <c r="ED11" s="961">
        <f>監査調書!AJ287</f>
        <v>0</v>
      </c>
      <c r="EE11" s="961">
        <f>監査調書!AJ288</f>
        <v>0</v>
      </c>
      <c r="EF11" s="961" t="e">
        <f>#REF!</f>
        <v>#REF!</v>
      </c>
      <c r="EG11" s="961">
        <f>監査調書!AJ291</f>
        <v>0</v>
      </c>
      <c r="EH11" s="961">
        <f>監査調書!AJ292</f>
        <v>0</v>
      </c>
      <c r="EI11" s="961">
        <f>監査調書!L293</f>
        <v>0</v>
      </c>
      <c r="EJ11" s="961">
        <f>監査調書!AJ515</f>
        <v>0</v>
      </c>
      <c r="EK11" s="961">
        <f>監査調書!AJ313</f>
        <v>0</v>
      </c>
      <c r="EL11" s="961">
        <f>監査調書!AJ314</f>
        <v>0</v>
      </c>
      <c r="EM11" s="961">
        <f>監査調書!AJ319</f>
        <v>0</v>
      </c>
      <c r="EN11" s="961">
        <f>監査調書!AJ321</f>
        <v>0</v>
      </c>
      <c r="EO11" s="961">
        <f>監査調書!AJ322</f>
        <v>0</v>
      </c>
      <c r="EP11" s="961">
        <f>監査調書!AJ323</f>
        <v>0</v>
      </c>
      <c r="EQ11" s="961">
        <f>監査調書!AJ326</f>
        <v>0</v>
      </c>
      <c r="ER11" s="961">
        <f>監査調書!AJ327</f>
        <v>0</v>
      </c>
      <c r="ES11" s="961">
        <f>監査調書!M328</f>
        <v>0</v>
      </c>
      <c r="ET11" s="961">
        <f>監査調書!M329</f>
        <v>0</v>
      </c>
      <c r="EU11" s="961">
        <f>監査調書!G332</f>
        <v>0</v>
      </c>
      <c r="EV11" s="961">
        <f>監査調書!AA332</f>
        <v>0</v>
      </c>
      <c r="EW11" s="961">
        <f>監査調書!AJ333</f>
        <v>0</v>
      </c>
      <c r="EX11" s="961">
        <f>監査調書!AJ334</f>
        <v>0</v>
      </c>
      <c r="EY11" s="961">
        <f>監査調書!K335</f>
        <v>0</v>
      </c>
      <c r="EZ11" s="961">
        <f>監査調書!P335</f>
        <v>0</v>
      </c>
      <c r="FA11" s="961">
        <f>監査調書!U335</f>
        <v>0</v>
      </c>
      <c r="FB11" s="961">
        <f>監査調書!AJ337</f>
        <v>0</v>
      </c>
      <c r="FC11" s="961">
        <f>監査調書!K338</f>
        <v>0</v>
      </c>
      <c r="FD11" s="961">
        <f>監査調書!P338</f>
        <v>0</v>
      </c>
      <c r="FE11" s="961">
        <f>監査調書!U338</f>
        <v>0</v>
      </c>
      <c r="FF11" s="961">
        <f>監査調書!AJ340</f>
        <v>0</v>
      </c>
      <c r="FG11" s="961">
        <f>監査調書!AJ341</f>
        <v>0</v>
      </c>
      <c r="FH11" s="961">
        <f>監査調書!K342</f>
        <v>0</v>
      </c>
      <c r="FI11" s="961">
        <f>監査調書!K343</f>
        <v>0</v>
      </c>
      <c r="FJ11" s="961">
        <f>監査調書!P343</f>
        <v>0</v>
      </c>
      <c r="FK11" s="961">
        <f>監査調書!U343</f>
        <v>0</v>
      </c>
      <c r="FL11" s="961">
        <f>監査調書!AJ344</f>
        <v>0</v>
      </c>
      <c r="FM11" s="961">
        <f>監査調書!K345</f>
        <v>0</v>
      </c>
      <c r="FN11" s="961">
        <f>監査調書!P345</f>
        <v>0</v>
      </c>
      <c r="FO11" s="961">
        <f>監査調書!U345</f>
        <v>0</v>
      </c>
      <c r="FP11" s="961">
        <f>監査調書!AJ348</f>
        <v>0</v>
      </c>
      <c r="FQ11" s="961">
        <f>監査調書!AJ351</f>
        <v>0</v>
      </c>
      <c r="FR11" s="961">
        <f>監査調書!AJ354</f>
        <v>0</v>
      </c>
      <c r="FS11" s="961">
        <f>監査調書!AJ355</f>
        <v>0</v>
      </c>
      <c r="FT11" s="961" t="e">
        <f>#REF!</f>
        <v>#REF!</v>
      </c>
      <c r="FU11" s="961">
        <f>監査調書!AJ367</f>
        <v>0</v>
      </c>
      <c r="FV11" s="961">
        <f>監査調書!AJ392</f>
        <v>0</v>
      </c>
      <c r="FW11" s="961">
        <f>監査調書!AJ396</f>
        <v>0</v>
      </c>
      <c r="FX11" s="961">
        <f>監査調書!AJ397</f>
        <v>0</v>
      </c>
      <c r="FY11" s="961">
        <f>監査調書!AJ399</f>
        <v>0</v>
      </c>
      <c r="FZ11" s="961">
        <f>監査調書!AJ400</f>
        <v>0</v>
      </c>
      <c r="GA11" s="961">
        <f>監査調書!AJ402</f>
        <v>0</v>
      </c>
      <c r="GB11" s="961">
        <f>監査調書!AJ410</f>
        <v>0</v>
      </c>
      <c r="GC11" s="961">
        <f>監査調書!AJ411</f>
        <v>0</v>
      </c>
      <c r="GD11" s="961">
        <f>監査調書!AJ412</f>
        <v>0</v>
      </c>
      <c r="GE11" s="961">
        <f>監査調書!AJ413</f>
        <v>0</v>
      </c>
      <c r="GF11" s="961">
        <f>監査調書!AJ414</f>
        <v>0</v>
      </c>
      <c r="GG11" s="961">
        <f>監査調書!AJ415</f>
        <v>0</v>
      </c>
      <c r="GH11" s="961">
        <f>監査調書!AJ427</f>
        <v>0</v>
      </c>
      <c r="GI11" s="961" t="e">
        <f>#REF!</f>
        <v>#REF!</v>
      </c>
      <c r="GJ11" s="961">
        <f>監査調書!AJ431</f>
        <v>0</v>
      </c>
      <c r="GK11" s="961">
        <f>監査調書!AJ433</f>
        <v>0</v>
      </c>
      <c r="GL11" s="961">
        <f>監査調書!AC433</f>
        <v>0</v>
      </c>
      <c r="GM11" s="961">
        <f>監査調書!AJ434</f>
        <v>0</v>
      </c>
      <c r="GN11" s="961">
        <f>監査調書!AC434</f>
        <v>0</v>
      </c>
      <c r="GO11" s="961">
        <f>監査調書!AJ436</f>
        <v>0</v>
      </c>
      <c r="GP11" s="961">
        <f>監査調書!AJ436</f>
        <v>0</v>
      </c>
      <c r="GQ11" s="961">
        <f>監査調書!P437</f>
        <v>0</v>
      </c>
      <c r="GR11" s="961">
        <f>監査調書!AJ440</f>
        <v>0</v>
      </c>
      <c r="GS11" s="961">
        <f>監査調書!AJ441</f>
        <v>0</v>
      </c>
      <c r="GT11" s="961">
        <f>監査調書!AJ445</f>
        <v>0</v>
      </c>
      <c r="GU11" s="961">
        <f>監査調書!H446</f>
        <v>0</v>
      </c>
      <c r="GV11" s="961">
        <f>監査調書!AJ449</f>
        <v>0</v>
      </c>
      <c r="GW11" s="961">
        <f>監査調書!AJ450</f>
        <v>0</v>
      </c>
      <c r="GX11" s="961">
        <f>監査調書!AJ451</f>
        <v>0</v>
      </c>
      <c r="GY11" s="961">
        <f>監査調書!AJ300</f>
        <v>0</v>
      </c>
      <c r="GZ11" s="961">
        <f>監査調書!AJ307</f>
        <v>0</v>
      </c>
      <c r="HA11" s="961">
        <f>監査調書!AJ456</f>
        <v>0</v>
      </c>
      <c r="HB11" s="961">
        <f>監査調書!AJ457</f>
        <v>0</v>
      </c>
      <c r="HC11" s="961">
        <f>監査調書!H458</f>
        <v>0</v>
      </c>
      <c r="HD11" s="961">
        <f>監査調書!Q458</f>
        <v>0</v>
      </c>
      <c r="HE11" s="961">
        <f>監査調書!Q459</f>
        <v>0</v>
      </c>
      <c r="HF11" s="961">
        <f>監査調書!AJ460</f>
        <v>0</v>
      </c>
      <c r="HG11" s="961">
        <f>監査調書!H461</f>
        <v>0</v>
      </c>
      <c r="HH11" s="961">
        <f>監査調書!Q461</f>
        <v>0</v>
      </c>
      <c r="HI11" s="961">
        <f>監査調書!H462</f>
        <v>0</v>
      </c>
      <c r="HJ11" s="961">
        <f>監査調書!AJ467</f>
        <v>0</v>
      </c>
      <c r="HK11" s="961">
        <f>監査調書!AJ471</f>
        <v>0</v>
      </c>
      <c r="HL11" s="961">
        <f>監査調書!AJ472</f>
        <v>0</v>
      </c>
      <c r="HM11" s="961">
        <f>監査調書!AJ476</f>
        <v>0</v>
      </c>
      <c r="HN11" s="961">
        <f>監査調書!AJ477</f>
        <v>0</v>
      </c>
      <c r="HO11" s="961">
        <f>監査調書!AJ484</f>
        <v>0</v>
      </c>
      <c r="HP11" s="961">
        <f>監査調書!AJ486</f>
        <v>0</v>
      </c>
      <c r="HQ11" s="961">
        <f>監査調書!AJ487</f>
        <v>0</v>
      </c>
      <c r="HR11" s="961">
        <f>監査調書!AJ491</f>
        <v>0</v>
      </c>
      <c r="HS11" s="961">
        <f>監査調書!AJ496</f>
        <v>0</v>
      </c>
      <c r="HT11" s="961">
        <f>監査調書!B504</f>
        <v>0</v>
      </c>
      <c r="HU11" s="961">
        <f>監査調書!AJ519</f>
        <v>0</v>
      </c>
      <c r="HV11" s="961">
        <f>監査調書!AJ520</f>
        <v>0</v>
      </c>
      <c r="HW11" s="961">
        <f>監査調書!I525</f>
        <v>0</v>
      </c>
      <c r="HX11" s="961">
        <f>監査調書!Q525</f>
        <v>0</v>
      </c>
      <c r="HY11" s="961">
        <f>監査調書!AB525</f>
        <v>0</v>
      </c>
      <c r="HZ11" s="961">
        <f>監査調書!Q526</f>
        <v>0</v>
      </c>
      <c r="IA11" s="961">
        <f>監査調書!AB526</f>
        <v>0</v>
      </c>
      <c r="IB11" s="961">
        <f>監査調書!AJ533</f>
        <v>0</v>
      </c>
      <c r="IC11" s="961">
        <f>監査調書!AJ534</f>
        <v>0</v>
      </c>
      <c r="ID11" s="961">
        <f>監査調書!AJ535</f>
        <v>0</v>
      </c>
      <c r="IE11" s="961">
        <f>監査調書!AJ538</f>
        <v>0</v>
      </c>
      <c r="IF11" s="961">
        <f>監査調書!AJ553</f>
        <v>0</v>
      </c>
      <c r="IG11" s="961">
        <f>監査調書!AJ554</f>
        <v>0</v>
      </c>
      <c r="IH11" s="961">
        <f>監査調書!AJ570</f>
        <v>0</v>
      </c>
      <c r="II11" s="961">
        <f>監査調書!G573</f>
        <v>0</v>
      </c>
      <c r="IJ11" s="961">
        <f>監査調書!G576</f>
        <v>0</v>
      </c>
      <c r="IK11" s="961">
        <f>監査調書!G579</f>
        <v>0</v>
      </c>
      <c r="IL11" s="961">
        <f>監査調書!AJ588</f>
        <v>0</v>
      </c>
      <c r="IM11" s="961">
        <f>監査調書!AJ589</f>
        <v>0</v>
      </c>
      <c r="IN11" s="961">
        <f>監査調書!AJ592</f>
        <v>0</v>
      </c>
      <c r="IO11" s="961">
        <f>監査調書!AJ596</f>
        <v>0</v>
      </c>
      <c r="IP11" s="961">
        <f>監査調書!AJ601</f>
        <v>0</v>
      </c>
      <c r="IQ11" s="961">
        <f>監査調書!AJ602</f>
        <v>0</v>
      </c>
      <c r="IR11" s="961">
        <f>監査調書!AJ603</f>
        <v>0</v>
      </c>
      <c r="IS11" s="961">
        <f>監査調書!AJ604</f>
        <v>0</v>
      </c>
      <c r="IT11" s="961">
        <f>監査調書!AJ607</f>
        <v>0</v>
      </c>
      <c r="IU11" s="961">
        <f>監査調書!N609</f>
        <v>0</v>
      </c>
      <c r="IV11" s="961">
        <f>監査調書!P609</f>
        <v>0</v>
      </c>
      <c r="IW11" s="961">
        <f>監査調書!R609</f>
        <v>0</v>
      </c>
      <c r="IX11" s="961">
        <f>監査調書!T609</f>
        <v>0</v>
      </c>
      <c r="IY11" s="961">
        <f>監査調書!V609</f>
        <v>0</v>
      </c>
      <c r="IZ11" s="961">
        <f>監査調書!X609</f>
        <v>0</v>
      </c>
      <c r="JA11" s="961">
        <f>監査調書!Z609</f>
        <v>0</v>
      </c>
      <c r="JB11" s="961">
        <f>監査調書!AB609</f>
        <v>0</v>
      </c>
      <c r="JC11" s="961">
        <f>監査調書!AD609</f>
        <v>0</v>
      </c>
      <c r="JD11" s="961">
        <f>監査調書!AF609</f>
        <v>0</v>
      </c>
      <c r="JE11" s="961">
        <f>監査調書!AH609</f>
        <v>0</v>
      </c>
      <c r="JF11" s="961">
        <f>監査調書!AJ609</f>
        <v>0</v>
      </c>
      <c r="JG11" s="961">
        <f>監査調書!N610</f>
        <v>0</v>
      </c>
      <c r="JH11" s="961">
        <f>監査調書!P610</f>
        <v>0</v>
      </c>
      <c r="JI11" s="961">
        <f>監査調書!R610</f>
        <v>0</v>
      </c>
      <c r="JJ11" s="961">
        <f>監査調書!T610</f>
        <v>0</v>
      </c>
      <c r="JK11" s="961">
        <f>監査調書!V610</f>
        <v>0</v>
      </c>
      <c r="JL11" s="961">
        <f>監査調書!X610</f>
        <v>0</v>
      </c>
      <c r="JM11" s="961">
        <f>監査調書!Z610</f>
        <v>0</v>
      </c>
      <c r="JN11" s="961">
        <f>監査調書!AB610</f>
        <v>0</v>
      </c>
      <c r="JO11" s="961">
        <f>監査調書!AD610</f>
        <v>0</v>
      </c>
      <c r="JP11" s="961">
        <f>監査調書!AF610</f>
        <v>0</v>
      </c>
      <c r="JQ11" s="961">
        <f>監査調書!AH610</f>
        <v>0</v>
      </c>
      <c r="JR11" s="961">
        <f>監査調書!AJ610</f>
        <v>0</v>
      </c>
      <c r="JS11" s="961">
        <f>監査調書!N611</f>
        <v>0</v>
      </c>
      <c r="JT11" s="961">
        <f>監査調書!P611</f>
        <v>0</v>
      </c>
      <c r="JU11" s="961">
        <f>監査調書!R611</f>
        <v>0</v>
      </c>
      <c r="JV11" s="961">
        <f>監査調書!T611</f>
        <v>0</v>
      </c>
      <c r="JW11" s="961">
        <f>監査調書!V611</f>
        <v>0</v>
      </c>
      <c r="JX11" s="961">
        <f>監査調書!X611</f>
        <v>0</v>
      </c>
      <c r="JY11" s="961">
        <f>監査調書!Z611</f>
        <v>0</v>
      </c>
      <c r="JZ11" s="961">
        <f>監査調書!AB611</f>
        <v>0</v>
      </c>
      <c r="KA11" s="961">
        <f>監査調書!AD611</f>
        <v>0</v>
      </c>
      <c r="KB11" s="961">
        <f>監査調書!AF611</f>
        <v>0</v>
      </c>
      <c r="KC11" s="961">
        <f>監査調書!AH611</f>
        <v>0</v>
      </c>
      <c r="KD11" s="961">
        <f>監査調書!AJ611</f>
        <v>0</v>
      </c>
      <c r="KE11" s="961">
        <f>監査調書!N612</f>
        <v>0</v>
      </c>
      <c r="KF11" s="961">
        <f>監査調書!P612</f>
        <v>0</v>
      </c>
      <c r="KG11" s="961">
        <f>監査調書!R612</f>
        <v>0</v>
      </c>
      <c r="KH11" s="961">
        <f>監査調書!T612</f>
        <v>0</v>
      </c>
      <c r="KI11" s="961">
        <f>監査調書!V612</f>
        <v>0</v>
      </c>
      <c r="KJ11" s="961">
        <f>監査調書!X612</f>
        <v>0</v>
      </c>
      <c r="KK11" s="961">
        <f>監査調書!Z612</f>
        <v>0</v>
      </c>
      <c r="KL11" s="961">
        <f>監査調書!AB612</f>
        <v>0</v>
      </c>
      <c r="KM11" s="961">
        <f>監査調書!AD612</f>
        <v>0</v>
      </c>
      <c r="KN11" s="961">
        <f>監査調書!AF612</f>
        <v>0</v>
      </c>
      <c r="KO11" s="961">
        <f>監査調書!AH612</f>
        <v>0</v>
      </c>
      <c r="KP11" s="961">
        <f>監査調書!AJ612</f>
        <v>0</v>
      </c>
      <c r="KQ11" s="961">
        <f>監査調書!N613</f>
        <v>0</v>
      </c>
      <c r="KR11" s="961">
        <f>監査調書!P613</f>
        <v>0</v>
      </c>
      <c r="KS11" s="961">
        <f>監査調書!R613</f>
        <v>0</v>
      </c>
      <c r="KT11" s="961">
        <f>監査調書!T613</f>
        <v>0</v>
      </c>
      <c r="KU11" s="961">
        <f>監査調書!V613</f>
        <v>0</v>
      </c>
      <c r="KV11" s="961">
        <f>監査調書!X613</f>
        <v>0</v>
      </c>
      <c r="KW11" s="961">
        <f>監査調書!Z613</f>
        <v>0</v>
      </c>
      <c r="KX11" s="961">
        <f>監査調書!AB613</f>
        <v>0</v>
      </c>
      <c r="KY11" s="961">
        <f>監査調書!AD613</f>
        <v>0</v>
      </c>
      <c r="KZ11" s="961">
        <f>監査調書!AF613</f>
        <v>0</v>
      </c>
      <c r="LA11" s="961">
        <f>監査調書!AH613</f>
        <v>0</v>
      </c>
      <c r="LB11" s="961">
        <f>監査調書!AJ613</f>
        <v>0</v>
      </c>
      <c r="LC11" s="961">
        <f>監査調書!N614</f>
        <v>0</v>
      </c>
      <c r="LD11" s="961">
        <f>監査調書!P614</f>
        <v>0</v>
      </c>
      <c r="LE11" s="961">
        <f>監査調書!R614</f>
        <v>0</v>
      </c>
      <c r="LF11" s="961">
        <f>監査調書!T614</f>
        <v>0</v>
      </c>
      <c r="LG11" s="961">
        <f>監査調書!V614</f>
        <v>0</v>
      </c>
      <c r="LH11" s="961">
        <f>監査調書!X614</f>
        <v>0</v>
      </c>
      <c r="LI11" s="961">
        <f>監査調書!Z614</f>
        <v>0</v>
      </c>
      <c r="LJ11" s="961">
        <f>監査調書!AB614</f>
        <v>0</v>
      </c>
      <c r="LK11" s="961">
        <f>監査調書!AD614</f>
        <v>0</v>
      </c>
      <c r="LL11" s="961">
        <f>監査調書!AF614</f>
        <v>0</v>
      </c>
      <c r="LM11" s="961">
        <f>監査調書!AH614</f>
        <v>0</v>
      </c>
      <c r="LN11" s="961">
        <f>監査調書!AJ614</f>
        <v>0</v>
      </c>
      <c r="LO11" s="961">
        <f>監査調書!N615</f>
        <v>0</v>
      </c>
      <c r="LP11" s="961">
        <f>監査調書!P615</f>
        <v>0</v>
      </c>
      <c r="LQ11" s="961">
        <f>監査調書!R615</f>
        <v>0</v>
      </c>
      <c r="LR11" s="961">
        <f>監査調書!T615</f>
        <v>0</v>
      </c>
      <c r="LS11" s="961">
        <f>監査調書!V615</f>
        <v>0</v>
      </c>
      <c r="LT11" s="961">
        <f>監査調書!X615</f>
        <v>0</v>
      </c>
      <c r="LU11" s="961">
        <f>監査調書!Z615</f>
        <v>0</v>
      </c>
      <c r="LV11" s="961">
        <f>監査調書!AB615</f>
        <v>0</v>
      </c>
      <c r="LW11" s="961">
        <f>監査調書!AD615</f>
        <v>0</v>
      </c>
      <c r="LX11" s="961">
        <f>監査調書!AF615</f>
        <v>0</v>
      </c>
      <c r="LY11" s="961">
        <f>監査調書!AH615</f>
        <v>0</v>
      </c>
      <c r="LZ11" s="961">
        <f>監査調書!AJ615</f>
        <v>0</v>
      </c>
      <c r="MA11" s="961">
        <f>監査調書!N616</f>
        <v>0</v>
      </c>
      <c r="MB11" s="961">
        <f>監査調書!P616</f>
        <v>0</v>
      </c>
      <c r="MC11" s="961">
        <f>監査調書!R616</f>
        <v>0</v>
      </c>
      <c r="MD11" s="961">
        <f>監査調書!T616</f>
        <v>0</v>
      </c>
      <c r="ME11" s="961">
        <f>監査調書!V616</f>
        <v>0</v>
      </c>
      <c r="MF11" s="961">
        <f>監査調書!X616</f>
        <v>0</v>
      </c>
      <c r="MG11" s="961">
        <f>監査調書!Z616</f>
        <v>0</v>
      </c>
      <c r="MH11" s="961">
        <f>監査調書!AB616</f>
        <v>0</v>
      </c>
      <c r="MI11" s="961">
        <f>監査調書!AD616</f>
        <v>0</v>
      </c>
      <c r="MJ11" s="961">
        <f>監査調書!AF616</f>
        <v>0</v>
      </c>
      <c r="MK11" s="961">
        <f>監査調書!AH616</f>
        <v>0</v>
      </c>
      <c r="ML11" s="961">
        <f>監査調書!AJ616</f>
        <v>0</v>
      </c>
      <c r="MM11" s="961">
        <f>監査調書!AJ633</f>
        <v>0</v>
      </c>
      <c r="MN11" s="961">
        <f>監査調書!AJ635</f>
        <v>0</v>
      </c>
      <c r="MO11" s="961">
        <f>監査調書!AJ636</f>
        <v>0</v>
      </c>
      <c r="MP11" s="961">
        <f>監査調書!AJ637</f>
        <v>0</v>
      </c>
      <c r="MQ11" s="961">
        <f>監査調書!AJ654</f>
        <v>0</v>
      </c>
      <c r="MR11" s="961">
        <f>監査調書!AJ666</f>
        <v>0</v>
      </c>
      <c r="MS11" s="961">
        <f>監査調書!AJ667</f>
        <v>0</v>
      </c>
      <c r="MT11" s="961">
        <f>監査調書!AJ668</f>
        <v>0</v>
      </c>
      <c r="MU11" s="961">
        <f>監査調書!AJ669</f>
        <v>0</v>
      </c>
      <c r="MV11" s="961">
        <f>監査調書!AJ694</f>
        <v>0</v>
      </c>
      <c r="MW11" s="961">
        <f>監査調書!AJ695</f>
        <v>0</v>
      </c>
      <c r="MX11" s="961">
        <f>監査調書!AJ696</f>
        <v>0</v>
      </c>
      <c r="MY11" s="961">
        <f>監査調書!AJ697</f>
        <v>0</v>
      </c>
      <c r="MZ11" s="961">
        <f>監査調書!AJ703</f>
        <v>0</v>
      </c>
      <c r="NA11" s="961">
        <f>監査調書!AJ704</f>
        <v>0</v>
      </c>
      <c r="NB11" s="961">
        <f>監査調書!AJ705</f>
        <v>0</v>
      </c>
      <c r="NC11" s="961">
        <f>監査調書!AJ706</f>
        <v>0</v>
      </c>
      <c r="ND11" s="961">
        <f>監査調書!AJ707</f>
        <v>0</v>
      </c>
      <c r="NE11" s="961">
        <f>監査調書!AJ708</f>
        <v>0</v>
      </c>
      <c r="NF11" s="420">
        <f>監査調書!AJ709</f>
        <v>0</v>
      </c>
      <c r="NG11" s="420">
        <f>監査調書!AJ711</f>
        <v>0</v>
      </c>
      <c r="NH11" s="420">
        <f>監査調書!AJ710</f>
        <v>0</v>
      </c>
      <c r="NI11" s="961">
        <f>監査調書!AJ769</f>
        <v>0</v>
      </c>
      <c r="NJ11" s="961">
        <f>監査調書!AJ808</f>
        <v>0</v>
      </c>
      <c r="NK11" s="961">
        <f>監査調書!AJ809</f>
        <v>0</v>
      </c>
      <c r="NL11" s="961">
        <f>監査調書!AJ810</f>
        <v>0</v>
      </c>
      <c r="NM11" s="961">
        <f>監査調書!AJ814</f>
        <v>0</v>
      </c>
      <c r="NN11" s="961">
        <f>監査調書!AJ815</f>
        <v>0</v>
      </c>
      <c r="NO11" s="961">
        <f>監査調書!AJ816</f>
        <v>0</v>
      </c>
      <c r="NP11" s="961">
        <f>監査調書!AJ818</f>
        <v>0</v>
      </c>
      <c r="NQ11" s="961">
        <f>監査調書!AJ820</f>
        <v>0</v>
      </c>
      <c r="NR11" s="961" t="e">
        <f>#REF!</f>
        <v>#REF!</v>
      </c>
      <c r="NS11" s="420">
        <f>監査調書!AJ824</f>
        <v>0</v>
      </c>
      <c r="NT11" s="420">
        <f>監査調書!AJ831</f>
        <v>0</v>
      </c>
      <c r="NU11" s="420" t="e">
        <f>#REF!</f>
        <v>#REF!</v>
      </c>
      <c r="NV11" s="420" t="e">
        <f>#REF!</f>
        <v>#REF!</v>
      </c>
      <c r="NW11" s="961" t="e">
        <f>#REF!</f>
        <v>#REF!</v>
      </c>
      <c r="NX11" s="961" t="e">
        <f>#REF!</f>
        <v>#REF!</v>
      </c>
      <c r="NY11" s="961" t="e">
        <f>#REF!</f>
        <v>#REF!</v>
      </c>
      <c r="NZ11" s="961" t="e">
        <f>#REF!</f>
        <v>#REF!</v>
      </c>
      <c r="OA11" s="961" t="e">
        <f>#REF!</f>
        <v>#REF!</v>
      </c>
      <c r="OB11" s="961" t="e">
        <f>#REF!</f>
        <v>#REF!</v>
      </c>
      <c r="OC11" s="961" t="e">
        <f>#REF!</f>
        <v>#REF!</v>
      </c>
      <c r="OD11" s="961" t="e">
        <f>#REF!</f>
        <v>#REF!</v>
      </c>
      <c r="OE11" s="961" t="e">
        <f>#REF!</f>
        <v>#REF!</v>
      </c>
      <c r="OF11" s="961" t="e">
        <f>#REF!</f>
        <v>#REF!</v>
      </c>
      <c r="OG11" s="961">
        <f>監査調書!AJ834</f>
        <v>0</v>
      </c>
      <c r="OH11" s="961">
        <f>監査調書!AJ836</f>
        <v>0</v>
      </c>
      <c r="OI11" s="961">
        <f>監査調書!AJ837</f>
        <v>0</v>
      </c>
      <c r="OJ11" s="961">
        <f>監査調書!AJ838</f>
        <v>0</v>
      </c>
      <c r="OK11" s="961">
        <f>監査調書!AJ839</f>
        <v>0</v>
      </c>
      <c r="OL11" s="961">
        <f>監査調書!AJ840</f>
        <v>0</v>
      </c>
      <c r="OM11" s="961">
        <f>監査調書!AJ841</f>
        <v>0</v>
      </c>
      <c r="ON11" s="961" t="e">
        <f>#REF!</f>
        <v>#REF!</v>
      </c>
      <c r="OO11" s="974" t="e">
        <f>#REF!</f>
        <v>#REF!</v>
      </c>
      <c r="OP11" s="961" t="e">
        <f>#REF!</f>
        <v>#REF!</v>
      </c>
      <c r="OQ11" s="974" t="e">
        <f>#REF!</f>
        <v>#REF!</v>
      </c>
      <c r="OR11" s="961" t="e">
        <f>#REF!</f>
        <v>#REF!</v>
      </c>
      <c r="OS11" s="974" t="e">
        <f>#REF!</f>
        <v>#REF!</v>
      </c>
      <c r="OT11" s="961" t="e">
        <f>#REF!</f>
        <v>#REF!</v>
      </c>
      <c r="OU11" s="974" t="e">
        <f>#REF!</f>
        <v>#REF!</v>
      </c>
      <c r="OV11" s="961" t="e">
        <f>#REF!</f>
        <v>#REF!</v>
      </c>
      <c r="OW11" s="961" t="e">
        <f>#REF!</f>
        <v>#REF!</v>
      </c>
      <c r="OX11" s="961" t="e">
        <f>#REF!</f>
        <v>#REF!</v>
      </c>
      <c r="OY11" s="961" t="e">
        <f>#REF!</f>
        <v>#REF!</v>
      </c>
      <c r="OZ11" s="961" t="e">
        <f>#REF!</f>
        <v>#REF!</v>
      </c>
      <c r="PA11" s="961" t="e">
        <f>#REF!</f>
        <v>#REF!</v>
      </c>
      <c r="PB11" s="961" t="e">
        <f>#REF!</f>
        <v>#REF!</v>
      </c>
      <c r="PC11" s="961" t="e">
        <f>#REF!</f>
        <v>#REF!</v>
      </c>
      <c r="PD11" s="961" t="e">
        <f>#REF!</f>
        <v>#REF!</v>
      </c>
      <c r="PE11" s="961" t="e">
        <f>#REF!</f>
        <v>#REF!</v>
      </c>
      <c r="PF11" s="961" t="e">
        <f>#REF!</f>
        <v>#REF!</v>
      </c>
      <c r="PG11" s="961" t="e">
        <f>#REF!</f>
        <v>#REF!</v>
      </c>
      <c r="PH11" s="961" t="e">
        <f>#REF!</f>
        <v>#REF!</v>
      </c>
      <c r="PI11" s="961" t="e">
        <f>#REF!</f>
        <v>#REF!</v>
      </c>
      <c r="PJ11" s="961" t="e">
        <f>#REF!</f>
        <v>#REF!</v>
      </c>
      <c r="PK11" s="961" t="e">
        <f>#REF!</f>
        <v>#REF!</v>
      </c>
      <c r="PL11" s="961" t="e">
        <f>#REF!</f>
        <v>#REF!</v>
      </c>
      <c r="PM11" s="961" t="e">
        <f>#REF!</f>
        <v>#REF!</v>
      </c>
      <c r="PN11" s="961" t="e">
        <f>#REF!</f>
        <v>#REF!</v>
      </c>
      <c r="PO11" s="961" t="e">
        <f>#REF!</f>
        <v>#REF!</v>
      </c>
      <c r="PP11" s="961" t="e">
        <f>#REF!</f>
        <v>#REF!</v>
      </c>
      <c r="PQ11" s="961" t="e">
        <f>#REF!</f>
        <v>#REF!</v>
      </c>
      <c r="PR11" s="974" t="e">
        <f>#REF!</f>
        <v>#REF!</v>
      </c>
      <c r="PS11" s="974" t="e">
        <f>#REF!</f>
        <v>#REF!</v>
      </c>
      <c r="PT11" s="974" t="e">
        <f>#REF!</f>
        <v>#REF!</v>
      </c>
      <c r="PU11" s="961" t="e">
        <f>#REF!</f>
        <v>#REF!</v>
      </c>
      <c r="PV11" s="974" t="e">
        <f>#REF!</f>
        <v>#REF!</v>
      </c>
      <c r="PW11" s="974" t="e">
        <f>#REF!</f>
        <v>#REF!</v>
      </c>
      <c r="PX11" s="961" t="e">
        <f>#REF!</f>
        <v>#REF!</v>
      </c>
      <c r="PY11" s="961">
        <f>監査調書!AJ845</f>
        <v>0</v>
      </c>
      <c r="PZ11" s="974" t="e">
        <f>#REF!</f>
        <v>#REF!</v>
      </c>
      <c r="QA11" s="961" t="e">
        <f>#REF!</f>
        <v>#REF!</v>
      </c>
      <c r="QB11" s="961" t="e">
        <f>#REF!</f>
        <v>#REF!</v>
      </c>
      <c r="QC11" s="961" t="e">
        <f>#REF!</f>
        <v>#REF!</v>
      </c>
      <c r="QD11" s="961" t="e">
        <f>#REF!</f>
        <v>#REF!</v>
      </c>
      <c r="QE11" s="961" t="e">
        <f>#REF!</f>
        <v>#REF!</v>
      </c>
      <c r="QF11" s="961" t="e">
        <f>#REF!</f>
        <v>#REF!</v>
      </c>
      <c r="QG11" s="961" t="e">
        <f>#REF!</f>
        <v>#REF!</v>
      </c>
      <c r="QH11" s="961" t="e">
        <f>#REF!</f>
        <v>#REF!</v>
      </c>
      <c r="QI11" s="961" t="e">
        <f>#REF!</f>
        <v>#REF!</v>
      </c>
      <c r="QJ11" s="961" t="e">
        <f>#REF!</f>
        <v>#REF!</v>
      </c>
      <c r="QK11" s="961" t="e">
        <f>#REF!</f>
        <v>#REF!</v>
      </c>
      <c r="QL11" s="961" t="e">
        <f>#REF!</f>
        <v>#REF!</v>
      </c>
      <c r="QM11" s="961" t="e">
        <f>#REF!</f>
        <v>#REF!</v>
      </c>
      <c r="QN11" s="961" t="e">
        <f>#REF!</f>
        <v>#REF!</v>
      </c>
      <c r="QO11" s="961" t="e">
        <f>#REF!</f>
        <v>#REF!</v>
      </c>
      <c r="QP11" s="961" t="e">
        <f>#REF!</f>
        <v>#REF!</v>
      </c>
      <c r="QQ11" s="961" t="e">
        <f>#REF!</f>
        <v>#REF!</v>
      </c>
      <c r="QR11" s="961" t="e">
        <f>#REF!</f>
        <v>#REF!</v>
      </c>
      <c r="QS11" s="961" t="e">
        <f>#REF!</f>
        <v>#REF!</v>
      </c>
      <c r="QT11" s="961" t="e">
        <f>#REF!</f>
        <v>#REF!</v>
      </c>
      <c r="QU11" s="961" t="e">
        <f>#REF!</f>
        <v>#REF!</v>
      </c>
      <c r="QV11" s="961" t="e">
        <f>#REF!</f>
        <v>#REF!</v>
      </c>
      <c r="QW11" s="961" t="e">
        <f>#REF!</f>
        <v>#REF!</v>
      </c>
      <c r="QX11" s="961" t="e">
        <f>#REF!</f>
        <v>#REF!</v>
      </c>
      <c r="QY11" s="974" t="e">
        <f>#REF!</f>
        <v>#REF!</v>
      </c>
      <c r="QZ11" s="974" t="e">
        <f>#REF!</f>
        <v>#REF!</v>
      </c>
      <c r="RA11" s="961" t="e">
        <f>#REF!</f>
        <v>#REF!</v>
      </c>
      <c r="RB11" s="961" t="e">
        <f>#REF!</f>
        <v>#REF!</v>
      </c>
      <c r="RC11" s="961" t="e">
        <f>#REF!</f>
        <v>#REF!</v>
      </c>
      <c r="RD11" s="961" t="e">
        <f>#REF!</f>
        <v>#REF!</v>
      </c>
      <c r="RE11" s="961" t="e">
        <f>#REF!</f>
        <v>#REF!</v>
      </c>
      <c r="RF11" s="961" t="e">
        <f>#REF!</f>
        <v>#REF!</v>
      </c>
      <c r="RG11" s="961" t="e">
        <f>#REF!</f>
        <v>#REF!</v>
      </c>
      <c r="RH11" s="961" t="e">
        <f>#REF!</f>
        <v>#REF!</v>
      </c>
      <c r="RI11" s="961" t="e">
        <f>#REF!</f>
        <v>#REF!</v>
      </c>
      <c r="RJ11" s="961" t="e">
        <f>#REF!</f>
        <v>#REF!</v>
      </c>
      <c r="RK11" s="961" t="e">
        <f>#REF!</f>
        <v>#REF!</v>
      </c>
      <c r="RL11" s="961" t="e">
        <f>#REF!</f>
        <v>#REF!</v>
      </c>
      <c r="RM11" s="961" t="e">
        <f>#REF!</f>
        <v>#REF!</v>
      </c>
      <c r="RN11" s="961" t="e">
        <f>#REF!</f>
        <v>#REF!</v>
      </c>
      <c r="RO11" s="961" t="e">
        <f>#REF!</f>
        <v>#REF!</v>
      </c>
      <c r="RP11" s="961" t="e">
        <f>#REF!</f>
        <v>#REF!</v>
      </c>
      <c r="RQ11" s="961" t="e">
        <f>#REF!</f>
        <v>#REF!</v>
      </c>
      <c r="RR11" s="961" t="e">
        <f>#REF!</f>
        <v>#REF!</v>
      </c>
      <c r="RS11" s="961" t="e">
        <f>#REF!</f>
        <v>#REF!</v>
      </c>
      <c r="RT11" s="961" t="e">
        <f>#REF!</f>
        <v>#REF!</v>
      </c>
      <c r="RU11" s="961" t="e">
        <f>#REF!</f>
        <v>#REF!</v>
      </c>
      <c r="RV11" s="961" t="e">
        <f>#REF!</f>
        <v>#REF!</v>
      </c>
      <c r="RW11" s="961" t="e">
        <f>#REF!</f>
        <v>#REF!</v>
      </c>
      <c r="RX11" s="961" t="e">
        <f>#REF!</f>
        <v>#REF!</v>
      </c>
      <c r="RY11" s="961" t="e">
        <f>#REF!</f>
        <v>#REF!</v>
      </c>
      <c r="RZ11" s="961" t="e">
        <f>#REF!</f>
        <v>#REF!</v>
      </c>
      <c r="SA11" s="961" t="e">
        <f>#REF!</f>
        <v>#REF!</v>
      </c>
      <c r="SB11" s="961" t="e">
        <f>#REF!</f>
        <v>#REF!</v>
      </c>
      <c r="SC11" s="961" t="e">
        <f>#REF!</f>
        <v>#REF!</v>
      </c>
      <c r="SD11" s="961" t="e">
        <f>#REF!</f>
        <v>#REF!</v>
      </c>
      <c r="SE11" s="961" t="e">
        <f>#REF!</f>
        <v>#REF!</v>
      </c>
      <c r="SF11" s="961" t="e">
        <f>#REF!</f>
        <v>#REF!</v>
      </c>
      <c r="SG11" s="961" t="e">
        <f>#REF!</f>
        <v>#REF!</v>
      </c>
      <c r="SH11" s="961" t="e">
        <f>#REF!</f>
        <v>#REF!</v>
      </c>
      <c r="SI11" s="961" t="e">
        <f>#REF!</f>
        <v>#REF!</v>
      </c>
      <c r="SJ11" s="961" t="e">
        <f>#REF!</f>
        <v>#REF!</v>
      </c>
      <c r="SK11" s="974" t="e">
        <f>#REF!</f>
        <v>#REF!</v>
      </c>
      <c r="SL11" s="974" t="e">
        <f>#REF!</f>
        <v>#REF!</v>
      </c>
      <c r="SM11" s="961" t="e">
        <f>#REF!</f>
        <v>#REF!</v>
      </c>
      <c r="SN11" s="961" t="e">
        <f>#REF!</f>
        <v>#REF!</v>
      </c>
      <c r="SO11" s="961" t="e">
        <f>#REF!</f>
        <v>#REF!</v>
      </c>
      <c r="SP11" s="961" t="e">
        <f>#REF!</f>
        <v>#REF!</v>
      </c>
      <c r="SQ11" s="961" t="e">
        <f>#REF!</f>
        <v>#REF!</v>
      </c>
      <c r="SR11" s="961" t="e">
        <f>#REF!</f>
        <v>#REF!</v>
      </c>
      <c r="SS11" s="961" t="e">
        <f>#REF!</f>
        <v>#REF!</v>
      </c>
      <c r="ST11" s="961" t="e">
        <f>#REF!</f>
        <v>#REF!</v>
      </c>
      <c r="SU11" s="961" t="e">
        <f>#REF!</f>
        <v>#REF!</v>
      </c>
      <c r="SV11" s="961" t="e">
        <f>#REF!</f>
        <v>#REF!</v>
      </c>
      <c r="SW11" s="961" t="e">
        <f>#REF!</f>
        <v>#REF!</v>
      </c>
      <c r="SX11" s="961" t="e">
        <f>#REF!</f>
        <v>#REF!</v>
      </c>
      <c r="SY11" s="961" t="e">
        <f>#REF!</f>
        <v>#REF!</v>
      </c>
      <c r="SZ11" s="961" t="e">
        <f>#REF!</f>
        <v>#REF!</v>
      </c>
      <c r="TA11" s="961" t="e">
        <f>#REF!</f>
        <v>#REF!</v>
      </c>
      <c r="TB11" s="961" t="e">
        <f>#REF!</f>
        <v>#REF!</v>
      </c>
      <c r="TC11" s="961" t="e">
        <f>#REF!</f>
        <v>#REF!</v>
      </c>
      <c r="TD11" s="961" t="e">
        <f>#REF!</f>
        <v>#REF!</v>
      </c>
      <c r="TE11" s="961" t="e">
        <f>#REF!</f>
        <v>#REF!</v>
      </c>
      <c r="TF11" s="961" t="e">
        <f>#REF!</f>
        <v>#REF!</v>
      </c>
      <c r="TG11" s="961" t="e">
        <f>#REF!</f>
        <v>#REF!</v>
      </c>
      <c r="TH11" s="961" t="e">
        <f>#REF!</f>
        <v>#REF!</v>
      </c>
      <c r="TI11" s="961" t="e">
        <f>#REF!</f>
        <v>#REF!</v>
      </c>
      <c r="TJ11" s="961" t="e">
        <f>#REF!</f>
        <v>#REF!</v>
      </c>
      <c r="TK11" s="961" t="e">
        <f>#REF!</f>
        <v>#REF!</v>
      </c>
      <c r="TL11" s="961" t="e">
        <f>#REF!</f>
        <v>#REF!</v>
      </c>
      <c r="TM11" s="961" t="e">
        <f>#REF!</f>
        <v>#REF!</v>
      </c>
      <c r="TN11" s="961" t="e">
        <f>#REF!</f>
        <v>#REF!</v>
      </c>
      <c r="TO11" s="961" t="e">
        <f>#REF!</f>
        <v>#REF!</v>
      </c>
      <c r="TP11" s="961" t="e">
        <f>#REF!</f>
        <v>#REF!</v>
      </c>
      <c r="TQ11" s="961" t="e">
        <f>#REF!</f>
        <v>#REF!</v>
      </c>
      <c r="TR11" s="961" t="e">
        <f>#REF!</f>
        <v>#REF!</v>
      </c>
      <c r="TS11" s="961" t="e">
        <f>#REF!</f>
        <v>#REF!</v>
      </c>
      <c r="TT11" s="961" t="e">
        <f>#REF!</f>
        <v>#REF!</v>
      </c>
      <c r="TU11" s="961" t="e">
        <f>#REF!</f>
        <v>#REF!</v>
      </c>
      <c r="TV11" s="961" t="e">
        <f>#REF!</f>
        <v>#REF!</v>
      </c>
      <c r="TW11" s="974" t="e">
        <f>#REF!</f>
        <v>#REF!</v>
      </c>
      <c r="TX11" s="961">
        <f>監査調書!AJ846</f>
        <v>0</v>
      </c>
      <c r="TY11" s="961">
        <f>監査調書!AJ848</f>
        <v>0</v>
      </c>
      <c r="TZ11" s="961">
        <f>監査調書!AJ855</f>
        <v>0</v>
      </c>
      <c r="UA11" s="961">
        <f>監査調書!B858</f>
        <v>0</v>
      </c>
      <c r="UB11" s="974">
        <f>監査調書!L858</f>
        <v>0</v>
      </c>
      <c r="UC11" s="961">
        <f>監査調書!U858</f>
        <v>0</v>
      </c>
      <c r="UD11" s="961">
        <f>監査調書!AJ860</f>
        <v>0</v>
      </c>
      <c r="UE11" s="961">
        <f>監査調書!B863</f>
        <v>0</v>
      </c>
      <c r="UF11" s="974">
        <f>監査調書!L863</f>
        <v>0</v>
      </c>
      <c r="UG11" s="961">
        <f>監査調書!U863</f>
        <v>0</v>
      </c>
      <c r="UH11" s="961">
        <f>監査調書!U866</f>
        <v>0</v>
      </c>
      <c r="UI11" s="974">
        <f>監査調書!AG866</f>
        <v>0</v>
      </c>
      <c r="UJ11" s="961">
        <f>監査調書!U867</f>
        <v>0</v>
      </c>
      <c r="UK11" s="974">
        <f>監査調書!AG867</f>
        <v>0</v>
      </c>
      <c r="UL11" s="961">
        <f>監査調書!U868</f>
        <v>0</v>
      </c>
      <c r="UM11" s="974">
        <f>監査調書!AG868</f>
        <v>0</v>
      </c>
      <c r="UN11" s="961">
        <f>監査調書!U869</f>
        <v>0</v>
      </c>
      <c r="UO11" s="974">
        <f>監査調書!AG869</f>
        <v>0</v>
      </c>
      <c r="UP11" s="961">
        <f>監査調書!AJ873</f>
        <v>0</v>
      </c>
      <c r="UQ11" s="961">
        <f>監査調書!B876</f>
        <v>0</v>
      </c>
      <c r="UR11" s="961">
        <f>監査調書!L876</f>
        <v>0</v>
      </c>
      <c r="US11" s="961">
        <f>監査調書!U876</f>
        <v>0</v>
      </c>
      <c r="UT11" s="961">
        <f>監査調書!AJ879</f>
        <v>0</v>
      </c>
      <c r="UU11" s="961">
        <f>監査調書!B882</f>
        <v>0</v>
      </c>
      <c r="UV11" s="961">
        <f>監査調書!L882</f>
        <v>0</v>
      </c>
      <c r="UW11" s="961">
        <f>監査調書!U882</f>
        <v>0</v>
      </c>
      <c r="UX11" s="961">
        <f>監査調書!AJ884</f>
        <v>0</v>
      </c>
      <c r="UY11" s="961">
        <f>監査調書!AJ889</f>
        <v>0</v>
      </c>
      <c r="UZ11" s="961">
        <f>監査調書!B892</f>
        <v>0</v>
      </c>
      <c r="VA11" s="961">
        <f>監査調書!L892</f>
        <v>0</v>
      </c>
      <c r="VB11" s="961">
        <f>監査調書!U892</f>
        <v>0</v>
      </c>
      <c r="VC11" s="961" t="e">
        <f>#REF!</f>
        <v>#REF!</v>
      </c>
      <c r="VD11" s="974" t="e">
        <f>#REF!</f>
        <v>#REF!</v>
      </c>
      <c r="VE11" s="974" t="e">
        <f>#REF!</f>
        <v>#REF!</v>
      </c>
      <c r="VF11" s="974" t="e">
        <f>#REF!</f>
        <v>#REF!</v>
      </c>
      <c r="VG11" s="961">
        <f>表1!D5</f>
        <v>0</v>
      </c>
      <c r="VH11" s="961">
        <f>表1!R8</f>
        <v>0</v>
      </c>
      <c r="VI11" s="961">
        <f>表1!G11</f>
        <v>0</v>
      </c>
      <c r="VJ11" s="961">
        <f>表1!H11</f>
        <v>0</v>
      </c>
      <c r="VK11" s="961">
        <f>表1!I11</f>
        <v>0</v>
      </c>
      <c r="VL11" s="961">
        <f>表1!K11</f>
        <v>0</v>
      </c>
      <c r="VM11" s="961">
        <f>表1!G12</f>
        <v>0</v>
      </c>
      <c r="VN11" s="961">
        <f>表1!H12</f>
        <v>0</v>
      </c>
      <c r="VO11" s="961">
        <f>表1!I12</f>
        <v>0</v>
      </c>
      <c r="VP11" s="961">
        <f>表1!G13</f>
        <v>0</v>
      </c>
      <c r="VQ11" s="961">
        <f>表1!H13</f>
        <v>0</v>
      </c>
      <c r="VR11" s="961">
        <f>表1!I13</f>
        <v>0</v>
      </c>
      <c r="VS11" s="961">
        <f>表1!K12</f>
        <v>0</v>
      </c>
      <c r="VT11" s="961">
        <f>表1!G14</f>
        <v>0</v>
      </c>
      <c r="VU11" s="961">
        <f>表1!H14</f>
        <v>0</v>
      </c>
      <c r="VV11" s="961">
        <f>表1!I14</f>
        <v>0</v>
      </c>
      <c r="VW11" s="961">
        <f>表1!K14</f>
        <v>0</v>
      </c>
      <c r="VX11" s="961">
        <f>表1!G15</f>
        <v>0</v>
      </c>
      <c r="VY11" s="961">
        <f>表1!H15</f>
        <v>0</v>
      </c>
      <c r="VZ11" s="961">
        <f>表1!I15</f>
        <v>0</v>
      </c>
      <c r="WA11" s="961">
        <f>表1!K15</f>
        <v>0</v>
      </c>
      <c r="WB11" s="961">
        <f>表1!G16</f>
        <v>0</v>
      </c>
      <c r="WC11" s="961">
        <f>表1!H16</f>
        <v>0</v>
      </c>
      <c r="WD11" s="961">
        <f>表1!I16</f>
        <v>0</v>
      </c>
      <c r="WE11" s="961">
        <f>表1!K16</f>
        <v>0</v>
      </c>
      <c r="WF11" s="961" t="e">
        <f>#REF!</f>
        <v>#REF!</v>
      </c>
      <c r="WG11" s="961">
        <f>表1!K20</f>
        <v>0</v>
      </c>
      <c r="WH11" s="961">
        <f>表1!K21</f>
        <v>0</v>
      </c>
      <c r="WI11" s="961">
        <f>表1!K22</f>
        <v>0</v>
      </c>
      <c r="WJ11" s="961">
        <f>表1!O11</f>
        <v>0</v>
      </c>
      <c r="WK11" s="961">
        <f>表1!Q11</f>
        <v>0</v>
      </c>
      <c r="WL11" s="961">
        <f>表1!S11</f>
        <v>0</v>
      </c>
      <c r="WM11" s="961">
        <f>表1!U11</f>
        <v>0</v>
      </c>
      <c r="WN11" s="961">
        <f>表1!O12</f>
        <v>0</v>
      </c>
      <c r="WO11" s="961">
        <f>表1!Q12</f>
        <v>0</v>
      </c>
      <c r="WP11" s="961">
        <f>表1!S12</f>
        <v>0</v>
      </c>
      <c r="WQ11" s="961">
        <f>表1!O13</f>
        <v>0</v>
      </c>
      <c r="WR11" s="961">
        <f>表1!Q13</f>
        <v>0</v>
      </c>
      <c r="WS11" s="961">
        <f>表1!S13</f>
        <v>0</v>
      </c>
      <c r="WT11" s="961">
        <f>表1!U12</f>
        <v>0</v>
      </c>
      <c r="WU11" s="961">
        <f>表1!O14</f>
        <v>0</v>
      </c>
      <c r="WV11" s="961">
        <f>表1!Q14</f>
        <v>0</v>
      </c>
      <c r="WW11" s="961">
        <f>表1!S14</f>
        <v>0</v>
      </c>
      <c r="WX11" s="961">
        <f>表1!U14</f>
        <v>0</v>
      </c>
      <c r="WY11" s="961">
        <f>表1!O15</f>
        <v>0</v>
      </c>
      <c r="WZ11" s="961">
        <f>表1!Q15</f>
        <v>0</v>
      </c>
      <c r="XA11" s="961">
        <f>表1!S15</f>
        <v>0</v>
      </c>
      <c r="XB11" s="961">
        <f>表1!U15</f>
        <v>0</v>
      </c>
      <c r="XC11" s="961">
        <f>表1!O16</f>
        <v>0</v>
      </c>
      <c r="XD11" s="961">
        <f>表1!Q16</f>
        <v>0</v>
      </c>
      <c r="XE11" s="961">
        <f>表1!S16</f>
        <v>0</v>
      </c>
      <c r="XF11" s="961">
        <f>表1!U16</f>
        <v>0</v>
      </c>
      <c r="XG11" s="961">
        <f>表1!U18</f>
        <v>0</v>
      </c>
      <c r="XH11" s="961">
        <f>表1!U20</f>
        <v>0</v>
      </c>
      <c r="XI11" s="961">
        <f>表1!U21</f>
        <v>0</v>
      </c>
      <c r="XJ11" s="961">
        <f>表1!U22</f>
        <v>0</v>
      </c>
      <c r="XK11" s="961" t="e">
        <f>#REF!</f>
        <v>#REF!</v>
      </c>
      <c r="XL11" s="961">
        <f>表1!I28</f>
        <v>0</v>
      </c>
      <c r="XM11" s="961" t="e">
        <f>#REF!</f>
        <v>#REF!</v>
      </c>
      <c r="XN11" s="961" t="e">
        <f>#REF!</f>
        <v>#REF!</v>
      </c>
      <c r="XO11" s="961" t="e">
        <f>#REF!</f>
        <v>#REF!</v>
      </c>
      <c r="XP11" s="961">
        <f>表1!I29</f>
        <v>0</v>
      </c>
      <c r="XQ11" s="961" t="e">
        <f>#REF!</f>
        <v>#REF!</v>
      </c>
      <c r="XR11" s="961">
        <f>表1!N28</f>
        <v>0</v>
      </c>
      <c r="XS11" s="961" t="e">
        <f>#REF!</f>
        <v>#REF!</v>
      </c>
      <c r="XT11" s="961" t="e">
        <f>#REF!</f>
        <v>#REF!</v>
      </c>
      <c r="XU11" s="961" t="e">
        <f>#REF!</f>
        <v>#REF!</v>
      </c>
      <c r="XV11" s="961">
        <f>表1!M29</f>
        <v>0</v>
      </c>
      <c r="XW11" s="961" t="e">
        <f>#REF!</f>
        <v>#REF!</v>
      </c>
      <c r="XX11" s="961">
        <f>表1!Q28</f>
        <v>0</v>
      </c>
      <c r="XY11" s="961" t="e">
        <f>#REF!</f>
        <v>#REF!</v>
      </c>
      <c r="XZ11" s="961" t="e">
        <f>#REF!</f>
        <v>#REF!</v>
      </c>
      <c r="YA11" s="961" t="e">
        <f>#REF!</f>
        <v>#REF!</v>
      </c>
      <c r="YB11" s="961">
        <f>表1!Q29</f>
        <v>0</v>
      </c>
      <c r="YC11" s="961" t="e">
        <f>#REF!</f>
        <v>#REF!</v>
      </c>
      <c r="YD11" s="961">
        <f>表1!T28</f>
        <v>0</v>
      </c>
      <c r="YE11" s="961" t="e">
        <f>#REF!</f>
        <v>#REF!</v>
      </c>
      <c r="YF11" s="961" t="e">
        <f>#REF!</f>
        <v>#REF!</v>
      </c>
      <c r="YG11" s="961" t="e">
        <f>#REF!</f>
        <v>#REF!</v>
      </c>
      <c r="YH11" s="961">
        <f>表1!T29</f>
        <v>0</v>
      </c>
      <c r="YI11" s="961" t="e">
        <f>#REF!</f>
        <v>#REF!</v>
      </c>
      <c r="YJ11" s="961" t="e">
        <f>#REF!</f>
        <v>#REF!</v>
      </c>
      <c r="YK11" s="961" t="e">
        <f>#REF!</f>
        <v>#REF!</v>
      </c>
      <c r="YL11" s="961" t="e">
        <f>#REF!</f>
        <v>#REF!</v>
      </c>
      <c r="YM11" s="961" t="e">
        <f>#REF!</f>
        <v>#REF!</v>
      </c>
      <c r="YN11" s="961" t="e">
        <f>#REF!</f>
        <v>#REF!</v>
      </c>
      <c r="YO11" s="961" t="e">
        <f>#REF!</f>
        <v>#REF!</v>
      </c>
      <c r="YP11" s="961" t="e">
        <f>#REF!</f>
        <v>#REF!</v>
      </c>
      <c r="YQ11" s="961" t="e">
        <f>#REF!</f>
        <v>#REF!</v>
      </c>
      <c r="YR11" s="961" t="e">
        <f>#REF!</f>
        <v>#REF!</v>
      </c>
      <c r="YS11" s="961" t="e">
        <f>#REF!</f>
        <v>#REF!</v>
      </c>
      <c r="YT11" s="961" t="e">
        <f>#REF!</f>
        <v>#REF!</v>
      </c>
      <c r="YU11" s="961" t="e">
        <f>#REF!</f>
        <v>#REF!</v>
      </c>
      <c r="YV11" s="961" t="e">
        <f>#REF!</f>
        <v>#REF!</v>
      </c>
      <c r="YW11" s="961" t="e">
        <f>#REF!</f>
        <v>#REF!</v>
      </c>
      <c r="YX11" s="961" t="e">
        <f>#REF!</f>
        <v>#REF!</v>
      </c>
      <c r="YY11" s="961" t="e">
        <f>#REF!</f>
        <v>#REF!</v>
      </c>
      <c r="YZ11" s="961" t="e">
        <f>#REF!</f>
        <v>#REF!</v>
      </c>
      <c r="ZA11" s="961" t="e">
        <f>#REF!</f>
        <v>#REF!</v>
      </c>
      <c r="ZB11" s="961" t="e">
        <f>#REF!</f>
        <v>#REF!</v>
      </c>
      <c r="ZC11" s="961" t="e">
        <f>#REF!</f>
        <v>#REF!</v>
      </c>
      <c r="ZD11" s="961" t="e">
        <f>#REF!</f>
        <v>#REF!</v>
      </c>
      <c r="ZE11" s="961" t="e">
        <f>#REF!</f>
        <v>#REF!</v>
      </c>
      <c r="ZF11" s="961" t="e">
        <f>#REF!</f>
        <v>#REF!</v>
      </c>
      <c r="ZG11" s="961" t="e">
        <f>#REF!</f>
        <v>#REF!</v>
      </c>
      <c r="ZH11" s="961" t="e">
        <f>#REF!</f>
        <v>#REF!</v>
      </c>
      <c r="ZI11" s="961" t="e">
        <f>#REF!</f>
        <v>#REF!</v>
      </c>
      <c r="ZJ11" s="961" t="e">
        <f>#REF!</f>
        <v>#REF!</v>
      </c>
      <c r="ZK11" s="961" t="e">
        <f>#REF!</f>
        <v>#REF!</v>
      </c>
      <c r="ZL11" s="961" t="e">
        <f>#REF!</f>
        <v>#REF!</v>
      </c>
      <c r="ZM11" s="961" t="e">
        <f>#REF!</f>
        <v>#REF!</v>
      </c>
      <c r="ZN11" s="961" t="e">
        <f>#REF!</f>
        <v>#REF!</v>
      </c>
      <c r="ZO11" s="961" t="e">
        <f>#REF!</f>
        <v>#REF!</v>
      </c>
      <c r="ZP11" s="961" t="e">
        <f>#REF!</f>
        <v>#REF!</v>
      </c>
      <c r="ZQ11" s="961" t="e">
        <f>#REF!</f>
        <v>#REF!</v>
      </c>
      <c r="ZR11" s="961" t="e">
        <f>#REF!</f>
        <v>#REF!</v>
      </c>
      <c r="ZS11" s="961" t="e">
        <f>#REF!</f>
        <v>#REF!</v>
      </c>
      <c r="ZT11" s="961" t="e">
        <f>#REF!</f>
        <v>#REF!</v>
      </c>
      <c r="ZU11" s="961" t="e">
        <f>#REF!</f>
        <v>#REF!</v>
      </c>
      <c r="ZV11" s="961" t="e">
        <f>#REF!</f>
        <v>#REF!</v>
      </c>
      <c r="ZW11" s="961" t="e">
        <f>#REF!</f>
        <v>#REF!</v>
      </c>
      <c r="ZX11" s="961" t="e">
        <f>#REF!</f>
        <v>#REF!</v>
      </c>
      <c r="ZY11" s="961" t="e">
        <f>#REF!</f>
        <v>#REF!</v>
      </c>
      <c r="ZZ11" s="961" t="e">
        <f>#REF!</f>
        <v>#REF!</v>
      </c>
      <c r="AAA11" s="961" t="e">
        <f>#REF!</f>
        <v>#REF!</v>
      </c>
      <c r="AAB11" s="961" t="e">
        <f>#REF!</f>
        <v>#REF!</v>
      </c>
      <c r="AAC11" s="961" t="e">
        <f>#REF!</f>
        <v>#REF!</v>
      </c>
      <c r="AAD11" s="961" t="e">
        <f>#REF!</f>
        <v>#REF!</v>
      </c>
      <c r="AAE11" s="961" t="e">
        <f>#REF!</f>
        <v>#REF!</v>
      </c>
      <c r="AAF11" s="961" t="e">
        <f>#REF!</f>
        <v>#REF!</v>
      </c>
      <c r="AAG11" s="961" t="e">
        <f>#REF!</f>
        <v>#REF!</v>
      </c>
      <c r="AAH11" s="961" t="e">
        <f>#REF!</f>
        <v>#REF!</v>
      </c>
      <c r="AAI11" s="961" t="e">
        <f>#REF!</f>
        <v>#REF!</v>
      </c>
      <c r="AAJ11" s="961" t="e">
        <f>#REF!</f>
        <v>#REF!</v>
      </c>
      <c r="AAK11" s="961" t="e">
        <f>#REF!</f>
        <v>#REF!</v>
      </c>
      <c r="AAL11" s="961" t="e">
        <f>#REF!</f>
        <v>#REF!</v>
      </c>
      <c r="AAM11" s="961" t="e">
        <f>#REF!</f>
        <v>#REF!</v>
      </c>
      <c r="AAN11" s="961" t="e">
        <f>#REF!</f>
        <v>#REF!</v>
      </c>
      <c r="AAO11" s="961" t="e">
        <f>#REF!</f>
        <v>#REF!</v>
      </c>
      <c r="AAP11" s="961" t="e">
        <f>#REF!</f>
        <v>#REF!</v>
      </c>
      <c r="AAQ11" s="961" t="e">
        <f>#REF!</f>
        <v>#REF!</v>
      </c>
      <c r="AAR11" s="961" t="e">
        <f>#REF!</f>
        <v>#REF!</v>
      </c>
      <c r="AAS11" s="961" t="e">
        <f>#REF!</f>
        <v>#REF!</v>
      </c>
      <c r="AAT11" s="961" t="e">
        <f>#REF!</f>
        <v>#REF!</v>
      </c>
      <c r="AAU11" s="961" t="e">
        <f>#REF!</f>
        <v>#REF!</v>
      </c>
      <c r="AAV11" s="961" t="e">
        <f>#REF!</f>
        <v>#REF!</v>
      </c>
      <c r="AAW11" s="961" t="e">
        <f>#REF!</f>
        <v>#REF!</v>
      </c>
      <c r="AAX11" s="961" t="e">
        <f>#REF!</f>
        <v>#REF!</v>
      </c>
      <c r="AAY11" s="961">
        <f>表2!K23</f>
        <v>0</v>
      </c>
      <c r="AAZ11" s="961">
        <f>表2!K27</f>
        <v>0</v>
      </c>
      <c r="ABA11" s="961" t="e">
        <f>#REF!</f>
        <v>#REF!</v>
      </c>
      <c r="ABB11" s="961" t="e">
        <f>#REF!</f>
        <v>#REF!</v>
      </c>
      <c r="ABC11" s="961" t="e">
        <f>#REF!</f>
        <v>#REF!</v>
      </c>
      <c r="ABD11" s="961">
        <f>表3!D9</f>
        <v>0</v>
      </c>
      <c r="ABE11" s="961">
        <f>表3!E9</f>
        <v>0</v>
      </c>
      <c r="ABF11" s="961">
        <f>表3!G9</f>
        <v>0</v>
      </c>
      <c r="ABG11" s="961">
        <f>表3!I9</f>
        <v>0</v>
      </c>
      <c r="ABH11" s="961">
        <f>表3!K9</f>
        <v>0</v>
      </c>
      <c r="ABI11" s="961">
        <f>表3!M9</f>
        <v>0</v>
      </c>
      <c r="ABJ11" s="961">
        <f>表3!O9</f>
        <v>0</v>
      </c>
      <c r="ABK11" s="961">
        <f>表3!Q9</f>
        <v>0</v>
      </c>
      <c r="ABL11" s="961">
        <f>表3!H14</f>
        <v>0</v>
      </c>
      <c r="ABM11" s="961">
        <f>表3!K14</f>
        <v>0</v>
      </c>
      <c r="ABN11" s="961">
        <f>表3!H15</f>
        <v>0</v>
      </c>
      <c r="ABO11" s="961">
        <f>表3!K15</f>
        <v>0</v>
      </c>
      <c r="ABP11" s="961">
        <f>表3!K16</f>
        <v>0</v>
      </c>
      <c r="ABQ11" s="961">
        <f>表3!P14</f>
        <v>0</v>
      </c>
      <c r="ABR11" s="961">
        <f>表3!P15</f>
        <v>0</v>
      </c>
      <c r="ABS11" s="961">
        <f>表3!P16</f>
        <v>0</v>
      </c>
      <c r="ABT11" s="961">
        <f>表3!H17</f>
        <v>0</v>
      </c>
      <c r="ABU11" s="961">
        <f>表3!K17</f>
        <v>0</v>
      </c>
      <c r="ABV11" s="961">
        <f>表3!H18</f>
        <v>0</v>
      </c>
      <c r="ABW11" s="961">
        <f>表3!K18</f>
        <v>0</v>
      </c>
      <c r="ABX11" s="961">
        <f>表3!P17</f>
        <v>0</v>
      </c>
      <c r="ABY11" s="961">
        <f>表3!P18</f>
        <v>0</v>
      </c>
      <c r="ABZ11" s="961" t="str">
        <f>職員名簿!C8</f>
        <v/>
      </c>
      <c r="ACA11" s="961">
        <f>職員名簿!D8</f>
        <v>0</v>
      </c>
      <c r="ACB11" s="961">
        <f>職員名簿!E8</f>
        <v>0</v>
      </c>
      <c r="ACC11" s="961">
        <f>職員名簿!F8</f>
        <v>0</v>
      </c>
      <c r="ACD11" s="961">
        <f>職員名簿!G8</f>
        <v>0</v>
      </c>
      <c r="ACE11" s="961">
        <f>職員名簿!H8</f>
        <v>0</v>
      </c>
      <c r="ACF11" s="961">
        <f>職員名簿!I8</f>
        <v>0</v>
      </c>
      <c r="ACG11" s="961">
        <f>職員名簿!J8</f>
        <v>0</v>
      </c>
      <c r="ACH11" s="961">
        <f>職員名簿!K8</f>
        <v>0</v>
      </c>
      <c r="ACI11" s="961">
        <f>職員名簿!L8</f>
        <v>0</v>
      </c>
      <c r="ACJ11" s="961">
        <f>職員名簿!M8</f>
        <v>0</v>
      </c>
      <c r="ACK11" s="961" t="str">
        <f>職員名簿!C9</f>
        <v/>
      </c>
      <c r="ACL11" s="961">
        <f>職員名簿!D9</f>
        <v>0</v>
      </c>
      <c r="ACM11" s="961">
        <f>職員名簿!E9</f>
        <v>0</v>
      </c>
      <c r="ACN11" s="961">
        <f>職員名簿!F9</f>
        <v>0</v>
      </c>
      <c r="ACO11" s="961">
        <f>職員名簿!G9</f>
        <v>0</v>
      </c>
      <c r="ACP11" s="961">
        <f>職員名簿!H9</f>
        <v>0</v>
      </c>
      <c r="ACQ11" s="961">
        <f>職員名簿!I9</f>
        <v>0</v>
      </c>
      <c r="ACR11" s="961">
        <f>職員名簿!J9</f>
        <v>0</v>
      </c>
      <c r="ACS11" s="961">
        <f>職員名簿!K9</f>
        <v>0</v>
      </c>
      <c r="ACT11" s="961">
        <f>職員名簿!L9</f>
        <v>0</v>
      </c>
      <c r="ACU11" s="961">
        <f>職員名簿!M9</f>
        <v>0</v>
      </c>
      <c r="ACV11" s="961" t="str">
        <f>職員名簿!C10</f>
        <v/>
      </c>
      <c r="ACW11" s="961">
        <f>職員名簿!D10</f>
        <v>0</v>
      </c>
      <c r="ACX11" s="961">
        <f>職員名簿!E10</f>
        <v>0</v>
      </c>
      <c r="ACY11" s="961">
        <f>職員名簿!F10</f>
        <v>0</v>
      </c>
      <c r="ACZ11" s="961">
        <f>職員名簿!G10</f>
        <v>0</v>
      </c>
      <c r="ADA11" s="961">
        <f>職員名簿!H10</f>
        <v>0</v>
      </c>
      <c r="ADB11" s="961">
        <f>職員名簿!I10</f>
        <v>0</v>
      </c>
      <c r="ADC11" s="961">
        <f>職員名簿!J10</f>
        <v>0</v>
      </c>
      <c r="ADD11" s="961">
        <f>職員名簿!K10</f>
        <v>0</v>
      </c>
      <c r="ADE11" s="961">
        <f>職員名簿!L10</f>
        <v>0</v>
      </c>
      <c r="ADF11" s="961">
        <f>職員名簿!M10</f>
        <v>0</v>
      </c>
      <c r="ADG11" s="961" t="str">
        <f>職員名簿!C11</f>
        <v/>
      </c>
      <c r="ADH11" s="961">
        <f>職員名簿!D11</f>
        <v>0</v>
      </c>
      <c r="ADI11" s="961">
        <f>職員名簿!E11</f>
        <v>0</v>
      </c>
      <c r="ADJ11" s="961">
        <f>職員名簿!F11</f>
        <v>0</v>
      </c>
      <c r="ADK11" s="961">
        <f>職員名簿!G11</f>
        <v>0</v>
      </c>
      <c r="ADL11" s="961">
        <f>職員名簿!H11</f>
        <v>0</v>
      </c>
      <c r="ADM11" s="961">
        <f>職員名簿!I11</f>
        <v>0</v>
      </c>
      <c r="ADN11" s="961">
        <f>職員名簿!J11</f>
        <v>0</v>
      </c>
      <c r="ADO11" s="961">
        <f>職員名簿!K11</f>
        <v>0</v>
      </c>
      <c r="ADP11" s="961">
        <f>職員名簿!L11</f>
        <v>0</v>
      </c>
      <c r="ADQ11" s="961">
        <f>職員名簿!M11</f>
        <v>0</v>
      </c>
      <c r="ADR11" s="961" t="str">
        <f>職員名簿!C12</f>
        <v/>
      </c>
      <c r="ADS11" s="961">
        <f>職員名簿!D12</f>
        <v>0</v>
      </c>
      <c r="ADT11" s="961">
        <f>職員名簿!E12</f>
        <v>0</v>
      </c>
      <c r="ADU11" s="961">
        <f>職員名簿!F12</f>
        <v>0</v>
      </c>
      <c r="ADV11" s="961">
        <f>職員名簿!G12</f>
        <v>0</v>
      </c>
      <c r="ADW11" s="961">
        <f>職員名簿!H12</f>
        <v>0</v>
      </c>
      <c r="ADX11" s="961">
        <f>職員名簿!I12</f>
        <v>0</v>
      </c>
      <c r="ADY11" s="961">
        <f>職員名簿!J12</f>
        <v>0</v>
      </c>
      <c r="ADZ11" s="961">
        <f>職員名簿!K12</f>
        <v>0</v>
      </c>
      <c r="AEA11" s="961">
        <f>職員名簿!L12</f>
        <v>0</v>
      </c>
      <c r="AEB11" s="961">
        <f>職員名簿!M12</f>
        <v>0</v>
      </c>
      <c r="AEC11" s="961" t="str">
        <f>職員名簿!C13</f>
        <v/>
      </c>
      <c r="AED11" s="961">
        <f>職員名簿!D13</f>
        <v>0</v>
      </c>
      <c r="AEE11" s="961">
        <f>職員名簿!E13</f>
        <v>0</v>
      </c>
      <c r="AEF11" s="961">
        <f>職員名簿!F13</f>
        <v>0</v>
      </c>
      <c r="AEG11" s="961">
        <f>職員名簿!G13</f>
        <v>0</v>
      </c>
      <c r="AEH11" s="961">
        <f>職員名簿!H13</f>
        <v>0</v>
      </c>
      <c r="AEI11" s="961">
        <f>職員名簿!I13</f>
        <v>0</v>
      </c>
      <c r="AEJ11" s="961">
        <f>職員名簿!J13</f>
        <v>0</v>
      </c>
      <c r="AEK11" s="961">
        <f>職員名簿!K13</f>
        <v>0</v>
      </c>
      <c r="AEL11" s="961">
        <f>職員名簿!L13</f>
        <v>0</v>
      </c>
      <c r="AEM11" s="961">
        <f>職員名簿!M13</f>
        <v>0</v>
      </c>
      <c r="AEN11" s="961" t="str">
        <f>職員名簿!C14</f>
        <v/>
      </c>
      <c r="AEO11" s="961">
        <f>職員名簿!D14</f>
        <v>0</v>
      </c>
      <c r="AEP11" s="961">
        <f>職員名簿!E14</f>
        <v>0</v>
      </c>
      <c r="AEQ11" s="961">
        <f>職員名簿!F14</f>
        <v>0</v>
      </c>
      <c r="AER11" s="961">
        <f>職員名簿!G14</f>
        <v>0</v>
      </c>
      <c r="AES11" s="961">
        <f>職員名簿!H14</f>
        <v>0</v>
      </c>
      <c r="AET11" s="961">
        <f>職員名簿!I14</f>
        <v>0</v>
      </c>
      <c r="AEU11" s="961">
        <f>職員名簿!J14</f>
        <v>0</v>
      </c>
      <c r="AEV11" s="961">
        <f>職員名簿!K14</f>
        <v>0</v>
      </c>
      <c r="AEW11" s="961">
        <f>職員名簿!L14</f>
        <v>0</v>
      </c>
      <c r="AEX11" s="961">
        <f>職員名簿!M14</f>
        <v>0</v>
      </c>
      <c r="AEY11" s="961" t="str">
        <f>職員名簿!C15</f>
        <v/>
      </c>
      <c r="AEZ11" s="961">
        <f>職員名簿!D15</f>
        <v>0</v>
      </c>
      <c r="AFA11" s="961">
        <f>職員名簿!E15</f>
        <v>0</v>
      </c>
      <c r="AFB11" s="961">
        <f>職員名簿!F15</f>
        <v>0</v>
      </c>
      <c r="AFC11" s="961">
        <f>職員名簿!G15</f>
        <v>0</v>
      </c>
      <c r="AFD11" s="961">
        <f>職員名簿!H15</f>
        <v>0</v>
      </c>
      <c r="AFE11" s="961">
        <f>職員名簿!I15</f>
        <v>0</v>
      </c>
      <c r="AFF11" s="961">
        <f>職員名簿!J15</f>
        <v>0</v>
      </c>
      <c r="AFG11" s="961">
        <f>職員名簿!K15</f>
        <v>0</v>
      </c>
      <c r="AFH11" s="961">
        <f>職員名簿!L15</f>
        <v>0</v>
      </c>
      <c r="AFI11" s="961">
        <f>職員名簿!M15</f>
        <v>0</v>
      </c>
      <c r="AFJ11" s="961" t="str">
        <f>職員名簿!C16</f>
        <v/>
      </c>
      <c r="AFK11" s="961">
        <f>職員名簿!D16</f>
        <v>0</v>
      </c>
      <c r="AFL11" s="961">
        <f>職員名簿!E16</f>
        <v>0</v>
      </c>
      <c r="AFM11" s="961">
        <f>職員名簿!F16</f>
        <v>0</v>
      </c>
      <c r="AFN11" s="961">
        <f>職員名簿!G16</f>
        <v>0</v>
      </c>
      <c r="AFO11" s="961">
        <f>職員名簿!H16</f>
        <v>0</v>
      </c>
      <c r="AFP11" s="961">
        <f>職員名簿!I16</f>
        <v>0</v>
      </c>
      <c r="AFQ11" s="961">
        <f>職員名簿!J16</f>
        <v>0</v>
      </c>
      <c r="AFR11" s="961">
        <f>職員名簿!K16</f>
        <v>0</v>
      </c>
      <c r="AFS11" s="961">
        <f>職員名簿!L16</f>
        <v>0</v>
      </c>
      <c r="AFT11" s="961">
        <f>職員名簿!M16</f>
        <v>0</v>
      </c>
      <c r="AFU11" s="961" t="str">
        <f>職員名簿!C17</f>
        <v/>
      </c>
      <c r="AFV11" s="961">
        <f>職員名簿!D17</f>
        <v>0</v>
      </c>
      <c r="AFW11" s="961">
        <f>職員名簿!E17</f>
        <v>0</v>
      </c>
      <c r="AFX11" s="961">
        <f>職員名簿!F17</f>
        <v>0</v>
      </c>
      <c r="AFY11" s="961">
        <f>職員名簿!G17</f>
        <v>0</v>
      </c>
      <c r="AFZ11" s="961">
        <f>職員名簿!H17</f>
        <v>0</v>
      </c>
      <c r="AGA11" s="961">
        <f>職員名簿!I17</f>
        <v>0</v>
      </c>
      <c r="AGB11" s="961">
        <f>職員名簿!J17</f>
        <v>0</v>
      </c>
      <c r="AGC11" s="961">
        <f>職員名簿!K17</f>
        <v>0</v>
      </c>
      <c r="AGD11" s="961">
        <f>職員名簿!L17</f>
        <v>0</v>
      </c>
      <c r="AGE11" s="961">
        <f>職員名簿!M17</f>
        <v>0</v>
      </c>
      <c r="AGF11" s="961" t="str">
        <f>職員名簿!C18</f>
        <v/>
      </c>
      <c r="AGG11" s="961">
        <f>職員名簿!D18</f>
        <v>0</v>
      </c>
      <c r="AGH11" s="961">
        <f>職員名簿!E18</f>
        <v>0</v>
      </c>
      <c r="AGI11" s="961">
        <f>職員名簿!F18</f>
        <v>0</v>
      </c>
      <c r="AGJ11" s="961">
        <f>職員名簿!G18</f>
        <v>0</v>
      </c>
      <c r="AGK11" s="961">
        <f>職員名簿!H18</f>
        <v>0</v>
      </c>
      <c r="AGL11" s="961">
        <f>職員名簿!I18</f>
        <v>0</v>
      </c>
      <c r="AGM11" s="961">
        <f>職員名簿!J18</f>
        <v>0</v>
      </c>
      <c r="AGN11" s="961">
        <f>職員名簿!K18</f>
        <v>0</v>
      </c>
      <c r="AGO11" s="961">
        <f>職員名簿!L18</f>
        <v>0</v>
      </c>
      <c r="AGP11" s="961">
        <f>職員名簿!M18</f>
        <v>0</v>
      </c>
      <c r="AGQ11" s="961" t="str">
        <f>職員名簿!C19</f>
        <v/>
      </c>
      <c r="AGR11" s="961">
        <f>職員名簿!D19</f>
        <v>0</v>
      </c>
      <c r="AGS11" s="961">
        <f>職員名簿!E19</f>
        <v>0</v>
      </c>
      <c r="AGT11" s="961">
        <f>職員名簿!F19</f>
        <v>0</v>
      </c>
      <c r="AGU11" s="961">
        <f>職員名簿!G19</f>
        <v>0</v>
      </c>
      <c r="AGV11" s="961">
        <f>職員名簿!H19</f>
        <v>0</v>
      </c>
      <c r="AGW11" s="961">
        <f>職員名簿!I19</f>
        <v>0</v>
      </c>
      <c r="AGX11" s="961">
        <f>職員名簿!J19</f>
        <v>0</v>
      </c>
      <c r="AGY11" s="961">
        <f>職員名簿!K19</f>
        <v>0</v>
      </c>
      <c r="AGZ11" s="961">
        <f>職員名簿!L19</f>
        <v>0</v>
      </c>
      <c r="AHA11" s="961">
        <f>職員名簿!M19</f>
        <v>0</v>
      </c>
      <c r="AHB11" s="961" t="str">
        <f>職員名簿!C20</f>
        <v/>
      </c>
      <c r="AHC11" s="961">
        <f>職員名簿!D20</f>
        <v>0</v>
      </c>
      <c r="AHD11" s="961">
        <f>職員名簿!E20</f>
        <v>0</v>
      </c>
      <c r="AHE11" s="961">
        <f>職員名簿!F20</f>
        <v>0</v>
      </c>
      <c r="AHF11" s="961">
        <f>職員名簿!G20</f>
        <v>0</v>
      </c>
      <c r="AHG11" s="961">
        <f>職員名簿!H20</f>
        <v>0</v>
      </c>
      <c r="AHH11" s="961">
        <f>職員名簿!I20</f>
        <v>0</v>
      </c>
      <c r="AHI11" s="961">
        <f>職員名簿!J20</f>
        <v>0</v>
      </c>
      <c r="AHJ11" s="961">
        <f>職員名簿!K20</f>
        <v>0</v>
      </c>
      <c r="AHK11" s="961">
        <f>職員名簿!L20</f>
        <v>0</v>
      </c>
      <c r="AHL11" s="961">
        <f>職員名簿!M20</f>
        <v>0</v>
      </c>
      <c r="AHM11" s="961" t="str">
        <f>職員名簿!C21</f>
        <v/>
      </c>
      <c r="AHN11" s="961">
        <f>職員名簿!D21</f>
        <v>0</v>
      </c>
      <c r="AHO11" s="961">
        <f>職員名簿!E21</f>
        <v>0</v>
      </c>
      <c r="AHP11" s="961">
        <f>職員名簿!F21</f>
        <v>0</v>
      </c>
      <c r="AHQ11" s="961">
        <f>職員名簿!G21</f>
        <v>0</v>
      </c>
      <c r="AHR11" s="961">
        <f>職員名簿!H21</f>
        <v>0</v>
      </c>
      <c r="AHS11" s="961">
        <f>職員名簿!I21</f>
        <v>0</v>
      </c>
      <c r="AHT11" s="961">
        <f>職員名簿!J21</f>
        <v>0</v>
      </c>
      <c r="AHU11" s="961">
        <f>職員名簿!K21</f>
        <v>0</v>
      </c>
      <c r="AHV11" s="961">
        <f>職員名簿!L21</f>
        <v>0</v>
      </c>
      <c r="AHW11" s="961">
        <f>職員名簿!M21</f>
        <v>0</v>
      </c>
      <c r="AHX11" s="961" t="str">
        <f>職員名簿!C22</f>
        <v/>
      </c>
      <c r="AHY11" s="961">
        <f>職員名簿!D22</f>
        <v>0</v>
      </c>
      <c r="AHZ11" s="961">
        <f>職員名簿!E22</f>
        <v>0</v>
      </c>
      <c r="AIA11" s="961">
        <f>職員名簿!F22</f>
        <v>0</v>
      </c>
      <c r="AIB11" s="961">
        <f>職員名簿!G22</f>
        <v>0</v>
      </c>
      <c r="AIC11" s="961">
        <f>職員名簿!H22</f>
        <v>0</v>
      </c>
      <c r="AID11" s="961">
        <f>職員名簿!I22</f>
        <v>0</v>
      </c>
      <c r="AIE11" s="961">
        <f>職員名簿!J22</f>
        <v>0</v>
      </c>
      <c r="AIF11" s="961">
        <f>職員名簿!K22</f>
        <v>0</v>
      </c>
      <c r="AIG11" s="961">
        <f>職員名簿!L22</f>
        <v>0</v>
      </c>
      <c r="AIH11" s="961">
        <f>職員名簿!M22</f>
        <v>0</v>
      </c>
      <c r="AII11" s="961" t="str">
        <f>職員名簿!C23</f>
        <v/>
      </c>
      <c r="AIJ11" s="961">
        <f>職員名簿!D23</f>
        <v>0</v>
      </c>
      <c r="AIK11" s="961">
        <f>職員名簿!E23</f>
        <v>0</v>
      </c>
      <c r="AIL11" s="961">
        <f>職員名簿!F23</f>
        <v>0</v>
      </c>
      <c r="AIM11" s="961">
        <f>職員名簿!G23</f>
        <v>0</v>
      </c>
      <c r="AIN11" s="961">
        <f>職員名簿!H23</f>
        <v>0</v>
      </c>
      <c r="AIO11" s="961">
        <f>職員名簿!I23</f>
        <v>0</v>
      </c>
      <c r="AIP11" s="961">
        <f>職員名簿!J23</f>
        <v>0</v>
      </c>
      <c r="AIQ11" s="961">
        <f>職員名簿!K23</f>
        <v>0</v>
      </c>
      <c r="AIR11" s="961">
        <f>職員名簿!L23</f>
        <v>0</v>
      </c>
      <c r="AIS11" s="961">
        <f>職員名簿!M23</f>
        <v>0</v>
      </c>
      <c r="AIT11" s="961" t="str">
        <f>職員名簿!C24</f>
        <v/>
      </c>
      <c r="AIU11" s="961">
        <f>職員名簿!D24</f>
        <v>0</v>
      </c>
      <c r="AIV11" s="961">
        <f>職員名簿!E24</f>
        <v>0</v>
      </c>
      <c r="AIW11" s="961">
        <f>職員名簿!F24</f>
        <v>0</v>
      </c>
      <c r="AIX11" s="961">
        <f>職員名簿!G24</f>
        <v>0</v>
      </c>
      <c r="AIY11" s="961">
        <f>職員名簿!H24</f>
        <v>0</v>
      </c>
      <c r="AIZ11" s="961">
        <f>職員名簿!I24</f>
        <v>0</v>
      </c>
      <c r="AJA11" s="961">
        <f>職員名簿!J24</f>
        <v>0</v>
      </c>
      <c r="AJB11" s="961">
        <f>職員名簿!K24</f>
        <v>0</v>
      </c>
      <c r="AJC11" s="961">
        <f>職員名簿!L24</f>
        <v>0</v>
      </c>
      <c r="AJD11" s="961">
        <f>職員名簿!M24</f>
        <v>0</v>
      </c>
      <c r="AJE11" s="961" t="str">
        <f>職員名簿!C25</f>
        <v/>
      </c>
      <c r="AJF11" s="961">
        <f>職員名簿!D25</f>
        <v>0</v>
      </c>
      <c r="AJG11" s="961">
        <f>職員名簿!E25</f>
        <v>0</v>
      </c>
      <c r="AJH11" s="961">
        <f>職員名簿!F25</f>
        <v>0</v>
      </c>
      <c r="AJI11" s="961">
        <f>職員名簿!G25</f>
        <v>0</v>
      </c>
      <c r="AJJ11" s="961">
        <f>職員名簿!H25</f>
        <v>0</v>
      </c>
      <c r="AJK11" s="961">
        <f>職員名簿!I25</f>
        <v>0</v>
      </c>
      <c r="AJL11" s="961">
        <f>職員名簿!J25</f>
        <v>0</v>
      </c>
      <c r="AJM11" s="961">
        <f>職員名簿!K25</f>
        <v>0</v>
      </c>
      <c r="AJN11" s="961">
        <f>職員名簿!L25</f>
        <v>0</v>
      </c>
      <c r="AJO11" s="961">
        <f>職員名簿!M25</f>
        <v>0</v>
      </c>
      <c r="AJP11" s="961" t="str">
        <f>職員名簿!C26</f>
        <v/>
      </c>
      <c r="AJQ11" s="961">
        <f>職員名簿!D26</f>
        <v>0</v>
      </c>
      <c r="AJR11" s="961">
        <f>職員名簿!E26</f>
        <v>0</v>
      </c>
      <c r="AJS11" s="961">
        <f>職員名簿!F26</f>
        <v>0</v>
      </c>
      <c r="AJT11" s="961">
        <f>職員名簿!G26</f>
        <v>0</v>
      </c>
      <c r="AJU11" s="961">
        <f>職員名簿!H26</f>
        <v>0</v>
      </c>
      <c r="AJV11" s="961">
        <f>職員名簿!I26</f>
        <v>0</v>
      </c>
      <c r="AJW11" s="961">
        <f>職員名簿!J26</f>
        <v>0</v>
      </c>
      <c r="AJX11" s="961">
        <f>職員名簿!K26</f>
        <v>0</v>
      </c>
      <c r="AJY11" s="961">
        <f>職員名簿!L26</f>
        <v>0</v>
      </c>
      <c r="AJZ11" s="961">
        <f>職員名簿!M26</f>
        <v>0</v>
      </c>
      <c r="AKA11" s="961" t="str">
        <f>職員名簿!C27</f>
        <v/>
      </c>
      <c r="AKB11" s="961">
        <f>職員名簿!D27</f>
        <v>0</v>
      </c>
      <c r="AKC11" s="961">
        <f>職員名簿!E27</f>
        <v>0</v>
      </c>
      <c r="AKD11" s="961">
        <f>職員名簿!F27</f>
        <v>0</v>
      </c>
      <c r="AKE11" s="961">
        <f>職員名簿!G27</f>
        <v>0</v>
      </c>
      <c r="AKF11" s="961">
        <f>職員名簿!H27</f>
        <v>0</v>
      </c>
      <c r="AKG11" s="961">
        <f>職員名簿!I27</f>
        <v>0</v>
      </c>
      <c r="AKH11" s="961">
        <f>職員名簿!J27</f>
        <v>0</v>
      </c>
      <c r="AKI11" s="961">
        <f>職員名簿!K27</f>
        <v>0</v>
      </c>
      <c r="AKJ11" s="961">
        <f>職員名簿!L27</f>
        <v>0</v>
      </c>
      <c r="AKK11" s="961">
        <f>職員名簿!M27</f>
        <v>0</v>
      </c>
      <c r="AKL11" s="961" t="str">
        <f>職員名簿!C28</f>
        <v/>
      </c>
      <c r="AKM11" s="961">
        <f>職員名簿!D28</f>
        <v>0</v>
      </c>
      <c r="AKN11" s="961">
        <f>職員名簿!E28</f>
        <v>0</v>
      </c>
      <c r="AKO11" s="961">
        <f>職員名簿!F28</f>
        <v>0</v>
      </c>
      <c r="AKP11" s="961">
        <f>職員名簿!G28</f>
        <v>0</v>
      </c>
      <c r="AKQ11" s="961">
        <f>職員名簿!H28</f>
        <v>0</v>
      </c>
      <c r="AKR11" s="961">
        <f>職員名簿!I28</f>
        <v>0</v>
      </c>
      <c r="AKS11" s="961">
        <f>職員名簿!J28</f>
        <v>0</v>
      </c>
      <c r="AKT11" s="961">
        <f>職員名簿!K28</f>
        <v>0</v>
      </c>
      <c r="AKU11" s="961">
        <f>職員名簿!L28</f>
        <v>0</v>
      </c>
      <c r="AKV11" s="961">
        <f>職員名簿!M28</f>
        <v>0</v>
      </c>
      <c r="AKW11" s="961" t="str">
        <f>職員名簿!C29</f>
        <v/>
      </c>
      <c r="AKX11" s="961">
        <f>職員名簿!D29</f>
        <v>0</v>
      </c>
      <c r="AKY11" s="961">
        <f>職員名簿!E29</f>
        <v>0</v>
      </c>
      <c r="AKZ11" s="961">
        <f>職員名簿!F29</f>
        <v>0</v>
      </c>
      <c r="ALA11" s="961">
        <f>職員名簿!G29</f>
        <v>0</v>
      </c>
      <c r="ALB11" s="961">
        <f>職員名簿!H29</f>
        <v>0</v>
      </c>
      <c r="ALC11" s="961">
        <f>職員名簿!I29</f>
        <v>0</v>
      </c>
      <c r="ALD11" s="961">
        <f>職員名簿!J29</f>
        <v>0</v>
      </c>
      <c r="ALE11" s="961">
        <f>職員名簿!K29</f>
        <v>0</v>
      </c>
      <c r="ALF11" s="961">
        <f>職員名簿!L29</f>
        <v>0</v>
      </c>
      <c r="ALG11" s="961">
        <f>職員名簿!M29</f>
        <v>0</v>
      </c>
      <c r="ALH11" s="961" t="str">
        <f>職員名簿!C30</f>
        <v/>
      </c>
      <c r="ALI11" s="961">
        <f>職員名簿!D30</f>
        <v>0</v>
      </c>
      <c r="ALJ11" s="961">
        <f>職員名簿!E30</f>
        <v>0</v>
      </c>
      <c r="ALK11" s="961">
        <f>職員名簿!F30</f>
        <v>0</v>
      </c>
      <c r="ALL11" s="961">
        <f>職員名簿!G30</f>
        <v>0</v>
      </c>
      <c r="ALM11" s="961">
        <f>職員名簿!H30</f>
        <v>0</v>
      </c>
      <c r="ALN11" s="961">
        <f>職員名簿!I30</f>
        <v>0</v>
      </c>
      <c r="ALO11" s="961">
        <f>職員名簿!J30</f>
        <v>0</v>
      </c>
      <c r="ALP11" s="961">
        <f>職員名簿!K30</f>
        <v>0</v>
      </c>
      <c r="ALQ11" s="961">
        <f>職員名簿!L30</f>
        <v>0</v>
      </c>
      <c r="ALR11" s="961">
        <f>職員名簿!M30</f>
        <v>0</v>
      </c>
      <c r="ALS11" s="961" t="str">
        <f>職員名簿!C31</f>
        <v/>
      </c>
      <c r="ALT11" s="961">
        <f>職員名簿!D31</f>
        <v>0</v>
      </c>
      <c r="ALU11" s="961">
        <f>職員名簿!E31</f>
        <v>0</v>
      </c>
      <c r="ALV11" s="961">
        <f>職員名簿!F31</f>
        <v>0</v>
      </c>
      <c r="ALW11" s="961">
        <f>職員名簿!G31</f>
        <v>0</v>
      </c>
      <c r="ALX11" s="961">
        <f>職員名簿!H31</f>
        <v>0</v>
      </c>
      <c r="ALY11" s="961">
        <f>職員名簿!I31</f>
        <v>0</v>
      </c>
      <c r="ALZ11" s="961">
        <f>職員名簿!J31</f>
        <v>0</v>
      </c>
      <c r="AMA11" s="961">
        <f>職員名簿!K31</f>
        <v>0</v>
      </c>
      <c r="AMB11" s="961">
        <f>職員名簿!L31</f>
        <v>0</v>
      </c>
      <c r="AMC11" s="961">
        <f>職員名簿!M31</f>
        <v>0</v>
      </c>
      <c r="AMD11" s="961" t="str">
        <f>職員名簿!C32</f>
        <v/>
      </c>
      <c r="AME11" s="961">
        <f>職員名簿!D32</f>
        <v>0</v>
      </c>
      <c r="AMF11" s="961">
        <f>職員名簿!E32</f>
        <v>0</v>
      </c>
      <c r="AMG11" s="961">
        <f>職員名簿!F32</f>
        <v>0</v>
      </c>
      <c r="AMH11" s="961">
        <f>職員名簿!G32</f>
        <v>0</v>
      </c>
      <c r="AMI11" s="961">
        <f>職員名簿!H32</f>
        <v>0</v>
      </c>
      <c r="AMJ11" s="961">
        <f>職員名簿!I32</f>
        <v>0</v>
      </c>
      <c r="AMK11" s="961">
        <f>職員名簿!J32</f>
        <v>0</v>
      </c>
      <c r="AML11" s="961">
        <f>職員名簿!K32</f>
        <v>0</v>
      </c>
      <c r="AMM11" s="961">
        <f>職員名簿!L32</f>
        <v>0</v>
      </c>
      <c r="AMN11" s="961">
        <f>職員名簿!M32</f>
        <v>0</v>
      </c>
      <c r="AMO11" s="961" t="str">
        <f>職員名簿!C33</f>
        <v/>
      </c>
      <c r="AMP11" s="961">
        <f>職員名簿!D33</f>
        <v>0</v>
      </c>
      <c r="AMQ11" s="961">
        <f>職員名簿!E33</f>
        <v>0</v>
      </c>
      <c r="AMR11" s="961">
        <f>職員名簿!F33</f>
        <v>0</v>
      </c>
      <c r="AMS11" s="961">
        <f>職員名簿!G33</f>
        <v>0</v>
      </c>
      <c r="AMT11" s="961">
        <f>職員名簿!H33</f>
        <v>0</v>
      </c>
      <c r="AMU11" s="961">
        <f>職員名簿!I33</f>
        <v>0</v>
      </c>
      <c r="AMV11" s="961">
        <f>職員名簿!J33</f>
        <v>0</v>
      </c>
      <c r="AMW11" s="961">
        <f>職員名簿!K33</f>
        <v>0</v>
      </c>
      <c r="AMX11" s="961">
        <f>職員名簿!L33</f>
        <v>0</v>
      </c>
      <c r="AMY11" s="961">
        <f>職員名簿!M33</f>
        <v>0</v>
      </c>
      <c r="AMZ11" s="961" t="str">
        <f>職員名簿!C34</f>
        <v/>
      </c>
      <c r="ANA11" s="961">
        <f>職員名簿!D34</f>
        <v>0</v>
      </c>
      <c r="ANB11" s="961">
        <f>職員名簿!E34</f>
        <v>0</v>
      </c>
      <c r="ANC11" s="961">
        <f>職員名簿!F34</f>
        <v>0</v>
      </c>
      <c r="AND11" s="961">
        <f>職員名簿!G34</f>
        <v>0</v>
      </c>
      <c r="ANE11" s="961">
        <f>職員名簿!H34</f>
        <v>0</v>
      </c>
      <c r="ANF11" s="961">
        <f>職員名簿!I34</f>
        <v>0</v>
      </c>
      <c r="ANG11" s="961">
        <f>職員名簿!J34</f>
        <v>0</v>
      </c>
      <c r="ANH11" s="961">
        <f>職員名簿!K34</f>
        <v>0</v>
      </c>
      <c r="ANI11" s="961">
        <f>職員名簿!L34</f>
        <v>0</v>
      </c>
      <c r="ANJ11" s="961">
        <f>職員名簿!M34</f>
        <v>0</v>
      </c>
      <c r="ANK11" s="961" t="str">
        <f>職員名簿!C35</f>
        <v/>
      </c>
      <c r="ANL11" s="961">
        <f>職員名簿!D35</f>
        <v>0</v>
      </c>
      <c r="ANM11" s="961">
        <f>職員名簿!E35</f>
        <v>0</v>
      </c>
      <c r="ANN11" s="961">
        <f>職員名簿!F35</f>
        <v>0</v>
      </c>
      <c r="ANO11" s="961">
        <f>職員名簿!G35</f>
        <v>0</v>
      </c>
      <c r="ANP11" s="961">
        <f>職員名簿!H35</f>
        <v>0</v>
      </c>
      <c r="ANQ11" s="961">
        <f>職員名簿!I35</f>
        <v>0</v>
      </c>
      <c r="ANR11" s="961">
        <f>職員名簿!J35</f>
        <v>0</v>
      </c>
      <c r="ANS11" s="961">
        <f>職員名簿!K35</f>
        <v>0</v>
      </c>
      <c r="ANT11" s="961">
        <f>職員名簿!L35</f>
        <v>0</v>
      </c>
      <c r="ANU11" s="961">
        <f>職員名簿!M35</f>
        <v>0</v>
      </c>
      <c r="ANV11" s="961" t="str">
        <f>職員名簿!C36</f>
        <v/>
      </c>
      <c r="ANW11" s="961">
        <f>職員名簿!D36</f>
        <v>0</v>
      </c>
      <c r="ANX11" s="961">
        <f>職員名簿!E36</f>
        <v>0</v>
      </c>
      <c r="ANY11" s="961">
        <f>職員名簿!F36</f>
        <v>0</v>
      </c>
      <c r="ANZ11" s="961">
        <f>職員名簿!G36</f>
        <v>0</v>
      </c>
      <c r="AOA11" s="961">
        <f>職員名簿!H36</f>
        <v>0</v>
      </c>
      <c r="AOB11" s="961">
        <f>職員名簿!I36</f>
        <v>0</v>
      </c>
      <c r="AOC11" s="961">
        <f>職員名簿!J36</f>
        <v>0</v>
      </c>
      <c r="AOD11" s="961">
        <f>職員名簿!K36</f>
        <v>0</v>
      </c>
      <c r="AOE11" s="961">
        <f>職員名簿!L36</f>
        <v>0</v>
      </c>
      <c r="AOF11" s="961">
        <f>職員名簿!M36</f>
        <v>0</v>
      </c>
      <c r="AOG11" s="961" t="str">
        <f>職員名簿!C37</f>
        <v/>
      </c>
      <c r="AOH11" s="961">
        <f>職員名簿!D37</f>
        <v>0</v>
      </c>
      <c r="AOI11" s="961">
        <f>職員名簿!E37</f>
        <v>0</v>
      </c>
      <c r="AOJ11" s="961">
        <f>職員名簿!F37</f>
        <v>0</v>
      </c>
      <c r="AOK11" s="961">
        <f>職員名簿!G37</f>
        <v>0</v>
      </c>
      <c r="AOL11" s="961">
        <f>職員名簿!H37</f>
        <v>0</v>
      </c>
      <c r="AOM11" s="961">
        <f>職員名簿!I37</f>
        <v>0</v>
      </c>
      <c r="AON11" s="961">
        <f>職員名簿!J37</f>
        <v>0</v>
      </c>
      <c r="AOO11" s="961">
        <f>職員名簿!K37</f>
        <v>0</v>
      </c>
      <c r="AOP11" s="961">
        <f>職員名簿!L37</f>
        <v>0</v>
      </c>
      <c r="AOQ11" s="961">
        <f>職員名簿!M37</f>
        <v>0</v>
      </c>
      <c r="AOR11" s="961" t="str">
        <f>職員名簿!C38</f>
        <v/>
      </c>
      <c r="AOS11" s="961">
        <f>職員名簿!D38</f>
        <v>0</v>
      </c>
      <c r="AOT11" s="961">
        <f>職員名簿!E38</f>
        <v>0</v>
      </c>
      <c r="AOU11" s="961">
        <f>職員名簿!F38</f>
        <v>0</v>
      </c>
      <c r="AOV11" s="961">
        <f>職員名簿!G38</f>
        <v>0</v>
      </c>
      <c r="AOW11" s="961">
        <f>職員名簿!H38</f>
        <v>0</v>
      </c>
      <c r="AOX11" s="961">
        <f>職員名簿!I38</f>
        <v>0</v>
      </c>
      <c r="AOY11" s="961">
        <f>職員名簿!J38</f>
        <v>0</v>
      </c>
      <c r="AOZ11" s="961">
        <f>職員名簿!K38</f>
        <v>0</v>
      </c>
      <c r="APA11" s="961">
        <f>職員名簿!L38</f>
        <v>0</v>
      </c>
      <c r="APB11" s="961">
        <f>職員名簿!M38</f>
        <v>0</v>
      </c>
      <c r="APC11" s="961" t="str">
        <f>職員名簿!C39</f>
        <v/>
      </c>
      <c r="APD11" s="961">
        <f>職員名簿!D39</f>
        <v>0</v>
      </c>
      <c r="APE11" s="961">
        <f>職員名簿!E39</f>
        <v>0</v>
      </c>
      <c r="APF11" s="961">
        <f>職員名簿!F39</f>
        <v>0</v>
      </c>
      <c r="APG11" s="961">
        <f>職員名簿!G39</f>
        <v>0</v>
      </c>
      <c r="APH11" s="961">
        <f>職員名簿!H39</f>
        <v>0</v>
      </c>
      <c r="API11" s="961">
        <f>職員名簿!I39</f>
        <v>0</v>
      </c>
      <c r="APJ11" s="961">
        <f>職員名簿!J39</f>
        <v>0</v>
      </c>
      <c r="APK11" s="961">
        <f>職員名簿!K39</f>
        <v>0</v>
      </c>
      <c r="APL11" s="961">
        <f>職員名簿!L39</f>
        <v>0</v>
      </c>
      <c r="APM11" s="961">
        <f>職員名簿!M39</f>
        <v>0</v>
      </c>
      <c r="APN11" s="961" t="str">
        <f>職員名簿!C40</f>
        <v/>
      </c>
      <c r="APO11" s="961">
        <f>職員名簿!D40</f>
        <v>0</v>
      </c>
      <c r="APP11" s="961">
        <f>職員名簿!E40</f>
        <v>0</v>
      </c>
      <c r="APQ11" s="961">
        <f>職員名簿!F40</f>
        <v>0</v>
      </c>
      <c r="APR11" s="961">
        <f>職員名簿!G40</f>
        <v>0</v>
      </c>
      <c r="APS11" s="961">
        <f>職員名簿!H40</f>
        <v>0</v>
      </c>
      <c r="APT11" s="961">
        <f>職員名簿!I40</f>
        <v>0</v>
      </c>
      <c r="APU11" s="961">
        <f>職員名簿!J40</f>
        <v>0</v>
      </c>
      <c r="APV11" s="961">
        <f>職員名簿!K40</f>
        <v>0</v>
      </c>
      <c r="APW11" s="961">
        <f>職員名簿!L40</f>
        <v>0</v>
      </c>
      <c r="APX11" s="961">
        <f>職員名簿!M40</f>
        <v>0</v>
      </c>
      <c r="APY11" s="961" t="str">
        <f>職員名簿!C41</f>
        <v/>
      </c>
      <c r="APZ11" s="961">
        <f>職員名簿!D41</f>
        <v>0</v>
      </c>
      <c r="AQA11" s="961">
        <f>職員名簿!E41</f>
        <v>0</v>
      </c>
      <c r="AQB11" s="961">
        <f>職員名簿!F41</f>
        <v>0</v>
      </c>
      <c r="AQC11" s="961">
        <f>職員名簿!G41</f>
        <v>0</v>
      </c>
      <c r="AQD11" s="961">
        <f>職員名簿!H41</f>
        <v>0</v>
      </c>
      <c r="AQE11" s="961">
        <f>職員名簿!I41</f>
        <v>0</v>
      </c>
      <c r="AQF11" s="961">
        <f>職員名簿!J41</f>
        <v>0</v>
      </c>
      <c r="AQG11" s="961">
        <f>職員名簿!K41</f>
        <v>0</v>
      </c>
      <c r="AQH11" s="961">
        <f>職員名簿!L41</f>
        <v>0</v>
      </c>
      <c r="AQI11" s="961">
        <f>職員名簿!M41</f>
        <v>0</v>
      </c>
      <c r="AQJ11" s="961" t="str">
        <f>職員名簿!C42</f>
        <v/>
      </c>
      <c r="AQK11" s="961">
        <f>職員名簿!D42</f>
        <v>0</v>
      </c>
      <c r="AQL11" s="961">
        <f>職員名簿!E42</f>
        <v>0</v>
      </c>
      <c r="AQM11" s="961">
        <f>職員名簿!F42</f>
        <v>0</v>
      </c>
      <c r="AQN11" s="961">
        <f>職員名簿!G42</f>
        <v>0</v>
      </c>
      <c r="AQO11" s="961">
        <f>職員名簿!H42</f>
        <v>0</v>
      </c>
      <c r="AQP11" s="961">
        <f>職員名簿!I42</f>
        <v>0</v>
      </c>
      <c r="AQQ11" s="961">
        <f>職員名簿!J42</f>
        <v>0</v>
      </c>
      <c r="AQR11" s="961">
        <f>職員名簿!K42</f>
        <v>0</v>
      </c>
      <c r="AQS11" s="961">
        <f>職員名簿!L42</f>
        <v>0</v>
      </c>
      <c r="AQT11" s="961">
        <f>職員名簿!M42</f>
        <v>0</v>
      </c>
      <c r="AQU11" s="961" t="str">
        <f>職員名簿!C43</f>
        <v/>
      </c>
      <c r="AQV11" s="961">
        <f>職員名簿!D43</f>
        <v>0</v>
      </c>
      <c r="AQW11" s="961">
        <f>職員名簿!E43</f>
        <v>0</v>
      </c>
      <c r="AQX11" s="961">
        <f>職員名簿!F43</f>
        <v>0</v>
      </c>
      <c r="AQY11" s="961">
        <f>職員名簿!G43</f>
        <v>0</v>
      </c>
      <c r="AQZ11" s="961">
        <f>職員名簿!H43</f>
        <v>0</v>
      </c>
      <c r="ARA11" s="961">
        <f>職員名簿!I43</f>
        <v>0</v>
      </c>
      <c r="ARB11" s="961">
        <f>職員名簿!J43</f>
        <v>0</v>
      </c>
      <c r="ARC11" s="961">
        <f>職員名簿!K43</f>
        <v>0</v>
      </c>
      <c r="ARD11" s="961">
        <f>職員名簿!L43</f>
        <v>0</v>
      </c>
      <c r="ARE11" s="961">
        <f>職員名簿!M43</f>
        <v>0</v>
      </c>
      <c r="ARF11" s="961" t="str">
        <f>職員名簿!C44</f>
        <v/>
      </c>
      <c r="ARG11" s="961">
        <f>職員名簿!D44</f>
        <v>0</v>
      </c>
      <c r="ARH11" s="961">
        <f>職員名簿!E44</f>
        <v>0</v>
      </c>
      <c r="ARI11" s="961">
        <f>職員名簿!F44</f>
        <v>0</v>
      </c>
      <c r="ARJ11" s="961">
        <f>職員名簿!G44</f>
        <v>0</v>
      </c>
      <c r="ARK11" s="961">
        <f>職員名簿!H44</f>
        <v>0</v>
      </c>
      <c r="ARL11" s="961">
        <f>職員名簿!I44</f>
        <v>0</v>
      </c>
      <c r="ARM11" s="961">
        <f>職員名簿!J44</f>
        <v>0</v>
      </c>
      <c r="ARN11" s="961">
        <f>職員名簿!K44</f>
        <v>0</v>
      </c>
      <c r="ARO11" s="961">
        <f>職員名簿!L44</f>
        <v>0</v>
      </c>
      <c r="ARP11" s="961">
        <f>職員名簿!M44</f>
        <v>0</v>
      </c>
      <c r="ARQ11" s="961" t="str">
        <f>職員名簿!C45</f>
        <v/>
      </c>
      <c r="ARR11" s="961">
        <f>職員名簿!D45</f>
        <v>0</v>
      </c>
      <c r="ARS11" s="961">
        <f>職員名簿!E45</f>
        <v>0</v>
      </c>
      <c r="ART11" s="961">
        <f>職員名簿!F45</f>
        <v>0</v>
      </c>
      <c r="ARU11" s="961">
        <f>職員名簿!G45</f>
        <v>0</v>
      </c>
      <c r="ARV11" s="961">
        <f>職員名簿!H45</f>
        <v>0</v>
      </c>
      <c r="ARW11" s="961">
        <f>職員名簿!I45</f>
        <v>0</v>
      </c>
      <c r="ARX11" s="961">
        <f>職員名簿!J45</f>
        <v>0</v>
      </c>
      <c r="ARY11" s="961">
        <f>職員名簿!K45</f>
        <v>0</v>
      </c>
      <c r="ARZ11" s="961">
        <f>職員名簿!L45</f>
        <v>0</v>
      </c>
      <c r="ASA11" s="961">
        <f>職員名簿!M45</f>
        <v>0</v>
      </c>
      <c r="ASB11" s="961" t="str">
        <f>職員名簿!C46</f>
        <v/>
      </c>
      <c r="ASC11" s="961">
        <f>職員名簿!D46</f>
        <v>0</v>
      </c>
      <c r="ASD11" s="961">
        <f>職員名簿!E46</f>
        <v>0</v>
      </c>
      <c r="ASE11" s="961">
        <f>職員名簿!F46</f>
        <v>0</v>
      </c>
      <c r="ASF11" s="961">
        <f>職員名簿!G46</f>
        <v>0</v>
      </c>
      <c r="ASG11" s="961">
        <f>職員名簿!H46</f>
        <v>0</v>
      </c>
      <c r="ASH11" s="961">
        <f>職員名簿!I46</f>
        <v>0</v>
      </c>
      <c r="ASI11" s="961">
        <f>職員名簿!J46</f>
        <v>0</v>
      </c>
      <c r="ASJ11" s="961">
        <f>職員名簿!K46</f>
        <v>0</v>
      </c>
      <c r="ASK11" s="961">
        <f>職員名簿!L46</f>
        <v>0</v>
      </c>
      <c r="ASL11" s="961">
        <f>職員名簿!M46</f>
        <v>0</v>
      </c>
      <c r="ASM11" s="961" t="str">
        <f>職員名簿!C47</f>
        <v/>
      </c>
      <c r="ASN11" s="961">
        <f>職員名簿!D47</f>
        <v>0</v>
      </c>
      <c r="ASO11" s="961">
        <f>職員名簿!E47</f>
        <v>0</v>
      </c>
      <c r="ASP11" s="961">
        <f>職員名簿!F47</f>
        <v>0</v>
      </c>
      <c r="ASQ11" s="961">
        <f>職員名簿!G47</f>
        <v>0</v>
      </c>
      <c r="ASR11" s="961">
        <f>職員名簿!H47</f>
        <v>0</v>
      </c>
      <c r="ASS11" s="961">
        <f>職員名簿!I47</f>
        <v>0</v>
      </c>
      <c r="AST11" s="961">
        <f>職員名簿!J47</f>
        <v>0</v>
      </c>
      <c r="ASU11" s="961">
        <f>職員名簿!K47</f>
        <v>0</v>
      </c>
      <c r="ASV11" s="961">
        <f>職員名簿!L47</f>
        <v>0</v>
      </c>
      <c r="ASW11" s="961">
        <f>職員名簿!M47</f>
        <v>0</v>
      </c>
      <c r="ASX11" s="961" t="str">
        <f>職員名簿!C48</f>
        <v/>
      </c>
      <c r="ASY11" s="961">
        <f>職員名簿!D48</f>
        <v>0</v>
      </c>
      <c r="ASZ11" s="961">
        <f>職員名簿!E48</f>
        <v>0</v>
      </c>
      <c r="ATA11" s="961">
        <f>職員名簿!F48</f>
        <v>0</v>
      </c>
      <c r="ATB11" s="961">
        <f>職員名簿!G48</f>
        <v>0</v>
      </c>
      <c r="ATC11" s="961">
        <f>職員名簿!H48</f>
        <v>0</v>
      </c>
      <c r="ATD11" s="961">
        <f>職員名簿!I48</f>
        <v>0</v>
      </c>
      <c r="ATE11" s="961">
        <f>職員名簿!J48</f>
        <v>0</v>
      </c>
      <c r="ATF11" s="961">
        <f>職員名簿!K48</f>
        <v>0</v>
      </c>
      <c r="ATG11" s="961">
        <f>職員名簿!L48</f>
        <v>0</v>
      </c>
      <c r="ATH11" s="961">
        <f>職員名簿!M48</f>
        <v>0</v>
      </c>
      <c r="ATI11" s="961" t="str">
        <f>職員名簿!C49</f>
        <v/>
      </c>
      <c r="ATJ11" s="961">
        <f>職員名簿!D49</f>
        <v>0</v>
      </c>
      <c r="ATK11" s="961">
        <f>職員名簿!E49</f>
        <v>0</v>
      </c>
      <c r="ATL11" s="961">
        <f>職員名簿!F49</f>
        <v>0</v>
      </c>
      <c r="ATM11" s="961">
        <f>職員名簿!G49</f>
        <v>0</v>
      </c>
      <c r="ATN11" s="961">
        <f>職員名簿!H49</f>
        <v>0</v>
      </c>
      <c r="ATO11" s="961">
        <f>職員名簿!I49</f>
        <v>0</v>
      </c>
      <c r="ATP11" s="961">
        <f>職員名簿!J49</f>
        <v>0</v>
      </c>
      <c r="ATQ11" s="961">
        <f>職員名簿!K49</f>
        <v>0</v>
      </c>
      <c r="ATR11" s="961">
        <f>職員名簿!L49</f>
        <v>0</v>
      </c>
      <c r="ATS11" s="961">
        <f>職員名簿!M49</f>
        <v>0</v>
      </c>
      <c r="ATT11" s="961" t="str">
        <f>職員名簿!C50</f>
        <v/>
      </c>
      <c r="ATU11" s="961">
        <f>職員名簿!D50</f>
        <v>0</v>
      </c>
      <c r="ATV11" s="961">
        <f>職員名簿!E50</f>
        <v>0</v>
      </c>
      <c r="ATW11" s="961">
        <f>職員名簿!F50</f>
        <v>0</v>
      </c>
      <c r="ATX11" s="961">
        <f>職員名簿!G50</f>
        <v>0</v>
      </c>
      <c r="ATY11" s="961">
        <f>職員名簿!H50</f>
        <v>0</v>
      </c>
      <c r="ATZ11" s="961">
        <f>職員名簿!I50</f>
        <v>0</v>
      </c>
      <c r="AUA11" s="961">
        <f>職員名簿!J50</f>
        <v>0</v>
      </c>
      <c r="AUB11" s="961">
        <f>職員名簿!K50</f>
        <v>0</v>
      </c>
      <c r="AUC11" s="961">
        <f>職員名簿!L50</f>
        <v>0</v>
      </c>
      <c r="AUD11" s="961">
        <f>職員名簿!M50</f>
        <v>0</v>
      </c>
      <c r="AUE11" s="961" t="str">
        <f>職員名簿!C51</f>
        <v/>
      </c>
      <c r="AUF11" s="961">
        <f>職員名簿!D51</f>
        <v>0</v>
      </c>
      <c r="AUG11" s="961">
        <f>職員名簿!E51</f>
        <v>0</v>
      </c>
      <c r="AUH11" s="961">
        <f>職員名簿!F51</f>
        <v>0</v>
      </c>
      <c r="AUI11" s="961">
        <f>職員名簿!G51</f>
        <v>0</v>
      </c>
      <c r="AUJ11" s="961">
        <f>職員名簿!H51</f>
        <v>0</v>
      </c>
      <c r="AUK11" s="961">
        <f>職員名簿!I51</f>
        <v>0</v>
      </c>
      <c r="AUL11" s="961">
        <f>職員名簿!J51</f>
        <v>0</v>
      </c>
      <c r="AUM11" s="961">
        <f>職員名簿!K51</f>
        <v>0</v>
      </c>
      <c r="AUN11" s="961">
        <f>職員名簿!L51</f>
        <v>0</v>
      </c>
      <c r="AUO11" s="961">
        <f>職員名簿!M51</f>
        <v>0</v>
      </c>
      <c r="AUP11" s="961" t="str">
        <f>職員名簿!C52</f>
        <v/>
      </c>
      <c r="AUQ11" s="961">
        <f>職員名簿!D52</f>
        <v>0</v>
      </c>
      <c r="AUR11" s="961">
        <f>職員名簿!E52</f>
        <v>0</v>
      </c>
      <c r="AUS11" s="961">
        <f>職員名簿!F52</f>
        <v>0</v>
      </c>
      <c r="AUT11" s="961">
        <f>職員名簿!G52</f>
        <v>0</v>
      </c>
      <c r="AUU11" s="961">
        <f>職員名簿!H52</f>
        <v>0</v>
      </c>
      <c r="AUV11" s="961">
        <f>職員名簿!I52</f>
        <v>0</v>
      </c>
      <c r="AUW11" s="961">
        <f>職員名簿!J52</f>
        <v>0</v>
      </c>
      <c r="AUX11" s="961">
        <f>職員名簿!K52</f>
        <v>0</v>
      </c>
      <c r="AUY11" s="961">
        <f>職員名簿!L52</f>
        <v>0</v>
      </c>
      <c r="AUZ11" s="961">
        <f>職員名簿!M52</f>
        <v>0</v>
      </c>
      <c r="AVA11" s="961" t="str">
        <f>職員名簿!C53</f>
        <v/>
      </c>
      <c r="AVB11" s="961">
        <f>職員名簿!D53</f>
        <v>0</v>
      </c>
      <c r="AVC11" s="961">
        <f>職員名簿!E53</f>
        <v>0</v>
      </c>
      <c r="AVD11" s="961">
        <f>職員名簿!F53</f>
        <v>0</v>
      </c>
      <c r="AVE11" s="961">
        <f>職員名簿!G53</f>
        <v>0</v>
      </c>
      <c r="AVF11" s="961">
        <f>職員名簿!H53</f>
        <v>0</v>
      </c>
      <c r="AVG11" s="961">
        <f>職員名簿!I53</f>
        <v>0</v>
      </c>
      <c r="AVH11" s="961">
        <f>職員名簿!J53</f>
        <v>0</v>
      </c>
      <c r="AVI11" s="961">
        <f>職員名簿!K53</f>
        <v>0</v>
      </c>
      <c r="AVJ11" s="961">
        <f>職員名簿!L53</f>
        <v>0</v>
      </c>
      <c r="AVK11" s="961">
        <f>職員名簿!M53</f>
        <v>0</v>
      </c>
      <c r="AVL11" s="961" t="str">
        <f>職員名簿!C54</f>
        <v/>
      </c>
      <c r="AVM11" s="961">
        <f>職員名簿!D54</f>
        <v>0</v>
      </c>
      <c r="AVN11" s="961">
        <f>職員名簿!E54</f>
        <v>0</v>
      </c>
      <c r="AVO11" s="961">
        <f>職員名簿!F54</f>
        <v>0</v>
      </c>
      <c r="AVP11" s="961">
        <f>職員名簿!G54</f>
        <v>0</v>
      </c>
      <c r="AVQ11" s="961">
        <f>職員名簿!H54</f>
        <v>0</v>
      </c>
      <c r="AVR11" s="961">
        <f>職員名簿!I54</f>
        <v>0</v>
      </c>
      <c r="AVS11" s="961">
        <f>職員名簿!J54</f>
        <v>0</v>
      </c>
      <c r="AVT11" s="961">
        <f>職員名簿!K54</f>
        <v>0</v>
      </c>
      <c r="AVU11" s="961">
        <f>職員名簿!L54</f>
        <v>0</v>
      </c>
      <c r="AVV11" s="961">
        <f>職員名簿!M54</f>
        <v>0</v>
      </c>
      <c r="AVW11" s="961" t="str">
        <f>職員名簿!C55</f>
        <v/>
      </c>
      <c r="AVX11" s="961">
        <f>職員名簿!D55</f>
        <v>0</v>
      </c>
      <c r="AVY11" s="961">
        <f>職員名簿!E55</f>
        <v>0</v>
      </c>
      <c r="AVZ11" s="961">
        <f>職員名簿!F55</f>
        <v>0</v>
      </c>
      <c r="AWA11" s="961">
        <f>職員名簿!G55</f>
        <v>0</v>
      </c>
      <c r="AWB11" s="961">
        <f>職員名簿!H55</f>
        <v>0</v>
      </c>
      <c r="AWC11" s="961">
        <f>職員名簿!I55</f>
        <v>0</v>
      </c>
      <c r="AWD11" s="961">
        <f>職員名簿!J55</f>
        <v>0</v>
      </c>
      <c r="AWE11" s="961">
        <f>職員名簿!K55</f>
        <v>0</v>
      </c>
      <c r="AWF11" s="961">
        <f>職員名簿!L55</f>
        <v>0</v>
      </c>
      <c r="AWG11" s="961">
        <f>職員名簿!M55</f>
        <v>0</v>
      </c>
      <c r="AWH11" s="961" t="str">
        <f>職員名簿!C56</f>
        <v/>
      </c>
      <c r="AWI11" s="961">
        <f>職員名簿!D56</f>
        <v>0</v>
      </c>
      <c r="AWJ11" s="961">
        <f>職員名簿!E56</f>
        <v>0</v>
      </c>
      <c r="AWK11" s="961">
        <f>職員名簿!F56</f>
        <v>0</v>
      </c>
      <c r="AWL11" s="961">
        <f>職員名簿!G56</f>
        <v>0</v>
      </c>
      <c r="AWM11" s="961">
        <f>職員名簿!H56</f>
        <v>0</v>
      </c>
      <c r="AWN11" s="961">
        <f>職員名簿!I56</f>
        <v>0</v>
      </c>
      <c r="AWO11" s="961">
        <f>職員名簿!J56</f>
        <v>0</v>
      </c>
      <c r="AWP11" s="961">
        <f>職員名簿!K56</f>
        <v>0</v>
      </c>
      <c r="AWQ11" s="961">
        <f>職員名簿!L56</f>
        <v>0</v>
      </c>
      <c r="AWR11" s="961">
        <f>職員名簿!M56</f>
        <v>0</v>
      </c>
      <c r="AWS11" s="961" t="str">
        <f>職員名簿!C57</f>
        <v/>
      </c>
      <c r="AWT11" s="961">
        <f>職員名簿!D57</f>
        <v>0</v>
      </c>
      <c r="AWU11" s="961">
        <f>職員名簿!E57</f>
        <v>0</v>
      </c>
      <c r="AWV11" s="961">
        <f>職員名簿!F57</f>
        <v>0</v>
      </c>
      <c r="AWW11" s="961">
        <f>職員名簿!G57</f>
        <v>0</v>
      </c>
      <c r="AWX11" s="961">
        <f>職員名簿!H57</f>
        <v>0</v>
      </c>
      <c r="AWY11" s="961">
        <f>職員名簿!I57</f>
        <v>0</v>
      </c>
      <c r="AWZ11" s="961">
        <f>職員名簿!J57</f>
        <v>0</v>
      </c>
      <c r="AXA11" s="961">
        <f>職員名簿!K57</f>
        <v>0</v>
      </c>
      <c r="AXB11" s="961">
        <f>職員名簿!L57</f>
        <v>0</v>
      </c>
      <c r="AXC11" s="961">
        <f>職員名簿!M57</f>
        <v>0</v>
      </c>
      <c r="AXD11" s="961" t="str">
        <f>職員名簿!C58</f>
        <v/>
      </c>
      <c r="AXE11" s="961">
        <f>職員名簿!D58</f>
        <v>0</v>
      </c>
      <c r="AXF11" s="961">
        <f>職員名簿!E58</f>
        <v>0</v>
      </c>
      <c r="AXG11" s="961">
        <f>職員名簿!F58</f>
        <v>0</v>
      </c>
      <c r="AXH11" s="961">
        <f>職員名簿!G58</f>
        <v>0</v>
      </c>
      <c r="AXI11" s="961">
        <f>職員名簿!H58</f>
        <v>0</v>
      </c>
      <c r="AXJ11" s="961">
        <f>職員名簿!I58</f>
        <v>0</v>
      </c>
      <c r="AXK11" s="961">
        <f>職員名簿!J58</f>
        <v>0</v>
      </c>
      <c r="AXL11" s="961">
        <f>職員名簿!K58</f>
        <v>0</v>
      </c>
      <c r="AXM11" s="961">
        <f>職員名簿!L58</f>
        <v>0</v>
      </c>
      <c r="AXN11" s="961">
        <f>職員名簿!M58</f>
        <v>0</v>
      </c>
      <c r="AXO11" s="961" t="str">
        <f>職員名簿!C59</f>
        <v/>
      </c>
      <c r="AXP11" s="961">
        <f>職員名簿!D59</f>
        <v>0</v>
      </c>
      <c r="AXQ11" s="961">
        <f>職員名簿!E59</f>
        <v>0</v>
      </c>
      <c r="AXR11" s="961">
        <f>職員名簿!F59</f>
        <v>0</v>
      </c>
      <c r="AXS11" s="961">
        <f>職員名簿!G59</f>
        <v>0</v>
      </c>
      <c r="AXT11" s="961">
        <f>職員名簿!H59</f>
        <v>0</v>
      </c>
      <c r="AXU11" s="961">
        <f>職員名簿!I59</f>
        <v>0</v>
      </c>
      <c r="AXV11" s="961">
        <f>職員名簿!J59</f>
        <v>0</v>
      </c>
      <c r="AXW11" s="961">
        <f>職員名簿!K59</f>
        <v>0</v>
      </c>
      <c r="AXX11" s="961">
        <f>職員名簿!L59</f>
        <v>0</v>
      </c>
      <c r="AXY11" s="961">
        <f>職員名簿!M59</f>
        <v>0</v>
      </c>
      <c r="AXZ11" s="961" t="str">
        <f>職員名簿!C60</f>
        <v/>
      </c>
      <c r="AYA11" s="961">
        <f>職員名簿!D60</f>
        <v>0</v>
      </c>
      <c r="AYB11" s="961">
        <f>職員名簿!E60</f>
        <v>0</v>
      </c>
      <c r="AYC11" s="961">
        <f>職員名簿!F60</f>
        <v>0</v>
      </c>
      <c r="AYD11" s="961">
        <f>職員名簿!G60</f>
        <v>0</v>
      </c>
      <c r="AYE11" s="961">
        <f>職員名簿!H60</f>
        <v>0</v>
      </c>
      <c r="AYF11" s="961">
        <f>職員名簿!I60</f>
        <v>0</v>
      </c>
      <c r="AYG11" s="961">
        <f>職員名簿!J60</f>
        <v>0</v>
      </c>
      <c r="AYH11" s="961">
        <f>職員名簿!K60</f>
        <v>0</v>
      </c>
      <c r="AYI11" s="961">
        <f>職員名簿!L60</f>
        <v>0</v>
      </c>
      <c r="AYJ11" s="961">
        <f>職員名簿!M60</f>
        <v>0</v>
      </c>
      <c r="AYK11" s="961" t="str">
        <f>職員名簿!C61</f>
        <v/>
      </c>
      <c r="AYL11" s="961">
        <f>職員名簿!D61</f>
        <v>0</v>
      </c>
      <c r="AYM11" s="961">
        <f>職員名簿!E61</f>
        <v>0</v>
      </c>
      <c r="AYN11" s="961">
        <f>職員名簿!F61</f>
        <v>0</v>
      </c>
      <c r="AYO11" s="961">
        <f>職員名簿!G61</f>
        <v>0</v>
      </c>
      <c r="AYP11" s="961">
        <f>職員名簿!H61</f>
        <v>0</v>
      </c>
      <c r="AYQ11" s="961">
        <f>職員名簿!I61</f>
        <v>0</v>
      </c>
      <c r="AYR11" s="961">
        <f>職員名簿!J61</f>
        <v>0</v>
      </c>
      <c r="AYS11" s="961">
        <f>職員名簿!K61</f>
        <v>0</v>
      </c>
      <c r="AYT11" s="961">
        <f>職員名簿!L61</f>
        <v>0</v>
      </c>
      <c r="AYU11" s="961">
        <f>職員名簿!M61</f>
        <v>0</v>
      </c>
      <c r="AYV11" s="961" t="str">
        <f>職員名簿!C62</f>
        <v/>
      </c>
      <c r="AYW11" s="961">
        <f>職員名簿!D62</f>
        <v>0</v>
      </c>
      <c r="AYX11" s="961">
        <f>職員名簿!E62</f>
        <v>0</v>
      </c>
      <c r="AYY11" s="961">
        <f>職員名簿!F62</f>
        <v>0</v>
      </c>
      <c r="AYZ11" s="961">
        <f>職員名簿!G62</f>
        <v>0</v>
      </c>
      <c r="AZA11" s="961">
        <f>職員名簿!H62</f>
        <v>0</v>
      </c>
      <c r="AZB11" s="961">
        <f>職員名簿!I62</f>
        <v>0</v>
      </c>
      <c r="AZC11" s="961">
        <f>職員名簿!J62</f>
        <v>0</v>
      </c>
      <c r="AZD11" s="961">
        <f>職員名簿!K62</f>
        <v>0</v>
      </c>
      <c r="AZE11" s="961">
        <f>職員名簿!L62</f>
        <v>0</v>
      </c>
      <c r="AZF11" s="961">
        <f>職員名簿!M62</f>
        <v>0</v>
      </c>
      <c r="AZG11" s="961" t="str">
        <f>職員名簿!C63</f>
        <v/>
      </c>
      <c r="AZH11" s="961">
        <f>職員名簿!D63</f>
        <v>0</v>
      </c>
      <c r="AZI11" s="961">
        <f>職員名簿!E63</f>
        <v>0</v>
      </c>
      <c r="AZJ11" s="961">
        <f>職員名簿!F63</f>
        <v>0</v>
      </c>
      <c r="AZK11" s="961">
        <f>職員名簿!G63</f>
        <v>0</v>
      </c>
      <c r="AZL11" s="961">
        <f>職員名簿!H63</f>
        <v>0</v>
      </c>
      <c r="AZM11" s="961">
        <f>職員名簿!I63</f>
        <v>0</v>
      </c>
      <c r="AZN11" s="961">
        <f>職員名簿!J63</f>
        <v>0</v>
      </c>
      <c r="AZO11" s="961">
        <f>職員名簿!K63</f>
        <v>0</v>
      </c>
      <c r="AZP11" s="961">
        <f>職員名簿!L63</f>
        <v>0</v>
      </c>
      <c r="AZQ11" s="961">
        <f>職員名簿!M63</f>
        <v>0</v>
      </c>
      <c r="AZR11" s="961" t="str">
        <f>職員名簿!C64</f>
        <v/>
      </c>
      <c r="AZS11" s="961">
        <f>職員名簿!D64</f>
        <v>0</v>
      </c>
      <c r="AZT11" s="961">
        <f>職員名簿!E64</f>
        <v>0</v>
      </c>
      <c r="AZU11" s="961">
        <f>職員名簿!F64</f>
        <v>0</v>
      </c>
      <c r="AZV11" s="961">
        <f>職員名簿!G64</f>
        <v>0</v>
      </c>
      <c r="AZW11" s="961">
        <f>職員名簿!H64</f>
        <v>0</v>
      </c>
      <c r="AZX11" s="961">
        <f>職員名簿!I64</f>
        <v>0</v>
      </c>
      <c r="AZY11" s="961">
        <f>職員名簿!J64</f>
        <v>0</v>
      </c>
      <c r="AZZ11" s="961">
        <f>職員名簿!K64</f>
        <v>0</v>
      </c>
      <c r="BAA11" s="961">
        <f>職員名簿!L64</f>
        <v>0</v>
      </c>
      <c r="BAB11" s="961">
        <f>職員名簿!M64</f>
        <v>0</v>
      </c>
      <c r="BAC11" s="961" t="str">
        <f>職員名簿!C65</f>
        <v/>
      </c>
      <c r="BAD11" s="961">
        <f>職員名簿!D65</f>
        <v>0</v>
      </c>
      <c r="BAE11" s="961">
        <f>職員名簿!E65</f>
        <v>0</v>
      </c>
      <c r="BAF11" s="961">
        <f>職員名簿!F65</f>
        <v>0</v>
      </c>
      <c r="BAG11" s="961">
        <f>職員名簿!G65</f>
        <v>0</v>
      </c>
      <c r="BAH11" s="961">
        <f>職員名簿!H65</f>
        <v>0</v>
      </c>
      <c r="BAI11" s="961">
        <f>職員名簿!I65</f>
        <v>0</v>
      </c>
      <c r="BAJ11" s="961">
        <f>職員名簿!J65</f>
        <v>0</v>
      </c>
      <c r="BAK11" s="961">
        <f>職員名簿!K65</f>
        <v>0</v>
      </c>
      <c r="BAL11" s="961">
        <f>職員名簿!L65</f>
        <v>0</v>
      </c>
      <c r="BAM11" s="961">
        <f>職員名簿!M65</f>
        <v>0</v>
      </c>
      <c r="BAN11" s="961" t="str">
        <f>職員名簿!C66</f>
        <v/>
      </c>
      <c r="BAO11" s="961">
        <f>職員名簿!D66</f>
        <v>0</v>
      </c>
      <c r="BAP11" s="961">
        <f>職員名簿!E66</f>
        <v>0</v>
      </c>
      <c r="BAQ11" s="961">
        <f>職員名簿!F66</f>
        <v>0</v>
      </c>
      <c r="BAR11" s="961">
        <f>職員名簿!G66</f>
        <v>0</v>
      </c>
      <c r="BAS11" s="961">
        <f>職員名簿!H66</f>
        <v>0</v>
      </c>
      <c r="BAT11" s="961">
        <f>職員名簿!I66</f>
        <v>0</v>
      </c>
      <c r="BAU11" s="961">
        <f>職員名簿!J66</f>
        <v>0</v>
      </c>
      <c r="BAV11" s="961">
        <f>職員名簿!K66</f>
        <v>0</v>
      </c>
      <c r="BAW11" s="961">
        <f>職員名簿!L66</f>
        <v>0</v>
      </c>
      <c r="BAX11" s="961">
        <f>職員名簿!M66</f>
        <v>0</v>
      </c>
      <c r="BAY11" s="961" t="str">
        <f>職員名簿!C67</f>
        <v/>
      </c>
      <c r="BAZ11" s="961">
        <f>職員名簿!D67</f>
        <v>0</v>
      </c>
      <c r="BBA11" s="961">
        <f>職員名簿!E67</f>
        <v>0</v>
      </c>
      <c r="BBB11" s="961">
        <f>職員名簿!F67</f>
        <v>0</v>
      </c>
      <c r="BBC11" s="961">
        <f>職員名簿!G67</f>
        <v>0</v>
      </c>
      <c r="BBD11" s="961">
        <f>職員名簿!H67</f>
        <v>0</v>
      </c>
      <c r="BBE11" s="961">
        <f>職員名簿!I67</f>
        <v>0</v>
      </c>
      <c r="BBF11" s="961">
        <f>職員名簿!J67</f>
        <v>0</v>
      </c>
      <c r="BBG11" s="961">
        <f>職員名簿!K67</f>
        <v>0</v>
      </c>
      <c r="BBH11" s="961">
        <f>職員名簿!L67</f>
        <v>0</v>
      </c>
      <c r="BBI11" s="961">
        <f>職員名簿!M67</f>
        <v>0</v>
      </c>
      <c r="BBJ11" s="961" t="str">
        <f>職員名簿!C68</f>
        <v/>
      </c>
      <c r="BBK11" s="961">
        <f>職員名簿!D68</f>
        <v>0</v>
      </c>
      <c r="BBL11" s="961">
        <f>職員名簿!E68</f>
        <v>0</v>
      </c>
      <c r="BBM11" s="961">
        <f>職員名簿!F68</f>
        <v>0</v>
      </c>
      <c r="BBN11" s="961">
        <f>職員名簿!G68</f>
        <v>0</v>
      </c>
      <c r="BBO11" s="961">
        <f>職員名簿!H68</f>
        <v>0</v>
      </c>
      <c r="BBP11" s="961">
        <f>職員名簿!I68</f>
        <v>0</v>
      </c>
      <c r="BBQ11" s="961">
        <f>職員名簿!J68</f>
        <v>0</v>
      </c>
      <c r="BBR11" s="961">
        <f>職員名簿!K68</f>
        <v>0</v>
      </c>
      <c r="BBS11" s="961">
        <f>職員名簿!L68</f>
        <v>0</v>
      </c>
      <c r="BBT11" s="961">
        <f>職員名簿!M68</f>
        <v>0</v>
      </c>
      <c r="BBU11" s="961" t="str">
        <f>職員名簿!C69</f>
        <v/>
      </c>
      <c r="BBV11" s="961">
        <f>職員名簿!D69</f>
        <v>0</v>
      </c>
      <c r="BBW11" s="961">
        <f>職員名簿!E69</f>
        <v>0</v>
      </c>
      <c r="BBX11" s="961">
        <f>職員名簿!F69</f>
        <v>0</v>
      </c>
      <c r="BBY11" s="961">
        <f>職員名簿!G69</f>
        <v>0</v>
      </c>
      <c r="BBZ11" s="961">
        <f>職員名簿!H69</f>
        <v>0</v>
      </c>
      <c r="BCA11" s="961">
        <f>職員名簿!I69</f>
        <v>0</v>
      </c>
      <c r="BCB11" s="961">
        <f>職員名簿!J69</f>
        <v>0</v>
      </c>
      <c r="BCC11" s="961">
        <f>職員名簿!K69</f>
        <v>0</v>
      </c>
      <c r="BCD11" s="961">
        <f>職員名簿!L69</f>
        <v>0</v>
      </c>
      <c r="BCE11" s="961">
        <f>職員名簿!M69</f>
        <v>0</v>
      </c>
      <c r="BCF11" s="961" t="str">
        <f>職員名簿!C70</f>
        <v/>
      </c>
      <c r="BCG11" s="961">
        <f>職員名簿!D70</f>
        <v>0</v>
      </c>
      <c r="BCH11" s="961">
        <f>職員名簿!E70</f>
        <v>0</v>
      </c>
      <c r="BCI11" s="961">
        <f>職員名簿!F70</f>
        <v>0</v>
      </c>
      <c r="BCJ11" s="961">
        <f>職員名簿!G70</f>
        <v>0</v>
      </c>
      <c r="BCK11" s="961">
        <f>職員名簿!H70</f>
        <v>0</v>
      </c>
      <c r="BCL11" s="961">
        <f>職員名簿!I70</f>
        <v>0</v>
      </c>
      <c r="BCM11" s="961">
        <f>職員名簿!J70</f>
        <v>0</v>
      </c>
      <c r="BCN11" s="961">
        <f>職員名簿!K70</f>
        <v>0</v>
      </c>
      <c r="BCO11" s="961">
        <f>職員名簿!L70</f>
        <v>0</v>
      </c>
      <c r="BCP11" s="961">
        <f>職員名簿!M70</f>
        <v>0</v>
      </c>
      <c r="BCQ11" s="961" t="str">
        <f>職員名簿!C71</f>
        <v/>
      </c>
      <c r="BCR11" s="961">
        <f>職員名簿!D71</f>
        <v>0</v>
      </c>
      <c r="BCS11" s="961">
        <f>職員名簿!E71</f>
        <v>0</v>
      </c>
      <c r="BCT11" s="961">
        <f>職員名簿!F71</f>
        <v>0</v>
      </c>
      <c r="BCU11" s="961">
        <f>職員名簿!G71</f>
        <v>0</v>
      </c>
      <c r="BCV11" s="961">
        <f>職員名簿!H71</f>
        <v>0</v>
      </c>
      <c r="BCW11" s="961">
        <f>職員名簿!I71</f>
        <v>0</v>
      </c>
      <c r="BCX11" s="961">
        <f>職員名簿!J71</f>
        <v>0</v>
      </c>
      <c r="BCY11" s="961">
        <f>職員名簿!K71</f>
        <v>0</v>
      </c>
      <c r="BCZ11" s="961">
        <f>職員名簿!L71</f>
        <v>0</v>
      </c>
      <c r="BDA11" s="961">
        <f>職員名簿!M71</f>
        <v>0</v>
      </c>
      <c r="BDB11" s="961" t="str">
        <f>職員名簿!C72</f>
        <v/>
      </c>
      <c r="BDC11" s="961">
        <f>職員名簿!D72</f>
        <v>0</v>
      </c>
      <c r="BDD11" s="961">
        <f>職員名簿!E72</f>
        <v>0</v>
      </c>
      <c r="BDE11" s="961">
        <f>職員名簿!F72</f>
        <v>0</v>
      </c>
      <c r="BDF11" s="961">
        <f>職員名簿!G72</f>
        <v>0</v>
      </c>
      <c r="BDG11" s="961">
        <f>職員名簿!H72</f>
        <v>0</v>
      </c>
      <c r="BDH11" s="961">
        <f>職員名簿!I72</f>
        <v>0</v>
      </c>
      <c r="BDI11" s="961">
        <f>職員名簿!J72</f>
        <v>0</v>
      </c>
      <c r="BDJ11" s="961">
        <f>職員名簿!K72</f>
        <v>0</v>
      </c>
      <c r="BDK11" s="961">
        <f>職員名簿!L72</f>
        <v>0</v>
      </c>
      <c r="BDL11" s="961">
        <f>職員名簿!M72</f>
        <v>0</v>
      </c>
      <c r="BDM11" s="961" t="str">
        <f>職員名簿!C73</f>
        <v/>
      </c>
      <c r="BDN11" s="961">
        <f>職員名簿!D73</f>
        <v>0</v>
      </c>
      <c r="BDO11" s="961">
        <f>職員名簿!E73</f>
        <v>0</v>
      </c>
      <c r="BDP11" s="961">
        <f>職員名簿!F73</f>
        <v>0</v>
      </c>
      <c r="BDQ11" s="961">
        <f>職員名簿!G73</f>
        <v>0</v>
      </c>
      <c r="BDR11" s="961">
        <f>職員名簿!H73</f>
        <v>0</v>
      </c>
      <c r="BDS11" s="961">
        <f>職員名簿!I73</f>
        <v>0</v>
      </c>
      <c r="BDT11" s="961">
        <f>職員名簿!J73</f>
        <v>0</v>
      </c>
      <c r="BDU11" s="961">
        <f>職員名簿!K73</f>
        <v>0</v>
      </c>
      <c r="BDV11" s="961">
        <f>職員名簿!L73</f>
        <v>0</v>
      </c>
      <c r="BDW11" s="961">
        <f>職員名簿!M73</f>
        <v>0</v>
      </c>
      <c r="BDX11" s="961" t="str">
        <f>職員名簿!C74</f>
        <v/>
      </c>
      <c r="BDY11" s="961">
        <f>職員名簿!D74</f>
        <v>0</v>
      </c>
      <c r="BDZ11" s="961">
        <f>職員名簿!E74</f>
        <v>0</v>
      </c>
      <c r="BEA11" s="961">
        <f>職員名簿!F74</f>
        <v>0</v>
      </c>
      <c r="BEB11" s="961">
        <f>職員名簿!G74</f>
        <v>0</v>
      </c>
      <c r="BEC11" s="961">
        <f>職員名簿!H74</f>
        <v>0</v>
      </c>
      <c r="BED11" s="961">
        <f>職員名簿!I74</f>
        <v>0</v>
      </c>
      <c r="BEE11" s="961">
        <f>職員名簿!J74</f>
        <v>0</v>
      </c>
      <c r="BEF11" s="961">
        <f>職員名簿!K74</f>
        <v>0</v>
      </c>
      <c r="BEG11" s="961">
        <f>職員名簿!L74</f>
        <v>0</v>
      </c>
      <c r="BEH11" s="961">
        <f>職員名簿!M74</f>
        <v>0</v>
      </c>
      <c r="BEI11" s="961" t="str">
        <f>職員名簿!C75</f>
        <v/>
      </c>
      <c r="BEJ11" s="961">
        <f>職員名簿!D75</f>
        <v>0</v>
      </c>
      <c r="BEK11" s="961">
        <f>職員名簿!E75</f>
        <v>0</v>
      </c>
      <c r="BEL11" s="961">
        <f>職員名簿!F75</f>
        <v>0</v>
      </c>
      <c r="BEM11" s="961">
        <f>職員名簿!G75</f>
        <v>0</v>
      </c>
      <c r="BEN11" s="961">
        <f>職員名簿!H75</f>
        <v>0</v>
      </c>
      <c r="BEO11" s="961">
        <f>職員名簿!I75</f>
        <v>0</v>
      </c>
      <c r="BEP11" s="961">
        <f>職員名簿!J75</f>
        <v>0</v>
      </c>
      <c r="BEQ11" s="961">
        <f>職員名簿!K75</f>
        <v>0</v>
      </c>
      <c r="BER11" s="961">
        <f>職員名簿!L75</f>
        <v>0</v>
      </c>
      <c r="BES11" s="961">
        <f>職員名簿!M75</f>
        <v>0</v>
      </c>
      <c r="BET11" s="961" t="str">
        <f>職員名簿!C76</f>
        <v/>
      </c>
      <c r="BEU11" s="961">
        <f>職員名簿!D76</f>
        <v>0</v>
      </c>
      <c r="BEV11" s="961">
        <f>職員名簿!E76</f>
        <v>0</v>
      </c>
      <c r="BEW11" s="961">
        <f>職員名簿!F76</f>
        <v>0</v>
      </c>
      <c r="BEX11" s="961">
        <f>職員名簿!G76</f>
        <v>0</v>
      </c>
      <c r="BEY11" s="961">
        <f>職員名簿!H76</f>
        <v>0</v>
      </c>
      <c r="BEZ11" s="961">
        <f>職員名簿!I76</f>
        <v>0</v>
      </c>
      <c r="BFA11" s="961">
        <f>職員名簿!J76</f>
        <v>0</v>
      </c>
      <c r="BFB11" s="961">
        <f>職員名簿!K76</f>
        <v>0</v>
      </c>
      <c r="BFC11" s="961">
        <f>職員名簿!L76</f>
        <v>0</v>
      </c>
      <c r="BFD11" s="961">
        <f>職員名簿!M76</f>
        <v>0</v>
      </c>
      <c r="BFE11" s="961" t="str">
        <f>職員名簿!C77</f>
        <v/>
      </c>
      <c r="BFF11" s="961">
        <f>職員名簿!D77</f>
        <v>0</v>
      </c>
      <c r="BFG11" s="961">
        <f>職員名簿!E77</f>
        <v>0</v>
      </c>
      <c r="BFH11" s="961">
        <f>職員名簿!F77</f>
        <v>0</v>
      </c>
      <c r="BFI11" s="961">
        <f>職員名簿!G77</f>
        <v>0</v>
      </c>
      <c r="BFJ11" s="961">
        <f>職員名簿!H77</f>
        <v>0</v>
      </c>
      <c r="BFK11" s="961">
        <f>職員名簿!I77</f>
        <v>0</v>
      </c>
      <c r="BFL11" s="961">
        <f>職員名簿!J77</f>
        <v>0</v>
      </c>
      <c r="BFM11" s="961">
        <f>職員名簿!K77</f>
        <v>0</v>
      </c>
      <c r="BFN11" s="961">
        <f>職員名簿!L77</f>
        <v>0</v>
      </c>
      <c r="BFO11" s="961">
        <f>職員名簿!M77</f>
        <v>0</v>
      </c>
      <c r="BFP11" s="961" t="str">
        <f>職員名簿!C78</f>
        <v/>
      </c>
      <c r="BFQ11" s="961">
        <f>職員名簿!D78</f>
        <v>0</v>
      </c>
      <c r="BFR11" s="961">
        <f>職員名簿!E78</f>
        <v>0</v>
      </c>
      <c r="BFS11" s="961">
        <f>職員名簿!F78</f>
        <v>0</v>
      </c>
      <c r="BFT11" s="961">
        <f>職員名簿!G78</f>
        <v>0</v>
      </c>
      <c r="BFU11" s="961">
        <f>職員名簿!H78</f>
        <v>0</v>
      </c>
      <c r="BFV11" s="961">
        <f>職員名簿!I78</f>
        <v>0</v>
      </c>
      <c r="BFW11" s="961">
        <f>職員名簿!J78</f>
        <v>0</v>
      </c>
      <c r="BFX11" s="961">
        <f>職員名簿!K78</f>
        <v>0</v>
      </c>
      <c r="BFY11" s="961">
        <f>職員名簿!L78</f>
        <v>0</v>
      </c>
      <c r="BFZ11" s="961">
        <f>職員名簿!M78</f>
        <v>0</v>
      </c>
      <c r="BGA11" s="961" t="str">
        <f>職員名簿!C79</f>
        <v/>
      </c>
      <c r="BGB11" s="961">
        <f>職員名簿!D79</f>
        <v>0</v>
      </c>
      <c r="BGC11" s="961">
        <f>職員名簿!E79</f>
        <v>0</v>
      </c>
      <c r="BGD11" s="961">
        <f>職員名簿!F79</f>
        <v>0</v>
      </c>
      <c r="BGE11" s="961">
        <f>職員名簿!G79</f>
        <v>0</v>
      </c>
      <c r="BGF11" s="961">
        <f>職員名簿!H79</f>
        <v>0</v>
      </c>
      <c r="BGG11" s="961">
        <f>職員名簿!I79</f>
        <v>0</v>
      </c>
      <c r="BGH11" s="961">
        <f>職員名簿!J79</f>
        <v>0</v>
      </c>
      <c r="BGI11" s="961">
        <f>職員名簿!K79</f>
        <v>0</v>
      </c>
      <c r="BGJ11" s="961">
        <f>職員名簿!L79</f>
        <v>0</v>
      </c>
      <c r="BGK11" s="961">
        <f>職員名簿!M79</f>
        <v>0</v>
      </c>
      <c r="BGL11" s="961" t="str">
        <f>職員名簿!C80</f>
        <v/>
      </c>
      <c r="BGM11" s="961">
        <f>職員名簿!D80</f>
        <v>0</v>
      </c>
      <c r="BGN11" s="961">
        <f>職員名簿!E80</f>
        <v>0</v>
      </c>
      <c r="BGO11" s="961">
        <f>職員名簿!F80</f>
        <v>0</v>
      </c>
      <c r="BGP11" s="961">
        <f>職員名簿!G80</f>
        <v>0</v>
      </c>
      <c r="BGQ11" s="961">
        <f>職員名簿!H80</f>
        <v>0</v>
      </c>
      <c r="BGR11" s="961">
        <f>職員名簿!I80</f>
        <v>0</v>
      </c>
      <c r="BGS11" s="961">
        <f>職員名簿!J80</f>
        <v>0</v>
      </c>
      <c r="BGT11" s="961">
        <f>職員名簿!K80</f>
        <v>0</v>
      </c>
      <c r="BGU11" s="961">
        <f>職員名簿!L80</f>
        <v>0</v>
      </c>
      <c r="BGV11" s="961">
        <f>職員名簿!M80</f>
        <v>0</v>
      </c>
      <c r="BGW11" s="961" t="str">
        <f>職員名簿!C81</f>
        <v/>
      </c>
      <c r="BGX11" s="961">
        <f>職員名簿!D81</f>
        <v>0</v>
      </c>
      <c r="BGY11" s="961">
        <f>職員名簿!E81</f>
        <v>0</v>
      </c>
      <c r="BGZ11" s="961">
        <f>職員名簿!F81</f>
        <v>0</v>
      </c>
      <c r="BHA11" s="961">
        <f>職員名簿!G81</f>
        <v>0</v>
      </c>
      <c r="BHB11" s="961">
        <f>職員名簿!H81</f>
        <v>0</v>
      </c>
      <c r="BHC11" s="961">
        <f>職員名簿!I81</f>
        <v>0</v>
      </c>
      <c r="BHD11" s="961">
        <f>職員名簿!J81</f>
        <v>0</v>
      </c>
      <c r="BHE11" s="961">
        <f>職員名簿!K81</f>
        <v>0</v>
      </c>
      <c r="BHF11" s="961">
        <f>職員名簿!L81</f>
        <v>0</v>
      </c>
      <c r="BHG11" s="961">
        <f>職員名簿!M81</f>
        <v>0</v>
      </c>
      <c r="BHH11" s="961" t="str">
        <f>職員名簿!C82</f>
        <v/>
      </c>
      <c r="BHI11" s="961">
        <f>職員名簿!D82</f>
        <v>0</v>
      </c>
      <c r="BHJ11" s="961">
        <f>職員名簿!E82</f>
        <v>0</v>
      </c>
      <c r="BHK11" s="961">
        <f>職員名簿!F82</f>
        <v>0</v>
      </c>
      <c r="BHL11" s="961">
        <f>職員名簿!G82</f>
        <v>0</v>
      </c>
      <c r="BHM11" s="961">
        <f>職員名簿!H82</f>
        <v>0</v>
      </c>
      <c r="BHN11" s="961">
        <f>職員名簿!I82</f>
        <v>0</v>
      </c>
      <c r="BHO11" s="961">
        <f>職員名簿!J82</f>
        <v>0</v>
      </c>
      <c r="BHP11" s="961">
        <f>職員名簿!K82</f>
        <v>0</v>
      </c>
      <c r="BHQ11" s="961">
        <f>職員名簿!L82</f>
        <v>0</v>
      </c>
      <c r="BHR11" s="961">
        <f>職員名簿!M82</f>
        <v>0</v>
      </c>
      <c r="BHS11" s="961" t="str">
        <f>職員名簿!C83</f>
        <v/>
      </c>
      <c r="BHT11" s="961">
        <f>職員名簿!D83</f>
        <v>0</v>
      </c>
      <c r="BHU11" s="961">
        <f>職員名簿!E83</f>
        <v>0</v>
      </c>
      <c r="BHV11" s="961">
        <f>職員名簿!F83</f>
        <v>0</v>
      </c>
      <c r="BHW11" s="961">
        <f>職員名簿!G83</f>
        <v>0</v>
      </c>
      <c r="BHX11" s="961">
        <f>職員名簿!H83</f>
        <v>0</v>
      </c>
      <c r="BHY11" s="961">
        <f>職員名簿!I83</f>
        <v>0</v>
      </c>
      <c r="BHZ11" s="961">
        <f>職員名簿!J83</f>
        <v>0</v>
      </c>
      <c r="BIA11" s="961">
        <f>職員名簿!K83</f>
        <v>0</v>
      </c>
      <c r="BIB11" s="961">
        <f>職員名簿!L83</f>
        <v>0</v>
      </c>
      <c r="BIC11" s="961">
        <f>職員名簿!M83</f>
        <v>0</v>
      </c>
      <c r="BID11" s="961" t="str">
        <f>職員名簿!C84</f>
        <v/>
      </c>
      <c r="BIE11" s="961">
        <f>職員名簿!D84</f>
        <v>0</v>
      </c>
      <c r="BIF11" s="961">
        <f>職員名簿!E84</f>
        <v>0</v>
      </c>
      <c r="BIG11" s="961">
        <f>職員名簿!F84</f>
        <v>0</v>
      </c>
      <c r="BIH11" s="961">
        <f>職員名簿!G84</f>
        <v>0</v>
      </c>
      <c r="BII11" s="961">
        <f>職員名簿!H84</f>
        <v>0</v>
      </c>
      <c r="BIJ11" s="961">
        <f>職員名簿!I84</f>
        <v>0</v>
      </c>
      <c r="BIK11" s="961">
        <f>職員名簿!J84</f>
        <v>0</v>
      </c>
      <c r="BIL11" s="961">
        <f>職員名簿!K84</f>
        <v>0</v>
      </c>
      <c r="BIM11" s="961">
        <f>職員名簿!L84</f>
        <v>0</v>
      </c>
      <c r="BIN11" s="961">
        <f>職員名簿!M84</f>
        <v>0</v>
      </c>
      <c r="BIO11" s="961" t="str">
        <f>職員名簿!C85</f>
        <v/>
      </c>
      <c r="BIP11" s="961">
        <f>職員名簿!D85</f>
        <v>0</v>
      </c>
      <c r="BIQ11" s="961">
        <f>職員名簿!E85</f>
        <v>0</v>
      </c>
      <c r="BIR11" s="961">
        <f>職員名簿!F85</f>
        <v>0</v>
      </c>
      <c r="BIS11" s="961">
        <f>職員名簿!G85</f>
        <v>0</v>
      </c>
      <c r="BIT11" s="961">
        <f>職員名簿!H85</f>
        <v>0</v>
      </c>
      <c r="BIU11" s="961">
        <f>職員名簿!I85</f>
        <v>0</v>
      </c>
      <c r="BIV11" s="961">
        <f>職員名簿!J85</f>
        <v>0</v>
      </c>
      <c r="BIW11" s="961">
        <f>職員名簿!K85</f>
        <v>0</v>
      </c>
      <c r="BIX11" s="961">
        <f>職員名簿!L85</f>
        <v>0</v>
      </c>
      <c r="BIY11" s="961">
        <f>職員名簿!M85</f>
        <v>0</v>
      </c>
      <c r="BIZ11" s="961" t="str">
        <f>職員名簿!C86</f>
        <v/>
      </c>
      <c r="BJA11" s="961">
        <f>職員名簿!D86</f>
        <v>0</v>
      </c>
      <c r="BJB11" s="961">
        <f>職員名簿!E86</f>
        <v>0</v>
      </c>
      <c r="BJC11" s="961">
        <f>職員名簿!F86</f>
        <v>0</v>
      </c>
      <c r="BJD11" s="961">
        <f>職員名簿!G86</f>
        <v>0</v>
      </c>
      <c r="BJE11" s="961">
        <f>職員名簿!H86</f>
        <v>0</v>
      </c>
      <c r="BJF11" s="961">
        <f>職員名簿!I86</f>
        <v>0</v>
      </c>
      <c r="BJG11" s="961">
        <f>職員名簿!J86</f>
        <v>0</v>
      </c>
      <c r="BJH11" s="961">
        <f>職員名簿!K86</f>
        <v>0</v>
      </c>
      <c r="BJI11" s="961">
        <f>職員名簿!L86</f>
        <v>0</v>
      </c>
      <c r="BJJ11" s="961">
        <f>職員名簿!M86</f>
        <v>0</v>
      </c>
      <c r="BJK11" s="961" t="str">
        <f>職員名簿!C87</f>
        <v/>
      </c>
      <c r="BJL11" s="961">
        <f>職員名簿!D87</f>
        <v>0</v>
      </c>
      <c r="BJM11" s="961">
        <f>職員名簿!E87</f>
        <v>0</v>
      </c>
      <c r="BJN11" s="961">
        <f>職員名簿!F87</f>
        <v>0</v>
      </c>
      <c r="BJO11" s="961">
        <f>職員名簿!G87</f>
        <v>0</v>
      </c>
      <c r="BJP11" s="961">
        <f>職員名簿!H87</f>
        <v>0</v>
      </c>
      <c r="BJQ11" s="961">
        <f>職員名簿!I87</f>
        <v>0</v>
      </c>
      <c r="BJR11" s="961">
        <f>職員名簿!J87</f>
        <v>0</v>
      </c>
      <c r="BJS11" s="961">
        <f>職員名簿!K87</f>
        <v>0</v>
      </c>
      <c r="BJT11" s="961">
        <f>職員名簿!L87</f>
        <v>0</v>
      </c>
      <c r="BJU11" s="961">
        <f>職員名簿!M87</f>
        <v>0</v>
      </c>
      <c r="BJV11" s="961" t="str">
        <f>職員名簿!C88</f>
        <v/>
      </c>
      <c r="BJW11" s="961">
        <f>職員名簿!D88</f>
        <v>0</v>
      </c>
      <c r="BJX11" s="961">
        <f>職員名簿!E88</f>
        <v>0</v>
      </c>
      <c r="BJY11" s="961">
        <f>職員名簿!F88</f>
        <v>0</v>
      </c>
      <c r="BJZ11" s="961">
        <f>職員名簿!G88</f>
        <v>0</v>
      </c>
      <c r="BKA11" s="961">
        <f>職員名簿!H88</f>
        <v>0</v>
      </c>
      <c r="BKB11" s="961">
        <f>職員名簿!I88</f>
        <v>0</v>
      </c>
      <c r="BKC11" s="961">
        <f>職員名簿!J88</f>
        <v>0</v>
      </c>
      <c r="BKD11" s="961">
        <f>職員名簿!K88</f>
        <v>0</v>
      </c>
      <c r="BKE11" s="961">
        <f>職員名簿!L88</f>
        <v>0</v>
      </c>
      <c r="BKF11" s="961">
        <f>職員名簿!M88</f>
        <v>0</v>
      </c>
      <c r="BKG11" s="961" t="str">
        <f>職員名簿!C89</f>
        <v/>
      </c>
      <c r="BKH11" s="961">
        <f>職員名簿!D89</f>
        <v>0</v>
      </c>
      <c r="BKI11" s="961">
        <f>職員名簿!E89</f>
        <v>0</v>
      </c>
      <c r="BKJ11" s="961">
        <f>職員名簿!F89</f>
        <v>0</v>
      </c>
      <c r="BKK11" s="961">
        <f>職員名簿!G89</f>
        <v>0</v>
      </c>
      <c r="BKL11" s="961">
        <f>職員名簿!H89</f>
        <v>0</v>
      </c>
      <c r="BKM11" s="961">
        <f>職員名簿!I89</f>
        <v>0</v>
      </c>
      <c r="BKN11" s="961">
        <f>職員名簿!J89</f>
        <v>0</v>
      </c>
      <c r="BKO11" s="961">
        <f>職員名簿!K89</f>
        <v>0</v>
      </c>
      <c r="BKP11" s="961">
        <f>職員名簿!L89</f>
        <v>0</v>
      </c>
      <c r="BKQ11" s="961">
        <f>職員名簿!M89</f>
        <v>0</v>
      </c>
      <c r="BKR11" s="961" t="str">
        <f>職員名簿!C90</f>
        <v/>
      </c>
      <c r="BKS11" s="961">
        <f>職員名簿!D90</f>
        <v>0</v>
      </c>
      <c r="BKT11" s="961">
        <f>職員名簿!E90</f>
        <v>0</v>
      </c>
      <c r="BKU11" s="961">
        <f>職員名簿!F90</f>
        <v>0</v>
      </c>
      <c r="BKV11" s="961">
        <f>職員名簿!G90</f>
        <v>0</v>
      </c>
      <c r="BKW11" s="961">
        <f>職員名簿!H90</f>
        <v>0</v>
      </c>
      <c r="BKX11" s="961">
        <f>職員名簿!I90</f>
        <v>0</v>
      </c>
      <c r="BKY11" s="961">
        <f>職員名簿!J90</f>
        <v>0</v>
      </c>
      <c r="BKZ11" s="961">
        <f>職員名簿!K90</f>
        <v>0</v>
      </c>
      <c r="BLA11" s="961">
        <f>職員名簿!L90</f>
        <v>0</v>
      </c>
      <c r="BLB11" s="961">
        <f>職員名簿!M90</f>
        <v>0</v>
      </c>
      <c r="BLC11" s="961" t="str">
        <f>職員名簿!C91</f>
        <v/>
      </c>
      <c r="BLD11" s="961">
        <f>職員名簿!D91</f>
        <v>0</v>
      </c>
      <c r="BLE11" s="961">
        <f>職員名簿!E91</f>
        <v>0</v>
      </c>
      <c r="BLF11" s="961">
        <f>職員名簿!F91</f>
        <v>0</v>
      </c>
      <c r="BLG11" s="961">
        <f>職員名簿!G91</f>
        <v>0</v>
      </c>
      <c r="BLH11" s="961">
        <f>職員名簿!H91</f>
        <v>0</v>
      </c>
      <c r="BLI11" s="961">
        <f>職員名簿!I91</f>
        <v>0</v>
      </c>
      <c r="BLJ11" s="961">
        <f>職員名簿!J91</f>
        <v>0</v>
      </c>
      <c r="BLK11" s="961">
        <f>職員名簿!K91</f>
        <v>0</v>
      </c>
      <c r="BLL11" s="961">
        <f>職員名簿!L91</f>
        <v>0</v>
      </c>
      <c r="BLM11" s="961">
        <f>職員名簿!M91</f>
        <v>0</v>
      </c>
      <c r="BLN11" s="961" t="str">
        <f>職員名簿!C92</f>
        <v/>
      </c>
      <c r="BLO11" s="961">
        <f>職員名簿!D92</f>
        <v>0</v>
      </c>
      <c r="BLP11" s="961">
        <f>職員名簿!E92</f>
        <v>0</v>
      </c>
      <c r="BLQ11" s="961">
        <f>職員名簿!F92</f>
        <v>0</v>
      </c>
      <c r="BLR11" s="961">
        <f>職員名簿!G92</f>
        <v>0</v>
      </c>
      <c r="BLS11" s="961">
        <f>職員名簿!H92</f>
        <v>0</v>
      </c>
      <c r="BLT11" s="961">
        <f>職員名簿!I92</f>
        <v>0</v>
      </c>
      <c r="BLU11" s="961">
        <f>職員名簿!J92</f>
        <v>0</v>
      </c>
      <c r="BLV11" s="961">
        <f>職員名簿!K92</f>
        <v>0</v>
      </c>
      <c r="BLW11" s="961">
        <f>職員名簿!L92</f>
        <v>0</v>
      </c>
      <c r="BLX11" s="961">
        <f>職員名簿!M92</f>
        <v>0</v>
      </c>
      <c r="BLY11" s="961" t="str">
        <f>職員名簿!C93</f>
        <v/>
      </c>
      <c r="BLZ11" s="961">
        <f>職員名簿!D93</f>
        <v>0</v>
      </c>
      <c r="BMA11" s="961">
        <f>職員名簿!E93</f>
        <v>0</v>
      </c>
      <c r="BMB11" s="961">
        <f>職員名簿!F93</f>
        <v>0</v>
      </c>
      <c r="BMC11" s="961">
        <f>職員名簿!G93</f>
        <v>0</v>
      </c>
      <c r="BMD11" s="961">
        <f>職員名簿!H93</f>
        <v>0</v>
      </c>
      <c r="BME11" s="961">
        <f>職員名簿!I93</f>
        <v>0</v>
      </c>
      <c r="BMF11" s="961">
        <f>職員名簿!J93</f>
        <v>0</v>
      </c>
      <c r="BMG11" s="961">
        <f>職員名簿!K93</f>
        <v>0</v>
      </c>
      <c r="BMH11" s="961">
        <f>職員名簿!L93</f>
        <v>0</v>
      </c>
      <c r="BMI11" s="961">
        <f>職員名簿!M93</f>
        <v>0</v>
      </c>
      <c r="BMJ11" s="961" t="str">
        <f>職員名簿!C94</f>
        <v/>
      </c>
      <c r="BMK11" s="961">
        <f>職員名簿!D94</f>
        <v>0</v>
      </c>
      <c r="BML11" s="961">
        <f>職員名簿!E94</f>
        <v>0</v>
      </c>
      <c r="BMM11" s="961">
        <f>職員名簿!F94</f>
        <v>0</v>
      </c>
      <c r="BMN11" s="961">
        <f>職員名簿!G94</f>
        <v>0</v>
      </c>
      <c r="BMO11" s="961">
        <f>職員名簿!H94</f>
        <v>0</v>
      </c>
      <c r="BMP11" s="961">
        <f>職員名簿!I94</f>
        <v>0</v>
      </c>
      <c r="BMQ11" s="961">
        <f>職員名簿!J94</f>
        <v>0</v>
      </c>
      <c r="BMR11" s="961">
        <f>職員名簿!K94</f>
        <v>0</v>
      </c>
      <c r="BMS11" s="961">
        <f>職員名簿!L94</f>
        <v>0</v>
      </c>
      <c r="BMT11" s="961">
        <f>職員名簿!M94</f>
        <v>0</v>
      </c>
      <c r="BMU11" s="961" t="str">
        <f>職員名簿!C95</f>
        <v/>
      </c>
      <c r="BMV11" s="961">
        <f>職員名簿!D95</f>
        <v>0</v>
      </c>
      <c r="BMW11" s="961">
        <f>職員名簿!E95</f>
        <v>0</v>
      </c>
      <c r="BMX11" s="961">
        <f>職員名簿!F95</f>
        <v>0</v>
      </c>
      <c r="BMY11" s="961">
        <f>職員名簿!G95</f>
        <v>0</v>
      </c>
      <c r="BMZ11" s="961">
        <f>職員名簿!H95</f>
        <v>0</v>
      </c>
      <c r="BNA11" s="961">
        <f>職員名簿!I95</f>
        <v>0</v>
      </c>
      <c r="BNB11" s="961">
        <f>職員名簿!J95</f>
        <v>0</v>
      </c>
      <c r="BNC11" s="961">
        <f>職員名簿!K95</f>
        <v>0</v>
      </c>
      <c r="BND11" s="961">
        <f>職員名簿!L95</f>
        <v>0</v>
      </c>
      <c r="BNE11" s="961">
        <f>職員名簿!M95</f>
        <v>0</v>
      </c>
      <c r="BNF11" s="961" t="str">
        <f>職員名簿!C96</f>
        <v/>
      </c>
      <c r="BNG11" s="961">
        <f>職員名簿!D96</f>
        <v>0</v>
      </c>
      <c r="BNH11" s="961">
        <f>職員名簿!E96</f>
        <v>0</v>
      </c>
      <c r="BNI11" s="961">
        <f>職員名簿!F96</f>
        <v>0</v>
      </c>
      <c r="BNJ11" s="961">
        <f>職員名簿!G96</f>
        <v>0</v>
      </c>
      <c r="BNK11" s="961">
        <f>職員名簿!H96</f>
        <v>0</v>
      </c>
      <c r="BNL11" s="961">
        <f>職員名簿!I96</f>
        <v>0</v>
      </c>
      <c r="BNM11" s="961">
        <f>職員名簿!J96</f>
        <v>0</v>
      </c>
      <c r="BNN11" s="961">
        <f>職員名簿!K96</f>
        <v>0</v>
      </c>
      <c r="BNO11" s="961">
        <f>職員名簿!L96</f>
        <v>0</v>
      </c>
      <c r="BNP11" s="961">
        <f>職員名簿!M96</f>
        <v>0</v>
      </c>
      <c r="BNQ11" s="961" t="str">
        <f>職員名簿!C97</f>
        <v/>
      </c>
      <c r="BNR11" s="961">
        <f>職員名簿!D97</f>
        <v>0</v>
      </c>
      <c r="BNS11" s="961">
        <f>職員名簿!E97</f>
        <v>0</v>
      </c>
      <c r="BNT11" s="961">
        <f>職員名簿!F97</f>
        <v>0</v>
      </c>
      <c r="BNU11" s="961">
        <f>職員名簿!G97</f>
        <v>0</v>
      </c>
      <c r="BNV11" s="961">
        <f>職員名簿!H97</f>
        <v>0</v>
      </c>
      <c r="BNW11" s="961">
        <f>職員名簿!I97</f>
        <v>0</v>
      </c>
      <c r="BNX11" s="961">
        <f>職員名簿!J97</f>
        <v>0</v>
      </c>
      <c r="BNY11" s="961">
        <f>職員名簿!K97</f>
        <v>0</v>
      </c>
      <c r="BNZ11" s="961">
        <f>職員名簿!L97</f>
        <v>0</v>
      </c>
      <c r="BOA11" s="961">
        <f>職員名簿!M97</f>
        <v>0</v>
      </c>
      <c r="BOB11" s="961" t="str">
        <f>職員名簿!C98</f>
        <v/>
      </c>
      <c r="BOC11" s="961">
        <f>職員名簿!D98</f>
        <v>0</v>
      </c>
      <c r="BOD11" s="961">
        <f>職員名簿!E98</f>
        <v>0</v>
      </c>
      <c r="BOE11" s="961">
        <f>職員名簿!F98</f>
        <v>0</v>
      </c>
      <c r="BOF11" s="961">
        <f>職員名簿!G98</f>
        <v>0</v>
      </c>
      <c r="BOG11" s="961">
        <f>職員名簿!H98</f>
        <v>0</v>
      </c>
      <c r="BOH11" s="961">
        <f>職員名簿!I98</f>
        <v>0</v>
      </c>
      <c r="BOI11" s="961">
        <f>職員名簿!J98</f>
        <v>0</v>
      </c>
      <c r="BOJ11" s="961">
        <f>職員名簿!K98</f>
        <v>0</v>
      </c>
      <c r="BOK11" s="961">
        <f>職員名簿!L98</f>
        <v>0</v>
      </c>
      <c r="BOL11" s="961">
        <f>職員名簿!M98</f>
        <v>0</v>
      </c>
      <c r="BOM11" s="961" t="str">
        <f>職員名簿!C99</f>
        <v/>
      </c>
      <c r="BON11" s="961">
        <f>職員名簿!D99</f>
        <v>0</v>
      </c>
      <c r="BOO11" s="961">
        <f>職員名簿!E99</f>
        <v>0</v>
      </c>
      <c r="BOP11" s="961">
        <f>職員名簿!F99</f>
        <v>0</v>
      </c>
      <c r="BOQ11" s="961">
        <f>職員名簿!G99</f>
        <v>0</v>
      </c>
      <c r="BOR11" s="961">
        <f>職員名簿!H99</f>
        <v>0</v>
      </c>
      <c r="BOS11" s="961">
        <f>職員名簿!I99</f>
        <v>0</v>
      </c>
      <c r="BOT11" s="961">
        <f>職員名簿!J99</f>
        <v>0</v>
      </c>
      <c r="BOU11" s="961">
        <f>職員名簿!K99</f>
        <v>0</v>
      </c>
      <c r="BOV11" s="961">
        <f>職員名簿!L99</f>
        <v>0</v>
      </c>
      <c r="BOW11" s="961">
        <f>職員名簿!M99</f>
        <v>0</v>
      </c>
      <c r="BOX11" s="961" t="str">
        <f>職員名簿!C100</f>
        <v/>
      </c>
      <c r="BOY11" s="961">
        <f>職員名簿!D100</f>
        <v>0</v>
      </c>
      <c r="BOZ11" s="961">
        <f>職員名簿!E100</f>
        <v>0</v>
      </c>
      <c r="BPA11" s="961">
        <f>職員名簿!F100</f>
        <v>0</v>
      </c>
      <c r="BPB11" s="961">
        <f>職員名簿!G100</f>
        <v>0</v>
      </c>
      <c r="BPC11" s="961">
        <f>職員名簿!H100</f>
        <v>0</v>
      </c>
      <c r="BPD11" s="961">
        <f>職員名簿!I100</f>
        <v>0</v>
      </c>
      <c r="BPE11" s="961">
        <f>職員名簿!J100</f>
        <v>0</v>
      </c>
      <c r="BPF11" s="961">
        <f>職員名簿!K100</f>
        <v>0</v>
      </c>
      <c r="BPG11" s="961">
        <f>職員名簿!L100</f>
        <v>0</v>
      </c>
      <c r="BPH11" s="961">
        <f>職員名簿!M100</f>
        <v>0</v>
      </c>
      <c r="BPI11" s="961" t="str">
        <f>職員名簿!C101</f>
        <v/>
      </c>
      <c r="BPJ11" s="961">
        <f>職員名簿!D101</f>
        <v>0</v>
      </c>
      <c r="BPK11" s="961">
        <f>職員名簿!E101</f>
        <v>0</v>
      </c>
      <c r="BPL11" s="961">
        <f>職員名簿!F101</f>
        <v>0</v>
      </c>
      <c r="BPM11" s="961">
        <f>職員名簿!G101</f>
        <v>0</v>
      </c>
      <c r="BPN11" s="961">
        <f>職員名簿!H101</f>
        <v>0</v>
      </c>
      <c r="BPO11" s="961">
        <f>職員名簿!I101</f>
        <v>0</v>
      </c>
      <c r="BPP11" s="961">
        <f>職員名簿!J101</f>
        <v>0</v>
      </c>
      <c r="BPQ11" s="961">
        <f>職員名簿!K101</f>
        <v>0</v>
      </c>
      <c r="BPR11" s="961">
        <f>職員名簿!L101</f>
        <v>0</v>
      </c>
      <c r="BPS11" s="961">
        <f>職員名簿!M101</f>
        <v>0</v>
      </c>
      <c r="BPT11" s="961" t="str">
        <f>職員名簿!C102</f>
        <v/>
      </c>
      <c r="BPU11" s="961">
        <f>職員名簿!D102</f>
        <v>0</v>
      </c>
      <c r="BPV11" s="961">
        <f>職員名簿!E102</f>
        <v>0</v>
      </c>
      <c r="BPW11" s="961">
        <f>職員名簿!F102</f>
        <v>0</v>
      </c>
      <c r="BPX11" s="961">
        <f>職員名簿!G102</f>
        <v>0</v>
      </c>
      <c r="BPY11" s="961">
        <f>職員名簿!H102</f>
        <v>0</v>
      </c>
      <c r="BPZ11" s="961">
        <f>職員名簿!I102</f>
        <v>0</v>
      </c>
      <c r="BQA11" s="961">
        <f>職員名簿!J102</f>
        <v>0</v>
      </c>
      <c r="BQB11" s="961">
        <f>職員名簿!K102</f>
        <v>0</v>
      </c>
      <c r="BQC11" s="961">
        <f>職員名簿!L102</f>
        <v>0</v>
      </c>
      <c r="BQD11" s="961">
        <f>職員名簿!M102</f>
        <v>0</v>
      </c>
      <c r="BQE11" s="961" t="str">
        <f>職員名簿!C103</f>
        <v/>
      </c>
      <c r="BQF11" s="961">
        <f>職員名簿!D103</f>
        <v>0</v>
      </c>
      <c r="BQG11" s="961">
        <f>職員名簿!E103</f>
        <v>0</v>
      </c>
      <c r="BQH11" s="961">
        <f>職員名簿!F103</f>
        <v>0</v>
      </c>
      <c r="BQI11" s="961">
        <f>職員名簿!G103</f>
        <v>0</v>
      </c>
      <c r="BQJ11" s="961">
        <f>職員名簿!H103</f>
        <v>0</v>
      </c>
      <c r="BQK11" s="961">
        <f>職員名簿!I103</f>
        <v>0</v>
      </c>
      <c r="BQL11" s="961">
        <f>職員名簿!J103</f>
        <v>0</v>
      </c>
      <c r="BQM11" s="961">
        <f>職員名簿!K103</f>
        <v>0</v>
      </c>
      <c r="BQN11" s="961">
        <f>職員名簿!L103</f>
        <v>0</v>
      </c>
      <c r="BQO11" s="961">
        <f>職員名簿!M103</f>
        <v>0</v>
      </c>
      <c r="BQP11" s="961" t="str">
        <f>職員名簿!C104</f>
        <v/>
      </c>
      <c r="BQQ11" s="961">
        <f>職員名簿!D104</f>
        <v>0</v>
      </c>
      <c r="BQR11" s="961">
        <f>職員名簿!E104</f>
        <v>0</v>
      </c>
      <c r="BQS11" s="961">
        <f>職員名簿!F104</f>
        <v>0</v>
      </c>
      <c r="BQT11" s="961">
        <f>職員名簿!G104</f>
        <v>0</v>
      </c>
      <c r="BQU11" s="961">
        <f>職員名簿!H104</f>
        <v>0</v>
      </c>
      <c r="BQV11" s="961">
        <f>職員名簿!I104</f>
        <v>0</v>
      </c>
      <c r="BQW11" s="961">
        <f>職員名簿!J104</f>
        <v>0</v>
      </c>
      <c r="BQX11" s="961">
        <f>職員名簿!K104</f>
        <v>0</v>
      </c>
      <c r="BQY11" s="961">
        <f>職員名簿!L104</f>
        <v>0</v>
      </c>
      <c r="BQZ11" s="961">
        <f>職員名簿!M104</f>
        <v>0</v>
      </c>
      <c r="BRA11" s="961" t="str">
        <f>職員名簿!C105</f>
        <v/>
      </c>
      <c r="BRB11" s="961">
        <f>職員名簿!D105</f>
        <v>0</v>
      </c>
      <c r="BRC11" s="961">
        <f>職員名簿!E105</f>
        <v>0</v>
      </c>
      <c r="BRD11" s="961">
        <f>職員名簿!F105</f>
        <v>0</v>
      </c>
      <c r="BRE11" s="961">
        <f>職員名簿!G105</f>
        <v>0</v>
      </c>
      <c r="BRF11" s="961">
        <f>職員名簿!H105</f>
        <v>0</v>
      </c>
      <c r="BRG11" s="961">
        <f>職員名簿!I105</f>
        <v>0</v>
      </c>
      <c r="BRH11" s="961">
        <f>職員名簿!J105</f>
        <v>0</v>
      </c>
      <c r="BRI11" s="961">
        <f>職員名簿!K105</f>
        <v>0</v>
      </c>
      <c r="BRJ11" s="961">
        <f>職員名簿!L105</f>
        <v>0</v>
      </c>
      <c r="BRK11" s="961">
        <f>職員名簿!M105</f>
        <v>0</v>
      </c>
      <c r="BRL11" s="961" t="str">
        <f>職員名簿!C106</f>
        <v/>
      </c>
      <c r="BRM11" s="961">
        <f>職員名簿!D106</f>
        <v>0</v>
      </c>
      <c r="BRN11" s="961">
        <f>職員名簿!E106</f>
        <v>0</v>
      </c>
      <c r="BRO11" s="961">
        <f>職員名簿!F106</f>
        <v>0</v>
      </c>
      <c r="BRP11" s="961">
        <f>職員名簿!G106</f>
        <v>0</v>
      </c>
      <c r="BRQ11" s="961">
        <f>職員名簿!H106</f>
        <v>0</v>
      </c>
      <c r="BRR11" s="961">
        <f>職員名簿!I106</f>
        <v>0</v>
      </c>
      <c r="BRS11" s="961">
        <f>職員名簿!J106</f>
        <v>0</v>
      </c>
      <c r="BRT11" s="961">
        <f>職員名簿!K106</f>
        <v>0</v>
      </c>
      <c r="BRU11" s="961">
        <f>職員名簿!L106</f>
        <v>0</v>
      </c>
      <c r="BRV11" s="961">
        <f>職員名簿!M106</f>
        <v>0</v>
      </c>
      <c r="BRW11" s="961" t="str">
        <f>職員名簿!C107</f>
        <v/>
      </c>
      <c r="BRX11" s="961">
        <f>職員名簿!D107</f>
        <v>0</v>
      </c>
      <c r="BRY11" s="961">
        <f>職員名簿!E107</f>
        <v>0</v>
      </c>
      <c r="BRZ11" s="961">
        <f>職員名簿!F107</f>
        <v>0</v>
      </c>
      <c r="BSA11" s="961">
        <f>職員名簿!G107</f>
        <v>0</v>
      </c>
      <c r="BSB11" s="961">
        <f>職員名簿!H107</f>
        <v>0</v>
      </c>
      <c r="BSC11" s="961">
        <f>職員名簿!I107</f>
        <v>0</v>
      </c>
      <c r="BSD11" s="961">
        <f>職員名簿!J107</f>
        <v>0</v>
      </c>
      <c r="BSE11" s="961">
        <f>職員名簿!K107</f>
        <v>0</v>
      </c>
      <c r="BSF11" s="961">
        <f>職員名簿!L107</f>
        <v>0</v>
      </c>
      <c r="BSG11" s="961">
        <f>職員名簿!M107</f>
        <v>0</v>
      </c>
    </row>
  </sheetData>
  <phoneticPr fontId="1"/>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2:E28"/>
  <sheetViews>
    <sheetView showGridLines="0" topLeftCell="A4" zoomScale="95" zoomScaleNormal="95" workbookViewId="0">
      <selection activeCell="E16" sqref="E16"/>
    </sheetView>
  </sheetViews>
  <sheetFormatPr defaultRowHeight="18.75"/>
  <cols>
    <col min="1" max="1" width="3.625" customWidth="1"/>
    <col min="2" max="2" width="20.25" customWidth="1"/>
    <col min="3" max="3" width="8.125" customWidth="1"/>
    <col min="4" max="4" width="35.625" customWidth="1"/>
    <col min="5" max="5" width="8.125" customWidth="1"/>
    <col min="6" max="6" width="3.625" customWidth="1"/>
  </cols>
  <sheetData>
    <row r="2" spans="2:5" ht="30">
      <c r="B2" s="36" t="s">
        <v>544</v>
      </c>
      <c r="C2" s="46">
        <v>2</v>
      </c>
      <c r="D2" s="53" t="s">
        <v>637</v>
      </c>
    </row>
    <row r="3" spans="2:5" ht="46.5">
      <c r="B3" s="37" t="s">
        <v>0</v>
      </c>
      <c r="C3" s="37"/>
      <c r="D3" s="37"/>
      <c r="E3" s="37"/>
    </row>
    <row r="4" spans="2:5" ht="26.25" customHeight="1">
      <c r="B4" s="38" t="s">
        <v>4</v>
      </c>
      <c r="C4" s="47"/>
      <c r="D4" s="54"/>
      <c r="E4" s="58"/>
    </row>
    <row r="5" spans="2:5" ht="26.25" customHeight="1">
      <c r="B5" s="38" t="s">
        <v>17</v>
      </c>
      <c r="C5" s="48"/>
      <c r="D5" s="55"/>
      <c r="E5" s="59"/>
    </row>
    <row r="6" spans="2:5" ht="26.25" customHeight="1">
      <c r="B6" s="38" t="s">
        <v>330</v>
      </c>
      <c r="C6" s="48"/>
      <c r="D6" s="55"/>
      <c r="E6" s="59"/>
    </row>
    <row r="7" spans="2:5" ht="26.25" customHeight="1">
      <c r="B7" s="38" t="s">
        <v>10</v>
      </c>
      <c r="C7" s="48"/>
      <c r="D7" s="55"/>
      <c r="E7" s="59"/>
    </row>
    <row r="8" spans="2:5" ht="26.25" customHeight="1">
      <c r="B8" s="38" t="s">
        <v>13</v>
      </c>
      <c r="C8" s="48"/>
      <c r="D8" s="55"/>
      <c r="E8" s="59"/>
    </row>
    <row r="9" spans="2:5" ht="26.25" customHeight="1">
      <c r="B9" s="38" t="s">
        <v>21</v>
      </c>
      <c r="C9" s="48"/>
      <c r="D9" s="55"/>
      <c r="E9" s="59"/>
    </row>
    <row r="10" spans="2:5" ht="26.25" customHeight="1">
      <c r="B10" s="38" t="s">
        <v>23</v>
      </c>
      <c r="C10" s="48"/>
      <c r="D10" s="55"/>
      <c r="E10" s="59"/>
    </row>
    <row r="11" spans="2:5" ht="26.25" customHeight="1">
      <c r="B11" s="39" t="s">
        <v>667</v>
      </c>
      <c r="C11" s="48"/>
      <c r="D11" s="55"/>
      <c r="E11" s="59"/>
    </row>
    <row r="12" spans="2:5" ht="26.25" customHeight="1">
      <c r="B12" s="39" t="s">
        <v>1</v>
      </c>
      <c r="C12" s="49"/>
      <c r="D12" s="56"/>
      <c r="E12" s="60"/>
    </row>
    <row r="13" spans="2:5" ht="18.75" customHeight="1">
      <c r="B13" s="40"/>
    </row>
    <row r="14" spans="2:5" ht="18.75" customHeight="1"/>
    <row r="15" spans="2:5" ht="21.75" customHeight="1">
      <c r="B15" s="41" t="s">
        <v>6</v>
      </c>
      <c r="C15" s="50"/>
      <c r="D15" s="57"/>
      <c r="E15" s="61" t="s">
        <v>475</v>
      </c>
    </row>
    <row r="16" spans="2:5" ht="21.75" customHeight="1">
      <c r="B16" s="42" t="s">
        <v>332</v>
      </c>
      <c r="C16" s="50"/>
      <c r="D16" s="50"/>
      <c r="E16" s="62"/>
    </row>
    <row r="17" spans="2:5" ht="21.75" customHeight="1">
      <c r="B17" s="43" t="s">
        <v>633</v>
      </c>
      <c r="C17" s="50"/>
      <c r="D17" s="50"/>
      <c r="E17" s="63"/>
    </row>
    <row r="18" spans="2:5" ht="21.75" customHeight="1">
      <c r="B18" s="43" t="str">
        <f>"◇"&amp;表紙!B2&amp;DBCS(表紙!C2-1)&amp;"年度保育所収支決算関係書類の写し(決算付属明細書を含む）"</f>
        <v>◇令和１年度保育所収支決算関係書類の写し(決算付属明細書を含む）</v>
      </c>
      <c r="C18" s="50"/>
      <c r="D18" s="50"/>
      <c r="E18" s="63"/>
    </row>
    <row r="19" spans="2:5" ht="21.75" customHeight="1">
      <c r="B19" s="43" t="str">
        <f>"◇"&amp;表紙!B2&amp;DBCS(表紙!C2)&amp;"年度保育所収支予算書の写し"</f>
        <v>◇令和２年度保育所収支予算書の写し</v>
      </c>
      <c r="C19" s="50"/>
      <c r="D19" s="50"/>
      <c r="E19" s="63"/>
    </row>
    <row r="20" spans="2:5" ht="21.75" customHeight="1">
      <c r="B20" s="43" t="s">
        <v>271</v>
      </c>
      <c r="C20" s="50"/>
      <c r="D20" s="50"/>
      <c r="E20" s="63"/>
    </row>
    <row r="21" spans="2:5" ht="21.75" customHeight="1">
      <c r="B21" s="44" t="s">
        <v>277</v>
      </c>
      <c r="C21" s="51"/>
      <c r="D21" s="51"/>
      <c r="E21" s="63"/>
    </row>
    <row r="22" spans="2:5" ht="21.75" customHeight="1">
      <c r="B22" s="45" t="s">
        <v>391</v>
      </c>
      <c r="C22" s="52"/>
      <c r="D22" s="52"/>
      <c r="E22" s="63"/>
    </row>
    <row r="23" spans="2:5" ht="21.75" customHeight="1">
      <c r="B23" s="43" t="s">
        <v>269</v>
      </c>
      <c r="C23" s="50"/>
      <c r="D23" s="50"/>
      <c r="E23" s="63"/>
    </row>
    <row r="24" spans="2:5" ht="21.75" customHeight="1">
      <c r="B24" s="43" t="s">
        <v>282</v>
      </c>
      <c r="C24" s="50"/>
      <c r="D24" s="50"/>
      <c r="E24" s="63"/>
    </row>
    <row r="25" spans="2:5" ht="21.75" customHeight="1">
      <c r="B25" s="43" t="s">
        <v>479</v>
      </c>
      <c r="C25" s="50"/>
      <c r="D25" s="50"/>
      <c r="E25" s="63"/>
    </row>
    <row r="26" spans="2:5" ht="21.75" customHeight="1">
      <c r="B26" s="43" t="s">
        <v>260</v>
      </c>
      <c r="C26" s="50"/>
      <c r="D26" s="50"/>
      <c r="E26" s="63"/>
    </row>
    <row r="27" spans="2:5" ht="21.75" customHeight="1">
      <c r="B27" s="44" t="s">
        <v>480</v>
      </c>
      <c r="C27" s="51"/>
      <c r="D27" s="51"/>
      <c r="E27" s="63"/>
    </row>
    <row r="28" spans="2:5" ht="21.75" customHeight="1">
      <c r="B28" s="45" t="s">
        <v>12</v>
      </c>
      <c r="C28" s="52"/>
      <c r="D28" s="52"/>
      <c r="E28" s="64"/>
    </row>
    <row r="29" spans="2:5" ht="19.5"/>
  </sheetData>
  <sheetProtection sheet="1" selectLockedCells="1"/>
  <mergeCells count="12">
    <mergeCell ref="B3:E3"/>
    <mergeCell ref="C4:E4"/>
    <mergeCell ref="C5:E5"/>
    <mergeCell ref="C6:E6"/>
    <mergeCell ref="C7:E7"/>
    <mergeCell ref="C8:E8"/>
    <mergeCell ref="C9:E9"/>
    <mergeCell ref="C10:E10"/>
    <mergeCell ref="C11:E11"/>
    <mergeCell ref="C12:E12"/>
    <mergeCell ref="E21:E22"/>
    <mergeCell ref="E27:E28"/>
  </mergeCells>
  <phoneticPr fontId="1"/>
  <dataValidations count="6">
    <dataValidation imeMode="on" allowBlank="1" showDropDown="0" showInputMessage="1" showErrorMessage="1" sqref="C12:D12 C4:D5 C8:D8"/>
    <dataValidation imeMode="off" allowBlank="1" showDropDown="0" showInputMessage="1" showErrorMessage="1" sqref="C9:D11"/>
    <dataValidation type="list" allowBlank="1" showDropDown="0" showInputMessage="1" showErrorMessage="1" sqref="C15:D15">
      <formula1>#REF!</formula1>
    </dataValidation>
    <dataValidation type="list" imeMode="on" allowBlank="1" showDropDown="0" showInputMessage="1" showErrorMessage="1" prompt="プルダウンメニューから選んでください" sqref="C6:E6">
      <formula1>"松江市,浜田市,出雲市,益田市,大田市,安来市,江津市,雲南市,奥出雲町,飯南町,川本町,美郷町,邑南町,津和野町,吉賀町,海士町,西ノ島町,知夫村,隠岐の島町"</formula1>
    </dataValidation>
    <dataValidation imeMode="on" allowBlank="1" showDropDown="0" showInputMessage="1" showErrorMessage="1" prompt="市町村以降の所在地を記入してください" sqref="C7:E7"/>
    <dataValidation type="list" allowBlank="1" showDropDown="0" showInputMessage="1" showErrorMessage="1" sqref="E16:E28">
      <formula1>"○"</formula1>
    </dataValidation>
  </dataValidations>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FF0000"/>
    <pageSetUpPr fitToPage="1"/>
  </sheetPr>
  <dimension ref="A2:AN893"/>
  <sheetViews>
    <sheetView showGridLines="0" view="pageBreakPreview" topLeftCell="A773" zoomScale="85" zoomScaleSheetLayoutView="85" workbookViewId="0">
      <selection activeCell="AA783" sqref="AA783"/>
    </sheetView>
  </sheetViews>
  <sheetFormatPr defaultRowHeight="18.75"/>
  <cols>
    <col min="1" max="1" width="2" style="1" customWidth="1"/>
    <col min="2" max="2" width="4.25" style="1" customWidth="1"/>
    <col min="3" max="35" width="2.625" style="1" customWidth="1"/>
    <col min="36" max="40" width="2.625" style="65" customWidth="1"/>
    <col min="41" max="16384" width="9" style="1" customWidth="1"/>
  </cols>
  <sheetData>
    <row r="2" spans="1:40">
      <c r="B2" s="10"/>
      <c r="C2" s="10"/>
    </row>
    <row r="3" spans="1:40" ht="18.7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7"/>
      <c r="AK3" s="77"/>
      <c r="AL3" s="77"/>
      <c r="AM3" s="77"/>
      <c r="AN3" s="77"/>
    </row>
    <row r="4" spans="1:40" ht="18.75" customHeight="1">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7"/>
      <c r="AK4" s="77"/>
      <c r="AL4" s="77"/>
      <c r="AM4" s="77"/>
      <c r="AN4" s="77"/>
    </row>
    <row r="5" spans="1:40">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7"/>
      <c r="AK5" s="77"/>
      <c r="AL5" s="77"/>
      <c r="AM5" s="77"/>
      <c r="AN5" s="77"/>
    </row>
    <row r="6" spans="1:40">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7"/>
      <c r="AK6" s="77"/>
      <c r="AL6" s="77"/>
      <c r="AM6" s="77"/>
      <c r="AN6" s="77"/>
    </row>
    <row r="7" spans="1:40" ht="1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7"/>
      <c r="AK7" s="77"/>
      <c r="AL7" s="77"/>
      <c r="AM7" s="77"/>
      <c r="AN7" s="77"/>
    </row>
    <row r="8" spans="1:40" ht="19.5">
      <c r="A8" s="67" t="s">
        <v>182</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pans="1:40">
      <c r="A9" s="1" t="s">
        <v>486</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40" ht="18.75" customHeight="1">
      <c r="B10" s="79" t="s">
        <v>751</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7"/>
    </row>
    <row r="11" spans="1:40" ht="18.75" customHeight="1">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451"/>
      <c r="AK11" s="495"/>
      <c r="AL11" s="495"/>
      <c r="AM11" s="495"/>
      <c r="AN11" s="530"/>
    </row>
    <row r="12" spans="1:40" ht="19.5">
      <c r="B12" s="1" t="s">
        <v>1022</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J12" s="302"/>
      <c r="AK12" s="315"/>
      <c r="AL12" s="315"/>
      <c r="AM12" s="315"/>
      <c r="AN12" s="531"/>
    </row>
    <row r="13" spans="1:40">
      <c r="B13" s="1" t="s">
        <v>681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8"/>
      <c r="AJ13" s="303"/>
      <c r="AK13" s="30"/>
      <c r="AL13" s="30"/>
      <c r="AM13" s="30"/>
      <c r="AN13" s="532"/>
    </row>
    <row r="14" spans="1:40">
      <c r="B14" s="1" t="s">
        <v>364</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68"/>
      <c r="AJ14" s="303"/>
      <c r="AK14" s="30"/>
      <c r="AL14" s="30"/>
      <c r="AM14" s="30"/>
      <c r="AN14" s="532"/>
    </row>
    <row r="15" spans="1:40">
      <c r="B15" s="1" t="s">
        <v>683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68"/>
      <c r="AJ15" s="303"/>
      <c r="AK15" s="30"/>
      <c r="AL15" s="30"/>
      <c r="AM15" s="30"/>
      <c r="AN15" s="532"/>
    </row>
    <row r="16" spans="1:40">
      <c r="B16" s="1" t="s">
        <v>684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68"/>
      <c r="AJ16" s="303"/>
      <c r="AK16" s="30"/>
      <c r="AL16" s="30"/>
      <c r="AM16" s="30"/>
      <c r="AN16" s="532"/>
    </row>
    <row r="17" spans="1:40">
      <c r="B17" s="1" t="s">
        <v>980</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68"/>
      <c r="AJ17" s="303"/>
      <c r="AK17" s="30"/>
      <c r="AL17" s="30"/>
      <c r="AM17" s="30"/>
      <c r="AN17" s="532"/>
    </row>
    <row r="18" spans="1:40">
      <c r="B18" s="1" t="s">
        <v>1003</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68"/>
      <c r="AJ18" s="303"/>
      <c r="AK18" s="30"/>
      <c r="AL18" s="30"/>
      <c r="AM18" s="30"/>
      <c r="AN18" s="532"/>
    </row>
    <row r="19" spans="1:40">
      <c r="B19" s="1" t="s">
        <v>580</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68"/>
      <c r="AJ19" s="303"/>
      <c r="AK19" s="30"/>
      <c r="AL19" s="30"/>
      <c r="AM19" s="30"/>
      <c r="AN19" s="532"/>
    </row>
    <row r="20" spans="1:40">
      <c r="B20" s="1" t="s">
        <v>237</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68"/>
      <c r="AJ20" s="303"/>
      <c r="AK20" s="30"/>
      <c r="AL20" s="30"/>
      <c r="AM20" s="30"/>
      <c r="AN20" s="532"/>
    </row>
    <row r="21" spans="1:40">
      <c r="B21" s="1" t="s">
        <v>685</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68"/>
      <c r="AJ21" s="303"/>
      <c r="AK21" s="30"/>
      <c r="AL21" s="30"/>
      <c r="AM21" s="30"/>
      <c r="AN21" s="532"/>
    </row>
    <row r="22" spans="1:40" ht="19.5">
      <c r="B22" s="1" t="s">
        <v>868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68"/>
      <c r="AJ22" s="304"/>
      <c r="AK22" s="316"/>
      <c r="AL22" s="316"/>
      <c r="AM22" s="316"/>
      <c r="AN22" s="533"/>
    </row>
    <row r="23" spans="1:40" ht="18.75" customHeight="1">
      <c r="B23" s="79" t="s">
        <v>96</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7"/>
    </row>
    <row r="24" spans="1:40" ht="19.5">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452"/>
      <c r="AK24" s="452"/>
      <c r="AL24" s="452"/>
      <c r="AM24" s="452"/>
      <c r="AN24" s="452"/>
    </row>
    <row r="25" spans="1:40" ht="19.5">
      <c r="B25" s="78" t="s">
        <v>811</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9"/>
      <c r="AI25" s="79"/>
      <c r="AJ25" s="453"/>
      <c r="AK25" s="298"/>
      <c r="AL25" s="298"/>
      <c r="AM25" s="298"/>
      <c r="AN25" s="325"/>
    </row>
    <row r="26" spans="1:40" ht="19.5">
      <c r="B26" s="79" t="s">
        <v>230</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J26" s="454"/>
      <c r="AK26" s="496"/>
      <c r="AL26" s="496"/>
      <c r="AM26" s="496"/>
      <c r="AN26" s="534"/>
    </row>
    <row r="27" spans="1:40" ht="20.25">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J27" s="452"/>
      <c r="AK27" s="452"/>
      <c r="AL27" s="452"/>
      <c r="AM27" s="452"/>
      <c r="AN27" s="452"/>
    </row>
    <row r="28" spans="1:40" ht="20.25">
      <c r="B28" s="79" t="s">
        <v>1057</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J28" s="215"/>
      <c r="AK28" s="233"/>
      <c r="AL28" s="233"/>
      <c r="AM28" s="233"/>
      <c r="AN28" s="265"/>
    </row>
    <row r="29" spans="1:40" ht="19.5">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row>
    <row r="31" spans="1:40" ht="19.5">
      <c r="A31" s="1" t="s">
        <v>490</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40" ht="20.25">
      <c r="B32" s="1" t="s">
        <v>694</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68"/>
      <c r="AJ32" s="215"/>
      <c r="AK32" s="233"/>
      <c r="AL32" s="233"/>
      <c r="AM32" s="233"/>
      <c r="AN32" s="265"/>
    </row>
    <row r="33" spans="1:40" ht="20.25">
      <c r="B33" s="80" t="s">
        <v>642</v>
      </c>
      <c r="C33" s="80"/>
      <c r="D33" s="80"/>
      <c r="E33" s="80"/>
      <c r="F33" s="80"/>
      <c r="G33" s="80"/>
      <c r="H33" s="80"/>
      <c r="I33" s="192"/>
      <c r="J33" s="214"/>
      <c r="K33" s="232"/>
      <c r="L33" s="232"/>
      <c r="M33" s="232"/>
      <c r="N33" s="232"/>
      <c r="O33" s="232"/>
      <c r="P33" s="232"/>
      <c r="Q33" s="232"/>
      <c r="R33" s="248"/>
      <c r="S33" s="299" t="s">
        <v>3</v>
      </c>
      <c r="T33" s="80"/>
      <c r="U33" s="192"/>
      <c r="V33" s="214"/>
      <c r="W33" s="232"/>
      <c r="X33" s="232"/>
      <c r="Y33" s="232"/>
      <c r="Z33" s="232"/>
      <c r="AA33" s="232"/>
      <c r="AB33" s="232"/>
      <c r="AC33" s="232"/>
      <c r="AD33" s="232"/>
      <c r="AE33" s="232"/>
      <c r="AF33" s="232"/>
      <c r="AG33" s="248"/>
      <c r="AH33" s="65"/>
      <c r="AI33" s="65"/>
      <c r="AJ33" s="455"/>
      <c r="AK33" s="497"/>
      <c r="AL33" s="497"/>
      <c r="AM33" s="497"/>
      <c r="AN33" s="535"/>
    </row>
    <row r="34" spans="1:40" ht="18.75" customHeight="1">
      <c r="B34" s="79" t="s">
        <v>740</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215"/>
      <c r="AK34" s="233"/>
      <c r="AL34" s="233"/>
      <c r="AM34" s="233"/>
      <c r="AN34" s="265"/>
    </row>
    <row r="35" spans="1:40" ht="18.75" customHeight="1">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row>
    <row r="36" spans="1:40" ht="18.75" customHeight="1">
      <c r="B36" s="79" t="s">
        <v>701</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row>
    <row r="37" spans="1:40">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row>
    <row r="38" spans="1:40">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row>
    <row r="39" spans="1:40" ht="19.5">
      <c r="A39" s="1" t="s">
        <v>492</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40" ht="19.5">
      <c r="B40" s="1" t="s">
        <v>184</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J40" s="456"/>
      <c r="AK40" s="498"/>
      <c r="AL40" s="498"/>
      <c r="AM40" s="498"/>
      <c r="AN40" s="536"/>
    </row>
    <row r="41" spans="1:40" ht="19.5">
      <c r="B41" s="1" t="s">
        <v>187</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J41" s="454"/>
      <c r="AK41" s="496"/>
      <c r="AL41" s="496"/>
      <c r="AM41" s="496"/>
      <c r="AN41" s="534"/>
    </row>
    <row r="42" spans="1:40" ht="20.25">
      <c r="B42" s="1" t="s">
        <v>189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J42" s="457"/>
      <c r="AK42" s="499"/>
      <c r="AL42" s="499"/>
      <c r="AM42" s="499"/>
      <c r="AN42" s="537"/>
    </row>
    <row r="43" spans="1:40" ht="19.5">
      <c r="B43" s="1" t="s">
        <v>194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J43" s="456"/>
      <c r="AK43" s="498"/>
      <c r="AL43" s="498"/>
      <c r="AM43" s="498"/>
      <c r="AN43" s="536"/>
    </row>
    <row r="44" spans="1:40">
      <c r="B44" s="1" t="s">
        <v>195</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J44" s="458"/>
      <c r="AK44" s="500"/>
      <c r="AL44" s="500"/>
      <c r="AM44" s="500"/>
      <c r="AN44" s="538"/>
    </row>
    <row r="45" spans="1:40">
      <c r="B45" s="1" t="s">
        <v>115</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J45" s="458"/>
      <c r="AK45" s="500"/>
      <c r="AL45" s="500"/>
      <c r="AM45" s="500"/>
      <c r="AN45" s="538"/>
    </row>
    <row r="46" spans="1:40">
      <c r="B46" s="1" t="s">
        <v>199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J46" s="458"/>
      <c r="AK46" s="500"/>
      <c r="AL46" s="500"/>
      <c r="AM46" s="500"/>
      <c r="AN46" s="538"/>
    </row>
    <row r="47" spans="1:40" ht="19.5">
      <c r="B47" s="1" t="s">
        <v>202</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J47" s="454"/>
      <c r="AK47" s="496"/>
      <c r="AL47" s="496"/>
      <c r="AM47" s="496"/>
      <c r="AN47" s="534"/>
    </row>
    <row r="48" spans="1:40" ht="19.5"/>
    <row r="49" spans="1:40">
      <c r="A49" s="1" t="s">
        <v>65</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40" ht="19.5" customHeight="1">
      <c r="B50" s="79" t="s">
        <v>976</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row>
    <row r="51" spans="1:40" ht="19.5">
      <c r="B51" s="1" t="s">
        <v>205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J51" s="456"/>
      <c r="AK51" s="498"/>
      <c r="AL51" s="498"/>
      <c r="AM51" s="498"/>
      <c r="AN51" s="536"/>
    </row>
    <row r="52" spans="1:40" ht="19.5">
      <c r="B52" s="1" t="s">
        <v>938</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J52" s="458"/>
      <c r="AK52" s="500"/>
      <c r="AL52" s="500"/>
      <c r="AM52" s="500"/>
      <c r="AN52" s="538"/>
    </row>
    <row r="53" spans="1:40" ht="20.25">
      <c r="C53" s="1" t="s">
        <v>1059</v>
      </c>
      <c r="AJ53" s="459"/>
      <c r="AK53" s="459"/>
      <c r="AL53" s="459"/>
      <c r="AM53" s="459"/>
      <c r="AN53" s="459"/>
    </row>
    <row r="54" spans="1:40" ht="20.25">
      <c r="B54" s="1" t="s">
        <v>1066</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J54" s="458"/>
      <c r="AK54" s="500"/>
      <c r="AL54" s="500"/>
      <c r="AM54" s="500"/>
      <c r="AN54" s="538"/>
    </row>
    <row r="55" spans="1:40" ht="20.25">
      <c r="C55" s="1" t="s">
        <v>611</v>
      </c>
      <c r="G55" s="200"/>
      <c r="H55" s="221"/>
      <c r="I55" s="221"/>
      <c r="J55" s="251"/>
      <c r="K55" s="1" t="s">
        <v>525</v>
      </c>
      <c r="M55" s="200"/>
      <c r="N55" s="221"/>
      <c r="O55" s="221"/>
      <c r="P55" s="251"/>
      <c r="Q55" s="1" t="s">
        <v>301</v>
      </c>
      <c r="S55" s="200"/>
      <c r="T55" s="221"/>
      <c r="U55" s="221"/>
      <c r="V55" s="251"/>
      <c r="W55" s="1" t="s">
        <v>530</v>
      </c>
      <c r="AJ55" s="459"/>
      <c r="AK55" s="459"/>
      <c r="AL55" s="459"/>
      <c r="AM55" s="459"/>
      <c r="AN55" s="459"/>
    </row>
    <row r="56" spans="1:40" ht="18.75" customHeight="1">
      <c r="B56" s="78" t="s">
        <v>572</v>
      </c>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J56" s="236"/>
      <c r="AK56" s="250"/>
      <c r="AL56" s="250"/>
      <c r="AM56" s="250"/>
      <c r="AN56" s="256"/>
    </row>
    <row r="57" spans="1:40" ht="18.75" customHeight="1">
      <c r="B57" s="71" t="s">
        <v>1072</v>
      </c>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J57" s="460"/>
      <c r="AK57" s="460"/>
      <c r="AL57" s="460"/>
      <c r="AM57" s="460"/>
      <c r="AN57" s="460"/>
    </row>
    <row r="58" spans="1:40" ht="19.5">
      <c r="B58" s="71" t="s">
        <v>840</v>
      </c>
      <c r="C58" s="71"/>
      <c r="D58" s="71"/>
      <c r="E58" s="71"/>
      <c r="F58" s="71"/>
      <c r="G58" s="71"/>
      <c r="H58" s="71"/>
      <c r="I58" s="71"/>
      <c r="J58" s="71"/>
      <c r="K58" s="71"/>
      <c r="L58" s="71"/>
      <c r="M58" s="71"/>
      <c r="N58" s="71"/>
      <c r="O58" s="71"/>
      <c r="P58" s="71"/>
      <c r="Q58" s="71"/>
      <c r="R58" s="71"/>
      <c r="S58" s="71"/>
      <c r="T58" s="71"/>
      <c r="U58" s="71"/>
      <c r="V58" s="71" t="s">
        <v>639</v>
      </c>
      <c r="W58" s="1" t="s">
        <v>841</v>
      </c>
      <c r="AA58" s="71"/>
      <c r="AB58" s="71"/>
      <c r="AC58" s="71"/>
      <c r="AD58" s="71"/>
      <c r="AE58" s="71"/>
      <c r="AF58" s="71"/>
      <c r="AG58" s="71"/>
      <c r="AH58" s="71"/>
      <c r="AJ58" s="461"/>
      <c r="AK58" s="461"/>
      <c r="AL58" s="461"/>
      <c r="AM58" s="461"/>
      <c r="AN58" s="461"/>
    </row>
    <row r="59" spans="1:40" ht="19.5">
      <c r="B59" s="1" t="s">
        <v>902</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J59" s="456"/>
      <c r="AK59" s="498"/>
      <c r="AL59" s="498"/>
      <c r="AM59" s="498"/>
      <c r="AN59" s="536"/>
    </row>
    <row r="60" spans="1:40" ht="19.5">
      <c r="B60" s="79" t="s">
        <v>1004</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J60" s="236"/>
      <c r="AK60" s="250"/>
      <c r="AL60" s="250"/>
      <c r="AM60" s="250"/>
      <c r="AN60" s="256"/>
    </row>
    <row r="61" spans="1:40" ht="19.5">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J61" s="462"/>
      <c r="AK61" s="462"/>
      <c r="AL61" s="462"/>
      <c r="AM61" s="462"/>
    </row>
    <row r="62" spans="1:40" ht="19.5" customHeight="1">
      <c r="B62" s="81" t="s">
        <v>219</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J62" s="453"/>
      <c r="AK62" s="298"/>
      <c r="AL62" s="298"/>
      <c r="AM62" s="298"/>
      <c r="AN62" s="325"/>
    </row>
    <row r="63" spans="1:40" ht="19.5" customHeight="1">
      <c r="B63" s="81" t="s">
        <v>742</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J63" s="463"/>
      <c r="AK63" s="463"/>
      <c r="AL63" s="463"/>
      <c r="AM63" s="463"/>
      <c r="AN63" s="463"/>
    </row>
    <row r="64" spans="1:40" ht="19.5">
      <c r="B64" s="1" t="s">
        <v>208</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J64" s="235"/>
      <c r="AK64" s="249"/>
      <c r="AL64" s="249"/>
      <c r="AM64" s="249"/>
      <c r="AN64" s="255"/>
    </row>
    <row r="65" spans="2:40">
      <c r="B65" s="71" t="s">
        <v>416</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J65" s="464"/>
      <c r="AK65" s="501"/>
      <c r="AL65" s="501"/>
      <c r="AM65" s="501"/>
      <c r="AN65" s="539"/>
    </row>
    <row r="66" spans="2:40">
      <c r="B66" s="1" t="s">
        <v>211</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J66" s="345"/>
      <c r="AK66" s="166"/>
      <c r="AL66" s="166"/>
      <c r="AM66" s="166"/>
      <c r="AN66" s="359"/>
    </row>
    <row r="67" spans="2:40">
      <c r="B67" s="1" t="s">
        <v>9</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J67" s="345"/>
      <c r="AK67" s="166"/>
      <c r="AL67" s="166"/>
      <c r="AM67" s="166"/>
      <c r="AN67" s="359"/>
    </row>
    <row r="68" spans="2:40" ht="19.5">
      <c r="B68" s="71" t="s">
        <v>921</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J68" s="465"/>
      <c r="AK68" s="502"/>
      <c r="AL68" s="502"/>
      <c r="AM68" s="502"/>
      <c r="AN68" s="540"/>
    </row>
    <row r="69" spans="2:40" ht="19.5">
      <c r="B69" s="71" t="s">
        <v>815</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row>
    <row r="70" spans="2:40" ht="20.25">
      <c r="B70" s="1" t="s">
        <v>406</v>
      </c>
      <c r="H70" s="80"/>
      <c r="J70" s="80" t="s">
        <v>702</v>
      </c>
      <c r="K70" s="192"/>
      <c r="L70" s="214"/>
      <c r="M70" s="232"/>
      <c r="N70" s="248"/>
      <c r="O70" s="1" t="s">
        <v>495</v>
      </c>
      <c r="P70" s="80" t="s">
        <v>588</v>
      </c>
      <c r="Q70" s="80"/>
      <c r="R70" s="192"/>
      <c r="S70" s="214"/>
      <c r="T70" s="232"/>
      <c r="U70" s="248"/>
      <c r="V70" s="1" t="s">
        <v>496</v>
      </c>
      <c r="Y70" s="80" t="s">
        <v>499</v>
      </c>
      <c r="Z70" s="80"/>
      <c r="AA70" s="192"/>
      <c r="AB70" s="214"/>
      <c r="AC70" s="232"/>
      <c r="AD70" s="248"/>
      <c r="AE70" s="1" t="s">
        <v>495</v>
      </c>
    </row>
    <row r="71" spans="2:40" ht="19.5">
      <c r="B71" s="71" t="s">
        <v>731</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J71" s="453"/>
      <c r="AK71" s="298"/>
      <c r="AL71" s="298"/>
      <c r="AM71" s="298"/>
      <c r="AN71" s="325"/>
    </row>
    <row r="72" spans="2:40" ht="19.5">
      <c r="B72" s="71" t="s">
        <v>526</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J72" s="462"/>
      <c r="AK72" s="462"/>
      <c r="AL72" s="462"/>
      <c r="AM72" s="462"/>
      <c r="AN72" s="462"/>
    </row>
    <row r="73" spans="2:40">
      <c r="B73" s="71" t="s">
        <v>437</v>
      </c>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J73" s="1"/>
      <c r="AK73" s="1"/>
      <c r="AL73" s="1"/>
      <c r="AM73" s="1"/>
      <c r="AN73" s="1"/>
    </row>
    <row r="74" spans="2:40">
      <c r="B74" s="71" t="s">
        <v>512</v>
      </c>
      <c r="C74" s="71"/>
      <c r="D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J74" s="1"/>
      <c r="AK74" s="1"/>
      <c r="AL74" s="1"/>
      <c r="AM74" s="1"/>
      <c r="AN74" s="1"/>
    </row>
    <row r="75" spans="2:40" ht="19.5">
      <c r="B75" s="71" t="s">
        <v>878</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J75" s="82"/>
      <c r="AK75" s="82"/>
      <c r="AL75" s="82"/>
      <c r="AM75" s="82"/>
      <c r="AN75" s="82"/>
    </row>
    <row r="76" spans="2:40" ht="20.25">
      <c r="B76" s="1" t="s">
        <v>1035</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J76" s="215"/>
      <c r="AK76" s="233"/>
      <c r="AL76" s="233"/>
      <c r="AM76" s="233"/>
      <c r="AN76" s="265"/>
    </row>
    <row r="77" spans="2:40" ht="19.5">
      <c r="B77" s="71" t="s">
        <v>1036</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J77" s="462"/>
      <c r="AK77" s="462"/>
      <c r="AL77" s="462"/>
      <c r="AM77" s="462"/>
      <c r="AN77" s="462"/>
    </row>
    <row r="78" spans="2:40" ht="20.25">
      <c r="B78" s="1" t="s">
        <v>703</v>
      </c>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J78" s="215"/>
      <c r="AK78" s="233"/>
      <c r="AL78" s="233"/>
      <c r="AM78" s="233"/>
      <c r="AN78" s="265"/>
    </row>
    <row r="79" spans="2:40" ht="20.25">
      <c r="B79" s="82" t="s">
        <v>216</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row>
    <row r="80" spans="2:40" ht="30" customHeight="1">
      <c r="B80" s="83"/>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429"/>
      <c r="AI80" s="65"/>
    </row>
    <row r="81" spans="1:40" ht="30" customHeight="1">
      <c r="B81" s="8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430"/>
      <c r="AI81" s="65"/>
    </row>
    <row r="82" spans="1:40" ht="17.850000000000001" customHeight="1">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65"/>
    </row>
    <row r="83" spans="1:40" ht="20.25">
      <c r="B83" s="1" t="s">
        <v>220</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J83" s="215"/>
      <c r="AK83" s="233"/>
      <c r="AL83" s="233"/>
      <c r="AM83" s="233"/>
      <c r="AN83" s="265"/>
    </row>
    <row r="84" spans="1:40" ht="19.5">
      <c r="B84" s="1" t="s">
        <v>224</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40" ht="30" customHeight="1">
      <c r="A85" s="68"/>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429"/>
      <c r="AI85" s="65"/>
    </row>
    <row r="86" spans="1:40" ht="30" customHeight="1">
      <c r="A86" s="68"/>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431"/>
      <c r="AI86" s="65"/>
      <c r="AJ86" s="461"/>
      <c r="AK86" s="461"/>
      <c r="AL86" s="461"/>
      <c r="AM86" s="461"/>
      <c r="AN86" s="461"/>
    </row>
    <row r="87" spans="1:40" ht="19.5" customHeight="1">
      <c r="B87" s="88" t="s">
        <v>847</v>
      </c>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65"/>
      <c r="AJ87" s="466"/>
      <c r="AK87" s="503"/>
      <c r="AL87" s="503"/>
      <c r="AM87" s="503"/>
      <c r="AN87" s="541"/>
    </row>
    <row r="88" spans="1:40" ht="19.5" customHeight="1">
      <c r="B88" s="89" t="s">
        <v>743</v>
      </c>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65"/>
      <c r="AJ88" s="463"/>
      <c r="AK88" s="463"/>
      <c r="AL88" s="463"/>
      <c r="AM88" s="463"/>
      <c r="AN88" s="463"/>
    </row>
    <row r="89" spans="1:40" ht="19.5" customHeight="1">
      <c r="B89" s="89" t="s">
        <v>1060</v>
      </c>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65"/>
      <c r="AJ89" s="466"/>
      <c r="AK89" s="503"/>
      <c r="AL89" s="503"/>
      <c r="AM89" s="503"/>
      <c r="AN89" s="541"/>
    </row>
    <row r="90" spans="1:40" ht="19.5" customHeight="1">
      <c r="B90" s="89" t="s">
        <v>744</v>
      </c>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65"/>
    </row>
    <row r="91" spans="1:40" ht="30" customHeight="1">
      <c r="A91" s="68"/>
      <c r="B91" s="83"/>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429"/>
      <c r="AI91" s="65"/>
    </row>
    <row r="92" spans="1:40" ht="30" customHeight="1">
      <c r="A92" s="68"/>
      <c r="B92" s="8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430"/>
      <c r="AI92" s="65"/>
    </row>
    <row r="93" spans="1:40" ht="20.25">
      <c r="B93" s="1" t="s">
        <v>225</v>
      </c>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J93" s="215"/>
      <c r="AK93" s="233"/>
      <c r="AL93" s="233"/>
      <c r="AM93" s="233"/>
      <c r="AN93" s="265"/>
    </row>
    <row r="94" spans="1:40" ht="14.25" customHeight="1"/>
    <row r="95" spans="1:40" ht="19.5">
      <c r="A95" s="1" t="s">
        <v>128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40" ht="19.5">
      <c r="B96" s="1" t="s">
        <v>501</v>
      </c>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J96" s="456"/>
      <c r="AK96" s="498"/>
      <c r="AL96" s="498"/>
      <c r="AM96" s="498"/>
      <c r="AN96" s="536"/>
    </row>
    <row r="97" spans="1:40" ht="19.5">
      <c r="B97" s="1" t="s">
        <v>1006</v>
      </c>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J97" s="454"/>
      <c r="AK97" s="496"/>
      <c r="AL97" s="496"/>
      <c r="AM97" s="496"/>
      <c r="AN97" s="534"/>
    </row>
    <row r="98" spans="1:40" ht="19.5">
      <c r="B98" s="1" t="s">
        <v>1114</v>
      </c>
      <c r="AJ98" s="458"/>
      <c r="AK98" s="500"/>
      <c r="AL98" s="500"/>
      <c r="AM98" s="500"/>
      <c r="AN98" s="538"/>
    </row>
    <row r="99" spans="1:40" ht="19.5">
      <c r="B99" s="1" t="s">
        <v>1083</v>
      </c>
      <c r="AJ99" s="467"/>
      <c r="AK99" s="504"/>
      <c r="AL99" s="504"/>
      <c r="AM99" s="504"/>
      <c r="AN99" s="542"/>
    </row>
    <row r="100" spans="1:40" ht="11.25" customHeight="1"/>
    <row r="101" spans="1:40" ht="19.5">
      <c r="A101" s="1" t="s">
        <v>668</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J101" s="461"/>
      <c r="AK101" s="461"/>
      <c r="AL101" s="461"/>
      <c r="AM101" s="461"/>
      <c r="AN101" s="461"/>
    </row>
    <row r="102" spans="1:40" ht="20.25">
      <c r="B102" s="1" t="s">
        <v>505</v>
      </c>
      <c r="C102" s="68"/>
      <c r="D102" s="181"/>
      <c r="E102" s="188"/>
      <c r="F102" s="193"/>
      <c r="G102" s="1" t="s">
        <v>111</v>
      </c>
      <c r="H102" s="71" t="s">
        <v>1161</v>
      </c>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68"/>
      <c r="AJ102" s="468"/>
      <c r="AK102" s="505"/>
      <c r="AL102" s="505"/>
      <c r="AM102" s="505"/>
      <c r="AN102" s="543" t="s">
        <v>761</v>
      </c>
    </row>
    <row r="103" spans="1:40" ht="20.25">
      <c r="B103" s="71" t="s">
        <v>848</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68"/>
      <c r="AJ103" s="467"/>
      <c r="AK103" s="504"/>
      <c r="AL103" s="504"/>
      <c r="AM103" s="504"/>
      <c r="AN103" s="542"/>
    </row>
    <row r="104" spans="1:40" ht="19.5">
      <c r="B104" s="71" t="s">
        <v>204</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65"/>
      <c r="AJ104" s="453"/>
      <c r="AK104" s="298"/>
      <c r="AL104" s="298"/>
      <c r="AM104" s="298"/>
      <c r="AN104" s="325"/>
    </row>
    <row r="105" spans="1:40" ht="19.5">
      <c r="B105" s="71" t="s">
        <v>754</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65"/>
      <c r="AJ105" s="454"/>
      <c r="AK105" s="496"/>
      <c r="AL105" s="496"/>
      <c r="AM105" s="496"/>
      <c r="AN105" s="534"/>
    </row>
    <row r="106" spans="1:40" ht="21.75" customHeight="1">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row>
    <row r="107" spans="1:40">
      <c r="A107" s="69" t="s">
        <v>999</v>
      </c>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row>
    <row r="108" spans="1:40">
      <c r="A108" s="1" t="s">
        <v>293</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40">
      <c r="B109" s="1" t="s">
        <v>669</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40" ht="19.5">
      <c r="B110" s="90"/>
      <c r="C110" s="90"/>
      <c r="D110" s="90"/>
      <c r="E110" s="90"/>
      <c r="F110" s="90"/>
      <c r="G110" s="90"/>
      <c r="H110" s="226">
        <v>44652</v>
      </c>
      <c r="I110" s="243"/>
      <c r="J110" s="243"/>
      <c r="K110" s="243"/>
      <c r="L110" s="275"/>
      <c r="M110" s="226">
        <v>45017</v>
      </c>
      <c r="N110" s="243"/>
      <c r="O110" s="243"/>
      <c r="P110" s="243"/>
      <c r="Q110" s="275"/>
      <c r="R110" s="344">
        <v>45383</v>
      </c>
      <c r="S110" s="344"/>
      <c r="T110" s="344"/>
      <c r="U110" s="344"/>
      <c r="V110" s="344"/>
    </row>
    <row r="111" spans="1:40" ht="19.5">
      <c r="B111" s="91" t="s">
        <v>221</v>
      </c>
      <c r="C111" s="91"/>
      <c r="D111" s="91"/>
      <c r="E111" s="91"/>
      <c r="F111" s="91"/>
      <c r="G111" s="100"/>
      <c r="H111" s="227"/>
      <c r="I111" s="244"/>
      <c r="J111" s="244"/>
      <c r="K111" s="244"/>
      <c r="L111" s="244"/>
      <c r="M111" s="244"/>
      <c r="N111" s="244"/>
      <c r="O111" s="244"/>
      <c r="P111" s="244"/>
      <c r="Q111" s="244"/>
      <c r="R111" s="244"/>
      <c r="S111" s="244"/>
      <c r="T111" s="244"/>
      <c r="U111" s="244"/>
      <c r="V111" s="368"/>
    </row>
    <row r="112" spans="1:40" ht="19.5">
      <c r="B112" s="91" t="s">
        <v>229</v>
      </c>
      <c r="C112" s="91"/>
      <c r="D112" s="91"/>
      <c r="E112" s="91"/>
      <c r="F112" s="91"/>
      <c r="G112" s="100"/>
      <c r="H112" s="228"/>
      <c r="I112" s="245"/>
      <c r="J112" s="245"/>
      <c r="K112" s="245"/>
      <c r="L112" s="245"/>
      <c r="M112" s="245"/>
      <c r="N112" s="245"/>
      <c r="O112" s="245"/>
      <c r="P112" s="245"/>
      <c r="Q112" s="245"/>
      <c r="R112" s="245"/>
      <c r="S112" s="245"/>
      <c r="T112" s="245"/>
      <c r="U112" s="245"/>
      <c r="V112" s="369"/>
    </row>
    <row r="113" spans="1:40" ht="20.25">
      <c r="B113" s="82" t="s">
        <v>285</v>
      </c>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row>
    <row r="114" spans="1:40" ht="30" customHeight="1">
      <c r="B114" s="83"/>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379"/>
      <c r="AI114" s="65"/>
    </row>
    <row r="115" spans="1:40" ht="30" customHeight="1">
      <c r="B115" s="92"/>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432"/>
      <c r="AI115" s="65"/>
    </row>
    <row r="116" spans="1:40">
      <c r="C116" s="93"/>
    </row>
    <row r="117" spans="1:40" ht="19.5">
      <c r="A117" s="1" t="s">
        <v>85</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40" ht="19.5">
      <c r="B118" s="1" t="s">
        <v>943</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J118" s="456"/>
      <c r="AK118" s="498"/>
      <c r="AL118" s="498"/>
      <c r="AM118" s="498"/>
      <c r="AN118" s="536"/>
    </row>
    <row r="119" spans="1:40" ht="20.25">
      <c r="B119" s="1" t="s">
        <v>197</v>
      </c>
      <c r="C119" s="1"/>
      <c r="D119" s="1"/>
      <c r="E119" s="1"/>
      <c r="F119" s="1"/>
      <c r="G119" s="1"/>
      <c r="H119" s="1"/>
      <c r="I119" s="1"/>
      <c r="J119" s="1"/>
      <c r="K119" s="1"/>
      <c r="L119" s="68"/>
      <c r="M119" s="199"/>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469"/>
      <c r="AK119" s="469"/>
      <c r="AL119" s="469"/>
      <c r="AM119" s="469"/>
      <c r="AN119" s="544"/>
    </row>
    <row r="120" spans="1:40" ht="19.5">
      <c r="B120" s="71" t="s">
        <v>347</v>
      </c>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96"/>
      <c r="AJ120" s="458"/>
      <c r="AK120" s="500"/>
      <c r="AL120" s="500"/>
      <c r="AM120" s="500"/>
      <c r="AN120" s="538"/>
    </row>
    <row r="121" spans="1:40" ht="19.5">
      <c r="B121" s="71" t="s">
        <v>1005</v>
      </c>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96"/>
      <c r="AJ121" s="454"/>
      <c r="AK121" s="496"/>
      <c r="AL121" s="496"/>
      <c r="AM121" s="496"/>
      <c r="AN121" s="534"/>
    </row>
    <row r="122" spans="1:40" ht="19.5">
      <c r="B122" s="93"/>
      <c r="C122" s="93"/>
    </row>
    <row r="123" spans="1:40" ht="19.5">
      <c r="A123" s="1" t="s">
        <v>507</v>
      </c>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40" ht="20.25">
      <c r="B124" s="1" t="s">
        <v>379</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J124" s="215"/>
      <c r="AK124" s="233"/>
      <c r="AL124" s="233"/>
      <c r="AM124" s="233"/>
      <c r="AN124" s="265"/>
    </row>
    <row r="125" spans="1:40" ht="20.25">
      <c r="B125" s="1" t="s">
        <v>1122</v>
      </c>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J125" s="1"/>
      <c r="AK125" s="1"/>
      <c r="AL125" s="1"/>
      <c r="AM125" s="1"/>
      <c r="AN125" s="1"/>
    </row>
    <row r="126" spans="1:40" ht="20.25">
      <c r="H126" s="71" t="s">
        <v>1123</v>
      </c>
      <c r="I126" s="71"/>
      <c r="J126" s="71"/>
      <c r="K126" s="71" t="s">
        <v>1124</v>
      </c>
      <c r="M126" s="284"/>
      <c r="N126" s="215"/>
      <c r="O126" s="233"/>
      <c r="P126" s="233"/>
      <c r="Q126" s="233"/>
      <c r="R126" s="265"/>
      <c r="S126" s="71"/>
      <c r="T126" s="71"/>
      <c r="U126" s="71" t="s">
        <v>3</v>
      </c>
      <c r="X126" s="215"/>
      <c r="Y126" s="233"/>
      <c r="Z126" s="233"/>
      <c r="AA126" s="233"/>
      <c r="AB126" s="265"/>
      <c r="AJ126" s="1"/>
      <c r="AK126" s="1"/>
      <c r="AL126" s="1"/>
      <c r="AM126" s="1"/>
      <c r="AN126" s="1"/>
    </row>
    <row r="127" spans="1:40" ht="19.5">
      <c r="B127" s="1" t="s">
        <v>232</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40">
      <c r="B128" s="1" t="s">
        <v>462</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40">
      <c r="B129" s="1" t="s">
        <v>974</v>
      </c>
    </row>
    <row r="130" spans="2:40" ht="19.5">
      <c r="B130" s="1" t="s">
        <v>392</v>
      </c>
    </row>
    <row r="131" spans="2:40" ht="19.5">
      <c r="B131" s="1" t="s">
        <v>235</v>
      </c>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J131" s="456"/>
      <c r="AK131" s="498"/>
      <c r="AL131" s="498"/>
      <c r="AM131" s="498"/>
      <c r="AN131" s="536"/>
    </row>
    <row r="132" spans="2:40" ht="19.5">
      <c r="B132" s="1" t="s">
        <v>236</v>
      </c>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J132" s="454"/>
      <c r="AK132" s="496"/>
      <c r="AL132" s="496"/>
      <c r="AM132" s="496"/>
      <c r="AN132" s="534"/>
    </row>
    <row r="133" spans="2:40" ht="19.5">
      <c r="B133" s="1" t="s">
        <v>238</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40" ht="19.5">
      <c r="B134" s="79" t="s">
        <v>643</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J134" s="470"/>
      <c r="AK134" s="506"/>
      <c r="AL134" s="506"/>
      <c r="AM134" s="506"/>
      <c r="AN134" s="545"/>
    </row>
    <row r="135" spans="2:40" ht="20.25">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J135" s="215"/>
      <c r="AK135" s="233"/>
      <c r="AL135" s="233"/>
      <c r="AM135" s="233"/>
      <c r="AN135" s="265"/>
    </row>
    <row r="136" spans="2:40" ht="19.5">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row>
    <row r="137" spans="2:40" ht="19.5">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row>
    <row r="138" spans="2:40" ht="20.25">
      <c r="B138" s="1" t="s">
        <v>242</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J138" s="215"/>
      <c r="AK138" s="233"/>
      <c r="AL138" s="233"/>
      <c r="AM138" s="233"/>
      <c r="AN138" s="265"/>
    </row>
    <row r="139" spans="2:40" ht="19.5">
      <c r="B139" s="94" t="s">
        <v>528</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row>
    <row r="140" spans="2:40">
      <c r="B140" s="1" t="s">
        <v>49</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2:40" ht="19.5">
      <c r="B141" s="93"/>
      <c r="C141" s="93"/>
    </row>
    <row r="142" spans="2:40" ht="19.5">
      <c r="B142" s="1" t="s">
        <v>100</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J142" s="456"/>
      <c r="AK142" s="498"/>
      <c r="AL142" s="498"/>
      <c r="AM142" s="498"/>
      <c r="AN142" s="536"/>
    </row>
    <row r="143" spans="2:40">
      <c r="B143" s="1" t="s">
        <v>244</v>
      </c>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J143" s="458"/>
      <c r="AK143" s="500"/>
      <c r="AL143" s="500"/>
      <c r="AM143" s="500"/>
      <c r="AN143" s="538"/>
    </row>
    <row r="144" spans="2:40" ht="19.5" customHeight="1">
      <c r="B144" s="79" t="s">
        <v>87</v>
      </c>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J144" s="454"/>
      <c r="AK144" s="496"/>
      <c r="AL144" s="496"/>
      <c r="AM144" s="496"/>
      <c r="AN144" s="534"/>
    </row>
    <row r="145" spans="1:40" ht="19.5">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row>
    <row r="146" spans="1:40">
      <c r="B146" s="1" t="s">
        <v>246</v>
      </c>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8" spans="1:40">
      <c r="B148" s="1" t="s">
        <v>623</v>
      </c>
      <c r="C148" s="93"/>
    </row>
    <row r="149" spans="1:40" ht="19.5">
      <c r="B149" s="1" t="s">
        <v>1007</v>
      </c>
      <c r="C149" s="93"/>
    </row>
    <row r="150" spans="1:40" ht="19.5">
      <c r="B150" s="1" t="s">
        <v>242</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J150" s="456"/>
      <c r="AK150" s="498"/>
      <c r="AL150" s="498"/>
      <c r="AM150" s="498"/>
      <c r="AN150" s="536"/>
    </row>
    <row r="151" spans="1:40" ht="19.5">
      <c r="B151" s="1" t="s">
        <v>151</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J151" s="454"/>
      <c r="AK151" s="496"/>
      <c r="AL151" s="496"/>
      <c r="AM151" s="496"/>
      <c r="AN151" s="534"/>
    </row>
    <row r="152" spans="1:40" ht="19.5">
      <c r="B152" s="1" t="s">
        <v>249</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40" ht="19.5"/>
    <row r="154" spans="1:40" ht="19.5">
      <c r="B154" s="1" t="s">
        <v>851</v>
      </c>
      <c r="C154" s="93"/>
      <c r="AJ154" s="456"/>
      <c r="AK154" s="498"/>
      <c r="AL154" s="498"/>
      <c r="AM154" s="498"/>
      <c r="AN154" s="536"/>
    </row>
    <row r="155" spans="1:40" ht="19.5">
      <c r="B155" s="1" t="s">
        <v>250</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J155" s="467"/>
      <c r="AK155" s="504"/>
      <c r="AL155" s="504"/>
      <c r="AM155" s="504"/>
      <c r="AN155" s="542"/>
    </row>
    <row r="156" spans="1:40" ht="19.5">
      <c r="C156" s="93"/>
    </row>
    <row r="157" spans="1:40">
      <c r="A157" s="70" t="s">
        <v>482</v>
      </c>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row>
    <row r="158" spans="1:40">
      <c r="A158" s="70"/>
      <c r="C158" s="93"/>
      <c r="Z158" s="70"/>
      <c r="AA158" s="70"/>
    </row>
    <row r="159" spans="1:40">
      <c r="A159" s="1" t="s">
        <v>509</v>
      </c>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40" ht="19.5">
      <c r="A160" s="70"/>
      <c r="B160" s="71" t="s">
        <v>1162</v>
      </c>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J160" s="461"/>
      <c r="AK160" s="461"/>
      <c r="AL160" s="461"/>
      <c r="AM160" s="461"/>
      <c r="AN160" s="461"/>
    </row>
    <row r="161" spans="1:40" ht="19.5">
      <c r="B161" s="1" t="s">
        <v>253</v>
      </c>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68"/>
      <c r="AJ161" s="302"/>
      <c r="AK161" s="315"/>
      <c r="AL161" s="315"/>
      <c r="AM161" s="315"/>
      <c r="AN161" s="531"/>
    </row>
    <row r="162" spans="1:40">
      <c r="B162" s="1" t="s">
        <v>254</v>
      </c>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68"/>
      <c r="AJ162" s="303"/>
      <c r="AK162" s="30"/>
      <c r="AL162" s="30"/>
      <c r="AM162" s="30"/>
      <c r="AN162" s="532"/>
    </row>
    <row r="163" spans="1:40">
      <c r="B163" s="1" t="s">
        <v>257</v>
      </c>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68"/>
      <c r="AJ163" s="303"/>
      <c r="AK163" s="30"/>
      <c r="AL163" s="30"/>
      <c r="AM163" s="30"/>
      <c r="AN163" s="532"/>
    </row>
    <row r="164" spans="1:40">
      <c r="B164" s="71" t="s">
        <v>357</v>
      </c>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68"/>
      <c r="AJ164" s="303"/>
      <c r="AK164" s="30"/>
      <c r="AL164" s="30"/>
      <c r="AM164" s="30"/>
      <c r="AN164" s="532"/>
    </row>
    <row r="165" spans="1:40">
      <c r="B165" s="71" t="s">
        <v>1023</v>
      </c>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68"/>
      <c r="AJ165" s="303"/>
      <c r="AK165" s="30"/>
      <c r="AL165" s="30"/>
      <c r="AM165" s="30"/>
      <c r="AN165" s="532"/>
    </row>
    <row r="166" spans="1:40">
      <c r="B166" s="71" t="s">
        <v>520</v>
      </c>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68"/>
      <c r="AJ166" s="303"/>
      <c r="AK166" s="30"/>
      <c r="AL166" s="30"/>
      <c r="AM166" s="30"/>
      <c r="AN166" s="532"/>
    </row>
    <row r="167" spans="1:40" ht="19.5">
      <c r="B167" s="1" t="s">
        <v>259</v>
      </c>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68"/>
      <c r="AJ167" s="304"/>
      <c r="AK167" s="316"/>
      <c r="AL167" s="316"/>
      <c r="AM167" s="316"/>
      <c r="AN167" s="533"/>
    </row>
    <row r="168" spans="1:40" ht="20.25">
      <c r="B168" s="82" t="s">
        <v>261</v>
      </c>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row>
    <row r="169" spans="1:40" ht="30" customHeight="1">
      <c r="B169" s="83"/>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379"/>
      <c r="AI169" s="65"/>
    </row>
    <row r="170" spans="1:40" ht="30" customHeight="1">
      <c r="B170" s="92"/>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432"/>
      <c r="AI170" s="65"/>
    </row>
    <row r="171" spans="1:40" ht="20.25">
      <c r="B171" s="1" t="s">
        <v>660</v>
      </c>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J171" s="215"/>
      <c r="AK171" s="233"/>
      <c r="AL171" s="233"/>
      <c r="AM171" s="233"/>
      <c r="AN171" s="265"/>
    </row>
    <row r="172" spans="1:40" s="66" customFormat="1" ht="17.45" customHeight="1">
      <c r="B172" s="95" t="s">
        <v>850</v>
      </c>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106"/>
      <c r="AJ172" s="106"/>
      <c r="AK172" s="106"/>
      <c r="AL172" s="106"/>
      <c r="AM172" s="106"/>
      <c r="AN172" s="106"/>
    </row>
    <row r="173" spans="1:40" ht="30" customHeight="1">
      <c r="B173" s="83"/>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c r="AA173" s="145"/>
      <c r="AB173" s="145"/>
      <c r="AC173" s="145"/>
      <c r="AD173" s="145"/>
      <c r="AE173" s="145"/>
      <c r="AF173" s="145"/>
      <c r="AG173" s="145"/>
      <c r="AH173" s="379"/>
      <c r="AI173" s="65"/>
    </row>
    <row r="174" spans="1:40" ht="30" customHeight="1">
      <c r="B174" s="92"/>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432"/>
      <c r="AI174" s="65"/>
    </row>
    <row r="175" spans="1:40" s="66" customFormat="1" ht="17.45" customHeight="1">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106"/>
      <c r="AJ175" s="106"/>
      <c r="AK175" s="106"/>
      <c r="AL175" s="106"/>
      <c r="AM175" s="106"/>
      <c r="AN175" s="106"/>
    </row>
    <row r="176" spans="1:40" ht="19.5">
      <c r="A176" s="1" t="s">
        <v>455</v>
      </c>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40" ht="19.5">
      <c r="B177" s="1" t="s">
        <v>265</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J177" s="456"/>
      <c r="AK177" s="498"/>
      <c r="AL177" s="498"/>
      <c r="AM177" s="498"/>
      <c r="AN177" s="536"/>
    </row>
    <row r="178" spans="1:40" ht="19.5">
      <c r="B178" s="1" t="s">
        <v>270</v>
      </c>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J178" s="454"/>
      <c r="AK178" s="496"/>
      <c r="AL178" s="496"/>
      <c r="AM178" s="496"/>
      <c r="AN178" s="534"/>
    </row>
    <row r="179" spans="1:40" ht="20.25">
      <c r="C179" s="1" t="s">
        <v>1119</v>
      </c>
      <c r="AJ179" s="459"/>
      <c r="AK179" s="459"/>
      <c r="AL179" s="459"/>
      <c r="AM179" s="459"/>
      <c r="AN179" s="459"/>
    </row>
    <row r="180" spans="1:40" ht="20.25">
      <c r="B180" s="1" t="s">
        <v>836</v>
      </c>
      <c r="AJ180" s="454"/>
      <c r="AK180" s="496"/>
      <c r="AL180" s="496"/>
      <c r="AM180" s="496"/>
      <c r="AN180" s="534"/>
    </row>
    <row r="181" spans="1:40" ht="20.25">
      <c r="B181" s="1" t="s">
        <v>839</v>
      </c>
      <c r="AJ181" s="460"/>
      <c r="AK181" s="460"/>
      <c r="AL181" s="460"/>
      <c r="AM181" s="460"/>
      <c r="AN181" s="460"/>
    </row>
    <row r="182" spans="1:40" ht="35.25" customHeight="1">
      <c r="B182" s="97"/>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c r="AG182" s="147"/>
      <c r="AH182" s="433"/>
      <c r="AJ182" s="460"/>
      <c r="AK182" s="460"/>
      <c r="AL182" s="460"/>
      <c r="AM182" s="460"/>
      <c r="AN182" s="460"/>
    </row>
    <row r="183" spans="1:40" ht="19.5">
      <c r="AJ183" s="460"/>
      <c r="AK183" s="460"/>
      <c r="AL183" s="460"/>
      <c r="AM183" s="460"/>
      <c r="AN183" s="460"/>
    </row>
    <row r="184" spans="1:40">
      <c r="A184" s="71" t="s">
        <v>1163</v>
      </c>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1" t="s">
        <v>266</v>
      </c>
    </row>
    <row r="185" spans="1:40" ht="20.25">
      <c r="B185" s="1" t="s">
        <v>872</v>
      </c>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413" t="s">
        <v>644</v>
      </c>
      <c r="AF185" s="413"/>
      <c r="AG185" s="413"/>
      <c r="AH185" s="413"/>
      <c r="AI185" s="444"/>
      <c r="AJ185" s="456"/>
      <c r="AK185" s="498"/>
      <c r="AL185" s="498"/>
      <c r="AM185" s="498"/>
      <c r="AN185" s="536"/>
    </row>
    <row r="186" spans="1:40" ht="19.5">
      <c r="B186" s="80" t="s">
        <v>645</v>
      </c>
      <c r="C186" s="80"/>
      <c r="D186" s="80"/>
      <c r="E186" s="80"/>
      <c r="F186" s="80"/>
      <c r="G186" s="80"/>
      <c r="H186" s="80"/>
      <c r="I186" s="80"/>
      <c r="J186" s="80"/>
      <c r="K186" s="80"/>
      <c r="L186" s="80"/>
      <c r="M186" s="80"/>
      <c r="N186" s="80"/>
      <c r="O186" s="80"/>
      <c r="P186" s="80"/>
      <c r="Q186" s="192"/>
      <c r="R186" s="218"/>
      <c r="S186" s="237"/>
      <c r="T186" s="237"/>
      <c r="U186" s="237"/>
      <c r="V186" s="237"/>
      <c r="W186" s="237"/>
      <c r="X186" s="237"/>
      <c r="Y186" s="237"/>
      <c r="Z186" s="237"/>
      <c r="AA186" s="237"/>
      <c r="AB186" s="237"/>
      <c r="AC186" s="237"/>
      <c r="AD186" s="237"/>
      <c r="AE186" s="237"/>
      <c r="AF186" s="237"/>
      <c r="AG186" s="237"/>
      <c r="AH186" s="237"/>
      <c r="AI186" s="237"/>
      <c r="AJ186" s="471"/>
      <c r="AK186" s="471"/>
      <c r="AL186" s="471"/>
      <c r="AM186" s="471"/>
      <c r="AN186" s="546"/>
    </row>
    <row r="187" spans="1:40">
      <c r="B187" s="80" t="s">
        <v>1024</v>
      </c>
      <c r="C187" s="80"/>
      <c r="D187" s="80"/>
      <c r="E187" s="80"/>
      <c r="F187" s="80"/>
      <c r="G187" s="80"/>
      <c r="H187" s="80"/>
      <c r="I187" s="80"/>
      <c r="J187" s="80"/>
      <c r="K187" s="80"/>
      <c r="L187" s="80"/>
      <c r="M187" s="80"/>
      <c r="N187" s="80"/>
      <c r="O187" s="80"/>
      <c r="P187" s="80"/>
      <c r="Q187" s="192"/>
      <c r="R187" s="219"/>
      <c r="S187" s="238"/>
      <c r="T187" s="238"/>
      <c r="U187" s="238"/>
      <c r="V187" s="238"/>
      <c r="W187" s="238"/>
      <c r="X187" s="238"/>
      <c r="Y187" s="238"/>
      <c r="Z187" s="238"/>
      <c r="AA187" s="238"/>
      <c r="AB187" s="238"/>
      <c r="AC187" s="238"/>
      <c r="AD187" s="238"/>
      <c r="AE187" s="238"/>
      <c r="AF187" s="238"/>
      <c r="AG187" s="238"/>
      <c r="AH187" s="238"/>
      <c r="AI187" s="238"/>
      <c r="AJ187" s="238"/>
      <c r="AK187" s="238"/>
      <c r="AL187" s="238"/>
      <c r="AM187" s="238"/>
      <c r="AN187" s="547"/>
    </row>
    <row r="188" spans="1:40" ht="19.5">
      <c r="B188" s="80" t="s">
        <v>454</v>
      </c>
      <c r="C188" s="80"/>
      <c r="D188" s="80"/>
      <c r="E188" s="80"/>
      <c r="F188" s="80"/>
      <c r="G188" s="80"/>
      <c r="H188" s="80"/>
      <c r="I188" s="80"/>
      <c r="J188" s="80"/>
      <c r="K188" s="80"/>
      <c r="L188" s="80"/>
      <c r="M188" s="80"/>
      <c r="N188" s="80"/>
      <c r="O188" s="80"/>
      <c r="P188" s="80"/>
      <c r="Q188" s="192"/>
      <c r="R188" s="220"/>
      <c r="S188" s="239"/>
      <c r="T188" s="239"/>
      <c r="U188" s="239"/>
      <c r="V188" s="239"/>
      <c r="W188" s="239"/>
      <c r="X188" s="239"/>
      <c r="Y188" s="239"/>
      <c r="Z188" s="239"/>
      <c r="AA188" s="239"/>
      <c r="AB188" s="239"/>
      <c r="AC188" s="239"/>
      <c r="AD188" s="239"/>
      <c r="AE188" s="239"/>
      <c r="AF188" s="239"/>
      <c r="AG188" s="239"/>
      <c r="AH188" s="239"/>
      <c r="AI188" s="239"/>
      <c r="AJ188" s="472"/>
      <c r="AK188" s="472"/>
      <c r="AL188" s="472"/>
      <c r="AM188" s="472"/>
      <c r="AN188" s="548"/>
    </row>
    <row r="189" spans="1:40" ht="20.25">
      <c r="B189" s="71" t="s">
        <v>745</v>
      </c>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J189" s="454"/>
      <c r="AK189" s="496"/>
      <c r="AL189" s="496"/>
      <c r="AM189" s="496"/>
      <c r="AN189" s="534"/>
    </row>
    <row r="190" spans="1:40" ht="20.25">
      <c r="B190" s="71" t="s">
        <v>747</v>
      </c>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row>
    <row r="191" spans="1:40" ht="20.25">
      <c r="A191" s="68"/>
      <c r="B191" s="9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7"/>
      <c r="AH191" s="433"/>
    </row>
    <row r="192" spans="1:40" ht="20.25">
      <c r="B192" s="79" t="s">
        <v>1183</v>
      </c>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row>
    <row r="193" spans="1:40" ht="20.25">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J193" s="473"/>
      <c r="AK193" s="507"/>
      <c r="AL193" s="507"/>
      <c r="AM193" s="507"/>
      <c r="AN193" s="549"/>
    </row>
    <row r="194" spans="1:40" ht="6.75" customHeight="1">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J194" s="474"/>
      <c r="AK194" s="474"/>
      <c r="AL194" s="474"/>
      <c r="AM194" s="474"/>
      <c r="AN194" s="474"/>
    </row>
    <row r="195" spans="1:40" ht="8.25" customHeight="1"/>
    <row r="196" spans="1:40" ht="19.5">
      <c r="A196" s="1" t="s">
        <v>5</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40" ht="19.5">
      <c r="B197" s="1" t="s">
        <v>273</v>
      </c>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J197" s="456"/>
      <c r="AK197" s="498"/>
      <c r="AL197" s="498"/>
      <c r="AM197" s="498"/>
      <c r="AN197" s="536"/>
    </row>
    <row r="198" spans="1:40" ht="19.5">
      <c r="B198" s="1" t="s">
        <v>274</v>
      </c>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J198" s="454"/>
      <c r="AK198" s="496"/>
      <c r="AL198" s="496"/>
      <c r="AM198" s="496"/>
      <c r="AN198" s="534"/>
    </row>
    <row r="199" spans="1:40" ht="19.5">
      <c r="B199" s="80" t="s">
        <v>384</v>
      </c>
      <c r="C199" s="80"/>
      <c r="D199" s="80"/>
      <c r="E199" s="80"/>
      <c r="F199" s="80"/>
      <c r="G199" s="80"/>
      <c r="H199" s="80"/>
      <c r="I199" s="80"/>
      <c r="J199" s="80"/>
      <c r="K199" s="80"/>
      <c r="L199" s="80"/>
      <c r="M199" s="80"/>
      <c r="N199" s="80"/>
      <c r="O199" s="80"/>
      <c r="P199" s="80"/>
      <c r="Q199" s="192"/>
      <c r="R199" s="218"/>
      <c r="S199" s="237"/>
      <c r="T199" s="237"/>
      <c r="U199" s="237"/>
      <c r="V199" s="237"/>
      <c r="W199" s="237"/>
      <c r="X199" s="237"/>
      <c r="Y199" s="237"/>
      <c r="Z199" s="237"/>
      <c r="AA199" s="237"/>
      <c r="AB199" s="237"/>
      <c r="AC199" s="237"/>
      <c r="AD199" s="237"/>
      <c r="AE199" s="237"/>
      <c r="AF199" s="237"/>
      <c r="AG199" s="237"/>
      <c r="AH199" s="434"/>
    </row>
    <row r="200" spans="1:40" ht="19.5">
      <c r="B200" s="80" t="s">
        <v>289</v>
      </c>
      <c r="C200" s="80"/>
      <c r="D200" s="80"/>
      <c r="E200" s="80"/>
      <c r="F200" s="80"/>
      <c r="G200" s="80"/>
      <c r="H200" s="80"/>
      <c r="I200" s="80"/>
      <c r="J200" s="80"/>
      <c r="K200" s="80"/>
      <c r="L200" s="80"/>
      <c r="M200" s="80"/>
      <c r="N200" s="80"/>
      <c r="O200" s="80"/>
      <c r="P200" s="80"/>
      <c r="Q200" s="192"/>
      <c r="R200" s="220"/>
      <c r="S200" s="239"/>
      <c r="T200" s="239"/>
      <c r="U200" s="239"/>
      <c r="V200" s="239"/>
      <c r="W200" s="239"/>
      <c r="X200" s="239"/>
      <c r="Y200" s="239"/>
      <c r="Z200" s="239"/>
      <c r="AA200" s="239"/>
      <c r="AB200" s="239"/>
      <c r="AC200" s="239"/>
      <c r="AD200" s="239"/>
      <c r="AE200" s="239"/>
      <c r="AF200" s="239"/>
      <c r="AG200" s="239"/>
      <c r="AH200" s="435"/>
    </row>
    <row r="201" spans="1:40" ht="20.25" customHeight="1">
      <c r="B201" s="1" t="s">
        <v>1076</v>
      </c>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J201" s="453"/>
      <c r="AK201" s="298"/>
      <c r="AL201" s="298"/>
      <c r="AM201" s="298"/>
      <c r="AN201" s="325"/>
    </row>
    <row r="202" spans="1:40" ht="20.25">
      <c r="B202" s="1" t="s">
        <v>782</v>
      </c>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J202" s="475"/>
      <c r="AK202" s="508"/>
      <c r="AL202" s="508"/>
      <c r="AM202" s="508"/>
      <c r="AN202" s="550"/>
    </row>
    <row r="203" spans="1:40" ht="20.25">
      <c r="B203" s="79" t="s">
        <v>710</v>
      </c>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J203" s="467"/>
      <c r="AK203" s="504"/>
      <c r="AL203" s="504"/>
      <c r="AM203" s="504"/>
      <c r="AN203" s="542"/>
    </row>
    <row r="204" spans="1:40" ht="20.25">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row>
    <row r="205" spans="1:40" ht="19.5">
      <c r="B205" s="1" t="s">
        <v>95</v>
      </c>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J205" s="456"/>
      <c r="AK205" s="498"/>
      <c r="AL205" s="498"/>
      <c r="AM205" s="498"/>
      <c r="AN205" s="536"/>
    </row>
    <row r="206" spans="1:40" ht="19.5">
      <c r="B206" s="1" t="s">
        <v>280</v>
      </c>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J206" s="454"/>
      <c r="AK206" s="496"/>
      <c r="AL206" s="496"/>
      <c r="AM206" s="496"/>
      <c r="AN206" s="534"/>
    </row>
    <row r="207" spans="1:40" ht="20.25">
      <c r="B207" s="1" t="s">
        <v>1164</v>
      </c>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40" ht="19.5">
      <c r="B208" s="1" t="s">
        <v>513</v>
      </c>
      <c r="C208" s="1"/>
      <c r="D208" s="1"/>
      <c r="E208" s="1"/>
      <c r="F208" s="1"/>
      <c r="G208" s="1"/>
      <c r="H208" s="1"/>
      <c r="I208" s="1"/>
      <c r="J208" s="1"/>
      <c r="K208" s="1"/>
      <c r="L208" s="1"/>
      <c r="M208" s="1"/>
      <c r="N208" s="1"/>
      <c r="O208" s="1"/>
      <c r="P208" s="1"/>
      <c r="Q208" s="68"/>
      <c r="R208" s="235"/>
      <c r="S208" s="249"/>
      <c r="T208" s="249"/>
      <c r="U208" s="255"/>
      <c r="V208" s="1" t="s">
        <v>519</v>
      </c>
    </row>
    <row r="209" spans="1:40">
      <c r="B209" s="1" t="s">
        <v>198</v>
      </c>
      <c r="C209" s="1"/>
      <c r="D209" s="1"/>
      <c r="E209" s="1"/>
      <c r="F209" s="1"/>
      <c r="G209" s="1"/>
      <c r="H209" s="1"/>
      <c r="I209" s="1"/>
      <c r="J209" s="1"/>
      <c r="K209" s="1"/>
      <c r="L209" s="1"/>
      <c r="M209" s="1"/>
      <c r="N209" s="1"/>
      <c r="O209" s="1"/>
      <c r="P209" s="1"/>
      <c r="Q209" s="68"/>
      <c r="R209" s="345"/>
      <c r="S209" s="166"/>
      <c r="T209" s="166"/>
      <c r="U209" s="359"/>
      <c r="V209" s="1" t="s">
        <v>519</v>
      </c>
    </row>
    <row r="210" spans="1:40">
      <c r="B210" s="1" t="s">
        <v>515</v>
      </c>
      <c r="C210" s="1"/>
      <c r="D210" s="1"/>
      <c r="E210" s="1"/>
      <c r="F210" s="1"/>
      <c r="G210" s="1"/>
      <c r="H210" s="1"/>
      <c r="I210" s="1"/>
      <c r="J210" s="1"/>
      <c r="K210" s="1"/>
      <c r="L210" s="1"/>
      <c r="M210" s="1"/>
      <c r="N210" s="1"/>
      <c r="O210" s="1"/>
      <c r="P210" s="1"/>
      <c r="Q210" s="68"/>
      <c r="R210" s="345"/>
      <c r="S210" s="166"/>
      <c r="T210" s="166"/>
      <c r="U210" s="359"/>
      <c r="V210" s="1" t="s">
        <v>519</v>
      </c>
    </row>
    <row r="211" spans="1:40">
      <c r="B211" s="1" t="s">
        <v>38</v>
      </c>
      <c r="C211" s="1"/>
      <c r="D211" s="1"/>
      <c r="E211" s="1"/>
      <c r="F211" s="1"/>
      <c r="G211" s="1"/>
      <c r="H211" s="1"/>
      <c r="I211" s="1"/>
      <c r="J211" s="1"/>
      <c r="K211" s="1"/>
      <c r="L211" s="1"/>
      <c r="M211" s="1"/>
      <c r="N211" s="1"/>
      <c r="O211" s="1"/>
      <c r="P211" s="1"/>
      <c r="Q211" s="68"/>
      <c r="R211" s="345"/>
      <c r="S211" s="166"/>
      <c r="T211" s="166"/>
      <c r="U211" s="359"/>
      <c r="V211" s="1" t="s">
        <v>519</v>
      </c>
    </row>
    <row r="212" spans="1:40" ht="20.25">
      <c r="B212" s="1" t="s">
        <v>286</v>
      </c>
      <c r="C212" s="1"/>
      <c r="D212" s="1"/>
      <c r="E212" s="1"/>
      <c r="F212" s="1"/>
      <c r="G212" s="1"/>
      <c r="H212" s="1"/>
      <c r="I212" s="1"/>
      <c r="J212" s="1"/>
      <c r="K212" s="1"/>
      <c r="L212" s="1"/>
      <c r="M212" s="1"/>
      <c r="N212" s="1"/>
      <c r="O212" s="1"/>
      <c r="P212" s="1"/>
      <c r="Q212" s="68"/>
      <c r="R212" s="92"/>
      <c r="S212" s="146"/>
      <c r="T212" s="146"/>
      <c r="U212" s="146"/>
      <c r="V212" s="216"/>
      <c r="W212" s="216"/>
      <c r="X212" s="216"/>
      <c r="Y212" s="216"/>
      <c r="Z212" s="216"/>
      <c r="AA212" s="216"/>
      <c r="AB212" s="216"/>
      <c r="AC212" s="216"/>
      <c r="AD212" s="216"/>
      <c r="AE212" s="216"/>
      <c r="AF212" s="216"/>
      <c r="AG212" s="216"/>
      <c r="AH212" s="216"/>
      <c r="AI212" s="216"/>
      <c r="AJ212" s="216"/>
      <c r="AK212" s="216"/>
      <c r="AL212" s="216"/>
      <c r="AM212" s="216"/>
      <c r="AN212" s="436"/>
    </row>
    <row r="213" spans="1:40" ht="19.5"/>
    <row r="214" spans="1:40" ht="19.5">
      <c r="A214" s="1" t="s">
        <v>106</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40" ht="20.25">
      <c r="B215" s="1" t="s">
        <v>814</v>
      </c>
      <c r="AJ215" s="473"/>
      <c r="AK215" s="507"/>
      <c r="AL215" s="507"/>
      <c r="AM215" s="507"/>
      <c r="AN215" s="549"/>
    </row>
    <row r="216" spans="1:40" ht="19.5">
      <c r="B216" s="1" t="s">
        <v>287</v>
      </c>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40">
      <c r="B217" s="1" t="s">
        <v>291</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40" ht="50.1" customHeight="1">
      <c r="B218" s="83"/>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429"/>
    </row>
    <row r="219" spans="1:40" ht="45" customHeight="1">
      <c r="B219" s="8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430"/>
    </row>
    <row r="220" spans="1:40" ht="19.5">
      <c r="B220" s="1" t="s">
        <v>774</v>
      </c>
      <c r="AJ220" s="454"/>
      <c r="AK220" s="496"/>
      <c r="AL220" s="496"/>
      <c r="AM220" s="496"/>
      <c r="AN220" s="534"/>
    </row>
    <row r="221" spans="1:40" ht="20.25">
      <c r="B221" s="71" t="s">
        <v>170</v>
      </c>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1"/>
      <c r="AK221" s="1"/>
      <c r="AL221" s="1"/>
      <c r="AM221" s="1"/>
      <c r="AN221" s="1"/>
    </row>
    <row r="222" spans="1:40" ht="20.25">
      <c r="B222" s="81" t="s">
        <v>1085</v>
      </c>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J222" s="215"/>
      <c r="AK222" s="233"/>
      <c r="AL222" s="233"/>
      <c r="AM222" s="233"/>
      <c r="AN222" s="265"/>
    </row>
    <row r="223" spans="1:40" ht="19.5">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J223" s="1"/>
      <c r="AK223" s="1"/>
      <c r="AL223" s="1"/>
      <c r="AM223" s="1"/>
      <c r="AN223" s="1"/>
    </row>
    <row r="225" spans="1:40" ht="19.5">
      <c r="A225" s="1" t="s">
        <v>517</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40" ht="20.25">
      <c r="B226" s="79" t="s">
        <v>972</v>
      </c>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J226" s="215"/>
      <c r="AK226" s="233"/>
      <c r="AL226" s="233"/>
      <c r="AM226" s="233"/>
      <c r="AN226" s="265"/>
    </row>
    <row r="227" spans="1:40" ht="20.25">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row>
    <row r="228" spans="1:40" ht="20.25">
      <c r="B228" s="1" t="s">
        <v>176</v>
      </c>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J228" s="215"/>
      <c r="AK228" s="233"/>
      <c r="AL228" s="233"/>
      <c r="AM228" s="233"/>
      <c r="AN228" s="265"/>
    </row>
    <row r="229" spans="1:40" ht="19.5">
      <c r="B229" s="1" t="s">
        <v>292</v>
      </c>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40">
      <c r="B230" s="1" t="s">
        <v>291</v>
      </c>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40" ht="45" customHeight="1">
      <c r="B231" s="83"/>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429"/>
    </row>
    <row r="232" spans="1:40" ht="45" customHeight="1">
      <c r="B232" s="8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c r="AE232" s="144"/>
      <c r="AF232" s="144"/>
      <c r="AG232" s="144"/>
      <c r="AH232" s="144"/>
      <c r="AI232" s="144"/>
      <c r="AJ232" s="87"/>
      <c r="AK232" s="87"/>
      <c r="AL232" s="87"/>
      <c r="AM232" s="87"/>
      <c r="AN232" s="431"/>
    </row>
    <row r="233" spans="1:40" ht="18.75" customHeight="1">
      <c r="B233" s="98" t="s">
        <v>842</v>
      </c>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421"/>
      <c r="AH233" s="421"/>
      <c r="AI233" s="421"/>
      <c r="AJ233" s="454"/>
      <c r="AK233" s="496"/>
      <c r="AL233" s="496"/>
      <c r="AM233" s="496"/>
      <c r="AN233" s="534"/>
    </row>
    <row r="234" spans="1:40"/>
    <row r="235" spans="1:40" ht="19.5">
      <c r="A235" s="1" t="s">
        <v>321</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40" ht="19.5">
      <c r="B236" s="1" t="s">
        <v>296</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J236" s="456"/>
      <c r="AK236" s="498"/>
      <c r="AL236" s="498"/>
      <c r="AM236" s="498"/>
      <c r="AN236" s="536"/>
    </row>
    <row r="237" spans="1:40">
      <c r="B237" s="1" t="s">
        <v>141</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J237" s="458"/>
      <c r="AK237" s="500"/>
      <c r="AL237" s="500"/>
      <c r="AM237" s="500"/>
      <c r="AN237" s="538"/>
    </row>
    <row r="238" spans="1:40" ht="19.5">
      <c r="B238" s="1" t="s">
        <v>739</v>
      </c>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J238" s="454"/>
      <c r="AK238" s="496"/>
      <c r="AL238" s="496"/>
      <c r="AM238" s="496"/>
      <c r="AN238" s="534"/>
    </row>
    <row r="239" spans="1:40" ht="19.5"/>
    <row r="240" spans="1:40" ht="19.5">
      <c r="A240" s="67" t="s">
        <v>173</v>
      </c>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row>
    <row r="241" spans="1:40" s="1" customFormat="1">
      <c r="A241" s="70" t="s">
        <v>297</v>
      </c>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1"/>
      <c r="AJ241" s="65"/>
      <c r="AK241" s="65"/>
      <c r="AL241" s="65"/>
      <c r="AM241" s="65"/>
      <c r="AN241" s="65"/>
    </row>
    <row r="242" spans="1:40" ht="19.5">
      <c r="A242" s="1" t="s">
        <v>50</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40" ht="19.5">
      <c r="B243" s="1" t="s">
        <v>922</v>
      </c>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J243" s="476"/>
      <c r="AK243" s="476"/>
      <c r="AL243" s="476"/>
      <c r="AM243" s="476"/>
      <c r="AN243" s="476"/>
    </row>
    <row r="244" spans="1:40" ht="19.5">
      <c r="B244" s="71" t="s">
        <v>752</v>
      </c>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J244" s="477"/>
      <c r="AK244" s="477"/>
      <c r="AL244" s="477"/>
      <c r="AM244" s="477"/>
      <c r="AN244" s="477"/>
    </row>
    <row r="245" spans="1:40" ht="19.5">
      <c r="B245" s="99" t="s">
        <v>750</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9"/>
    </row>
    <row r="246" spans="1:40" ht="19.5">
      <c r="B246" s="100" t="s">
        <v>298</v>
      </c>
      <c r="C246" s="148"/>
      <c r="D246" s="148"/>
      <c r="E246" s="189"/>
      <c r="F246" s="100" t="s">
        <v>647</v>
      </c>
      <c r="G246" s="149"/>
      <c r="H246" s="148"/>
      <c r="I246" s="148"/>
      <c r="J246" s="148"/>
      <c r="K246" s="149"/>
      <c r="L246" s="149"/>
      <c r="M246" s="148"/>
      <c r="N246" s="148"/>
      <c r="O246" s="149"/>
      <c r="P246" s="148"/>
      <c r="Q246" s="148"/>
      <c r="R246" s="148"/>
      <c r="S246" s="148"/>
      <c r="T246" s="148"/>
      <c r="U246" s="149"/>
      <c r="V246" s="148"/>
      <c r="W246" s="148"/>
      <c r="X246" s="148"/>
      <c r="Y246" s="148"/>
      <c r="Z246" s="148"/>
      <c r="AA246" s="149"/>
      <c r="AB246" s="148"/>
      <c r="AC246" s="148"/>
      <c r="AD246" s="148"/>
      <c r="AE246" s="148"/>
      <c r="AF246" s="148"/>
      <c r="AG246" s="148"/>
      <c r="AH246" s="148"/>
      <c r="AI246" s="148"/>
      <c r="AJ246" s="148"/>
      <c r="AK246" s="148"/>
      <c r="AL246" s="148"/>
      <c r="AM246" s="148"/>
      <c r="AN246" s="189"/>
    </row>
    <row r="247" spans="1:40" ht="20.25">
      <c r="B247" s="100" t="s">
        <v>299</v>
      </c>
      <c r="C247" s="148"/>
      <c r="D247" s="148"/>
      <c r="E247" s="148"/>
      <c r="F247" s="194"/>
      <c r="G247" s="208" t="s">
        <v>432</v>
      </c>
      <c r="H247" s="229" t="s">
        <v>506</v>
      </c>
      <c r="I247" s="246"/>
      <c r="J247" s="252"/>
      <c r="K247" s="214"/>
      <c r="L247" s="248"/>
      <c r="M247" s="229" t="s">
        <v>648</v>
      </c>
      <c r="N247" s="252"/>
      <c r="O247" s="208" t="s">
        <v>432</v>
      </c>
      <c r="P247" s="324" t="s">
        <v>649</v>
      </c>
      <c r="Q247" s="124"/>
      <c r="R247" s="124"/>
      <c r="S247" s="124"/>
      <c r="T247" s="346"/>
      <c r="U247" s="297" t="s">
        <v>432</v>
      </c>
      <c r="V247" s="324" t="s">
        <v>650</v>
      </c>
      <c r="W247" s="124"/>
      <c r="X247" s="124"/>
      <c r="Y247" s="124"/>
      <c r="Z247" s="346"/>
      <c r="AA247" s="297" t="s">
        <v>432</v>
      </c>
      <c r="AB247" s="324" t="s">
        <v>716</v>
      </c>
      <c r="AC247" s="124"/>
      <c r="AD247" s="124"/>
      <c r="AE247" s="124"/>
      <c r="AF247" s="124"/>
      <c r="AG247" s="124"/>
      <c r="AH247" s="124"/>
      <c r="AI247" s="124"/>
      <c r="AJ247" s="124"/>
      <c r="AK247" s="124"/>
      <c r="AL247" s="124"/>
      <c r="AM247" s="124"/>
      <c r="AN247" s="551"/>
    </row>
    <row r="248" spans="1:40" ht="20.25">
      <c r="B248" s="101" t="s">
        <v>518</v>
      </c>
      <c r="C248" s="149"/>
      <c r="D248" s="149"/>
      <c r="E248" s="190"/>
      <c r="F248" s="194"/>
      <c r="G248" s="209" t="s">
        <v>432</v>
      </c>
      <c r="H248" s="230" t="s">
        <v>711</v>
      </c>
      <c r="I248" s="71"/>
      <c r="J248" s="71"/>
      <c r="K248" s="71"/>
      <c r="L248" s="71"/>
      <c r="M248" s="71"/>
      <c r="N248" s="124" t="s">
        <v>713</v>
      </c>
      <c r="O248" s="211" t="s">
        <v>432</v>
      </c>
      <c r="P248" s="324" t="s">
        <v>651</v>
      </c>
      <c r="Q248" s="124"/>
      <c r="R248" s="346"/>
      <c r="S248" s="262" t="s">
        <v>432</v>
      </c>
      <c r="T248" s="357" t="s">
        <v>66</v>
      </c>
      <c r="U248" s="360"/>
      <c r="V248" s="370"/>
      <c r="W248" s="262" t="s">
        <v>432</v>
      </c>
      <c r="X248" s="385" t="s">
        <v>54</v>
      </c>
      <c r="Y248" s="390"/>
      <c r="Z248" s="390"/>
      <c r="AA248" s="390"/>
      <c r="AB248" s="124" t="s">
        <v>16</v>
      </c>
      <c r="AC248" s="262" t="s">
        <v>432</v>
      </c>
      <c r="AD248" s="324" t="s">
        <v>653</v>
      </c>
      <c r="AE248" s="124"/>
      <c r="AF248" s="124"/>
      <c r="AG248" s="124"/>
      <c r="AH248" s="124"/>
      <c r="AI248" s="124"/>
      <c r="AJ248" s="124"/>
      <c r="AK248" s="124"/>
      <c r="AL248" s="124"/>
      <c r="AM248" s="124"/>
      <c r="AN248" s="551"/>
    </row>
    <row r="249" spans="1:40" ht="20.25">
      <c r="B249" s="102"/>
      <c r="C249" s="150"/>
      <c r="D249" s="150"/>
      <c r="E249" s="191"/>
      <c r="F249" s="195"/>
      <c r="G249" s="210" t="s">
        <v>432</v>
      </c>
      <c r="H249" s="231" t="s">
        <v>481</v>
      </c>
      <c r="I249" s="247"/>
      <c r="J249" s="253"/>
      <c r="K249" s="262" t="s">
        <v>432</v>
      </c>
      <c r="L249" s="276" t="s">
        <v>339</v>
      </c>
      <c r="M249" s="71"/>
      <c r="N249" s="292"/>
      <c r="O249" s="311"/>
      <c r="P249" s="262" t="s">
        <v>432</v>
      </c>
      <c r="Q249" s="276" t="s">
        <v>327</v>
      </c>
      <c r="R249" s="71"/>
      <c r="S249" s="292"/>
      <c r="T249" s="311"/>
      <c r="U249" s="262" t="s">
        <v>432</v>
      </c>
      <c r="V249" s="230" t="s">
        <v>655</v>
      </c>
      <c r="W249" s="292"/>
      <c r="X249" s="292"/>
      <c r="Y249" s="311"/>
      <c r="Z249" s="262" t="s">
        <v>432</v>
      </c>
      <c r="AA249" s="230" t="s">
        <v>622</v>
      </c>
      <c r="AB249" s="247"/>
      <c r="AC249" s="247"/>
      <c r="AD249" s="253" t="s">
        <v>713</v>
      </c>
      <c r="AE249" s="199"/>
      <c r="AF249" s="216"/>
      <c r="AG249" s="216"/>
      <c r="AH249" s="216"/>
      <c r="AI249" s="216"/>
      <c r="AJ249" s="216"/>
      <c r="AK249" s="216"/>
      <c r="AL249" s="216"/>
      <c r="AM249" s="436"/>
      <c r="AN249" s="191" t="s">
        <v>16</v>
      </c>
    </row>
    <row r="250" spans="1:40" ht="20.25">
      <c r="B250" s="100" t="s">
        <v>303</v>
      </c>
      <c r="C250" s="148"/>
      <c r="D250" s="148"/>
      <c r="E250" s="189"/>
      <c r="F250" s="196"/>
      <c r="G250" s="211" t="s">
        <v>432</v>
      </c>
      <c r="H250" s="231" t="s">
        <v>641</v>
      </c>
      <c r="I250" s="247"/>
      <c r="J250" s="247"/>
      <c r="K250" s="247"/>
      <c r="L250" s="253"/>
      <c r="M250" s="262" t="s">
        <v>432</v>
      </c>
      <c r="N250" s="231" t="s">
        <v>510</v>
      </c>
      <c r="O250" s="247"/>
      <c r="P250" s="247"/>
      <c r="Q250" s="253"/>
      <c r="R250" s="262" t="s">
        <v>432</v>
      </c>
      <c r="S250" s="231" t="s">
        <v>658</v>
      </c>
      <c r="T250" s="247"/>
      <c r="U250" s="253"/>
      <c r="V250" s="262" t="s">
        <v>432</v>
      </c>
      <c r="W250" s="231" t="s">
        <v>659</v>
      </c>
      <c r="X250" s="247"/>
      <c r="Y250" s="247"/>
      <c r="Z250" s="253"/>
      <c r="AA250" s="262" t="s">
        <v>432</v>
      </c>
      <c r="AB250" s="231" t="s">
        <v>210</v>
      </c>
      <c r="AC250" s="247"/>
      <c r="AD250" s="247"/>
      <c r="AE250" s="247"/>
      <c r="AF250" s="247"/>
      <c r="AG250" s="247"/>
      <c r="AH250" s="247"/>
      <c r="AI250" s="247"/>
      <c r="AJ250" s="247"/>
      <c r="AK250" s="247"/>
      <c r="AL250" s="247"/>
      <c r="AM250" s="247"/>
      <c r="AN250" s="552"/>
    </row>
    <row r="251" spans="1:40" ht="17.25" customHeight="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row>
    <row r="252" spans="1:40" ht="19.5">
      <c r="B252" s="71" t="s">
        <v>939</v>
      </c>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row>
    <row r="253" spans="1:40">
      <c r="B253" s="103" t="s">
        <v>924</v>
      </c>
      <c r="C253" s="151"/>
      <c r="D253" s="151"/>
      <c r="E253" s="151"/>
      <c r="F253" s="151"/>
      <c r="G253" s="151"/>
      <c r="H253" s="151"/>
      <c r="I253" s="151"/>
      <c r="J253" s="151"/>
      <c r="K253" s="151"/>
      <c r="L253" s="151"/>
      <c r="M253" s="151" t="s">
        <v>662</v>
      </c>
      <c r="N253" s="151"/>
      <c r="O253" s="151"/>
      <c r="P253" s="151"/>
      <c r="Q253" s="151"/>
      <c r="R253" s="151"/>
      <c r="S253" s="151"/>
      <c r="T253" s="151"/>
      <c r="U253" s="151"/>
      <c r="V253" s="151"/>
      <c r="W253" s="151"/>
      <c r="X253" s="151"/>
      <c r="Y253" s="391" t="s">
        <v>278</v>
      </c>
      <c r="Z253" s="401"/>
      <c r="AA253" s="401"/>
      <c r="AB253" s="401"/>
      <c r="AC253" s="409"/>
      <c r="AD253" s="151" t="s">
        <v>158</v>
      </c>
      <c r="AE253" s="151"/>
      <c r="AF253" s="151"/>
      <c r="AG253" s="151"/>
      <c r="AH253" s="151"/>
      <c r="AI253" s="151"/>
      <c r="AJ253" s="151"/>
      <c r="AK253" s="151"/>
      <c r="AL253" s="151"/>
      <c r="AM253" s="151"/>
      <c r="AN253" s="553"/>
    </row>
    <row r="254" spans="1:40">
      <c r="B254" s="104" t="s">
        <v>940</v>
      </c>
      <c r="C254" s="152"/>
      <c r="D254" s="152"/>
      <c r="E254" s="152"/>
      <c r="F254" s="152"/>
      <c r="G254" s="152"/>
      <c r="H254" s="152"/>
      <c r="I254" s="152"/>
      <c r="J254" s="152"/>
      <c r="K254" s="152"/>
      <c r="L254" s="152"/>
      <c r="M254" s="285" t="s">
        <v>927</v>
      </c>
      <c r="N254" s="285"/>
      <c r="O254" s="285"/>
      <c r="P254" s="285"/>
      <c r="Q254" s="285"/>
      <c r="R254" s="285"/>
      <c r="S254" s="285"/>
      <c r="T254" s="285"/>
      <c r="U254" s="285"/>
      <c r="V254" s="285"/>
      <c r="W254" s="285"/>
      <c r="X254" s="285"/>
      <c r="Y254" s="30"/>
      <c r="Z254" s="30"/>
      <c r="AA254" s="30"/>
      <c r="AB254" s="30"/>
      <c r="AC254" s="30"/>
      <c r="AD254" s="411"/>
      <c r="AE254" s="414"/>
      <c r="AF254" s="414"/>
      <c r="AG254" s="414"/>
      <c r="AH254" s="414"/>
      <c r="AI254" s="414"/>
      <c r="AJ254" s="414"/>
      <c r="AK254" s="414"/>
      <c r="AL254" s="414"/>
      <c r="AM254" s="414"/>
      <c r="AN254" s="554"/>
    </row>
    <row r="255" spans="1:40">
      <c r="B255" s="104" t="s">
        <v>925</v>
      </c>
      <c r="C255" s="152"/>
      <c r="D255" s="152"/>
      <c r="E255" s="152"/>
      <c r="F255" s="152"/>
      <c r="G255" s="152"/>
      <c r="H255" s="152"/>
      <c r="I255" s="152"/>
      <c r="J255" s="152"/>
      <c r="K255" s="152"/>
      <c r="L255" s="152"/>
      <c r="M255" s="285" t="s">
        <v>927</v>
      </c>
      <c r="N255" s="285"/>
      <c r="O255" s="285"/>
      <c r="P255" s="285"/>
      <c r="Q255" s="285"/>
      <c r="R255" s="285"/>
      <c r="S255" s="285"/>
      <c r="T255" s="285"/>
      <c r="U255" s="285"/>
      <c r="V255" s="285"/>
      <c r="W255" s="285"/>
      <c r="X255" s="285"/>
      <c r="Y255" s="30"/>
      <c r="Z255" s="30"/>
      <c r="AA255" s="30"/>
      <c r="AB255" s="30"/>
      <c r="AC255" s="30"/>
      <c r="AD255" s="411"/>
      <c r="AE255" s="414"/>
      <c r="AF255" s="414"/>
      <c r="AG255" s="414"/>
      <c r="AH255" s="414"/>
      <c r="AI255" s="414"/>
      <c r="AJ255" s="414"/>
      <c r="AK255" s="414"/>
      <c r="AL255" s="414"/>
      <c r="AM255" s="414"/>
      <c r="AN255" s="554"/>
    </row>
    <row r="256" spans="1:40" ht="19.5">
      <c r="B256" s="105" t="s">
        <v>104</v>
      </c>
      <c r="C256" s="153"/>
      <c r="D256" s="153"/>
      <c r="E256" s="153"/>
      <c r="F256" s="153"/>
      <c r="G256" s="153"/>
      <c r="H256" s="153"/>
      <c r="I256" s="153"/>
      <c r="J256" s="153"/>
      <c r="K256" s="153"/>
      <c r="L256" s="153"/>
      <c r="M256" s="286" t="s">
        <v>927</v>
      </c>
      <c r="N256" s="286"/>
      <c r="O256" s="286"/>
      <c r="P256" s="286"/>
      <c r="Q256" s="286"/>
      <c r="R256" s="286"/>
      <c r="S256" s="286"/>
      <c r="T256" s="286"/>
      <c r="U256" s="286"/>
      <c r="V256" s="286"/>
      <c r="W256" s="286"/>
      <c r="X256" s="286"/>
      <c r="Y256" s="392"/>
      <c r="Z256" s="392"/>
      <c r="AA256" s="392"/>
      <c r="AB256" s="392"/>
      <c r="AC256" s="392"/>
      <c r="AD256" s="412"/>
      <c r="AE256" s="415"/>
      <c r="AF256" s="415"/>
      <c r="AG256" s="415"/>
      <c r="AH256" s="415"/>
      <c r="AI256" s="415"/>
      <c r="AJ256" s="415"/>
      <c r="AK256" s="415"/>
      <c r="AL256" s="415"/>
      <c r="AM256" s="415"/>
      <c r="AN256" s="555"/>
    </row>
    <row r="257" spans="1:40" ht="17.25" customHeight="1"/>
    <row r="258" spans="1:40">
      <c r="A258" s="1" t="s">
        <v>885</v>
      </c>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40" ht="19.5">
      <c r="B259" s="71" t="s">
        <v>853</v>
      </c>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J259" s="461"/>
      <c r="AK259" s="461"/>
      <c r="AL259" s="461"/>
      <c r="AM259" s="461"/>
      <c r="AN259" s="461"/>
    </row>
    <row r="260" spans="1:40" ht="19.5">
      <c r="B260" s="71" t="s">
        <v>854</v>
      </c>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J260" s="478"/>
      <c r="AK260" s="509"/>
      <c r="AL260" s="509"/>
      <c r="AM260" s="509"/>
      <c r="AN260" s="556"/>
    </row>
    <row r="261" spans="1:40">
      <c r="B261" s="71" t="s">
        <v>1000</v>
      </c>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J261" s="458"/>
      <c r="AK261" s="500"/>
      <c r="AL261" s="500"/>
      <c r="AM261" s="500"/>
      <c r="AN261" s="538"/>
    </row>
    <row r="262" spans="1:40">
      <c r="B262" s="71" t="s">
        <v>564</v>
      </c>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J262" s="458"/>
      <c r="AK262" s="500"/>
      <c r="AL262" s="500"/>
      <c r="AM262" s="500"/>
      <c r="AN262" s="538"/>
    </row>
    <row r="263" spans="1:40">
      <c r="B263" s="71" t="s">
        <v>856</v>
      </c>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J263" s="458"/>
      <c r="AK263" s="500"/>
      <c r="AL263" s="500"/>
      <c r="AM263" s="500"/>
      <c r="AN263" s="538"/>
    </row>
    <row r="264" spans="1:40" ht="19.5">
      <c r="B264" s="71" t="s">
        <v>967</v>
      </c>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J264" s="454"/>
      <c r="AK264" s="496"/>
      <c r="AL264" s="496"/>
      <c r="AM264" s="496"/>
      <c r="AN264" s="534"/>
    </row>
    <row r="265" spans="1:40" ht="16.5" customHeight="1"/>
    <row r="266" spans="1:40" ht="19.5">
      <c r="B266" s="1" t="s">
        <v>308</v>
      </c>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40" ht="19.5">
      <c r="B267" s="1" t="s">
        <v>309</v>
      </c>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J267" s="456"/>
      <c r="AK267" s="498"/>
      <c r="AL267" s="498"/>
      <c r="AM267" s="498"/>
      <c r="AN267" s="536"/>
    </row>
    <row r="268" spans="1:40">
      <c r="B268" s="1" t="s">
        <v>312</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J268" s="458"/>
      <c r="AK268" s="500"/>
      <c r="AL268" s="500"/>
      <c r="AM268" s="500"/>
      <c r="AN268" s="538"/>
    </row>
    <row r="269" spans="1:40" ht="19.5">
      <c r="B269" s="71" t="s">
        <v>753</v>
      </c>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68"/>
      <c r="AJ269" s="167"/>
      <c r="AK269" s="167"/>
      <c r="AL269" s="167"/>
      <c r="AM269" s="167"/>
      <c r="AN269" s="416"/>
    </row>
    <row r="270" spans="1:40" ht="39" customHeight="1">
      <c r="B270" s="1" t="s">
        <v>928</v>
      </c>
      <c r="P270" s="199"/>
      <c r="Q270" s="216"/>
      <c r="R270" s="216"/>
      <c r="S270" s="216"/>
      <c r="T270" s="216"/>
      <c r="U270" s="216"/>
      <c r="V270" s="216"/>
      <c r="W270" s="216"/>
      <c r="X270" s="216"/>
      <c r="Y270" s="216"/>
      <c r="Z270" s="216"/>
      <c r="AA270" s="216"/>
      <c r="AB270" s="216"/>
      <c r="AC270" s="216"/>
      <c r="AD270" s="216"/>
      <c r="AE270" s="216"/>
      <c r="AF270" s="216"/>
      <c r="AG270" s="216"/>
      <c r="AH270" s="216"/>
      <c r="AI270" s="216"/>
      <c r="AJ270" s="216"/>
      <c r="AK270" s="216"/>
      <c r="AL270" s="216"/>
      <c r="AM270" s="216"/>
      <c r="AN270" s="436"/>
    </row>
    <row r="271" spans="1:40" s="66" customFormat="1" ht="17.45" customHeight="1">
      <c r="P271" s="96"/>
      <c r="Q271" s="96"/>
      <c r="R271" s="96"/>
      <c r="S271" s="96"/>
      <c r="T271" s="96"/>
      <c r="U271" s="96"/>
      <c r="V271" s="96"/>
      <c r="W271" s="96"/>
      <c r="X271" s="96"/>
      <c r="Y271" s="96"/>
      <c r="Z271" s="96"/>
      <c r="AA271" s="96"/>
      <c r="AB271" s="96"/>
      <c r="AC271" s="96"/>
      <c r="AD271" s="96"/>
      <c r="AE271" s="96"/>
      <c r="AF271" s="96"/>
      <c r="AG271" s="96"/>
      <c r="AH271" s="96"/>
      <c r="AI271" s="96"/>
      <c r="AJ271" s="263"/>
      <c r="AK271" s="263"/>
      <c r="AL271" s="263"/>
      <c r="AM271" s="263"/>
      <c r="AN271" s="263"/>
    </row>
    <row r="272" spans="1:40" s="66" customFormat="1" ht="19.5" customHeight="1">
      <c r="B272" s="71" t="s">
        <v>755</v>
      </c>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96"/>
      <c r="AJ272" s="479"/>
      <c r="AK272" s="479"/>
      <c r="AL272" s="479"/>
      <c r="AM272" s="479"/>
      <c r="AN272" s="479"/>
    </row>
    <row r="273" spans="2:40" ht="19.5">
      <c r="B273" s="71" t="s">
        <v>757</v>
      </c>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65"/>
      <c r="AJ273" s="480"/>
      <c r="AK273" s="510"/>
      <c r="AL273" s="510"/>
      <c r="AM273" s="510"/>
      <c r="AN273" s="359"/>
    </row>
    <row r="274" spans="2:40" ht="19.5">
      <c r="B274" s="71" t="s">
        <v>758</v>
      </c>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65"/>
      <c r="AJ274" s="458"/>
      <c r="AK274" s="500"/>
      <c r="AL274" s="500"/>
      <c r="AM274" s="500"/>
      <c r="AN274" s="538"/>
    </row>
    <row r="275" spans="2:40" ht="39" customHeight="1">
      <c r="B275" s="1" t="s">
        <v>760</v>
      </c>
      <c r="C275" s="1"/>
      <c r="D275" s="1"/>
      <c r="E275" s="1"/>
      <c r="F275" s="1"/>
      <c r="G275" s="1"/>
      <c r="H275" s="1"/>
      <c r="I275" s="1"/>
      <c r="J275" s="1"/>
      <c r="K275" s="68"/>
      <c r="L275" s="199"/>
      <c r="M275" s="216"/>
      <c r="N275" s="216"/>
      <c r="O275" s="216"/>
      <c r="P275" s="216"/>
      <c r="Q275" s="216"/>
      <c r="R275" s="216"/>
      <c r="S275" s="216"/>
      <c r="T275" s="216"/>
      <c r="U275" s="216"/>
      <c r="V275" s="216"/>
      <c r="W275" s="216"/>
      <c r="X275" s="216"/>
      <c r="Y275" s="216"/>
      <c r="Z275" s="216"/>
      <c r="AA275" s="216"/>
      <c r="AB275" s="216"/>
      <c r="AC275" s="216"/>
      <c r="AD275" s="216"/>
      <c r="AE275" s="216"/>
      <c r="AF275" s="216"/>
      <c r="AG275" s="216"/>
      <c r="AH275" s="216"/>
      <c r="AI275" s="216"/>
      <c r="AJ275" s="146"/>
      <c r="AK275" s="146"/>
      <c r="AL275" s="146"/>
      <c r="AM275" s="146"/>
      <c r="AN275" s="432"/>
    </row>
    <row r="276" spans="2:40" s="66" customFormat="1" ht="19.5" customHeight="1">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445"/>
      <c r="AJ276" s="263"/>
      <c r="AK276" s="263"/>
      <c r="AL276" s="263"/>
      <c r="AM276" s="263"/>
      <c r="AN276" s="557"/>
    </row>
    <row r="277" spans="2:40" ht="19.5">
      <c r="B277" s="1" t="s">
        <v>318</v>
      </c>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68"/>
      <c r="AJ277" s="481"/>
      <c r="AK277" s="498"/>
      <c r="AL277" s="498"/>
      <c r="AM277" s="498"/>
      <c r="AN277" s="536"/>
    </row>
    <row r="278" spans="2:40">
      <c r="B278" s="71" t="s">
        <v>153</v>
      </c>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68"/>
      <c r="AJ278" s="410"/>
      <c r="AK278" s="167"/>
      <c r="AL278" s="167"/>
      <c r="AM278" s="167"/>
      <c r="AN278" s="416"/>
    </row>
    <row r="279" spans="2:40">
      <c r="B279" s="71" t="s">
        <v>186</v>
      </c>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J279" s="458"/>
      <c r="AK279" s="500"/>
      <c r="AL279" s="500"/>
      <c r="AM279" s="500"/>
      <c r="AN279" s="538"/>
    </row>
    <row r="280" spans="2:40">
      <c r="B280" s="1" t="s">
        <v>718</v>
      </c>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J280" s="458"/>
      <c r="AK280" s="500"/>
      <c r="AL280" s="500"/>
      <c r="AM280" s="500"/>
      <c r="AN280" s="538"/>
    </row>
    <row r="281" spans="2:40" ht="19.5">
      <c r="B281" s="71" t="s">
        <v>857</v>
      </c>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68"/>
      <c r="AJ281" s="466"/>
      <c r="AK281" s="503"/>
      <c r="AL281" s="503"/>
      <c r="AM281" s="503"/>
      <c r="AN281" s="541"/>
    </row>
    <row r="282" spans="2:40" ht="20.25">
      <c r="B282" s="1" t="s">
        <v>626</v>
      </c>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40" ht="39" customHeight="1">
      <c r="B283" s="97"/>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7"/>
      <c r="AJ283" s="147"/>
      <c r="AK283" s="147"/>
      <c r="AL283" s="147"/>
      <c r="AM283" s="147"/>
      <c r="AN283" s="433"/>
    </row>
    <row r="284" spans="2:40" s="66" customFormat="1" ht="10.5" customHeight="1">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482"/>
      <c r="AK284" s="482"/>
      <c r="AL284" s="482"/>
      <c r="AM284" s="482"/>
      <c r="AN284" s="482"/>
    </row>
    <row r="285" spans="2:40" s="66" customFormat="1" ht="12" customHeight="1">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483"/>
      <c r="AK285" s="483"/>
      <c r="AL285" s="483"/>
      <c r="AM285" s="483"/>
      <c r="AN285" s="483"/>
    </row>
    <row r="286" spans="2:40" ht="19.5">
      <c r="B286" s="1" t="s">
        <v>1074</v>
      </c>
      <c r="AJ286" s="235"/>
      <c r="AK286" s="249"/>
      <c r="AL286" s="249"/>
      <c r="AM286" s="249"/>
      <c r="AN286" s="255"/>
    </row>
    <row r="287" spans="2:40">
      <c r="B287" s="1" t="s">
        <v>304</v>
      </c>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J287" s="478"/>
      <c r="AK287" s="509"/>
      <c r="AL287" s="509"/>
      <c r="AM287" s="509"/>
      <c r="AN287" s="556"/>
    </row>
    <row r="288" spans="2:40">
      <c r="B288" s="1" t="s">
        <v>420</v>
      </c>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J288" s="458"/>
      <c r="AK288" s="500"/>
      <c r="AL288" s="500"/>
      <c r="AM288" s="500"/>
      <c r="AN288" s="538"/>
    </row>
    <row r="289" spans="1:40">
      <c r="B289" s="1" t="s">
        <v>812</v>
      </c>
      <c r="AJ289" s="458"/>
      <c r="AK289" s="500"/>
      <c r="AL289" s="500"/>
      <c r="AM289" s="500"/>
      <c r="AN289" s="538"/>
    </row>
    <row r="290" spans="1:40">
      <c r="B290" s="1" t="s">
        <v>1077</v>
      </c>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J290" s="345"/>
      <c r="AK290" s="166"/>
      <c r="AL290" s="166"/>
      <c r="AM290" s="166"/>
      <c r="AN290" s="359"/>
    </row>
    <row r="291" spans="1:40">
      <c r="B291" s="1" t="s">
        <v>1078</v>
      </c>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J291" s="458"/>
      <c r="AK291" s="500"/>
      <c r="AL291" s="500"/>
      <c r="AM291" s="500"/>
      <c r="AN291" s="538"/>
    </row>
    <row r="292" spans="1:40" ht="19.5">
      <c r="B292" s="1" t="s">
        <v>734</v>
      </c>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J292" s="458"/>
      <c r="AK292" s="500"/>
      <c r="AL292" s="500"/>
      <c r="AM292" s="500"/>
      <c r="AN292" s="538"/>
    </row>
    <row r="293" spans="1:40" ht="20.25">
      <c r="B293" s="1" t="s">
        <v>314</v>
      </c>
      <c r="C293" s="1"/>
      <c r="D293" s="1"/>
      <c r="E293" s="1"/>
      <c r="F293" s="1"/>
      <c r="G293" s="1"/>
      <c r="H293" s="1"/>
      <c r="I293" s="1"/>
      <c r="J293" s="1"/>
      <c r="K293" s="68"/>
      <c r="L293" s="199"/>
      <c r="M293" s="216"/>
      <c r="N293" s="216"/>
      <c r="O293" s="216"/>
      <c r="P293" s="216"/>
      <c r="Q293" s="216"/>
      <c r="R293" s="216"/>
      <c r="S293" s="216"/>
      <c r="T293" s="216"/>
      <c r="U293" s="216"/>
      <c r="V293" s="216"/>
      <c r="W293" s="216"/>
      <c r="X293" s="216"/>
      <c r="Y293" s="216"/>
      <c r="Z293" s="216"/>
      <c r="AA293" s="216"/>
      <c r="AB293" s="216"/>
      <c r="AC293" s="216"/>
      <c r="AD293" s="216"/>
      <c r="AE293" s="216"/>
      <c r="AF293" s="216"/>
      <c r="AG293" s="216"/>
      <c r="AH293" s="216"/>
      <c r="AI293" s="216"/>
      <c r="AJ293" s="146"/>
      <c r="AK293" s="146"/>
      <c r="AL293" s="146"/>
      <c r="AM293" s="146"/>
      <c r="AN293" s="432"/>
    </row>
    <row r="294" spans="1:40" ht="19.5">
      <c r="L294" s="277"/>
      <c r="M294" s="277"/>
      <c r="N294" s="277"/>
      <c r="O294" s="277"/>
      <c r="P294" s="277"/>
      <c r="Q294" s="277"/>
      <c r="R294" s="277"/>
      <c r="S294" s="277"/>
      <c r="T294" s="277"/>
      <c r="U294" s="277"/>
      <c r="V294" s="277"/>
      <c r="W294" s="277"/>
      <c r="X294" s="277"/>
      <c r="Y294" s="277"/>
      <c r="Z294" s="277"/>
      <c r="AA294" s="277"/>
      <c r="AB294" s="277"/>
      <c r="AC294" s="277"/>
      <c r="AD294" s="277"/>
      <c r="AE294" s="277"/>
      <c r="AF294" s="277"/>
      <c r="AG294" s="277"/>
      <c r="AH294" s="277"/>
      <c r="AI294" s="277"/>
      <c r="AJ294" s="277"/>
      <c r="AK294" s="277"/>
      <c r="AL294" s="277"/>
      <c r="AM294" s="277"/>
      <c r="AN294" s="277"/>
    </row>
    <row r="295" spans="1:40" ht="19.5">
      <c r="A295" s="1" t="s">
        <v>1084</v>
      </c>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40" ht="19.5">
      <c r="B296" s="71" t="s">
        <v>1080</v>
      </c>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J296" s="456"/>
      <c r="AK296" s="498"/>
      <c r="AL296" s="498"/>
      <c r="AM296" s="498"/>
      <c r="AN296" s="536"/>
    </row>
    <row r="297" spans="1:40">
      <c r="B297" s="71" t="s">
        <v>652</v>
      </c>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J297" s="458"/>
      <c r="AK297" s="500"/>
      <c r="AL297" s="500"/>
      <c r="AM297" s="500"/>
      <c r="AN297" s="538"/>
    </row>
    <row r="298" spans="1:40" ht="34.5" customHeight="1">
      <c r="B298" s="78" t="s">
        <v>1184</v>
      </c>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c r="AC298" s="78"/>
      <c r="AD298" s="78"/>
      <c r="AE298" s="78"/>
      <c r="AF298" s="78"/>
      <c r="AG298" s="78"/>
      <c r="AJ298" s="464"/>
      <c r="AK298" s="501"/>
      <c r="AL298" s="501"/>
      <c r="AM298" s="501"/>
      <c r="AN298" s="539"/>
    </row>
    <row r="299" spans="1:40">
      <c r="B299" s="71" t="s">
        <v>26</v>
      </c>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J299" s="484"/>
      <c r="AK299" s="511"/>
      <c r="AL299" s="511"/>
      <c r="AM299" s="511"/>
      <c r="AN299" s="558"/>
    </row>
    <row r="300" spans="1:40" ht="19.5">
      <c r="B300" s="79" t="s">
        <v>721</v>
      </c>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c r="AH300" s="79"/>
      <c r="AJ300" s="454"/>
      <c r="AK300" s="496"/>
      <c r="AL300" s="496"/>
      <c r="AM300" s="496"/>
      <c r="AN300" s="534"/>
    </row>
    <row r="301" spans="1:40" ht="20.25">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row>
    <row r="302" spans="1:40" ht="16.5" customHeight="1">
      <c r="B302" s="71" t="s">
        <v>1061</v>
      </c>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J302" s="215"/>
      <c r="AK302" s="233"/>
      <c r="AL302" s="233"/>
      <c r="AM302" s="233"/>
      <c r="AN302" s="265"/>
    </row>
    <row r="303" spans="1:40" ht="16.5" customHeight="1">
      <c r="B303" s="71" t="s">
        <v>1062</v>
      </c>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J303" s="1"/>
      <c r="AK303" s="1"/>
      <c r="AL303" s="1"/>
      <c r="AM303" s="1"/>
      <c r="AN303" s="1"/>
    </row>
    <row r="304" spans="1:40" ht="19.5">
      <c r="B304" s="78" t="s">
        <v>771</v>
      </c>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J304" s="456"/>
      <c r="AK304" s="498"/>
      <c r="AL304" s="498"/>
      <c r="AM304" s="498"/>
      <c r="AN304" s="536"/>
    </row>
    <row r="305" spans="1:40">
      <c r="B305" s="78" t="s">
        <v>1063</v>
      </c>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J305" s="478"/>
      <c r="AK305" s="509"/>
      <c r="AL305" s="509"/>
      <c r="AM305" s="509"/>
      <c r="AN305" s="556"/>
    </row>
    <row r="306" spans="1:40">
      <c r="B306" s="78" t="s">
        <v>859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J306" s="458"/>
      <c r="AK306" s="500"/>
      <c r="AL306" s="500"/>
      <c r="AM306" s="500"/>
      <c r="AN306" s="538"/>
    </row>
    <row r="307" spans="1:40" ht="19.5">
      <c r="B307" s="1" t="s">
        <v>358</v>
      </c>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J307" s="454"/>
      <c r="AK307" s="496"/>
      <c r="AL307" s="496"/>
      <c r="AM307" s="496"/>
      <c r="AN307" s="534"/>
    </row>
    <row r="308" spans="1:40" ht="20.25">
      <c r="B308" s="71" t="s">
        <v>1064</v>
      </c>
      <c r="C308" s="78"/>
      <c r="D308" s="78"/>
      <c r="E308" s="78"/>
      <c r="F308" s="197"/>
      <c r="G308" s="212"/>
      <c r="H308" s="212"/>
      <c r="I308" s="212"/>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460"/>
      <c r="AK308" s="460"/>
      <c r="AL308" s="460"/>
      <c r="AM308" s="460"/>
      <c r="AN308" s="460"/>
    </row>
    <row r="309" spans="1:40" ht="19.5">
      <c r="A309" s="72"/>
      <c r="C309" s="71" t="s">
        <v>203</v>
      </c>
      <c r="D309" s="78"/>
      <c r="E309" s="78"/>
      <c r="F309" s="197"/>
      <c r="G309" s="212"/>
      <c r="H309" s="212"/>
      <c r="I309" s="212"/>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c r="AH309" s="107"/>
      <c r="AI309" s="107"/>
      <c r="AJ309" s="456"/>
      <c r="AK309" s="498"/>
      <c r="AL309" s="498"/>
      <c r="AM309" s="498"/>
      <c r="AN309" s="536"/>
    </row>
    <row r="310" spans="1:40" ht="18.75" customHeight="1">
      <c r="A310" s="72"/>
      <c r="C310" s="1" t="s">
        <v>1065</v>
      </c>
      <c r="D310" s="79"/>
      <c r="E310" s="79"/>
      <c r="F310" s="198"/>
      <c r="G310" s="213"/>
      <c r="H310" s="213"/>
      <c r="I310" s="213"/>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454"/>
      <c r="AK310" s="496"/>
      <c r="AL310" s="496"/>
      <c r="AM310" s="496"/>
      <c r="AN310" s="534"/>
    </row>
    <row r="311" spans="1:40" ht="15" customHeight="1"/>
    <row r="312" spans="1:40" ht="19.5">
      <c r="A312" s="1" t="s">
        <v>1115</v>
      </c>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40" ht="19.5">
      <c r="B313" s="1" t="s">
        <v>1165</v>
      </c>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J313" s="235"/>
      <c r="AK313" s="249"/>
      <c r="AL313" s="249"/>
      <c r="AM313" s="255"/>
      <c r="AN313" s="65" t="s">
        <v>519</v>
      </c>
    </row>
    <row r="314" spans="1:40" ht="19.5">
      <c r="B314" s="1" t="s">
        <v>1166</v>
      </c>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J314" s="236"/>
      <c r="AK314" s="250"/>
      <c r="AL314" s="250"/>
      <c r="AM314" s="256"/>
      <c r="AN314" s="65" t="s">
        <v>519</v>
      </c>
    </row>
    <row r="315" spans="1:40" ht="20.25">
      <c r="B315" s="71" t="s">
        <v>1120</v>
      </c>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row>
    <row r="316" spans="1:40" ht="20.25">
      <c r="B316" s="71" t="s">
        <v>1079</v>
      </c>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J316" s="215"/>
      <c r="AK316" s="233"/>
      <c r="AL316" s="233"/>
      <c r="AM316" s="233"/>
      <c r="AN316" s="265"/>
    </row>
    <row r="317" spans="1:40" ht="19.5">
      <c r="B317" s="71" t="s">
        <v>27</v>
      </c>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J317" s="460"/>
      <c r="AK317" s="460"/>
      <c r="AL317" s="460"/>
      <c r="AM317" s="460"/>
      <c r="AN317" s="460"/>
    </row>
    <row r="318" spans="1:40" ht="19.5">
      <c r="B318" s="79" t="s">
        <v>1121</v>
      </c>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c r="AH318" s="79"/>
    </row>
    <row r="319" spans="1:40" ht="20.25">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J319" s="215"/>
      <c r="AK319" s="233"/>
      <c r="AL319" s="233"/>
      <c r="AM319" s="233"/>
      <c r="AN319" s="265"/>
    </row>
    <row r="320" spans="1:40" ht="20.25">
      <c r="B320" s="1" t="s">
        <v>521</v>
      </c>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J320" s="463"/>
      <c r="AK320" s="463"/>
      <c r="AL320" s="463"/>
      <c r="AM320" s="463"/>
      <c r="AN320" s="463"/>
    </row>
    <row r="321" spans="1:40" ht="19.5">
      <c r="B321" s="1" t="s">
        <v>323</v>
      </c>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J321" s="478"/>
      <c r="AK321" s="509"/>
      <c r="AL321" s="509"/>
      <c r="AM321" s="509"/>
      <c r="AN321" s="556"/>
    </row>
    <row r="322" spans="1:40">
      <c r="B322" s="1" t="s">
        <v>324</v>
      </c>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J322" s="458"/>
      <c r="AK322" s="500"/>
      <c r="AL322" s="500"/>
      <c r="AM322" s="500"/>
      <c r="AN322" s="538"/>
    </row>
    <row r="323" spans="1:40" ht="19.5">
      <c r="B323" s="79" t="s">
        <v>192</v>
      </c>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c r="AD323" s="79"/>
      <c r="AE323" s="79"/>
      <c r="AF323" s="79"/>
      <c r="AG323" s="79"/>
      <c r="AH323" s="79"/>
      <c r="AJ323" s="454"/>
      <c r="AK323" s="496"/>
      <c r="AL323" s="496"/>
      <c r="AM323" s="496"/>
      <c r="AN323" s="534"/>
    </row>
    <row r="324" spans="1:40" ht="20.25">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c r="AG324" s="79"/>
      <c r="AH324" s="79"/>
    </row>
    <row r="325" spans="1:40" ht="19.5">
      <c r="B325" s="78" t="s">
        <v>749</v>
      </c>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J325" s="456"/>
      <c r="AK325" s="498"/>
      <c r="AL325" s="498"/>
      <c r="AM325" s="498"/>
      <c r="AN325" s="536"/>
    </row>
    <row r="326" spans="1:40">
      <c r="B326" s="1" t="s">
        <v>833</v>
      </c>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J326" s="478"/>
      <c r="AK326" s="509"/>
      <c r="AL326" s="509"/>
      <c r="AM326" s="509"/>
      <c r="AN326" s="556"/>
    </row>
    <row r="327" spans="1:40" ht="19.5">
      <c r="B327" s="1" t="s">
        <v>213</v>
      </c>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J327" s="458"/>
      <c r="AK327" s="500"/>
      <c r="AL327" s="500"/>
      <c r="AM327" s="500"/>
      <c r="AN327" s="538"/>
    </row>
    <row r="328" spans="1:40" ht="19.5">
      <c r="B328" s="80" t="s">
        <v>661</v>
      </c>
      <c r="C328" s="80"/>
      <c r="D328" s="80"/>
      <c r="E328" s="80"/>
      <c r="F328" s="80"/>
      <c r="G328" s="80"/>
      <c r="H328" s="80"/>
      <c r="I328" s="80"/>
      <c r="J328" s="80"/>
      <c r="K328" s="80"/>
      <c r="L328" s="192"/>
      <c r="M328" s="287"/>
      <c r="N328" s="293"/>
      <c r="O328" s="293"/>
      <c r="P328" s="293"/>
      <c r="Q328" s="293"/>
      <c r="R328" s="293"/>
      <c r="S328" s="293"/>
      <c r="T328" s="293"/>
      <c r="U328" s="293"/>
      <c r="V328" s="293"/>
      <c r="W328" s="293"/>
      <c r="X328" s="293"/>
      <c r="Y328" s="293"/>
      <c r="Z328" s="293"/>
      <c r="AA328" s="293"/>
      <c r="AB328" s="293"/>
      <c r="AC328" s="293"/>
      <c r="AD328" s="293"/>
      <c r="AE328" s="293"/>
      <c r="AF328" s="293"/>
      <c r="AG328" s="293"/>
      <c r="AH328" s="293"/>
      <c r="AI328" s="293"/>
      <c r="AJ328" s="485"/>
      <c r="AK328" s="485"/>
      <c r="AL328" s="485"/>
      <c r="AM328" s="485"/>
      <c r="AN328" s="559"/>
    </row>
    <row r="329" spans="1:40" ht="19.5">
      <c r="B329" s="80" t="s">
        <v>279</v>
      </c>
      <c r="C329" s="80"/>
      <c r="D329" s="80"/>
      <c r="E329" s="80"/>
      <c r="F329" s="80"/>
      <c r="G329" s="80"/>
      <c r="H329" s="80"/>
      <c r="I329" s="80"/>
      <c r="J329" s="80"/>
      <c r="K329" s="80"/>
      <c r="L329" s="192"/>
      <c r="M329" s="288"/>
      <c r="N329" s="294"/>
      <c r="O329" s="294"/>
      <c r="P329" s="294"/>
      <c r="Q329" s="294"/>
      <c r="R329" s="294"/>
      <c r="S329" s="294"/>
      <c r="T329" s="294"/>
      <c r="U329" s="294"/>
      <c r="V329" s="294"/>
      <c r="W329" s="294"/>
      <c r="X329" s="294"/>
      <c r="Y329" s="294"/>
      <c r="Z329" s="294"/>
      <c r="AA329" s="294"/>
      <c r="AB329" s="294"/>
      <c r="AC329" s="294"/>
      <c r="AD329" s="294"/>
      <c r="AE329" s="294"/>
      <c r="AF329" s="294"/>
      <c r="AG329" s="294"/>
      <c r="AH329" s="294"/>
      <c r="AI329" s="294"/>
      <c r="AJ329" s="294"/>
      <c r="AK329" s="294"/>
      <c r="AL329" s="294"/>
      <c r="AM329" s="294"/>
      <c r="AN329" s="560"/>
    </row>
    <row r="330" spans="1:40" ht="19.5"/>
    <row r="331" spans="1:40" ht="19.5">
      <c r="A331" s="1" t="s">
        <v>1167</v>
      </c>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40" ht="20.25">
      <c r="B332" s="1" t="s">
        <v>522</v>
      </c>
      <c r="C332" s="1"/>
      <c r="D332" s="1"/>
      <c r="E332" s="1"/>
      <c r="F332" s="68"/>
      <c r="G332" s="214"/>
      <c r="H332" s="232"/>
      <c r="I332" s="248"/>
      <c r="J332" s="254" t="s">
        <v>41</v>
      </c>
      <c r="K332" s="1"/>
      <c r="L332" s="1"/>
      <c r="M332" s="1"/>
      <c r="N332" s="1"/>
      <c r="O332" s="1" t="s">
        <v>589</v>
      </c>
      <c r="P332" s="1"/>
      <c r="Q332" s="1"/>
      <c r="R332" s="1"/>
      <c r="S332" s="1"/>
      <c r="T332" s="1"/>
      <c r="U332" s="1"/>
      <c r="V332" s="1"/>
      <c r="W332" s="1"/>
      <c r="X332" s="1"/>
      <c r="Y332" s="1"/>
      <c r="Z332" s="68"/>
      <c r="AA332" s="214"/>
      <c r="AB332" s="232"/>
      <c r="AC332" s="248"/>
      <c r="AD332" s="254" t="s">
        <v>41</v>
      </c>
      <c r="AE332" s="1"/>
      <c r="AF332" s="1"/>
      <c r="AG332" s="1"/>
      <c r="AH332" s="1"/>
    </row>
    <row r="333" spans="1:40" ht="19.5">
      <c r="B333" s="1" t="s">
        <v>157</v>
      </c>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J333" s="456"/>
      <c r="AK333" s="498"/>
      <c r="AL333" s="498"/>
      <c r="AM333" s="498"/>
      <c r="AN333" s="536"/>
    </row>
    <row r="334" spans="1:40" ht="19.5">
      <c r="B334" s="1" t="s">
        <v>326</v>
      </c>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J334" s="467"/>
      <c r="AK334" s="504"/>
      <c r="AL334" s="504"/>
      <c r="AM334" s="504"/>
      <c r="AN334" s="542"/>
    </row>
    <row r="335" spans="1:40" ht="19.5" customHeight="1">
      <c r="B335" s="80" t="s">
        <v>81</v>
      </c>
      <c r="C335" s="80"/>
      <c r="D335" s="80"/>
      <c r="E335" s="80"/>
      <c r="F335" s="80"/>
      <c r="G335" s="80"/>
      <c r="H335" s="80"/>
      <c r="I335" s="80"/>
      <c r="J335" s="192"/>
      <c r="K335" s="214"/>
      <c r="L335" s="232"/>
      <c r="M335" s="248"/>
      <c r="N335" s="230" t="s">
        <v>525</v>
      </c>
      <c r="O335" s="284"/>
      <c r="P335" s="214"/>
      <c r="Q335" s="232"/>
      <c r="R335" s="248"/>
      <c r="S335" s="230" t="s">
        <v>301</v>
      </c>
      <c r="T335" s="284"/>
      <c r="U335" s="214"/>
      <c r="V335" s="232"/>
      <c r="W335" s="248"/>
      <c r="X335" s="230" t="s">
        <v>530</v>
      </c>
      <c r="Y335" s="71"/>
      <c r="Z335" s="71"/>
      <c r="AA335" s="71"/>
      <c r="AB335" s="71"/>
      <c r="AC335" s="71"/>
      <c r="AD335" s="71"/>
      <c r="AE335" s="71"/>
      <c r="AF335" s="71"/>
      <c r="AG335" s="71"/>
      <c r="AH335" s="71"/>
    </row>
    <row r="336" spans="1:40" ht="20.25"/>
    <row r="337" spans="2:40" ht="20.25">
      <c r="B337" s="1" t="s">
        <v>329</v>
      </c>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J337" s="215"/>
      <c r="AK337" s="233"/>
      <c r="AL337" s="233"/>
      <c r="AM337" s="233"/>
      <c r="AN337" s="265"/>
    </row>
    <row r="338" spans="2:40" ht="18.75" customHeight="1">
      <c r="C338" s="80" t="s">
        <v>533</v>
      </c>
      <c r="D338" s="80"/>
      <c r="E338" s="80"/>
      <c r="F338" s="80"/>
      <c r="G338" s="80"/>
      <c r="H338" s="80"/>
      <c r="I338" s="80"/>
      <c r="J338" s="192"/>
      <c r="K338" s="214"/>
      <c r="L338" s="232"/>
      <c r="M338" s="248"/>
      <c r="N338" s="230" t="s">
        <v>525</v>
      </c>
      <c r="O338" s="284"/>
      <c r="P338" s="214"/>
      <c r="Q338" s="232"/>
      <c r="R338" s="248"/>
      <c r="S338" s="230" t="s">
        <v>301</v>
      </c>
      <c r="T338" s="284"/>
      <c r="U338" s="214"/>
      <c r="V338" s="232"/>
      <c r="W338" s="248"/>
      <c r="X338" s="230" t="s">
        <v>530</v>
      </c>
      <c r="Y338" s="71"/>
      <c r="Z338" s="71"/>
      <c r="AA338" s="71"/>
      <c r="AB338" s="71"/>
      <c r="AC338" s="71"/>
      <c r="AD338" s="71"/>
      <c r="AE338" s="71"/>
      <c r="AF338" s="71"/>
      <c r="AG338" s="71"/>
      <c r="AH338" s="71"/>
    </row>
    <row r="339" spans="2:40" s="66" customFormat="1" ht="18.75" customHeight="1">
      <c r="C339" s="106"/>
      <c r="D339" s="106"/>
      <c r="E339" s="106"/>
      <c r="F339" s="106"/>
      <c r="G339" s="106"/>
      <c r="H339" s="106"/>
      <c r="I339" s="106"/>
      <c r="J339" s="106"/>
      <c r="K339" s="263"/>
      <c r="L339" s="263"/>
      <c r="M339" s="263"/>
      <c r="N339" s="110"/>
      <c r="O339" s="110"/>
      <c r="P339" s="263"/>
      <c r="Q339" s="263"/>
      <c r="R339" s="263"/>
      <c r="S339" s="110"/>
      <c r="T339" s="110"/>
      <c r="U339" s="263"/>
      <c r="V339" s="263"/>
      <c r="W339" s="263"/>
      <c r="X339" s="110"/>
      <c r="Y339" s="110"/>
      <c r="Z339" s="110"/>
      <c r="AA339" s="110"/>
      <c r="AB339" s="110"/>
      <c r="AC339" s="110"/>
      <c r="AD339" s="110"/>
      <c r="AE339" s="110"/>
      <c r="AF339" s="110"/>
      <c r="AG339" s="110"/>
      <c r="AH339" s="110"/>
      <c r="AJ339" s="106"/>
      <c r="AK339" s="106"/>
      <c r="AL339" s="106"/>
      <c r="AM339" s="106"/>
      <c r="AN339" s="106"/>
    </row>
    <row r="340" spans="2:40" ht="19.5">
      <c r="B340" s="1" t="s">
        <v>331</v>
      </c>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J340" s="456"/>
      <c r="AK340" s="498"/>
      <c r="AL340" s="498"/>
      <c r="AM340" s="498"/>
      <c r="AN340" s="536"/>
    </row>
    <row r="341" spans="2:40" ht="19.5">
      <c r="B341" s="1" t="s">
        <v>334</v>
      </c>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J341" s="454"/>
      <c r="AK341" s="496"/>
      <c r="AL341" s="496"/>
      <c r="AM341" s="496"/>
      <c r="AN341" s="534"/>
    </row>
    <row r="342" spans="2:40" ht="18.75" customHeight="1">
      <c r="C342" s="80" t="s">
        <v>688</v>
      </c>
      <c r="D342" s="80"/>
      <c r="E342" s="80"/>
      <c r="F342" s="80"/>
      <c r="G342" s="80"/>
      <c r="H342" s="80"/>
      <c r="I342" s="80"/>
      <c r="J342" s="192"/>
      <c r="K342" s="264"/>
      <c r="L342" s="145"/>
      <c r="M342" s="145"/>
      <c r="N342" s="216"/>
      <c r="O342" s="216"/>
      <c r="P342" s="145"/>
      <c r="Q342" s="145"/>
      <c r="R342" s="145"/>
      <c r="S342" s="216"/>
      <c r="T342" s="216"/>
      <c r="U342" s="145"/>
      <c r="V342" s="145"/>
      <c r="W342" s="379"/>
    </row>
    <row r="343" spans="2:40" ht="18.75" customHeight="1">
      <c r="C343" s="80" t="s">
        <v>155</v>
      </c>
      <c r="D343" s="80"/>
      <c r="E343" s="80"/>
      <c r="F343" s="80"/>
      <c r="G343" s="80"/>
      <c r="H343" s="80"/>
      <c r="I343" s="80"/>
      <c r="J343" s="192"/>
      <c r="K343" s="236"/>
      <c r="L343" s="250"/>
      <c r="M343" s="256"/>
      <c r="N343" s="295" t="s">
        <v>525</v>
      </c>
      <c r="O343" s="312"/>
      <c r="P343" s="236"/>
      <c r="Q343" s="250"/>
      <c r="R343" s="256"/>
      <c r="S343" s="295" t="s">
        <v>301</v>
      </c>
      <c r="T343" s="312"/>
      <c r="U343" s="236"/>
      <c r="V343" s="250"/>
      <c r="W343" s="256"/>
      <c r="X343" s="254" t="s">
        <v>530</v>
      </c>
      <c r="Y343" s="1"/>
      <c r="Z343" s="1"/>
      <c r="AA343" s="1"/>
      <c r="AB343" s="1"/>
      <c r="AC343" s="1"/>
      <c r="AD343" s="1"/>
      <c r="AE343" s="1"/>
      <c r="AF343" s="1"/>
      <c r="AG343" s="1"/>
      <c r="AH343" s="1"/>
    </row>
    <row r="344" spans="2:40" ht="20.25">
      <c r="B344" s="1" t="s">
        <v>338</v>
      </c>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J344" s="215"/>
      <c r="AK344" s="233"/>
      <c r="AL344" s="233"/>
      <c r="AM344" s="233"/>
      <c r="AN344" s="265"/>
    </row>
    <row r="345" spans="2:40" ht="18.75" customHeight="1">
      <c r="C345" s="1" t="s">
        <v>169</v>
      </c>
      <c r="D345" s="1"/>
      <c r="E345" s="1"/>
      <c r="F345" s="1"/>
      <c r="G345" s="1"/>
      <c r="H345" s="1"/>
      <c r="I345" s="1"/>
      <c r="J345" s="68"/>
      <c r="K345" s="214"/>
      <c r="L345" s="232"/>
      <c r="M345" s="248"/>
      <c r="N345" s="296" t="s">
        <v>525</v>
      </c>
      <c r="O345" s="313"/>
      <c r="P345" s="214"/>
      <c r="Q345" s="232"/>
      <c r="R345" s="248"/>
      <c r="S345" s="296" t="s">
        <v>301</v>
      </c>
      <c r="T345" s="313"/>
      <c r="U345" s="214"/>
      <c r="V345" s="232"/>
      <c r="W345" s="248"/>
      <c r="X345" s="254" t="s">
        <v>530</v>
      </c>
      <c r="Y345" s="1"/>
      <c r="Z345" s="1"/>
      <c r="AA345" s="1"/>
      <c r="AB345" s="1"/>
      <c r="AC345" s="1"/>
      <c r="AD345" s="1"/>
      <c r="AE345" s="1"/>
      <c r="AF345" s="1"/>
      <c r="AG345" s="1"/>
      <c r="AH345" s="1"/>
    </row>
    <row r="346" spans="2:40" s="66" customFormat="1" ht="18.75" customHeight="1">
      <c r="K346" s="263"/>
      <c r="L346" s="263"/>
      <c r="M346" s="263"/>
      <c r="N346" s="106"/>
      <c r="O346" s="106"/>
      <c r="P346" s="263"/>
      <c r="Q346" s="263"/>
      <c r="R346" s="263"/>
      <c r="S346" s="106"/>
      <c r="T346" s="106"/>
      <c r="U346" s="263"/>
      <c r="V346" s="263"/>
      <c r="W346" s="263"/>
      <c r="AJ346" s="106"/>
      <c r="AK346" s="106"/>
      <c r="AL346" s="106"/>
      <c r="AM346" s="106"/>
      <c r="AN346" s="106"/>
    </row>
    <row r="347" spans="2:40" ht="19.5">
      <c r="B347" s="1" t="s">
        <v>654</v>
      </c>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J347" s="461"/>
      <c r="AK347" s="461"/>
      <c r="AL347" s="461"/>
      <c r="AM347" s="461"/>
      <c r="AN347" s="461"/>
    </row>
    <row r="348" spans="2:40" ht="19.5">
      <c r="B348" s="1" t="s">
        <v>435</v>
      </c>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J348" s="464"/>
      <c r="AK348" s="501"/>
      <c r="AL348" s="501"/>
      <c r="AM348" s="501"/>
      <c r="AN348" s="539"/>
    </row>
    <row r="349" spans="2:40">
      <c r="B349" s="71" t="s">
        <v>929</v>
      </c>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J349" s="345"/>
      <c r="AK349" s="166"/>
      <c r="AL349" s="166"/>
      <c r="AM349" s="166"/>
      <c r="AN349" s="359"/>
    </row>
    <row r="350" spans="2:40">
      <c r="B350" s="71" t="s">
        <v>598</v>
      </c>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J350" s="464"/>
      <c r="AK350" s="501"/>
      <c r="AL350" s="501"/>
      <c r="AM350" s="501"/>
      <c r="AN350" s="539"/>
    </row>
    <row r="351" spans="2:40">
      <c r="B351" s="1" t="s">
        <v>719</v>
      </c>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J351" s="484"/>
      <c r="AK351" s="511"/>
      <c r="AL351" s="511"/>
      <c r="AM351" s="511"/>
      <c r="AN351" s="558"/>
    </row>
    <row r="352" spans="2:40">
      <c r="B352" s="71" t="s">
        <v>223</v>
      </c>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J352" s="484"/>
      <c r="AK352" s="511"/>
      <c r="AL352" s="511"/>
      <c r="AM352" s="511"/>
      <c r="AN352" s="558"/>
    </row>
    <row r="353" spans="2:40">
      <c r="B353" s="71" t="s">
        <v>483</v>
      </c>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J353" s="484"/>
      <c r="AK353" s="511"/>
      <c r="AL353" s="511"/>
      <c r="AM353" s="511"/>
      <c r="AN353" s="558"/>
    </row>
    <row r="354" spans="2:40">
      <c r="B354" s="1" t="s">
        <v>656</v>
      </c>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J354" s="486"/>
      <c r="AK354" s="512"/>
      <c r="AL354" s="512"/>
      <c r="AM354" s="512"/>
      <c r="AN354" s="561"/>
    </row>
    <row r="355" spans="2:40" ht="19.5">
      <c r="B355" s="78" t="s">
        <v>952</v>
      </c>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J355" s="236"/>
      <c r="AK355" s="250"/>
      <c r="AL355" s="250"/>
      <c r="AM355" s="250"/>
      <c r="AN355" s="256"/>
    </row>
    <row r="356" spans="2:40" ht="20.25">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J356" s="463"/>
      <c r="AK356" s="463"/>
      <c r="AL356" s="463"/>
      <c r="AM356" s="463"/>
      <c r="AN356" s="463"/>
    </row>
    <row r="357" spans="2:40" ht="19.5">
      <c r="B357" s="78" t="s">
        <v>953</v>
      </c>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J357" s="478"/>
      <c r="AK357" s="509"/>
      <c r="AL357" s="509"/>
      <c r="AM357" s="509"/>
      <c r="AN357" s="556"/>
    </row>
    <row r="358" spans="2:40">
      <c r="B358" s="78" t="s">
        <v>770</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J358" s="458"/>
      <c r="AK358" s="500"/>
      <c r="AL358" s="500"/>
      <c r="AM358" s="500"/>
      <c r="AN358" s="538"/>
    </row>
    <row r="359" spans="2:40" ht="19.5">
      <c r="B359" s="78" t="s">
        <v>75</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J359" s="458"/>
      <c r="AK359" s="500"/>
      <c r="AL359" s="500"/>
      <c r="AM359" s="500"/>
      <c r="AN359" s="538"/>
    </row>
    <row r="360" spans="2:40" ht="17.850000000000001" customHeight="1">
      <c r="B360" s="78" t="s">
        <v>930</v>
      </c>
      <c r="C360" s="78"/>
      <c r="D360" s="78"/>
      <c r="E360" s="78"/>
      <c r="F360" s="78"/>
      <c r="G360" s="215"/>
      <c r="H360" s="233"/>
      <c r="I360" s="233"/>
      <c r="J360" s="233"/>
      <c r="K360" s="265"/>
      <c r="L360" s="78"/>
      <c r="M360" s="78"/>
      <c r="N360" s="79"/>
      <c r="O360" s="78" t="s">
        <v>931</v>
      </c>
      <c r="P360" s="78"/>
      <c r="Q360" s="78"/>
      <c r="R360" s="347"/>
      <c r="S360" s="215"/>
      <c r="T360" s="233"/>
      <c r="U360" s="233"/>
      <c r="V360" s="233"/>
      <c r="W360" s="265"/>
      <c r="X360" s="78"/>
      <c r="Y360" s="78"/>
      <c r="Z360" s="78"/>
      <c r="AA360" s="78"/>
      <c r="AB360" s="78"/>
      <c r="AC360" s="78"/>
      <c r="AD360" s="77" t="s">
        <v>367</v>
      </c>
      <c r="AE360" s="77"/>
      <c r="AF360" s="77"/>
      <c r="AG360" s="77"/>
      <c r="AH360" s="77"/>
      <c r="AI360" s="79"/>
      <c r="AJ360" s="484"/>
      <c r="AK360" s="511"/>
      <c r="AL360" s="511"/>
      <c r="AM360" s="511"/>
      <c r="AN360" s="558"/>
    </row>
    <row r="361" spans="2:40" ht="19.5">
      <c r="B361" s="78" t="s">
        <v>932</v>
      </c>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J361" s="484"/>
      <c r="AK361" s="511"/>
      <c r="AL361" s="511"/>
      <c r="AM361" s="511"/>
      <c r="AN361" s="558"/>
    </row>
    <row r="362" spans="2:40">
      <c r="B362" s="78" t="s">
        <v>781</v>
      </c>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J362" s="458"/>
      <c r="AK362" s="500"/>
      <c r="AL362" s="500"/>
      <c r="AM362" s="500"/>
      <c r="AN362" s="538"/>
    </row>
    <row r="363" spans="2:40">
      <c r="B363" s="78" t="s">
        <v>491</v>
      </c>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J363" s="458"/>
      <c r="AK363" s="500"/>
      <c r="AL363" s="500"/>
      <c r="AM363" s="500"/>
      <c r="AN363" s="538"/>
    </row>
    <row r="364" spans="2:40" ht="19.5">
      <c r="B364" s="1" t="s">
        <v>370</v>
      </c>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J364" s="478"/>
      <c r="AK364" s="509"/>
      <c r="AL364" s="509"/>
      <c r="AM364" s="509"/>
      <c r="AN364" s="556"/>
    </row>
    <row r="365" spans="2:40" ht="19.5">
      <c r="B365" s="1" t="s">
        <v>614</v>
      </c>
      <c r="AJ365" s="487"/>
      <c r="AK365" s="487"/>
      <c r="AL365" s="487"/>
      <c r="AM365" s="487"/>
      <c r="AN365" s="487"/>
    </row>
    <row r="366" spans="2:40">
      <c r="B366" s="71" t="s">
        <v>601</v>
      </c>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J366" s="478"/>
      <c r="AK366" s="509"/>
      <c r="AL366" s="509"/>
      <c r="AM366" s="509"/>
      <c r="AN366" s="556"/>
    </row>
    <row r="367" spans="2:40">
      <c r="B367" s="1" t="s">
        <v>341</v>
      </c>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J367" s="458"/>
      <c r="AK367" s="500"/>
      <c r="AL367" s="500"/>
      <c r="AM367" s="500"/>
      <c r="AN367" s="538"/>
    </row>
    <row r="368" spans="2:40" ht="19.5">
      <c r="B368" s="71" t="s">
        <v>1116</v>
      </c>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J368" s="467"/>
      <c r="AK368" s="504"/>
      <c r="AL368" s="504"/>
      <c r="AM368" s="504"/>
      <c r="AN368" s="542"/>
    </row>
    <row r="369" spans="1:40" ht="15.75" customHeight="1">
      <c r="AJ369" s="460"/>
      <c r="AK369" s="460"/>
      <c r="AL369" s="460"/>
      <c r="AM369" s="460"/>
      <c r="AN369" s="460"/>
    </row>
    <row r="370" spans="1:40" ht="18.75" customHeight="1">
      <c r="A370" s="71" t="s">
        <v>1086</v>
      </c>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1"/>
      <c r="AK370" s="1"/>
      <c r="AL370" s="1"/>
      <c r="AM370" s="1"/>
      <c r="AN370" s="1"/>
    </row>
    <row r="371" spans="1:40" ht="18.75" customHeight="1">
      <c r="B371" s="1" t="s">
        <v>1087</v>
      </c>
      <c r="AJ371" s="215"/>
      <c r="AK371" s="233"/>
      <c r="AL371" s="233"/>
      <c r="AM371" s="233"/>
      <c r="AN371" s="265"/>
    </row>
    <row r="372" spans="1:40" ht="20.25">
      <c r="B372" s="1" t="s">
        <v>1088</v>
      </c>
      <c r="AJ372" s="1"/>
      <c r="AK372" s="1"/>
      <c r="AL372" s="1"/>
      <c r="AM372" s="1"/>
      <c r="AN372" s="1"/>
    </row>
    <row r="373" spans="1:40" ht="18.75" customHeight="1">
      <c r="B373" s="1" t="s">
        <v>820</v>
      </c>
      <c r="AJ373" s="456"/>
      <c r="AK373" s="498"/>
      <c r="AL373" s="498"/>
      <c r="AM373" s="498"/>
      <c r="AN373" s="536"/>
    </row>
    <row r="374" spans="1:40" ht="18.75" customHeight="1">
      <c r="C374" s="1" t="s">
        <v>1089</v>
      </c>
      <c r="AJ374" s="464"/>
      <c r="AK374" s="501"/>
      <c r="AL374" s="501"/>
      <c r="AM374" s="501"/>
      <c r="AN374" s="539"/>
    </row>
    <row r="375" spans="1:40" ht="18.75" customHeight="1">
      <c r="B375" s="1" t="s">
        <v>251</v>
      </c>
      <c r="AJ375" s="484"/>
      <c r="AK375" s="511"/>
      <c r="AL375" s="511"/>
      <c r="AM375" s="511"/>
      <c r="AN375" s="558"/>
    </row>
    <row r="376" spans="1:40" ht="18.75" customHeight="1">
      <c r="B376" s="1" t="s">
        <v>1091</v>
      </c>
      <c r="AJ376" s="484"/>
      <c r="AK376" s="511"/>
      <c r="AL376" s="511"/>
      <c r="AM376" s="511"/>
      <c r="AN376" s="558"/>
    </row>
    <row r="377" spans="1:40" ht="18.75" customHeight="1">
      <c r="B377" s="1" t="s">
        <v>624</v>
      </c>
      <c r="AJ377" s="484"/>
      <c r="AK377" s="511"/>
      <c r="AL377" s="511"/>
      <c r="AM377" s="511"/>
      <c r="AN377" s="558"/>
    </row>
    <row r="378" spans="1:40" ht="18.75" customHeight="1">
      <c r="B378" s="1" t="s">
        <v>687</v>
      </c>
      <c r="AJ378" s="484"/>
      <c r="AK378" s="511"/>
      <c r="AL378" s="511"/>
      <c r="AM378" s="511"/>
      <c r="AN378" s="558"/>
    </row>
    <row r="379" spans="1:40" ht="18.75" customHeight="1">
      <c r="B379" s="1" t="s">
        <v>1092</v>
      </c>
      <c r="AJ379" s="484"/>
      <c r="AK379" s="511"/>
      <c r="AL379" s="511"/>
      <c r="AM379" s="511"/>
      <c r="AN379" s="558"/>
    </row>
    <row r="380" spans="1:40" ht="19.5" customHeight="1">
      <c r="B380" s="1" t="s">
        <v>1093</v>
      </c>
      <c r="AJ380" s="488"/>
      <c r="AK380" s="513"/>
      <c r="AL380" s="513"/>
      <c r="AM380" s="513"/>
      <c r="AN380" s="562"/>
    </row>
    <row r="381" spans="1:40" ht="19.5" customHeight="1">
      <c r="AJ381" s="460"/>
      <c r="AK381" s="460"/>
      <c r="AL381" s="460"/>
      <c r="AM381" s="460"/>
      <c r="AN381" s="460"/>
    </row>
    <row r="382" spans="1:40" ht="19.5" customHeight="1">
      <c r="A382" s="71" t="s">
        <v>43</v>
      </c>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J382" s="460"/>
      <c r="AK382" s="460"/>
      <c r="AL382" s="460"/>
      <c r="AM382" s="460"/>
      <c r="AN382" s="460"/>
    </row>
    <row r="383" spans="1:40" ht="19.5" customHeight="1">
      <c r="B383" s="1" t="s">
        <v>1094</v>
      </c>
      <c r="AJ383" s="453"/>
      <c r="AK383" s="298"/>
      <c r="AL383" s="298"/>
      <c r="AM383" s="298"/>
      <c r="AN383" s="325"/>
    </row>
    <row r="384" spans="1:40" ht="19.5" customHeight="1">
      <c r="C384" s="1" t="s">
        <v>172</v>
      </c>
      <c r="AJ384" s="484"/>
      <c r="AK384" s="511"/>
      <c r="AL384" s="511"/>
      <c r="AM384" s="511"/>
      <c r="AN384" s="558"/>
    </row>
    <row r="385" spans="1:40" ht="19.5" customHeight="1">
      <c r="D385" s="1" t="s">
        <v>835</v>
      </c>
      <c r="AJ385" s="458"/>
      <c r="AK385" s="500"/>
      <c r="AL385" s="500"/>
      <c r="AM385" s="500"/>
      <c r="AN385" s="538"/>
    </row>
    <row r="386" spans="1:40" ht="19.5" customHeight="1">
      <c r="B386" s="1" t="s">
        <v>961</v>
      </c>
      <c r="AJ386" s="458"/>
      <c r="AK386" s="500"/>
      <c r="AL386" s="500"/>
      <c r="AM386" s="500"/>
      <c r="AN386" s="538"/>
    </row>
    <row r="387" spans="1:40" ht="19.5" customHeight="1">
      <c r="C387" s="1" t="s">
        <v>172</v>
      </c>
      <c r="AJ387" s="467"/>
      <c r="AK387" s="504"/>
      <c r="AL387" s="504"/>
      <c r="AM387" s="504"/>
      <c r="AN387" s="542"/>
    </row>
    <row r="388" spans="1:40" ht="19.5" customHeight="1">
      <c r="AJ388" s="460"/>
      <c r="AK388" s="460"/>
      <c r="AL388" s="460"/>
      <c r="AM388" s="460"/>
      <c r="AN388" s="460"/>
    </row>
    <row r="390" spans="1:40" ht="19.5">
      <c r="A390" s="67" t="s">
        <v>124</v>
      </c>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row>
    <row r="391" spans="1:40" ht="19.5">
      <c r="A391" s="1" t="s">
        <v>534</v>
      </c>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40" ht="20.25">
      <c r="B392" s="1" t="s">
        <v>989</v>
      </c>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J392" s="215"/>
      <c r="AK392" s="233"/>
      <c r="AL392" s="233"/>
      <c r="AM392" s="233"/>
      <c r="AN392" s="265"/>
    </row>
    <row r="393" spans="1:40" ht="20.25">
      <c r="B393" s="71" t="s">
        <v>762</v>
      </c>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65"/>
    </row>
    <row r="394" spans="1:40" ht="20.25">
      <c r="B394" s="71" t="s">
        <v>33</v>
      </c>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71"/>
      <c r="AJ394" s="215"/>
      <c r="AK394" s="233"/>
      <c r="AL394" s="233"/>
      <c r="AM394" s="233"/>
      <c r="AN394" s="265"/>
    </row>
    <row r="395" spans="1:40" ht="20.25">
      <c r="B395" s="1" t="s">
        <v>344</v>
      </c>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40" ht="20.25">
      <c r="B396" s="1" t="s">
        <v>634</v>
      </c>
      <c r="N396" s="297" t="s">
        <v>432</v>
      </c>
      <c r="O396" s="1" t="s">
        <v>968</v>
      </c>
      <c r="V396" s="262" t="s">
        <v>432</v>
      </c>
      <c r="W396" s="1" t="s">
        <v>559</v>
      </c>
      <c r="AJ396" s="456"/>
      <c r="AK396" s="498"/>
      <c r="AL396" s="498"/>
      <c r="AM396" s="498"/>
      <c r="AN396" s="536"/>
    </row>
    <row r="397" spans="1:40" ht="20.25">
      <c r="B397" s="1" t="s">
        <v>638</v>
      </c>
      <c r="N397" s="262" t="s">
        <v>432</v>
      </c>
      <c r="O397" s="1" t="s">
        <v>398</v>
      </c>
      <c r="V397" s="262" t="s">
        <v>432</v>
      </c>
      <c r="W397" s="1" t="s">
        <v>969</v>
      </c>
      <c r="AJ397" s="454"/>
      <c r="AK397" s="496"/>
      <c r="AL397" s="496"/>
      <c r="AM397" s="496"/>
      <c r="AN397" s="534"/>
    </row>
    <row r="398" spans="1:40" ht="20.25">
      <c r="A398" s="1" t="s">
        <v>639</v>
      </c>
      <c r="B398" s="1" t="s">
        <v>430</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40" ht="19.5">
      <c r="B399" s="1" t="s">
        <v>640</v>
      </c>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J399" s="456"/>
      <c r="AK399" s="498"/>
      <c r="AL399" s="498"/>
      <c r="AM399" s="498"/>
      <c r="AN399" s="536"/>
    </row>
    <row r="400" spans="1:40">
      <c r="B400" s="1" t="s">
        <v>335</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J400" s="458"/>
      <c r="AK400" s="500"/>
      <c r="AL400" s="500"/>
      <c r="AM400" s="500"/>
      <c r="AN400" s="538"/>
    </row>
    <row r="401" spans="1:40">
      <c r="B401" s="1" t="s">
        <v>283</v>
      </c>
      <c r="AJ401" s="458"/>
      <c r="AK401" s="500"/>
      <c r="AL401" s="500"/>
      <c r="AM401" s="500"/>
      <c r="AN401" s="538"/>
    </row>
    <row r="402" spans="1:40" ht="19.5">
      <c r="B402" s="1" t="s">
        <v>348</v>
      </c>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J402" s="454"/>
      <c r="AK402" s="496"/>
      <c r="AL402" s="496"/>
      <c r="AM402" s="496"/>
      <c r="AN402" s="534"/>
    </row>
    <row r="403" spans="1:40" ht="20.25">
      <c r="B403" s="71" t="s">
        <v>765</v>
      </c>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c r="AC403" s="71"/>
      <c r="AD403" s="71"/>
      <c r="AE403" s="71"/>
      <c r="AF403" s="71"/>
      <c r="AG403" s="71"/>
      <c r="AH403" s="71"/>
      <c r="AI403" s="65"/>
    </row>
    <row r="404" spans="1:40" ht="19.5">
      <c r="B404" s="71" t="s">
        <v>766</v>
      </c>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c r="AJ404" s="453"/>
      <c r="AK404" s="298"/>
      <c r="AL404" s="298"/>
      <c r="AM404" s="298"/>
      <c r="AN404" s="325"/>
    </row>
    <row r="405" spans="1:40">
      <c r="B405" s="71" t="s">
        <v>971</v>
      </c>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71"/>
      <c r="AJ405" s="458"/>
      <c r="AK405" s="500"/>
      <c r="AL405" s="500"/>
      <c r="AM405" s="500"/>
      <c r="AN405" s="538"/>
    </row>
    <row r="406" spans="1:40" ht="19.5">
      <c r="B406" s="71" t="s">
        <v>767</v>
      </c>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J406" s="454"/>
      <c r="AK406" s="496"/>
      <c r="AL406" s="496"/>
      <c r="AM406" s="496"/>
      <c r="AN406" s="534"/>
    </row>
    <row r="407" spans="1:40" ht="19.5"/>
    <row r="408" spans="1:40">
      <c r="A408" s="1" t="s">
        <v>328</v>
      </c>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40" ht="19.5">
      <c r="B409" s="1" t="s">
        <v>51</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40" ht="19.5">
      <c r="B410" s="1" t="s">
        <v>112</v>
      </c>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J410" s="456"/>
      <c r="AK410" s="498"/>
      <c r="AL410" s="498"/>
      <c r="AM410" s="498"/>
      <c r="AN410" s="536"/>
    </row>
    <row r="411" spans="1:40">
      <c r="B411" s="1" t="s">
        <v>539</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J411" s="458"/>
      <c r="AK411" s="500"/>
      <c r="AL411" s="500"/>
      <c r="AM411" s="500"/>
      <c r="AN411" s="538"/>
    </row>
    <row r="412" spans="1:40">
      <c r="B412" s="1" t="s">
        <v>488</v>
      </c>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J412" s="458"/>
      <c r="AK412" s="500"/>
      <c r="AL412" s="500"/>
      <c r="AM412" s="500"/>
      <c r="AN412" s="538"/>
    </row>
    <row r="413" spans="1:40">
      <c r="B413" s="1" t="s">
        <v>72</v>
      </c>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J413" s="458"/>
      <c r="AK413" s="500"/>
      <c r="AL413" s="500"/>
      <c r="AM413" s="500"/>
      <c r="AN413" s="538"/>
    </row>
    <row r="414" spans="1:40">
      <c r="B414" s="1" t="s">
        <v>256</v>
      </c>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J414" s="458"/>
      <c r="AK414" s="500"/>
      <c r="AL414" s="500"/>
      <c r="AM414" s="500"/>
      <c r="AN414" s="538"/>
    </row>
    <row r="415" spans="1:40">
      <c r="B415" s="1" t="s">
        <v>720</v>
      </c>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J415" s="345"/>
      <c r="AK415" s="166"/>
      <c r="AL415" s="166"/>
      <c r="AM415" s="166"/>
      <c r="AN415" s="359"/>
    </row>
    <row r="416" spans="1:40">
      <c r="B416" s="71" t="s">
        <v>1025</v>
      </c>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c r="AF416" s="71"/>
      <c r="AG416" s="71"/>
      <c r="AH416" s="71"/>
      <c r="AI416" s="71"/>
      <c r="AJ416" s="345"/>
      <c r="AK416" s="166"/>
      <c r="AL416" s="166"/>
      <c r="AM416" s="166"/>
      <c r="AN416" s="359"/>
    </row>
    <row r="417" spans="1:40">
      <c r="B417" s="1" t="s">
        <v>78</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J417" s="345"/>
      <c r="AK417" s="166"/>
      <c r="AL417" s="166"/>
      <c r="AM417" s="166"/>
      <c r="AN417" s="359"/>
    </row>
    <row r="418" spans="1:40">
      <c r="B418" s="1" t="s">
        <v>231</v>
      </c>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J418" s="345"/>
      <c r="AK418" s="166"/>
      <c r="AL418" s="166"/>
      <c r="AM418" s="166"/>
      <c r="AN418" s="359"/>
    </row>
    <row r="419" spans="1:40">
      <c r="B419" s="71" t="s">
        <v>996</v>
      </c>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c r="AF419" s="71"/>
      <c r="AG419" s="71"/>
      <c r="AH419" s="71"/>
      <c r="AJ419" s="345"/>
      <c r="AK419" s="166"/>
      <c r="AL419" s="166"/>
      <c r="AM419" s="166"/>
      <c r="AN419" s="359"/>
    </row>
    <row r="420" spans="1:40">
      <c r="B420" s="71" t="s">
        <v>122</v>
      </c>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c r="AF420" s="71"/>
      <c r="AG420" s="71"/>
      <c r="AH420" s="71"/>
      <c r="AJ420" s="345"/>
      <c r="AK420" s="166"/>
      <c r="AL420" s="166"/>
      <c r="AM420" s="166"/>
      <c r="AN420" s="359"/>
    </row>
    <row r="421" spans="1:40">
      <c r="B421" s="78" t="s">
        <v>1028</v>
      </c>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J421" s="345"/>
      <c r="AK421" s="166"/>
      <c r="AL421" s="166"/>
      <c r="AM421" s="166"/>
      <c r="AN421" s="359"/>
    </row>
    <row r="422" spans="1:40" ht="19.5">
      <c r="B422" s="71" t="s">
        <v>1027</v>
      </c>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c r="AF422" s="71"/>
      <c r="AG422" s="71"/>
      <c r="AH422" s="71"/>
      <c r="AJ422" s="466"/>
      <c r="AK422" s="503"/>
      <c r="AL422" s="503"/>
      <c r="AM422" s="503"/>
      <c r="AN422" s="541"/>
    </row>
    <row r="423" spans="1:40" ht="19.5"/>
    <row r="424" spans="1:40" ht="19.5">
      <c r="A424" s="1" t="s">
        <v>393</v>
      </c>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40" ht="19.5">
      <c r="B425" s="1" t="s">
        <v>178</v>
      </c>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J425" s="456"/>
      <c r="AK425" s="498"/>
      <c r="AL425" s="498"/>
      <c r="AM425" s="498"/>
      <c r="AN425" s="536"/>
    </row>
    <row r="426" spans="1:40" ht="20.25">
      <c r="B426" s="80" t="s">
        <v>858</v>
      </c>
      <c r="C426" s="80"/>
      <c r="D426" s="80"/>
      <c r="E426" s="192"/>
      <c r="F426" s="199"/>
      <c r="G426" s="216"/>
      <c r="H426" s="216"/>
      <c r="I426" s="216"/>
      <c r="J426" s="216"/>
      <c r="K426" s="216"/>
      <c r="L426" s="216"/>
      <c r="M426" s="216"/>
      <c r="N426" s="216"/>
      <c r="O426" s="216"/>
      <c r="P426" s="216"/>
      <c r="Q426" s="216"/>
      <c r="R426" s="216"/>
      <c r="S426" s="216"/>
      <c r="T426" s="216"/>
      <c r="U426" s="216"/>
      <c r="V426" s="216"/>
      <c r="W426" s="216"/>
      <c r="X426" s="216"/>
      <c r="Y426" s="216"/>
      <c r="Z426" s="216"/>
      <c r="AA426" s="406" t="s">
        <v>255</v>
      </c>
      <c r="AB426" s="277"/>
      <c r="AC426" s="277"/>
      <c r="AD426" s="277"/>
      <c r="AE426" s="277"/>
      <c r="AF426" s="277"/>
      <c r="AG426" s="277"/>
      <c r="AH426" s="277"/>
      <c r="AI426" s="446"/>
      <c r="AJ426" s="345"/>
      <c r="AK426" s="166"/>
      <c r="AL426" s="166"/>
      <c r="AM426" s="166"/>
      <c r="AN426" s="563" t="s">
        <v>531</v>
      </c>
    </row>
    <row r="427" spans="1:40" ht="20.25">
      <c r="B427" s="1" t="s">
        <v>349</v>
      </c>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J427" s="464"/>
      <c r="AK427" s="501"/>
      <c r="AL427" s="501"/>
      <c r="AM427" s="501"/>
      <c r="AN427" s="539"/>
    </row>
    <row r="428" spans="1:40" ht="20.25">
      <c r="B428" s="80" t="s">
        <v>732</v>
      </c>
      <c r="C428" s="80"/>
      <c r="D428" s="80"/>
      <c r="E428" s="192"/>
      <c r="F428" s="199"/>
      <c r="G428" s="216"/>
      <c r="H428" s="216"/>
      <c r="I428" s="216"/>
      <c r="J428" s="216"/>
      <c r="K428" s="216"/>
      <c r="L428" s="216"/>
      <c r="M428" s="216"/>
      <c r="N428" s="216"/>
      <c r="O428" s="216"/>
      <c r="P428" s="216"/>
      <c r="Q428" s="216"/>
      <c r="R428" s="216"/>
      <c r="S428" s="216"/>
      <c r="T428" s="216"/>
      <c r="U428" s="216"/>
      <c r="V428" s="216"/>
      <c r="W428" s="216"/>
      <c r="X428" s="216"/>
      <c r="Y428" s="216"/>
      <c r="Z428" s="216"/>
      <c r="AA428" s="216"/>
      <c r="AB428" s="216"/>
      <c r="AC428" s="216"/>
      <c r="AD428" s="216"/>
      <c r="AE428" s="216"/>
      <c r="AF428" s="216"/>
      <c r="AG428" s="216"/>
      <c r="AH428" s="216"/>
      <c r="AI428" s="216"/>
      <c r="AJ428" s="216"/>
      <c r="AK428" s="216"/>
      <c r="AL428" s="216"/>
      <c r="AM428" s="216"/>
      <c r="AN428" s="436"/>
    </row>
    <row r="429" spans="1:40" ht="20.25">
      <c r="B429" s="107" t="s">
        <v>621</v>
      </c>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c r="AH429" s="107"/>
      <c r="AI429" s="107"/>
      <c r="AJ429" s="454"/>
      <c r="AK429" s="496"/>
      <c r="AL429" s="496"/>
      <c r="AM429" s="496"/>
      <c r="AN429" s="534"/>
    </row>
    <row r="430" spans="1:40" ht="20.25">
      <c r="B430" s="1" t="s">
        <v>350</v>
      </c>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40" ht="19.5">
      <c r="B431" s="1" t="s">
        <v>351</v>
      </c>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J431" s="456"/>
      <c r="AK431" s="498"/>
      <c r="AL431" s="498"/>
      <c r="AM431" s="498"/>
      <c r="AN431" s="536"/>
    </row>
    <row r="432" spans="1:40" ht="19.5">
      <c r="B432" s="1" t="s">
        <v>970</v>
      </c>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J432" s="345"/>
      <c r="AK432" s="166"/>
      <c r="AL432" s="166"/>
      <c r="AM432" s="166"/>
      <c r="AN432" s="359"/>
    </row>
    <row r="433" spans="1:40" ht="19.5">
      <c r="B433" s="1" t="s">
        <v>353</v>
      </c>
      <c r="C433" s="1"/>
      <c r="D433" s="1"/>
      <c r="E433" s="1"/>
      <c r="F433" s="1"/>
      <c r="G433" s="1"/>
      <c r="H433" s="1"/>
      <c r="I433" s="1"/>
      <c r="J433" s="1"/>
      <c r="K433" s="1"/>
      <c r="L433" s="1"/>
      <c r="M433" s="1"/>
      <c r="N433" s="1"/>
      <c r="O433" s="1"/>
      <c r="P433" s="1"/>
      <c r="Q433" s="1"/>
      <c r="R433" s="1"/>
      <c r="S433" s="1"/>
      <c r="T433" s="1"/>
      <c r="U433" s="1"/>
      <c r="V433" s="1"/>
      <c r="W433" s="1"/>
      <c r="X433" s="1"/>
      <c r="Y433" s="1"/>
      <c r="Z433" s="1"/>
      <c r="AA433" s="80" t="s">
        <v>538</v>
      </c>
      <c r="AB433" s="192"/>
      <c r="AC433" s="235"/>
      <c r="AD433" s="249"/>
      <c r="AE433" s="255"/>
      <c r="AF433" s="254" t="s">
        <v>200</v>
      </c>
      <c r="AG433" s="1"/>
      <c r="AH433" s="1"/>
      <c r="AI433" s="68"/>
      <c r="AJ433" s="458"/>
      <c r="AK433" s="500"/>
      <c r="AL433" s="500"/>
      <c r="AM433" s="500"/>
      <c r="AN433" s="538"/>
    </row>
    <row r="434" spans="1:40" ht="19.5">
      <c r="B434" s="1" t="s">
        <v>134</v>
      </c>
      <c r="C434" s="1"/>
      <c r="D434" s="1"/>
      <c r="E434" s="1"/>
      <c r="F434" s="1"/>
      <c r="G434" s="1"/>
      <c r="H434" s="1"/>
      <c r="I434" s="1"/>
      <c r="J434" s="1"/>
      <c r="K434" s="1"/>
      <c r="L434" s="1"/>
      <c r="M434" s="1"/>
      <c r="N434" s="1"/>
      <c r="O434" s="1"/>
      <c r="P434" s="1"/>
      <c r="Q434" s="1"/>
      <c r="R434" s="1"/>
      <c r="S434" s="1"/>
      <c r="T434" s="1"/>
      <c r="U434" s="1"/>
      <c r="V434" s="1"/>
      <c r="W434" s="1"/>
      <c r="X434" s="1"/>
      <c r="Y434" s="1"/>
      <c r="Z434" s="1"/>
      <c r="AA434" s="80" t="s">
        <v>538</v>
      </c>
      <c r="AB434" s="192"/>
      <c r="AC434" s="410"/>
      <c r="AD434" s="167"/>
      <c r="AE434" s="416"/>
      <c r="AF434" s="254" t="s">
        <v>536</v>
      </c>
      <c r="AG434" s="1"/>
      <c r="AH434" s="1"/>
      <c r="AI434" s="68"/>
      <c r="AJ434" s="484"/>
      <c r="AK434" s="511"/>
      <c r="AL434" s="511"/>
      <c r="AM434" s="511"/>
      <c r="AN434" s="558"/>
    </row>
    <row r="435" spans="1:40" ht="19.5">
      <c r="B435" s="1" t="s">
        <v>152</v>
      </c>
      <c r="G435" s="217"/>
      <c r="H435" s="234"/>
      <c r="I435" s="234"/>
      <c r="J435" s="234"/>
      <c r="K435" s="266"/>
      <c r="Q435" s="1" t="s">
        <v>377</v>
      </c>
      <c r="U435" s="361"/>
      <c r="V435" s="371"/>
      <c r="W435" s="371"/>
      <c r="X435" s="371"/>
      <c r="Y435" s="371"/>
      <c r="Z435" s="371"/>
      <c r="AA435" s="371"/>
      <c r="AB435" s="371"/>
      <c r="AC435" s="371"/>
      <c r="AD435" s="371"/>
      <c r="AE435" s="371"/>
      <c r="AF435" s="371"/>
      <c r="AG435" s="371"/>
      <c r="AH435" s="371"/>
      <c r="AI435" s="371"/>
      <c r="AJ435" s="371"/>
      <c r="AK435" s="371"/>
      <c r="AL435" s="371"/>
      <c r="AM435" s="371"/>
      <c r="AN435" s="564"/>
    </row>
    <row r="436" spans="1:40" ht="19.5">
      <c r="B436" s="1" t="s">
        <v>93</v>
      </c>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J436" s="478"/>
      <c r="AK436" s="509"/>
      <c r="AL436" s="509"/>
      <c r="AM436" s="509"/>
      <c r="AN436" s="556"/>
    </row>
    <row r="437" spans="1:40" ht="20.25">
      <c r="B437" s="1" t="s">
        <v>258</v>
      </c>
      <c r="C437" s="1"/>
      <c r="D437" s="1"/>
      <c r="E437" s="1"/>
      <c r="F437" s="1"/>
      <c r="G437" s="1"/>
      <c r="H437" s="1"/>
      <c r="I437" s="1"/>
      <c r="J437" s="1"/>
      <c r="K437" s="1"/>
      <c r="L437" s="1"/>
      <c r="M437" s="1"/>
      <c r="N437" s="1"/>
      <c r="O437" s="68"/>
      <c r="P437" s="199"/>
      <c r="Q437" s="216"/>
      <c r="R437" s="216"/>
      <c r="S437" s="216"/>
      <c r="T437" s="216"/>
      <c r="U437" s="216"/>
      <c r="V437" s="216"/>
      <c r="W437" s="216"/>
      <c r="X437" s="216"/>
      <c r="Y437" s="216"/>
      <c r="Z437" s="216"/>
      <c r="AA437" s="216"/>
      <c r="AB437" s="216"/>
      <c r="AC437" s="216"/>
      <c r="AD437" s="216"/>
      <c r="AE437" s="216"/>
      <c r="AF437" s="216"/>
      <c r="AG437" s="216"/>
      <c r="AH437" s="216"/>
      <c r="AI437" s="216"/>
      <c r="AJ437" s="146"/>
      <c r="AK437" s="146"/>
      <c r="AL437" s="146"/>
      <c r="AM437" s="146"/>
      <c r="AN437" s="432"/>
    </row>
    <row r="438" spans="1:40" ht="19.5"/>
    <row r="439" spans="1:40" ht="19.5">
      <c r="A439" s="1" t="s">
        <v>540</v>
      </c>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40" ht="19.5">
      <c r="B440" s="1" t="s">
        <v>635</v>
      </c>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J440" s="456"/>
      <c r="AK440" s="498"/>
      <c r="AL440" s="498"/>
      <c r="AM440" s="498"/>
      <c r="AN440" s="536"/>
    </row>
    <row r="441" spans="1:40" ht="19.5">
      <c r="B441" s="79" t="s">
        <v>196</v>
      </c>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c r="AC441" s="79"/>
      <c r="AD441" s="79"/>
      <c r="AE441" s="79"/>
      <c r="AF441" s="79"/>
      <c r="AG441" s="79"/>
      <c r="AH441" s="79"/>
      <c r="AJ441" s="454"/>
      <c r="AK441" s="496"/>
      <c r="AL441" s="496"/>
      <c r="AM441" s="496"/>
      <c r="AN441" s="534"/>
    </row>
    <row r="442" spans="1:40" ht="19.5">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c r="AC442" s="79"/>
      <c r="AD442" s="79"/>
      <c r="AE442" s="79"/>
      <c r="AF442" s="79"/>
      <c r="AG442" s="79"/>
      <c r="AH442" s="79"/>
    </row>
    <row r="444" spans="1:40" ht="19.5">
      <c r="A444" s="1" t="s">
        <v>541</v>
      </c>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40" ht="19.5">
      <c r="B445" s="1" t="s">
        <v>354</v>
      </c>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J445" s="456"/>
      <c r="AK445" s="498"/>
      <c r="AL445" s="498"/>
      <c r="AM445" s="498"/>
      <c r="AN445" s="536"/>
    </row>
    <row r="446" spans="1:40" ht="20.25">
      <c r="B446" s="80" t="s">
        <v>543</v>
      </c>
      <c r="C446" s="80"/>
      <c r="D446" s="80"/>
      <c r="E446" s="80"/>
      <c r="F446" s="80"/>
      <c r="G446" s="192"/>
      <c r="H446" s="199"/>
      <c r="I446" s="216"/>
      <c r="J446" s="216"/>
      <c r="K446" s="216"/>
      <c r="L446" s="216"/>
      <c r="M446" s="216"/>
      <c r="N446" s="216"/>
      <c r="O446" s="216"/>
      <c r="P446" s="216"/>
      <c r="Q446" s="216"/>
      <c r="R446" s="216"/>
      <c r="S446" s="216"/>
      <c r="T446" s="216"/>
      <c r="U446" s="216"/>
      <c r="V446" s="216"/>
      <c r="W446" s="216"/>
      <c r="X446" s="216"/>
      <c r="Y446" s="216"/>
      <c r="Z446" s="216"/>
      <c r="AA446" s="216"/>
      <c r="AB446" s="216"/>
      <c r="AC446" s="216"/>
      <c r="AD446" s="216"/>
      <c r="AE446" s="216"/>
      <c r="AF446" s="216"/>
      <c r="AG446" s="216"/>
      <c r="AH446" s="216"/>
      <c r="AI446" s="216"/>
      <c r="AJ446" s="146"/>
      <c r="AK446" s="146"/>
      <c r="AL446" s="146"/>
      <c r="AM446" s="146"/>
      <c r="AN446" s="432"/>
    </row>
    <row r="447" spans="1:40" ht="20.25">
      <c r="B447" s="71" t="s">
        <v>768</v>
      </c>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71"/>
      <c r="AI447" s="65"/>
    </row>
    <row r="448" spans="1:40" ht="19.5">
      <c r="B448" s="71" t="s">
        <v>629</v>
      </c>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c r="AF448" s="71"/>
      <c r="AG448" s="71"/>
      <c r="AH448" s="71"/>
      <c r="AI448" s="65"/>
      <c r="AJ448" s="456"/>
      <c r="AK448" s="498"/>
      <c r="AL448" s="498"/>
      <c r="AM448" s="498"/>
      <c r="AN448" s="536"/>
    </row>
    <row r="449" spans="1:40">
      <c r="B449" s="1" t="s">
        <v>1168</v>
      </c>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J449" s="478"/>
      <c r="AK449" s="509"/>
      <c r="AL449" s="509"/>
      <c r="AM449" s="509"/>
      <c r="AN449" s="556"/>
    </row>
    <row r="450" spans="1:40">
      <c r="B450" s="1" t="s">
        <v>64</v>
      </c>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J450" s="458"/>
      <c r="AK450" s="500"/>
      <c r="AL450" s="500"/>
      <c r="AM450" s="500"/>
      <c r="AN450" s="538"/>
    </row>
    <row r="451" spans="1:40" ht="19.5">
      <c r="B451" s="1" t="s">
        <v>355</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J451" s="454"/>
      <c r="AK451" s="496"/>
      <c r="AL451" s="496"/>
      <c r="AM451" s="496"/>
      <c r="AN451" s="534"/>
    </row>
    <row r="452" spans="1:40" ht="19.5"/>
    <row r="454" spans="1:40" ht="19.5">
      <c r="A454" s="67" t="s">
        <v>102</v>
      </c>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row>
    <row r="455" spans="1:40" ht="19.5">
      <c r="A455" s="1" t="s">
        <v>1169</v>
      </c>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40" ht="19.5">
      <c r="B456" s="1" t="s">
        <v>360</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J456" s="456"/>
      <c r="AK456" s="498"/>
      <c r="AL456" s="498"/>
      <c r="AM456" s="498"/>
      <c r="AN456" s="536"/>
    </row>
    <row r="457" spans="1:40" ht="19.5">
      <c r="B457" s="1" t="s">
        <v>361</v>
      </c>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J457" s="454"/>
      <c r="AK457" s="496"/>
      <c r="AL457" s="496"/>
      <c r="AM457" s="496"/>
      <c r="AN457" s="534"/>
    </row>
    <row r="458" spans="1:40" ht="20.25">
      <c r="B458" s="1" t="s">
        <v>362</v>
      </c>
      <c r="C458" s="1"/>
      <c r="D458" s="1"/>
      <c r="E458" s="1"/>
      <c r="F458" s="1"/>
      <c r="G458" s="80" t="s">
        <v>538</v>
      </c>
      <c r="H458" s="214"/>
      <c r="I458" s="232"/>
      <c r="J458" s="248"/>
      <c r="K458" s="254" t="s">
        <v>545</v>
      </c>
      <c r="L458" s="1"/>
      <c r="M458" s="80" t="s">
        <v>547</v>
      </c>
      <c r="N458" s="80"/>
      <c r="O458" s="80"/>
      <c r="P458" s="192"/>
      <c r="Q458" s="218"/>
      <c r="R458" s="237"/>
      <c r="S458" s="237"/>
      <c r="T458" s="237"/>
      <c r="U458" s="237"/>
      <c r="V458" s="237"/>
      <c r="W458" s="237"/>
      <c r="X458" s="237"/>
      <c r="Y458" s="237"/>
      <c r="Z458" s="237"/>
      <c r="AA458" s="237"/>
      <c r="AB458" s="237"/>
      <c r="AC458" s="237"/>
      <c r="AD458" s="237"/>
      <c r="AE458" s="237"/>
      <c r="AF458" s="237"/>
      <c r="AG458" s="237"/>
      <c r="AH458" s="434"/>
      <c r="AI458" s="65"/>
    </row>
    <row r="459" spans="1:40" ht="20.25">
      <c r="B459" s="1" t="s">
        <v>366</v>
      </c>
      <c r="Q459" s="220"/>
      <c r="R459" s="239"/>
      <c r="S459" s="239"/>
      <c r="T459" s="239"/>
      <c r="U459" s="239"/>
      <c r="V459" s="239"/>
      <c r="W459" s="239"/>
      <c r="X459" s="239"/>
      <c r="Y459" s="239"/>
      <c r="Z459" s="239"/>
      <c r="AA459" s="239"/>
      <c r="AB459" s="239"/>
      <c r="AC459" s="239"/>
      <c r="AD459" s="239"/>
      <c r="AE459" s="239"/>
      <c r="AF459" s="239"/>
      <c r="AG459" s="239"/>
      <c r="AH459" s="435"/>
    </row>
    <row r="460" spans="1:40" ht="20.25">
      <c r="B460" s="1" t="s">
        <v>137</v>
      </c>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J460" s="215"/>
      <c r="AK460" s="233"/>
      <c r="AL460" s="233"/>
      <c r="AM460" s="233"/>
      <c r="AN460" s="265"/>
    </row>
    <row r="461" spans="1:40" ht="20.25">
      <c r="B461" s="1" t="s">
        <v>368</v>
      </c>
      <c r="C461" s="1"/>
      <c r="D461" s="1"/>
      <c r="E461" s="1"/>
      <c r="F461" s="1"/>
      <c r="G461" s="80" t="s">
        <v>538</v>
      </c>
      <c r="H461" s="235"/>
      <c r="I461" s="249"/>
      <c r="J461" s="255"/>
      <c r="K461" s="1" t="s">
        <v>545</v>
      </c>
      <c r="M461" s="80" t="s">
        <v>547</v>
      </c>
      <c r="N461" s="80"/>
      <c r="O461" s="80"/>
      <c r="P461" s="192"/>
      <c r="Q461" s="199"/>
      <c r="R461" s="216"/>
      <c r="S461" s="216"/>
      <c r="T461" s="216"/>
      <c r="U461" s="216"/>
      <c r="V461" s="216"/>
      <c r="W461" s="216"/>
      <c r="X461" s="216"/>
      <c r="Y461" s="216"/>
      <c r="Z461" s="216"/>
      <c r="AA461" s="216"/>
      <c r="AB461" s="216"/>
      <c r="AC461" s="216"/>
      <c r="AD461" s="216"/>
      <c r="AE461" s="216"/>
      <c r="AF461" s="216"/>
      <c r="AG461" s="216"/>
      <c r="AH461" s="436"/>
      <c r="AI461" s="65"/>
    </row>
    <row r="462" spans="1:40" ht="19.5">
      <c r="B462" s="1" t="s">
        <v>371</v>
      </c>
      <c r="C462" s="1"/>
      <c r="D462" s="1"/>
      <c r="E462" s="1"/>
      <c r="F462" s="1"/>
      <c r="G462" s="80" t="s">
        <v>538</v>
      </c>
      <c r="H462" s="236"/>
      <c r="I462" s="250"/>
      <c r="J462" s="256"/>
      <c r="K462" s="1" t="s">
        <v>545</v>
      </c>
    </row>
    <row r="463" spans="1:40" ht="20.25">
      <c r="B463" s="71" t="s">
        <v>673</v>
      </c>
      <c r="C463" s="71"/>
      <c r="D463" s="71"/>
      <c r="E463" s="71"/>
      <c r="F463" s="71"/>
      <c r="G463" s="71"/>
      <c r="H463" s="71"/>
      <c r="I463" s="71"/>
      <c r="J463" s="71"/>
      <c r="K463" s="71"/>
      <c r="L463" s="215"/>
      <c r="M463" s="233"/>
      <c r="N463" s="298"/>
      <c r="O463" s="298"/>
      <c r="P463" s="325"/>
      <c r="Q463" s="254"/>
      <c r="T463" s="71" t="s">
        <v>622</v>
      </c>
      <c r="U463" s="71"/>
      <c r="V463" s="71"/>
      <c r="W463" s="380"/>
      <c r="X463" s="386"/>
      <c r="Y463" s="386"/>
      <c r="Z463" s="386"/>
      <c r="AA463" s="386"/>
      <c r="AB463" s="386"/>
      <c r="AC463" s="386"/>
      <c r="AD463" s="386"/>
      <c r="AE463" s="386"/>
      <c r="AF463" s="386"/>
      <c r="AG463" s="386"/>
      <c r="AH463" s="386"/>
      <c r="AI463" s="386"/>
      <c r="AJ463" s="386"/>
      <c r="AK463" s="386"/>
      <c r="AL463" s="386"/>
      <c r="AM463" s="386"/>
      <c r="AN463" s="565"/>
    </row>
    <row r="464" spans="1:40" ht="20.25">
      <c r="B464" s="71" t="s">
        <v>773</v>
      </c>
      <c r="C464" s="71"/>
      <c r="D464" s="71"/>
      <c r="E464" s="71"/>
      <c r="F464" s="71"/>
      <c r="G464" s="71"/>
      <c r="H464" s="71"/>
      <c r="I464" s="71"/>
      <c r="J464" s="71"/>
      <c r="K464" s="71"/>
      <c r="L464" s="71"/>
      <c r="N464" s="97"/>
      <c r="O464" s="147"/>
      <c r="P464" s="147"/>
      <c r="Q464" s="147"/>
      <c r="R464" s="147"/>
      <c r="S464" s="147"/>
      <c r="T464" s="147"/>
      <c r="U464" s="147"/>
      <c r="V464" s="147"/>
      <c r="W464" s="155"/>
      <c r="X464" s="155"/>
      <c r="Y464" s="155"/>
      <c r="Z464" s="155"/>
      <c r="AA464" s="155"/>
      <c r="AB464" s="155"/>
      <c r="AC464" s="155"/>
      <c r="AD464" s="155"/>
      <c r="AE464" s="155"/>
      <c r="AF464" s="155"/>
      <c r="AG464" s="155"/>
      <c r="AH464" s="155"/>
      <c r="AI464" s="155"/>
      <c r="AJ464" s="489"/>
      <c r="AK464" s="489"/>
      <c r="AL464" s="489"/>
      <c r="AM464" s="489"/>
      <c r="AN464" s="566"/>
    </row>
    <row r="465" spans="1:40" ht="19.5">
      <c r="B465" s="71" t="s">
        <v>30</v>
      </c>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c r="AF465" s="71"/>
      <c r="AG465" s="71"/>
      <c r="AH465" s="71"/>
      <c r="AJ465" s="484"/>
      <c r="AK465" s="511"/>
      <c r="AL465" s="511"/>
      <c r="AM465" s="511"/>
      <c r="AN465" s="558"/>
    </row>
    <row r="466" spans="1:40">
      <c r="B466" s="71" t="s">
        <v>322</v>
      </c>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c r="AF466" s="71"/>
      <c r="AG466" s="71"/>
      <c r="AH466" s="71"/>
      <c r="AJ466" s="345"/>
      <c r="AK466" s="166"/>
      <c r="AL466" s="166"/>
      <c r="AM466" s="166"/>
      <c r="AN466" s="359"/>
    </row>
    <row r="467" spans="1:40">
      <c r="B467" s="1" t="s">
        <v>121</v>
      </c>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J467" s="458"/>
      <c r="AK467" s="500"/>
      <c r="AL467" s="500"/>
      <c r="AM467" s="500"/>
      <c r="AN467" s="538"/>
    </row>
    <row r="468" spans="1:40" ht="19.5">
      <c r="B468" s="1" t="s">
        <v>861</v>
      </c>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J468" s="467"/>
      <c r="AK468" s="504"/>
      <c r="AL468" s="504"/>
      <c r="AM468" s="504"/>
      <c r="AN468" s="542"/>
    </row>
    <row r="469" spans="1:40" ht="19.5"/>
    <row r="470" spans="1:40" ht="19.5">
      <c r="A470" s="1" t="s">
        <v>550</v>
      </c>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40" ht="20.45" customHeight="1">
      <c r="B471" s="71" t="s">
        <v>933</v>
      </c>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c r="AF471" s="71"/>
      <c r="AG471" s="71"/>
      <c r="AH471" s="71"/>
      <c r="AJ471" s="456"/>
      <c r="AK471" s="498"/>
      <c r="AL471" s="498"/>
      <c r="AM471" s="498"/>
      <c r="AN471" s="536"/>
    </row>
    <row r="472" spans="1:40" ht="20.25" customHeight="1">
      <c r="B472" s="78" t="s">
        <v>431</v>
      </c>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J472" s="464"/>
      <c r="AK472" s="501"/>
      <c r="AL472" s="501"/>
      <c r="AM472" s="501"/>
      <c r="AN472" s="539"/>
    </row>
    <row r="473" spans="1:40">
      <c r="B473" s="78" t="s">
        <v>941</v>
      </c>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J473" s="458"/>
      <c r="AK473" s="500"/>
      <c r="AL473" s="500"/>
      <c r="AM473" s="500"/>
      <c r="AN473" s="538"/>
    </row>
    <row r="474" spans="1:40" ht="19.5">
      <c r="B474" s="78" t="s">
        <v>129</v>
      </c>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J474" s="467"/>
      <c r="AK474" s="504"/>
      <c r="AL474" s="504"/>
      <c r="AM474" s="504"/>
      <c r="AN474" s="542"/>
    </row>
    <row r="475" spans="1:40" ht="20.25">
      <c r="B475" s="1" t="s">
        <v>372</v>
      </c>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40" ht="19.5">
      <c r="B476" s="1" t="s">
        <v>374</v>
      </c>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J476" s="456"/>
      <c r="AK476" s="498"/>
      <c r="AL476" s="498"/>
      <c r="AM476" s="498"/>
      <c r="AN476" s="536"/>
    </row>
    <row r="477" spans="1:40">
      <c r="B477" s="1" t="s">
        <v>14</v>
      </c>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J477" s="458"/>
      <c r="AK477" s="500"/>
      <c r="AL477" s="500"/>
      <c r="AM477" s="500"/>
      <c r="AN477" s="538"/>
    </row>
    <row r="478" spans="1:40">
      <c r="B478" s="71" t="s">
        <v>272</v>
      </c>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71"/>
      <c r="AJ478" s="464"/>
      <c r="AK478" s="501"/>
      <c r="AL478" s="501"/>
      <c r="AM478" s="501"/>
      <c r="AN478" s="539"/>
    </row>
    <row r="479" spans="1:40">
      <c r="B479" s="71" t="s">
        <v>68</v>
      </c>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71"/>
      <c r="AJ479" s="484"/>
      <c r="AK479" s="511"/>
      <c r="AL479" s="511"/>
      <c r="AM479" s="511"/>
      <c r="AN479" s="558"/>
    </row>
    <row r="480" spans="1:40">
      <c r="B480" s="71" t="s">
        <v>464</v>
      </c>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c r="AF480" s="71"/>
      <c r="AG480" s="71"/>
      <c r="AH480" s="71"/>
      <c r="AJ480" s="345"/>
      <c r="AK480" s="166"/>
      <c r="AL480" s="166"/>
      <c r="AM480" s="166"/>
      <c r="AN480" s="359"/>
    </row>
    <row r="481" spans="1:40" ht="19.5">
      <c r="B481" s="1" t="s">
        <v>834</v>
      </c>
      <c r="AJ481" s="466"/>
      <c r="AK481" s="503"/>
      <c r="AL481" s="503"/>
      <c r="AM481" s="503"/>
      <c r="AN481" s="541"/>
    </row>
    <row r="482" spans="1:40" ht="19.5">
      <c r="AJ482" s="460"/>
      <c r="AK482" s="460"/>
      <c r="AL482" s="460"/>
      <c r="AM482" s="460"/>
      <c r="AN482" s="460"/>
    </row>
    <row r="483" spans="1:40" ht="19.5">
      <c r="A483" s="1" t="s">
        <v>552</v>
      </c>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40" ht="20.25" customHeight="1">
      <c r="B484" s="78" t="s">
        <v>934</v>
      </c>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J484" s="453"/>
      <c r="AK484" s="298"/>
      <c r="AL484" s="298"/>
      <c r="AM484" s="298"/>
      <c r="AN484" s="325"/>
    </row>
    <row r="485" spans="1:40">
      <c r="B485" s="78" t="s">
        <v>936</v>
      </c>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J485" s="458"/>
      <c r="AK485" s="500"/>
      <c r="AL485" s="500"/>
      <c r="AM485" s="500"/>
      <c r="AN485" s="538"/>
    </row>
    <row r="486" spans="1:40">
      <c r="B486" s="1" t="s">
        <v>239</v>
      </c>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J486" s="458"/>
      <c r="AK486" s="500"/>
      <c r="AL486" s="500"/>
      <c r="AM486" s="500"/>
      <c r="AN486" s="538"/>
    </row>
    <row r="487" spans="1:40">
      <c r="B487" s="1" t="s">
        <v>342</v>
      </c>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J487" s="484"/>
      <c r="AK487" s="511"/>
      <c r="AL487" s="511"/>
      <c r="AM487" s="511"/>
      <c r="AN487" s="558"/>
    </row>
    <row r="488" spans="1:40" ht="19.5">
      <c r="B488" s="71" t="s">
        <v>775</v>
      </c>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J488" s="236"/>
      <c r="AK488" s="250"/>
      <c r="AL488" s="250"/>
      <c r="AM488" s="250"/>
      <c r="AN488" s="256"/>
    </row>
    <row r="489" spans="1:40" ht="19.5">
      <c r="AJ489" s="462"/>
      <c r="AK489" s="462"/>
      <c r="AL489" s="462"/>
      <c r="AM489" s="462"/>
      <c r="AN489" s="462"/>
    </row>
    <row r="490" spans="1:40" ht="19.5">
      <c r="A490" s="1" t="s">
        <v>147</v>
      </c>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40" ht="20.25">
      <c r="B491" s="1" t="s">
        <v>504</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J491" s="215"/>
      <c r="AK491" s="233"/>
      <c r="AL491" s="233"/>
      <c r="AM491" s="233"/>
      <c r="AN491" s="265"/>
    </row>
    <row r="492" spans="1:40" ht="19.5">
      <c r="B492" s="71" t="s">
        <v>592</v>
      </c>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71"/>
    </row>
    <row r="493" spans="1:40" ht="30" customHeight="1">
      <c r="B493" s="108"/>
      <c r="C493" s="154"/>
      <c r="D493" s="154"/>
      <c r="E493" s="154"/>
      <c r="F493" s="154"/>
      <c r="G493" s="154"/>
      <c r="H493" s="154"/>
      <c r="I493" s="154"/>
      <c r="J493" s="154"/>
      <c r="K493" s="154"/>
      <c r="L493" s="154"/>
      <c r="M493" s="154"/>
      <c r="N493" s="154"/>
      <c r="O493" s="154"/>
      <c r="P493" s="154"/>
      <c r="Q493" s="154"/>
      <c r="R493" s="154"/>
      <c r="S493" s="154"/>
      <c r="T493" s="154"/>
      <c r="U493" s="154"/>
      <c r="V493" s="154"/>
      <c r="W493" s="154"/>
      <c r="X493" s="154"/>
      <c r="Y493" s="154"/>
      <c r="Z493" s="154"/>
      <c r="AA493" s="154"/>
      <c r="AB493" s="154"/>
      <c r="AC493" s="154"/>
      <c r="AD493" s="154"/>
      <c r="AE493" s="154"/>
      <c r="AF493" s="154"/>
      <c r="AG493" s="154"/>
      <c r="AH493" s="154"/>
      <c r="AI493" s="154"/>
      <c r="AJ493" s="154"/>
      <c r="AK493" s="154"/>
      <c r="AL493" s="154"/>
      <c r="AM493" s="154"/>
      <c r="AN493" s="567"/>
    </row>
    <row r="494" spans="1:40">
      <c r="B494" s="109"/>
      <c r="C494" s="155"/>
      <c r="D494" s="155"/>
      <c r="E494" s="155"/>
      <c r="F494" s="155"/>
      <c r="G494" s="155"/>
      <c r="H494" s="155"/>
      <c r="I494" s="155"/>
      <c r="J494" s="155"/>
      <c r="K494" s="155"/>
      <c r="L494" s="155"/>
      <c r="M494" s="155"/>
      <c r="N494" s="155"/>
      <c r="O494" s="155"/>
      <c r="P494" s="155"/>
      <c r="Q494" s="155"/>
      <c r="R494" s="155"/>
      <c r="S494" s="155"/>
      <c r="T494" s="155"/>
      <c r="U494" s="155"/>
      <c r="V494" s="155"/>
      <c r="W494" s="155"/>
      <c r="X494" s="155"/>
      <c r="Y494" s="155"/>
      <c r="Z494" s="155"/>
      <c r="AA494" s="155"/>
      <c r="AB494" s="155"/>
      <c r="AC494" s="155"/>
      <c r="AD494" s="155"/>
      <c r="AE494" s="155"/>
      <c r="AF494" s="155"/>
      <c r="AG494" s="155"/>
      <c r="AH494" s="155"/>
      <c r="AI494" s="155"/>
      <c r="AJ494" s="489"/>
      <c r="AK494" s="489"/>
      <c r="AL494" s="489"/>
      <c r="AM494" s="489"/>
      <c r="AN494" s="566"/>
    </row>
    <row r="495" spans="1:40">
      <c r="B495" s="110" t="s">
        <v>777</v>
      </c>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c r="AA495" s="110"/>
      <c r="AB495" s="110"/>
      <c r="AC495" s="110"/>
      <c r="AD495" s="110"/>
      <c r="AE495" s="110"/>
      <c r="AF495" s="110"/>
      <c r="AG495" s="110"/>
      <c r="AH495" s="110"/>
      <c r="AI495" s="106"/>
      <c r="AJ495" s="458"/>
      <c r="AK495" s="500"/>
      <c r="AL495" s="500"/>
      <c r="AM495" s="500"/>
      <c r="AN495" s="538"/>
    </row>
    <row r="496" spans="1:40">
      <c r="B496" s="1" t="s">
        <v>378</v>
      </c>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J496" s="464"/>
      <c r="AK496" s="501"/>
      <c r="AL496" s="501"/>
      <c r="AM496" s="501"/>
      <c r="AN496" s="539"/>
    </row>
    <row r="497" spans="1:40" ht="19.5">
      <c r="B497" s="71" t="s">
        <v>780</v>
      </c>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c r="AF497" s="71"/>
      <c r="AG497" s="71"/>
      <c r="AH497" s="71"/>
      <c r="AI497" s="68"/>
      <c r="AJ497" s="236"/>
      <c r="AK497" s="250"/>
      <c r="AL497" s="250"/>
      <c r="AM497" s="250"/>
      <c r="AN497" s="256"/>
    </row>
    <row r="498" spans="1:40" ht="19.5">
      <c r="B498" s="71" t="s">
        <v>782</v>
      </c>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N498" s="462"/>
    </row>
    <row r="499" spans="1:40" ht="19.5">
      <c r="B499" s="1" t="s">
        <v>1095</v>
      </c>
      <c r="AJ499" s="490"/>
      <c r="AK499" s="514"/>
      <c r="AL499" s="514"/>
      <c r="AM499" s="514"/>
      <c r="AN499" s="568"/>
    </row>
    <row r="500" spans="1:40">
      <c r="B500" s="1" t="s">
        <v>782</v>
      </c>
      <c r="AJ500" s="1"/>
      <c r="AK500" s="1"/>
      <c r="AL500" s="1"/>
      <c r="AM500" s="1"/>
      <c r="AN500" s="1"/>
    </row>
    <row r="501" spans="1:40" ht="16.5" customHeight="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c r="AF501" s="71"/>
      <c r="AG501" s="71"/>
      <c r="AH501" s="71"/>
    </row>
    <row r="502" spans="1:40">
      <c r="A502" s="1" t="s">
        <v>779</v>
      </c>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40">
      <c r="B503" s="1" t="s">
        <v>671</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40" ht="46.5" customHeight="1">
      <c r="B504" s="83"/>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c r="AA504" s="86"/>
      <c r="AB504" s="86"/>
      <c r="AC504" s="86"/>
      <c r="AD504" s="86"/>
      <c r="AE504" s="86"/>
      <c r="AF504" s="86"/>
      <c r="AG504" s="86"/>
      <c r="AH504" s="86"/>
      <c r="AI504" s="86"/>
      <c r="AJ504" s="86"/>
      <c r="AK504" s="86"/>
      <c r="AL504" s="86"/>
      <c r="AM504" s="86"/>
      <c r="AN504" s="429"/>
    </row>
    <row r="505" spans="1:40" ht="46.5" customHeight="1">
      <c r="B505" s="84"/>
      <c r="C505" s="144"/>
      <c r="D505" s="144"/>
      <c r="E505" s="144"/>
      <c r="F505" s="144"/>
      <c r="G505" s="144"/>
      <c r="H505" s="144"/>
      <c r="I505" s="144"/>
      <c r="J505" s="144"/>
      <c r="K505" s="144"/>
      <c r="L505" s="144"/>
      <c r="M505" s="144"/>
      <c r="N505" s="144"/>
      <c r="O505" s="144"/>
      <c r="P505" s="144"/>
      <c r="Q505" s="144"/>
      <c r="R505" s="144"/>
      <c r="S505" s="144"/>
      <c r="T505" s="144"/>
      <c r="U505" s="144"/>
      <c r="V505" s="144"/>
      <c r="W505" s="144"/>
      <c r="X505" s="144"/>
      <c r="Y505" s="144"/>
      <c r="Z505" s="144"/>
      <c r="AA505" s="144"/>
      <c r="AB505" s="144"/>
      <c r="AC505" s="144"/>
      <c r="AD505" s="144"/>
      <c r="AE505" s="144"/>
      <c r="AF505" s="144"/>
      <c r="AG505" s="144"/>
      <c r="AH505" s="144"/>
      <c r="AI505" s="144"/>
      <c r="AJ505" s="144"/>
      <c r="AK505" s="144"/>
      <c r="AL505" s="144"/>
      <c r="AM505" s="144"/>
      <c r="AN505" s="430"/>
    </row>
    <row r="506" spans="1:40"/>
    <row r="507" spans="1:40" ht="19.5">
      <c r="A507" s="1" t="s">
        <v>783</v>
      </c>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40" ht="19.5">
      <c r="B508" s="71" t="s">
        <v>785</v>
      </c>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c r="AF508" s="71"/>
      <c r="AG508" s="71"/>
      <c r="AH508" s="71"/>
      <c r="AJ508" s="456"/>
      <c r="AK508" s="498"/>
      <c r="AL508" s="498"/>
      <c r="AM508" s="498"/>
      <c r="AN508" s="536"/>
    </row>
    <row r="509" spans="1:40">
      <c r="B509" s="71" t="s">
        <v>788</v>
      </c>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c r="AF509" s="71"/>
      <c r="AG509" s="71"/>
      <c r="AH509" s="71"/>
      <c r="AJ509" s="464"/>
      <c r="AK509" s="501"/>
      <c r="AL509" s="501"/>
      <c r="AM509" s="501"/>
      <c r="AN509" s="539"/>
    </row>
    <row r="510" spans="1:40" ht="19.5">
      <c r="B510" s="71" t="s">
        <v>789</v>
      </c>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c r="AF510" s="71"/>
      <c r="AG510" s="71"/>
      <c r="AH510" s="71"/>
      <c r="AJ510" s="454"/>
      <c r="AK510" s="496"/>
      <c r="AL510" s="496"/>
      <c r="AM510" s="496"/>
      <c r="AN510" s="534"/>
    </row>
    <row r="511" spans="1:40" ht="20.25">
      <c r="B511" s="71" t="s">
        <v>738</v>
      </c>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71"/>
    </row>
    <row r="512" spans="1:40" ht="20.25">
      <c r="B512" s="71" t="s">
        <v>494</v>
      </c>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J512" s="215"/>
      <c r="AK512" s="233"/>
      <c r="AL512" s="233"/>
      <c r="AM512" s="233"/>
      <c r="AN512" s="265"/>
    </row>
    <row r="513" spans="1:40" ht="16.5" customHeight="1"/>
    <row r="514" spans="1:40" ht="19.5">
      <c r="A514" s="1" t="s">
        <v>1117</v>
      </c>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40" ht="20.25">
      <c r="B515" s="1" t="s">
        <v>320</v>
      </c>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J515" s="215"/>
      <c r="AK515" s="233"/>
      <c r="AL515" s="233"/>
      <c r="AM515" s="233"/>
      <c r="AN515" s="265"/>
    </row>
    <row r="516" spans="1:40" ht="16.5" customHeight="1"/>
    <row r="517" spans="1:40" ht="19.5">
      <c r="A517" s="67" t="s">
        <v>380</v>
      </c>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c r="AH517" s="67"/>
    </row>
    <row r="518" spans="1:40" ht="19.5">
      <c r="A518" s="1" t="s">
        <v>397</v>
      </c>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40" ht="19.5">
      <c r="B519" s="1" t="s">
        <v>382</v>
      </c>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80" t="s">
        <v>525</v>
      </c>
      <c r="AI519" s="192"/>
      <c r="AJ519" s="235"/>
      <c r="AK519" s="249"/>
      <c r="AL519" s="249"/>
      <c r="AM519" s="255"/>
      <c r="AN519" s="65" t="s">
        <v>111</v>
      </c>
    </row>
    <row r="520" spans="1:40" ht="20.25">
      <c r="B520" s="79" t="s">
        <v>723</v>
      </c>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c r="AC520" s="79"/>
      <c r="AD520" s="79"/>
      <c r="AE520" s="79"/>
      <c r="AF520" s="79"/>
      <c r="AG520" s="79"/>
      <c r="AH520" s="79"/>
      <c r="AJ520" s="467"/>
      <c r="AK520" s="504"/>
      <c r="AL520" s="504"/>
      <c r="AM520" s="504"/>
      <c r="AN520" s="265"/>
    </row>
    <row r="521" spans="1:40" ht="19.5">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c r="AC521" s="79"/>
      <c r="AD521" s="79"/>
      <c r="AE521" s="79"/>
      <c r="AF521" s="79"/>
      <c r="AG521" s="79"/>
      <c r="AH521" s="79"/>
    </row>
    <row r="522" spans="1:40" ht="12.75" customHeight="1"/>
    <row r="523" spans="1:40">
      <c r="A523" s="1" t="s">
        <v>300</v>
      </c>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40" ht="19.5">
      <c r="B524" s="1" t="s">
        <v>340</v>
      </c>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40" ht="20.25">
      <c r="B525" s="80" t="s">
        <v>657</v>
      </c>
      <c r="C525" s="80"/>
      <c r="D525" s="80"/>
      <c r="E525" s="80"/>
      <c r="F525" s="80"/>
      <c r="G525" s="80"/>
      <c r="H525" s="192"/>
      <c r="I525" s="214"/>
      <c r="J525" s="232"/>
      <c r="K525" s="232"/>
      <c r="L525" s="232"/>
      <c r="M525" s="248"/>
      <c r="N525" s="299" t="s">
        <v>554</v>
      </c>
      <c r="O525" s="80"/>
      <c r="P525" s="192"/>
      <c r="Q525" s="235"/>
      <c r="R525" s="249"/>
      <c r="S525" s="249"/>
      <c r="T525" s="249"/>
      <c r="U525" s="255"/>
      <c r="V525" s="299" t="s">
        <v>395</v>
      </c>
      <c r="W525" s="80"/>
      <c r="X525" s="80"/>
      <c r="Y525" s="80"/>
      <c r="Z525" s="80"/>
      <c r="AA525" s="192"/>
      <c r="AB525" s="235"/>
      <c r="AC525" s="249"/>
      <c r="AD525" s="249"/>
      <c r="AE525" s="249"/>
      <c r="AF525" s="255"/>
      <c r="AG525" s="65"/>
      <c r="AH525" s="65"/>
      <c r="AI525" s="65"/>
    </row>
    <row r="526" spans="1:40" ht="20.25">
      <c r="B526" s="1" t="s">
        <v>542</v>
      </c>
      <c r="C526" s="1"/>
      <c r="D526" s="1"/>
      <c r="E526" s="1"/>
      <c r="F526" s="1"/>
      <c r="G526" s="1"/>
      <c r="H526" s="1"/>
      <c r="I526" s="1"/>
      <c r="J526" s="1"/>
      <c r="K526" s="1"/>
      <c r="L526" s="1"/>
      <c r="M526" s="1"/>
      <c r="N526" s="80" t="s">
        <v>554</v>
      </c>
      <c r="O526" s="80"/>
      <c r="P526" s="192"/>
      <c r="Q526" s="236"/>
      <c r="R526" s="250"/>
      <c r="S526" s="250"/>
      <c r="T526" s="250"/>
      <c r="U526" s="256"/>
      <c r="V526" s="299" t="s">
        <v>395</v>
      </c>
      <c r="W526" s="80"/>
      <c r="X526" s="80"/>
      <c r="Y526" s="80"/>
      <c r="Z526" s="80"/>
      <c r="AA526" s="192"/>
      <c r="AB526" s="236"/>
      <c r="AC526" s="250"/>
      <c r="AD526" s="250"/>
      <c r="AE526" s="250"/>
      <c r="AF526" s="256"/>
      <c r="AG526" s="65"/>
      <c r="AH526" s="65"/>
      <c r="AI526" s="65"/>
    </row>
    <row r="527" spans="1:40" ht="20.25">
      <c r="C527" s="156" t="s">
        <v>207</v>
      </c>
      <c r="D527" s="182"/>
      <c r="E527" s="182"/>
      <c r="F527" s="182"/>
      <c r="G527" s="182"/>
      <c r="H527" s="182"/>
      <c r="I527" s="182"/>
      <c r="J527" s="182"/>
      <c r="N527" s="80"/>
      <c r="O527" s="80"/>
      <c r="P527" s="80"/>
      <c r="Q527" s="263"/>
      <c r="R527" s="263"/>
      <c r="S527" s="263"/>
      <c r="T527" s="263"/>
      <c r="U527" s="263"/>
      <c r="V527" s="372"/>
      <c r="W527" s="372"/>
      <c r="X527" s="372"/>
      <c r="Y527" s="372"/>
      <c r="Z527" s="372"/>
      <c r="AA527" s="372"/>
      <c r="AB527" s="263"/>
      <c r="AC527" s="263"/>
      <c r="AD527" s="263"/>
      <c r="AE527" s="263"/>
      <c r="AF527" s="263"/>
      <c r="AG527" s="65"/>
      <c r="AH527" s="65"/>
      <c r="AI527" s="65"/>
    </row>
    <row r="528" spans="1:40" ht="19.5">
      <c r="B528" s="1" t="s">
        <v>40</v>
      </c>
      <c r="Q528" s="263"/>
      <c r="R528" s="96"/>
      <c r="S528" s="96"/>
      <c r="U528" s="96" t="s">
        <v>570</v>
      </c>
      <c r="V528" s="96"/>
      <c r="W528" s="381"/>
      <c r="X528" s="387"/>
      <c r="Y528" s="393"/>
      <c r="Z528" s="393"/>
      <c r="AA528" s="393"/>
      <c r="AB528" s="393"/>
      <c r="AC528" s="393"/>
      <c r="AD528" s="393"/>
      <c r="AE528" s="417"/>
      <c r="AF528" s="110" t="s">
        <v>276</v>
      </c>
      <c r="AG528" s="110"/>
      <c r="AH528" s="110"/>
      <c r="AI528" s="110"/>
    </row>
    <row r="529" spans="1:40" ht="19.5">
      <c r="B529" s="71" t="s">
        <v>790</v>
      </c>
      <c r="C529" s="71"/>
      <c r="D529" s="71"/>
      <c r="E529" s="71"/>
      <c r="F529" s="71"/>
      <c r="G529" s="71"/>
      <c r="H529" s="71"/>
      <c r="I529" s="71"/>
      <c r="J529" s="71"/>
      <c r="K529" s="71"/>
      <c r="L529" s="71"/>
      <c r="M529" s="71"/>
      <c r="N529" s="71"/>
      <c r="O529" s="71"/>
      <c r="P529" s="71"/>
      <c r="Q529" s="263"/>
      <c r="S529" s="96"/>
      <c r="T529" s="96"/>
      <c r="U529" s="96" t="s">
        <v>792</v>
      </c>
      <c r="V529" s="96"/>
      <c r="W529" s="381"/>
      <c r="X529" s="388"/>
      <c r="Y529" s="394"/>
      <c r="Z529" s="394"/>
      <c r="AA529" s="394"/>
      <c r="AB529" s="394"/>
      <c r="AC529" s="394"/>
      <c r="AD529" s="394"/>
      <c r="AE529" s="418"/>
      <c r="AF529" s="110" t="s">
        <v>276</v>
      </c>
      <c r="AG529" s="110"/>
      <c r="AH529" s="110"/>
      <c r="AI529" s="110"/>
    </row>
    <row r="530" spans="1:40" ht="13.5" customHeight="1"/>
    <row r="531" spans="1:40">
      <c r="A531" s="1" t="s">
        <v>556</v>
      </c>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40" ht="19.5">
      <c r="B532" s="1" t="s">
        <v>474</v>
      </c>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40" ht="19.5">
      <c r="B533" s="1" t="s">
        <v>267</v>
      </c>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J533" s="456"/>
      <c r="AK533" s="498"/>
      <c r="AL533" s="498"/>
      <c r="AM533" s="498"/>
      <c r="AN533" s="536"/>
    </row>
    <row r="534" spans="1:40">
      <c r="B534" s="1" t="s">
        <v>346</v>
      </c>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J534" s="458"/>
      <c r="AK534" s="500"/>
      <c r="AL534" s="500"/>
      <c r="AM534" s="500"/>
      <c r="AN534" s="538"/>
    </row>
    <row r="535" spans="1:40" ht="19.5">
      <c r="B535" s="1" t="s">
        <v>383</v>
      </c>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J535" s="454"/>
      <c r="AK535" s="496"/>
      <c r="AL535" s="496"/>
      <c r="AM535" s="496"/>
      <c r="AN535" s="534"/>
    </row>
    <row r="536" spans="1:40" ht="20.25">
      <c r="B536" s="71" t="s">
        <v>818</v>
      </c>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71"/>
      <c r="AJ536" s="463"/>
      <c r="AK536" s="463"/>
      <c r="AL536" s="463"/>
      <c r="AM536" s="463"/>
      <c r="AN536" s="463"/>
    </row>
    <row r="537" spans="1:40" ht="19.5">
      <c r="B537" s="71" t="s">
        <v>793</v>
      </c>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71"/>
      <c r="AJ537" s="464"/>
      <c r="AK537" s="501"/>
      <c r="AL537" s="501"/>
      <c r="AM537" s="501"/>
      <c r="AN537" s="539"/>
    </row>
    <row r="538" spans="1:40" ht="19.5">
      <c r="B538" s="1" t="s">
        <v>386</v>
      </c>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J538" s="454"/>
      <c r="AK538" s="496"/>
      <c r="AL538" s="496"/>
      <c r="AM538" s="496"/>
      <c r="AN538" s="534"/>
    </row>
    <row r="539" spans="1:40" ht="19.5">
      <c r="B539" s="1" t="s">
        <v>603</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40" ht="13.5" customHeight="1"/>
    <row r="541" spans="1:40">
      <c r="A541" s="1" t="s">
        <v>146</v>
      </c>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40" ht="19.5">
      <c r="B542" s="91"/>
      <c r="C542" s="91"/>
      <c r="D542" s="91"/>
      <c r="E542" s="91"/>
      <c r="F542" s="91"/>
      <c r="G542" s="171" t="s">
        <v>188</v>
      </c>
      <c r="H542" s="171"/>
      <c r="I542" s="171"/>
      <c r="J542" s="171"/>
      <c r="K542" s="171"/>
      <c r="L542" s="171"/>
      <c r="M542" s="171"/>
      <c r="N542" s="171"/>
      <c r="O542" s="171"/>
      <c r="P542" s="171"/>
      <c r="Q542" s="171"/>
      <c r="R542" s="171"/>
      <c r="S542" s="171"/>
      <c r="T542" s="171"/>
      <c r="U542" s="171"/>
      <c r="V542" s="171"/>
      <c r="W542" s="171"/>
      <c r="X542" s="171"/>
      <c r="Y542" s="171"/>
      <c r="Z542" s="171"/>
      <c r="AA542" s="171"/>
      <c r="AB542" s="171"/>
      <c r="AC542" s="171"/>
      <c r="AD542" s="171"/>
      <c r="AE542" s="171"/>
      <c r="AF542" s="171"/>
      <c r="AG542" s="171"/>
      <c r="AH542" s="171"/>
      <c r="AI542" s="171"/>
      <c r="AJ542" s="171"/>
      <c r="AK542" s="171"/>
      <c r="AL542" s="171"/>
      <c r="AM542" s="171"/>
      <c r="AN542" s="171"/>
    </row>
    <row r="543" spans="1:40" ht="19.5" customHeight="1">
      <c r="B543" s="111" t="s">
        <v>262</v>
      </c>
      <c r="C543" s="157"/>
      <c r="D543" s="157"/>
      <c r="E543" s="157"/>
      <c r="F543" s="157"/>
      <c r="G543" s="218"/>
      <c r="H543" s="237"/>
      <c r="I543" s="237"/>
      <c r="J543" s="237"/>
      <c r="K543" s="237"/>
      <c r="L543" s="237"/>
      <c r="M543" s="237"/>
      <c r="N543" s="237"/>
      <c r="O543" s="237"/>
      <c r="P543" s="237"/>
      <c r="Q543" s="237"/>
      <c r="R543" s="237"/>
      <c r="S543" s="237"/>
      <c r="T543" s="237"/>
      <c r="U543" s="237"/>
      <c r="V543" s="237"/>
      <c r="W543" s="237"/>
      <c r="X543" s="237"/>
      <c r="Y543" s="237"/>
      <c r="Z543" s="237"/>
      <c r="AA543" s="237"/>
      <c r="AB543" s="237"/>
      <c r="AC543" s="237"/>
      <c r="AD543" s="237"/>
      <c r="AE543" s="237"/>
      <c r="AF543" s="237"/>
      <c r="AG543" s="237"/>
      <c r="AH543" s="237"/>
      <c r="AI543" s="237"/>
      <c r="AJ543" s="237"/>
      <c r="AK543" s="237"/>
      <c r="AL543" s="237"/>
      <c r="AM543" s="237"/>
      <c r="AN543" s="434"/>
    </row>
    <row r="544" spans="1:40">
      <c r="B544" s="112"/>
      <c r="C544" s="78"/>
      <c r="D544" s="78"/>
      <c r="E544" s="78"/>
      <c r="F544" s="78"/>
      <c r="G544" s="219"/>
      <c r="H544" s="238"/>
      <c r="I544" s="238"/>
      <c r="J544" s="238"/>
      <c r="K544" s="238"/>
      <c r="L544" s="238"/>
      <c r="M544" s="238"/>
      <c r="N544" s="238"/>
      <c r="O544" s="238"/>
      <c r="P544" s="238"/>
      <c r="Q544" s="238"/>
      <c r="R544" s="238"/>
      <c r="S544" s="238"/>
      <c r="T544" s="238"/>
      <c r="U544" s="238"/>
      <c r="V544" s="238"/>
      <c r="W544" s="238"/>
      <c r="X544" s="238"/>
      <c r="Y544" s="238"/>
      <c r="Z544" s="238"/>
      <c r="AA544" s="238"/>
      <c r="AB544" s="238"/>
      <c r="AC544" s="238"/>
      <c r="AD544" s="238"/>
      <c r="AE544" s="238"/>
      <c r="AF544" s="238"/>
      <c r="AG544" s="238"/>
      <c r="AH544" s="238"/>
      <c r="AI544" s="238"/>
      <c r="AJ544" s="238"/>
      <c r="AK544" s="238"/>
      <c r="AL544" s="238"/>
      <c r="AM544" s="238"/>
      <c r="AN544" s="547"/>
    </row>
    <row r="545" spans="2:40">
      <c r="B545" s="113"/>
      <c r="C545" s="158"/>
      <c r="D545" s="158"/>
      <c r="E545" s="158"/>
      <c r="F545" s="158"/>
      <c r="G545" s="219"/>
      <c r="H545" s="238"/>
      <c r="I545" s="238"/>
      <c r="J545" s="238"/>
      <c r="K545" s="238"/>
      <c r="L545" s="238"/>
      <c r="M545" s="238"/>
      <c r="N545" s="238"/>
      <c r="O545" s="238"/>
      <c r="P545" s="238"/>
      <c r="Q545" s="238"/>
      <c r="R545" s="238"/>
      <c r="S545" s="238"/>
      <c r="T545" s="238"/>
      <c r="U545" s="238"/>
      <c r="V545" s="238"/>
      <c r="W545" s="238"/>
      <c r="X545" s="238"/>
      <c r="Y545" s="238"/>
      <c r="Z545" s="238"/>
      <c r="AA545" s="238"/>
      <c r="AB545" s="238"/>
      <c r="AC545" s="238"/>
      <c r="AD545" s="238"/>
      <c r="AE545" s="238"/>
      <c r="AF545" s="238"/>
      <c r="AG545" s="238"/>
      <c r="AH545" s="238"/>
      <c r="AI545" s="238"/>
      <c r="AJ545" s="238"/>
      <c r="AK545" s="238"/>
      <c r="AL545" s="238"/>
      <c r="AM545" s="238"/>
      <c r="AN545" s="547"/>
    </row>
    <row r="546" spans="2:40" ht="21.75" customHeight="1">
      <c r="B546" s="114" t="s">
        <v>294</v>
      </c>
      <c r="C546" s="159"/>
      <c r="D546" s="159"/>
      <c r="E546" s="159"/>
      <c r="F546" s="159"/>
      <c r="G546" s="219"/>
      <c r="H546" s="238"/>
      <c r="I546" s="238"/>
      <c r="J546" s="238"/>
      <c r="K546" s="238"/>
      <c r="L546" s="238"/>
      <c r="M546" s="238"/>
      <c r="N546" s="238"/>
      <c r="O546" s="238"/>
      <c r="P546" s="238"/>
      <c r="Q546" s="238"/>
      <c r="R546" s="238"/>
      <c r="S546" s="238"/>
      <c r="T546" s="238"/>
      <c r="U546" s="238"/>
      <c r="V546" s="238"/>
      <c r="W546" s="238"/>
      <c r="X546" s="238"/>
      <c r="Y546" s="238"/>
      <c r="Z546" s="238"/>
      <c r="AA546" s="238"/>
      <c r="AB546" s="238"/>
      <c r="AC546" s="238"/>
      <c r="AD546" s="238"/>
      <c r="AE546" s="238"/>
      <c r="AF546" s="238"/>
      <c r="AG546" s="238"/>
      <c r="AH546" s="238"/>
      <c r="AI546" s="238"/>
      <c r="AJ546" s="238"/>
      <c r="AK546" s="238"/>
      <c r="AL546" s="238"/>
      <c r="AM546" s="238"/>
      <c r="AN546" s="547"/>
    </row>
    <row r="547" spans="2:40" ht="21.75" customHeight="1">
      <c r="B547" s="115"/>
      <c r="C547" s="160"/>
      <c r="D547" s="160"/>
      <c r="E547" s="160"/>
      <c r="F547" s="160"/>
      <c r="G547" s="219"/>
      <c r="H547" s="238"/>
      <c r="I547" s="238"/>
      <c r="J547" s="238"/>
      <c r="K547" s="238"/>
      <c r="L547" s="238"/>
      <c r="M547" s="238"/>
      <c r="N547" s="238"/>
      <c r="O547" s="238"/>
      <c r="P547" s="238"/>
      <c r="Q547" s="238"/>
      <c r="R547" s="238"/>
      <c r="S547" s="238"/>
      <c r="T547" s="238"/>
      <c r="U547" s="238"/>
      <c r="V547" s="238"/>
      <c r="W547" s="238"/>
      <c r="X547" s="238"/>
      <c r="Y547" s="238"/>
      <c r="Z547" s="238"/>
      <c r="AA547" s="238"/>
      <c r="AB547" s="238"/>
      <c r="AC547" s="238"/>
      <c r="AD547" s="238"/>
      <c r="AE547" s="238"/>
      <c r="AF547" s="238"/>
      <c r="AG547" s="238"/>
      <c r="AH547" s="238"/>
      <c r="AI547" s="238"/>
      <c r="AJ547" s="238"/>
      <c r="AK547" s="238"/>
      <c r="AL547" s="238"/>
      <c r="AM547" s="238"/>
      <c r="AN547" s="547"/>
    </row>
    <row r="548" spans="2:40" ht="21.75" customHeight="1">
      <c r="B548" s="116"/>
      <c r="C548" s="161"/>
      <c r="D548" s="161"/>
      <c r="E548" s="161"/>
      <c r="F548" s="161"/>
      <c r="G548" s="219"/>
      <c r="H548" s="238"/>
      <c r="I548" s="238"/>
      <c r="J548" s="238"/>
      <c r="K548" s="238"/>
      <c r="L548" s="238"/>
      <c r="M548" s="238"/>
      <c r="N548" s="238"/>
      <c r="O548" s="238"/>
      <c r="P548" s="238"/>
      <c r="Q548" s="238"/>
      <c r="R548" s="238"/>
      <c r="S548" s="238"/>
      <c r="T548" s="238"/>
      <c r="U548" s="238"/>
      <c r="V548" s="238"/>
      <c r="W548" s="238"/>
      <c r="X548" s="238"/>
      <c r="Y548" s="238"/>
      <c r="Z548" s="238"/>
      <c r="AA548" s="238"/>
      <c r="AB548" s="238"/>
      <c r="AC548" s="238"/>
      <c r="AD548" s="238"/>
      <c r="AE548" s="238"/>
      <c r="AF548" s="238"/>
      <c r="AG548" s="238"/>
      <c r="AH548" s="238"/>
      <c r="AI548" s="238"/>
      <c r="AJ548" s="238"/>
      <c r="AK548" s="238"/>
      <c r="AL548" s="238"/>
      <c r="AM548" s="238"/>
      <c r="AN548" s="547"/>
    </row>
    <row r="549" spans="2:40" ht="18.75" customHeight="1">
      <c r="B549" s="111" t="s">
        <v>831</v>
      </c>
      <c r="C549" s="157"/>
      <c r="D549" s="157"/>
      <c r="E549" s="157"/>
      <c r="F549" s="157"/>
      <c r="G549" s="219"/>
      <c r="H549" s="238"/>
      <c r="I549" s="238"/>
      <c r="J549" s="238"/>
      <c r="K549" s="238"/>
      <c r="L549" s="238"/>
      <c r="M549" s="238"/>
      <c r="N549" s="238"/>
      <c r="O549" s="238"/>
      <c r="P549" s="238"/>
      <c r="Q549" s="238"/>
      <c r="R549" s="238"/>
      <c r="S549" s="238"/>
      <c r="T549" s="238"/>
      <c r="U549" s="238"/>
      <c r="V549" s="238"/>
      <c r="W549" s="238"/>
      <c r="X549" s="238"/>
      <c r="Y549" s="238"/>
      <c r="Z549" s="238"/>
      <c r="AA549" s="238"/>
      <c r="AB549" s="238"/>
      <c r="AC549" s="238"/>
      <c r="AD549" s="238"/>
      <c r="AE549" s="238"/>
      <c r="AF549" s="238"/>
      <c r="AG549" s="238"/>
      <c r="AH549" s="238"/>
      <c r="AI549" s="238"/>
      <c r="AJ549" s="238"/>
      <c r="AK549" s="238"/>
      <c r="AL549" s="238"/>
      <c r="AM549" s="238"/>
      <c r="AN549" s="547"/>
    </row>
    <row r="550" spans="2:40">
      <c r="B550" s="112"/>
      <c r="C550" s="78"/>
      <c r="D550" s="78"/>
      <c r="E550" s="78"/>
      <c r="F550" s="78"/>
      <c r="G550" s="219"/>
      <c r="H550" s="238"/>
      <c r="I550" s="238"/>
      <c r="J550" s="238"/>
      <c r="K550" s="238"/>
      <c r="L550" s="238"/>
      <c r="M550" s="238"/>
      <c r="N550" s="238"/>
      <c r="O550" s="238"/>
      <c r="P550" s="238"/>
      <c r="Q550" s="238"/>
      <c r="R550" s="238"/>
      <c r="S550" s="238"/>
      <c r="T550" s="238"/>
      <c r="U550" s="238"/>
      <c r="V550" s="238"/>
      <c r="W550" s="238"/>
      <c r="X550" s="238"/>
      <c r="Y550" s="238"/>
      <c r="Z550" s="238"/>
      <c r="AA550" s="238"/>
      <c r="AB550" s="238"/>
      <c r="AC550" s="238"/>
      <c r="AD550" s="238"/>
      <c r="AE550" s="238"/>
      <c r="AF550" s="238"/>
      <c r="AG550" s="238"/>
      <c r="AH550" s="238"/>
      <c r="AI550" s="238"/>
      <c r="AJ550" s="238"/>
      <c r="AK550" s="238"/>
      <c r="AL550" s="238"/>
      <c r="AM550" s="238"/>
      <c r="AN550" s="547"/>
    </row>
    <row r="551" spans="2:40">
      <c r="B551" s="113"/>
      <c r="C551" s="158"/>
      <c r="D551" s="158"/>
      <c r="E551" s="158"/>
      <c r="F551" s="158"/>
      <c r="G551" s="220"/>
      <c r="H551" s="239"/>
      <c r="I551" s="239"/>
      <c r="J551" s="239"/>
      <c r="K551" s="239"/>
      <c r="L551" s="239"/>
      <c r="M551" s="239"/>
      <c r="N551" s="239"/>
      <c r="O551" s="239"/>
      <c r="P551" s="239"/>
      <c r="Q551" s="239"/>
      <c r="R551" s="239"/>
      <c r="S551" s="239"/>
      <c r="T551" s="239"/>
      <c r="U551" s="239"/>
      <c r="V551" s="239"/>
      <c r="W551" s="239"/>
      <c r="X551" s="239"/>
      <c r="Y551" s="239"/>
      <c r="Z551" s="239"/>
      <c r="AA551" s="239"/>
      <c r="AB551" s="239"/>
      <c r="AC551" s="239"/>
      <c r="AD551" s="239"/>
      <c r="AE551" s="239"/>
      <c r="AF551" s="239"/>
      <c r="AG551" s="239"/>
      <c r="AH551" s="239"/>
      <c r="AI551" s="239"/>
      <c r="AJ551" s="239"/>
      <c r="AK551" s="239"/>
      <c r="AL551" s="239"/>
      <c r="AM551" s="239"/>
      <c r="AN551" s="435"/>
    </row>
    <row r="552" spans="2:40" s="66" customFormat="1" ht="19.5">
      <c r="B552" s="117"/>
      <c r="C552" s="117"/>
      <c r="D552" s="117"/>
      <c r="E552" s="117"/>
      <c r="F552" s="117"/>
      <c r="G552" s="96"/>
      <c r="H552" s="96"/>
      <c r="I552" s="96"/>
      <c r="J552" s="96"/>
      <c r="K552" s="96"/>
      <c r="L552" s="96"/>
      <c r="M552" s="96"/>
      <c r="N552" s="96"/>
      <c r="O552" s="96"/>
      <c r="P552" s="96"/>
      <c r="Q552" s="96"/>
      <c r="R552" s="96"/>
      <c r="S552" s="96"/>
      <c r="T552" s="96"/>
      <c r="U552" s="96"/>
      <c r="V552" s="96"/>
      <c r="W552" s="96"/>
      <c r="X552" s="96"/>
      <c r="Y552" s="96"/>
      <c r="Z552" s="96"/>
      <c r="AA552" s="96"/>
      <c r="AB552" s="96"/>
      <c r="AC552" s="96"/>
      <c r="AD552" s="96"/>
      <c r="AE552" s="96"/>
      <c r="AF552" s="96"/>
      <c r="AG552" s="96"/>
      <c r="AH552" s="96"/>
      <c r="AI552" s="96"/>
      <c r="AJ552" s="263"/>
      <c r="AK552" s="263"/>
      <c r="AL552" s="263"/>
      <c r="AM552" s="263"/>
      <c r="AN552" s="479"/>
    </row>
    <row r="553" spans="2:40" ht="19.5">
      <c r="B553" s="1" t="s">
        <v>241</v>
      </c>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J553" s="456"/>
      <c r="AK553" s="498"/>
      <c r="AL553" s="498"/>
      <c r="AM553" s="498"/>
      <c r="AN553" s="536"/>
    </row>
    <row r="554" spans="2:40" ht="19.5">
      <c r="B554" s="1" t="s">
        <v>142</v>
      </c>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J554" s="454"/>
      <c r="AK554" s="496"/>
      <c r="AL554" s="496"/>
      <c r="AM554" s="496"/>
      <c r="AN554" s="534"/>
    </row>
    <row r="555" spans="2:40" s="66" customFormat="1" ht="20.25">
      <c r="B555" s="110" t="s">
        <v>500</v>
      </c>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c r="AA555" s="110"/>
      <c r="AB555" s="110"/>
      <c r="AC555" s="110"/>
      <c r="AD555" s="110"/>
      <c r="AE555" s="110"/>
      <c r="AF555" s="110"/>
      <c r="AG555" s="110"/>
      <c r="AH555" s="110"/>
      <c r="AJ555" s="263"/>
      <c r="AK555" s="263"/>
      <c r="AL555" s="263"/>
      <c r="AM555" s="263"/>
      <c r="AN555" s="263"/>
    </row>
    <row r="556" spans="2:40" s="66" customFormat="1" ht="20.25">
      <c r="B556" s="106" t="s">
        <v>795</v>
      </c>
      <c r="C556" s="106"/>
      <c r="D556" s="106"/>
      <c r="E556" s="106"/>
      <c r="F556" s="200"/>
      <c r="G556" s="221"/>
      <c r="H556" s="221"/>
      <c r="I556" s="221"/>
      <c r="J556" s="221"/>
      <c r="K556" s="221"/>
      <c r="L556" s="221"/>
      <c r="M556" s="221"/>
      <c r="N556" s="221"/>
      <c r="O556" s="221"/>
      <c r="P556" s="221"/>
      <c r="Q556" s="221"/>
      <c r="R556" s="221"/>
      <c r="S556" s="251"/>
      <c r="U556" s="110" t="s">
        <v>796</v>
      </c>
      <c r="V556" s="110"/>
      <c r="W556" s="110"/>
      <c r="X556" s="110"/>
      <c r="Y556" s="200"/>
      <c r="Z556" s="221"/>
      <c r="AA556" s="221"/>
      <c r="AB556" s="221"/>
      <c r="AC556" s="221"/>
      <c r="AD556" s="221"/>
      <c r="AE556" s="221"/>
      <c r="AF556" s="221"/>
      <c r="AG556" s="221"/>
      <c r="AH556" s="221"/>
      <c r="AI556" s="221"/>
      <c r="AJ556" s="491"/>
      <c r="AK556" s="491"/>
      <c r="AL556" s="491"/>
      <c r="AM556" s="491"/>
      <c r="AN556" s="569"/>
    </row>
    <row r="557" spans="2:40" s="66" customFormat="1" ht="19.5">
      <c r="B557" s="110" t="s">
        <v>797</v>
      </c>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c r="AA557" s="110"/>
      <c r="AB557" s="110"/>
      <c r="AC557" s="110"/>
      <c r="AD557" s="110"/>
      <c r="AE557" s="110"/>
      <c r="AF557" s="110"/>
      <c r="AG557" s="110"/>
      <c r="AH557" s="110"/>
      <c r="AJ557" s="458"/>
      <c r="AK557" s="500"/>
      <c r="AL557" s="500"/>
      <c r="AM557" s="500"/>
      <c r="AN557" s="538"/>
    </row>
    <row r="558" spans="2:40" s="66" customFormat="1" ht="19.5">
      <c r="B558" s="110" t="s">
        <v>646</v>
      </c>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c r="AA558" s="110"/>
      <c r="AB558" s="110"/>
      <c r="AC558" s="110"/>
      <c r="AD558" s="110"/>
      <c r="AE558" s="110"/>
      <c r="AF558" s="110"/>
      <c r="AG558" s="110"/>
      <c r="AH558" s="110"/>
      <c r="AJ558" s="467"/>
      <c r="AK558" s="504"/>
      <c r="AL558" s="504"/>
      <c r="AM558" s="504"/>
      <c r="AN558" s="542"/>
    </row>
    <row r="559" spans="2:40" s="66" customFormat="1" ht="20.25">
      <c r="B559" s="110" t="s">
        <v>832</v>
      </c>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c r="AA559" s="110"/>
      <c r="AB559" s="110"/>
      <c r="AC559" s="110"/>
      <c r="AD559" s="110"/>
      <c r="AE559" s="110"/>
      <c r="AF559" s="110"/>
      <c r="AG559" s="110"/>
      <c r="AH559" s="110"/>
      <c r="AJ559" s="460"/>
      <c r="AK559" s="460"/>
      <c r="AL559" s="460"/>
      <c r="AM559" s="460"/>
      <c r="AN559" s="460"/>
    </row>
    <row r="560" spans="2:40" s="66" customFormat="1" ht="20.25">
      <c r="B560" s="1" t="s">
        <v>1125</v>
      </c>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65"/>
      <c r="AJ560" s="215"/>
      <c r="AK560" s="233"/>
      <c r="AL560" s="233"/>
      <c r="AM560" s="233"/>
      <c r="AN560" s="265"/>
    </row>
    <row r="561" spans="1:40" s="66" customFormat="1" ht="20.25">
      <c r="B561" s="110" t="s">
        <v>798</v>
      </c>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c r="AA561" s="110"/>
      <c r="AB561" s="110"/>
      <c r="AC561" s="110"/>
      <c r="AD561" s="110"/>
      <c r="AE561" s="110"/>
      <c r="AF561" s="110"/>
      <c r="AG561" s="110"/>
      <c r="AH561" s="110"/>
      <c r="AJ561" s="263"/>
      <c r="AK561" s="263"/>
      <c r="AL561" s="263"/>
      <c r="AM561" s="263"/>
      <c r="AN561" s="263"/>
    </row>
    <row r="562" spans="1:40" s="66" customFormat="1" ht="30" customHeight="1">
      <c r="B562" s="97"/>
      <c r="C562" s="147"/>
      <c r="D562" s="147"/>
      <c r="E562" s="147"/>
      <c r="F562" s="147"/>
      <c r="G562" s="147"/>
      <c r="H562" s="147"/>
      <c r="I562" s="147"/>
      <c r="J562" s="147"/>
      <c r="K562" s="147"/>
      <c r="L562" s="147"/>
      <c r="M562" s="147"/>
      <c r="N562" s="147"/>
      <c r="O562" s="147"/>
      <c r="P562" s="147"/>
      <c r="Q562" s="147"/>
      <c r="R562" s="147"/>
      <c r="S562" s="147"/>
      <c r="T562" s="147"/>
      <c r="U562" s="147"/>
      <c r="V562" s="147"/>
      <c r="W562" s="147"/>
      <c r="X562" s="147"/>
      <c r="Y562" s="147"/>
      <c r="Z562" s="147"/>
      <c r="AA562" s="147"/>
      <c r="AB562" s="147"/>
      <c r="AC562" s="147"/>
      <c r="AD562" s="147"/>
      <c r="AE562" s="147"/>
      <c r="AF562" s="147"/>
      <c r="AG562" s="147"/>
      <c r="AH562" s="147"/>
      <c r="AI562" s="147"/>
      <c r="AJ562" s="147"/>
      <c r="AK562" s="147"/>
      <c r="AL562" s="147"/>
      <c r="AM562" s="147"/>
      <c r="AN562" s="433"/>
    </row>
    <row r="563" spans="1:40" s="66" customFormat="1" ht="20.25" customHeight="1">
      <c r="B563" s="118" t="s">
        <v>316</v>
      </c>
      <c r="C563" s="118"/>
      <c r="D563" s="118"/>
      <c r="E563" s="118"/>
      <c r="F563" s="118"/>
      <c r="G563" s="118"/>
      <c r="H563" s="118"/>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
      <c r="AJ563" s="215"/>
      <c r="AK563" s="233"/>
      <c r="AL563" s="233"/>
      <c r="AM563" s="233"/>
      <c r="AN563" s="265"/>
    </row>
    <row r="564" spans="1:40" s="66" customFormat="1" ht="20.25" customHeight="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c r="AC564" s="81"/>
      <c r="AD564" s="81"/>
      <c r="AE564" s="81"/>
      <c r="AF564" s="81"/>
      <c r="AG564" s="81"/>
      <c r="AH564" s="81"/>
      <c r="AI564" s="71"/>
      <c r="AJ564" s="71"/>
      <c r="AK564" s="71"/>
      <c r="AL564" s="71"/>
      <c r="AM564" s="71"/>
      <c r="AN564" s="71"/>
    </row>
    <row r="565" spans="1:40" s="66" customFormat="1" ht="20.25" customHeight="1">
      <c r="B565" s="81" t="s">
        <v>1126</v>
      </c>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c r="AD565" s="81"/>
      <c r="AE565" s="81"/>
      <c r="AF565" s="81"/>
      <c r="AG565" s="81"/>
      <c r="AH565" s="81"/>
      <c r="AI565" s="81"/>
      <c r="AJ565" s="215"/>
      <c r="AK565" s="233"/>
      <c r="AL565" s="233"/>
      <c r="AM565" s="233"/>
      <c r="AN565" s="265"/>
    </row>
    <row r="566" spans="1:40" s="66" customFormat="1" ht="20.25" customHeight="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c r="AC566" s="81"/>
      <c r="AD566" s="81"/>
      <c r="AE566" s="81"/>
      <c r="AF566" s="81"/>
      <c r="AG566" s="81"/>
      <c r="AH566" s="81"/>
      <c r="AI566" s="81"/>
      <c r="AJ566" s="1"/>
      <c r="AK566" s="1"/>
      <c r="AL566" s="1"/>
      <c r="AM566" s="1"/>
      <c r="AN566" s="1"/>
    </row>
    <row r="567" spans="1:40" s="66" customFormat="1" ht="20.25" customHeight="1">
      <c r="B567" s="119" t="s">
        <v>1127</v>
      </c>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c r="AG567" s="119"/>
      <c r="AH567" s="119"/>
      <c r="AI567" s="119"/>
      <c r="AJ567" s="215"/>
      <c r="AK567" s="233"/>
      <c r="AL567" s="233"/>
      <c r="AM567" s="233"/>
      <c r="AN567" s="265"/>
    </row>
    <row r="568" spans="1:40" s="66" customFormat="1" ht="22.5" customHeight="1">
      <c r="B568" s="119"/>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c r="AG568" s="119"/>
      <c r="AH568" s="119"/>
      <c r="AI568" s="119"/>
      <c r="AJ568" s="460"/>
      <c r="AK568" s="460"/>
      <c r="AL568" s="460"/>
      <c r="AM568" s="460"/>
      <c r="AN568" s="460"/>
    </row>
    <row r="569" spans="1:40" ht="19.5">
      <c r="A569" s="1" t="s">
        <v>558</v>
      </c>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40" ht="20.25">
      <c r="B570" s="1" t="s">
        <v>389</v>
      </c>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J570" s="215"/>
      <c r="AK570" s="233"/>
      <c r="AL570" s="233"/>
      <c r="AM570" s="233"/>
      <c r="AN570" s="265"/>
    </row>
    <row r="571" spans="1:40" ht="19.5">
      <c r="B571" s="99" t="s">
        <v>390</v>
      </c>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row>
    <row r="572" spans="1:40" ht="18.75" customHeight="1">
      <c r="B572" s="91"/>
      <c r="C572" s="91"/>
      <c r="D572" s="91"/>
      <c r="E572" s="91"/>
      <c r="F572" s="91"/>
      <c r="G572" s="171" t="s">
        <v>188</v>
      </c>
      <c r="H572" s="171"/>
      <c r="I572" s="171"/>
      <c r="J572" s="171"/>
      <c r="K572" s="171"/>
      <c r="L572" s="171"/>
      <c r="M572" s="171"/>
      <c r="N572" s="171"/>
      <c r="O572" s="171"/>
      <c r="P572" s="171"/>
      <c r="Q572" s="171"/>
      <c r="R572" s="171"/>
      <c r="S572" s="171"/>
      <c r="T572" s="171"/>
      <c r="U572" s="171"/>
      <c r="V572" s="171"/>
      <c r="W572" s="171"/>
      <c r="X572" s="171"/>
      <c r="Y572" s="171"/>
      <c r="Z572" s="171"/>
      <c r="AA572" s="171"/>
      <c r="AB572" s="171"/>
      <c r="AC572" s="171"/>
      <c r="AD572" s="171"/>
      <c r="AE572" s="171"/>
      <c r="AF572" s="171"/>
      <c r="AG572" s="171"/>
      <c r="AH572" s="171"/>
      <c r="AI572" s="171"/>
      <c r="AJ572" s="171"/>
      <c r="AK572" s="171"/>
      <c r="AL572" s="171"/>
      <c r="AM572" s="171"/>
      <c r="AN572" s="171"/>
    </row>
    <row r="573" spans="1:40" ht="18.75" customHeight="1">
      <c r="B573" s="111" t="s">
        <v>560</v>
      </c>
      <c r="C573" s="157"/>
      <c r="D573" s="157"/>
      <c r="E573" s="157"/>
      <c r="F573" s="157"/>
      <c r="G573" s="218"/>
      <c r="H573" s="237"/>
      <c r="I573" s="237"/>
      <c r="J573" s="237"/>
      <c r="K573" s="237"/>
      <c r="L573" s="237"/>
      <c r="M573" s="237"/>
      <c r="N573" s="237"/>
      <c r="O573" s="237"/>
      <c r="P573" s="237"/>
      <c r="Q573" s="237"/>
      <c r="R573" s="237"/>
      <c r="S573" s="237"/>
      <c r="T573" s="237"/>
      <c r="U573" s="237"/>
      <c r="V573" s="237"/>
      <c r="W573" s="237"/>
      <c r="X573" s="237"/>
      <c r="Y573" s="237"/>
      <c r="Z573" s="237"/>
      <c r="AA573" s="237"/>
      <c r="AB573" s="237"/>
      <c r="AC573" s="237"/>
      <c r="AD573" s="237"/>
      <c r="AE573" s="237"/>
      <c r="AF573" s="237"/>
      <c r="AG573" s="237"/>
      <c r="AH573" s="237"/>
      <c r="AI573" s="237"/>
      <c r="AJ573" s="237"/>
      <c r="AK573" s="237"/>
      <c r="AL573" s="237"/>
      <c r="AM573" s="237"/>
      <c r="AN573" s="434"/>
    </row>
    <row r="574" spans="1:40" ht="18.75" customHeight="1">
      <c r="B574" s="112"/>
      <c r="C574" s="78"/>
      <c r="D574" s="78"/>
      <c r="E574" s="78"/>
      <c r="F574" s="78"/>
      <c r="G574" s="219"/>
      <c r="H574" s="238"/>
      <c r="I574" s="238"/>
      <c r="J574" s="238"/>
      <c r="K574" s="238"/>
      <c r="L574" s="238"/>
      <c r="M574" s="238"/>
      <c r="N574" s="238"/>
      <c r="O574" s="238"/>
      <c r="P574" s="238"/>
      <c r="Q574" s="238"/>
      <c r="R574" s="238"/>
      <c r="S574" s="238"/>
      <c r="T574" s="238"/>
      <c r="U574" s="238"/>
      <c r="V574" s="238"/>
      <c r="W574" s="238"/>
      <c r="X574" s="238"/>
      <c r="Y574" s="238"/>
      <c r="Z574" s="238"/>
      <c r="AA574" s="238"/>
      <c r="AB574" s="238"/>
      <c r="AC574" s="238"/>
      <c r="AD574" s="238"/>
      <c r="AE574" s="238"/>
      <c r="AF574" s="238"/>
      <c r="AG574" s="238"/>
      <c r="AH574" s="238"/>
      <c r="AI574" s="238"/>
      <c r="AJ574" s="238"/>
      <c r="AK574" s="238"/>
      <c r="AL574" s="238"/>
      <c r="AM574" s="238"/>
      <c r="AN574" s="547"/>
    </row>
    <row r="575" spans="1:40" ht="18.75" customHeight="1">
      <c r="B575" s="113"/>
      <c r="C575" s="158"/>
      <c r="D575" s="158"/>
      <c r="E575" s="158"/>
      <c r="F575" s="158"/>
      <c r="G575" s="219"/>
      <c r="H575" s="238"/>
      <c r="I575" s="238"/>
      <c r="J575" s="238"/>
      <c r="K575" s="238"/>
      <c r="L575" s="238"/>
      <c r="M575" s="238"/>
      <c r="N575" s="238"/>
      <c r="O575" s="238"/>
      <c r="P575" s="238"/>
      <c r="Q575" s="238"/>
      <c r="R575" s="238"/>
      <c r="S575" s="238"/>
      <c r="T575" s="238"/>
      <c r="U575" s="238"/>
      <c r="V575" s="238"/>
      <c r="W575" s="238"/>
      <c r="X575" s="238"/>
      <c r="Y575" s="238"/>
      <c r="Z575" s="238"/>
      <c r="AA575" s="238"/>
      <c r="AB575" s="238"/>
      <c r="AC575" s="238"/>
      <c r="AD575" s="238"/>
      <c r="AE575" s="238"/>
      <c r="AF575" s="238"/>
      <c r="AG575" s="238"/>
      <c r="AH575" s="238"/>
      <c r="AI575" s="238"/>
      <c r="AJ575" s="238"/>
      <c r="AK575" s="238"/>
      <c r="AL575" s="238"/>
      <c r="AM575" s="238"/>
      <c r="AN575" s="547"/>
    </row>
    <row r="576" spans="1:40" ht="18.75" customHeight="1">
      <c r="B576" s="111" t="s">
        <v>562</v>
      </c>
      <c r="C576" s="157"/>
      <c r="D576" s="157"/>
      <c r="E576" s="157"/>
      <c r="F576" s="157"/>
      <c r="G576" s="219"/>
      <c r="H576" s="238"/>
      <c r="I576" s="238"/>
      <c r="J576" s="238"/>
      <c r="K576" s="238"/>
      <c r="L576" s="238"/>
      <c r="M576" s="238"/>
      <c r="N576" s="238"/>
      <c r="O576" s="238"/>
      <c r="P576" s="238"/>
      <c r="Q576" s="238"/>
      <c r="R576" s="238"/>
      <c r="S576" s="238"/>
      <c r="T576" s="238"/>
      <c r="U576" s="238"/>
      <c r="V576" s="238"/>
      <c r="W576" s="238"/>
      <c r="X576" s="238"/>
      <c r="Y576" s="238"/>
      <c r="Z576" s="238"/>
      <c r="AA576" s="238"/>
      <c r="AB576" s="238"/>
      <c r="AC576" s="238"/>
      <c r="AD576" s="238"/>
      <c r="AE576" s="238"/>
      <c r="AF576" s="238"/>
      <c r="AG576" s="238"/>
      <c r="AH576" s="238"/>
      <c r="AI576" s="238"/>
      <c r="AJ576" s="238"/>
      <c r="AK576" s="238"/>
      <c r="AL576" s="238"/>
      <c r="AM576" s="238"/>
      <c r="AN576" s="547"/>
    </row>
    <row r="577" spans="1:40" ht="18.75" customHeight="1">
      <c r="B577" s="112"/>
      <c r="C577" s="78"/>
      <c r="D577" s="78"/>
      <c r="E577" s="78"/>
      <c r="F577" s="78"/>
      <c r="G577" s="219"/>
      <c r="H577" s="238"/>
      <c r="I577" s="238"/>
      <c r="J577" s="238"/>
      <c r="K577" s="238"/>
      <c r="L577" s="238"/>
      <c r="M577" s="238"/>
      <c r="N577" s="238"/>
      <c r="O577" s="238"/>
      <c r="P577" s="238"/>
      <c r="Q577" s="238"/>
      <c r="R577" s="238"/>
      <c r="S577" s="238"/>
      <c r="T577" s="238"/>
      <c r="U577" s="238"/>
      <c r="V577" s="238"/>
      <c r="W577" s="238"/>
      <c r="X577" s="238"/>
      <c r="Y577" s="238"/>
      <c r="Z577" s="238"/>
      <c r="AA577" s="238"/>
      <c r="AB577" s="238"/>
      <c r="AC577" s="238"/>
      <c r="AD577" s="238"/>
      <c r="AE577" s="238"/>
      <c r="AF577" s="238"/>
      <c r="AG577" s="238"/>
      <c r="AH577" s="238"/>
      <c r="AI577" s="238"/>
      <c r="AJ577" s="238"/>
      <c r="AK577" s="238"/>
      <c r="AL577" s="238"/>
      <c r="AM577" s="238"/>
      <c r="AN577" s="547"/>
    </row>
    <row r="578" spans="1:40" ht="18.75" customHeight="1">
      <c r="B578" s="113"/>
      <c r="C578" s="158"/>
      <c r="D578" s="158"/>
      <c r="E578" s="158"/>
      <c r="F578" s="158"/>
      <c r="G578" s="219"/>
      <c r="H578" s="238"/>
      <c r="I578" s="238"/>
      <c r="J578" s="238"/>
      <c r="K578" s="238"/>
      <c r="L578" s="238"/>
      <c r="M578" s="238"/>
      <c r="N578" s="238"/>
      <c r="O578" s="238"/>
      <c r="P578" s="238"/>
      <c r="Q578" s="238"/>
      <c r="R578" s="238"/>
      <c r="S578" s="238"/>
      <c r="T578" s="238"/>
      <c r="U578" s="238"/>
      <c r="V578" s="238"/>
      <c r="W578" s="238"/>
      <c r="X578" s="238"/>
      <c r="Y578" s="238"/>
      <c r="Z578" s="238"/>
      <c r="AA578" s="238"/>
      <c r="AB578" s="238"/>
      <c r="AC578" s="238"/>
      <c r="AD578" s="238"/>
      <c r="AE578" s="238"/>
      <c r="AF578" s="238"/>
      <c r="AG578" s="238"/>
      <c r="AH578" s="238"/>
      <c r="AI578" s="238"/>
      <c r="AJ578" s="238"/>
      <c r="AK578" s="238"/>
      <c r="AL578" s="238"/>
      <c r="AM578" s="238"/>
      <c r="AN578" s="547"/>
    </row>
    <row r="579" spans="1:40" ht="18.75" customHeight="1">
      <c r="B579" s="111" t="s">
        <v>20</v>
      </c>
      <c r="C579" s="157"/>
      <c r="D579" s="157"/>
      <c r="E579" s="157"/>
      <c r="F579" s="157"/>
      <c r="G579" s="219"/>
      <c r="H579" s="238"/>
      <c r="I579" s="238"/>
      <c r="J579" s="238"/>
      <c r="K579" s="238"/>
      <c r="L579" s="238"/>
      <c r="M579" s="238"/>
      <c r="N579" s="238"/>
      <c r="O579" s="238"/>
      <c r="P579" s="238"/>
      <c r="Q579" s="238"/>
      <c r="R579" s="238"/>
      <c r="S579" s="238"/>
      <c r="T579" s="238"/>
      <c r="U579" s="238"/>
      <c r="V579" s="238"/>
      <c r="W579" s="238"/>
      <c r="X579" s="238"/>
      <c r="Y579" s="238"/>
      <c r="Z579" s="238"/>
      <c r="AA579" s="238"/>
      <c r="AB579" s="238"/>
      <c r="AC579" s="238"/>
      <c r="AD579" s="238"/>
      <c r="AE579" s="238"/>
      <c r="AF579" s="238"/>
      <c r="AG579" s="238"/>
      <c r="AH579" s="238"/>
      <c r="AI579" s="238"/>
      <c r="AJ579" s="238"/>
      <c r="AK579" s="238"/>
      <c r="AL579" s="238"/>
      <c r="AM579" s="238"/>
      <c r="AN579" s="547"/>
    </row>
    <row r="580" spans="1:40" ht="18.75" customHeight="1">
      <c r="B580" s="112"/>
      <c r="C580" s="78"/>
      <c r="D580" s="78"/>
      <c r="E580" s="78"/>
      <c r="F580" s="78"/>
      <c r="G580" s="219"/>
      <c r="H580" s="238"/>
      <c r="I580" s="238"/>
      <c r="J580" s="238"/>
      <c r="K580" s="238"/>
      <c r="L580" s="238"/>
      <c r="M580" s="238"/>
      <c r="N580" s="238"/>
      <c r="O580" s="238"/>
      <c r="P580" s="238"/>
      <c r="Q580" s="238"/>
      <c r="R580" s="238"/>
      <c r="S580" s="238"/>
      <c r="T580" s="238"/>
      <c r="U580" s="238"/>
      <c r="V580" s="238"/>
      <c r="W580" s="238"/>
      <c r="X580" s="238"/>
      <c r="Y580" s="238"/>
      <c r="Z580" s="238"/>
      <c r="AA580" s="238"/>
      <c r="AB580" s="238"/>
      <c r="AC580" s="238"/>
      <c r="AD580" s="238"/>
      <c r="AE580" s="238"/>
      <c r="AF580" s="238"/>
      <c r="AG580" s="238"/>
      <c r="AH580" s="238"/>
      <c r="AI580" s="238"/>
      <c r="AJ580" s="238"/>
      <c r="AK580" s="238"/>
      <c r="AL580" s="238"/>
      <c r="AM580" s="238"/>
      <c r="AN580" s="547"/>
    </row>
    <row r="581" spans="1:40" ht="18.75" customHeight="1">
      <c r="B581" s="113"/>
      <c r="C581" s="158"/>
      <c r="D581" s="158"/>
      <c r="E581" s="158"/>
      <c r="F581" s="158"/>
      <c r="G581" s="220"/>
      <c r="H581" s="239"/>
      <c r="I581" s="239"/>
      <c r="J581" s="239"/>
      <c r="K581" s="239"/>
      <c r="L581" s="239"/>
      <c r="M581" s="239"/>
      <c r="N581" s="239"/>
      <c r="O581" s="239"/>
      <c r="P581" s="239"/>
      <c r="Q581" s="239"/>
      <c r="R581" s="239"/>
      <c r="S581" s="239"/>
      <c r="T581" s="239"/>
      <c r="U581" s="239"/>
      <c r="V581" s="239"/>
      <c r="W581" s="239"/>
      <c r="X581" s="239"/>
      <c r="Y581" s="239"/>
      <c r="Z581" s="239"/>
      <c r="AA581" s="239"/>
      <c r="AB581" s="239"/>
      <c r="AC581" s="239"/>
      <c r="AD581" s="239"/>
      <c r="AE581" s="239"/>
      <c r="AF581" s="239"/>
      <c r="AG581" s="239"/>
      <c r="AH581" s="239"/>
      <c r="AI581" s="239"/>
      <c r="AJ581" s="239"/>
      <c r="AK581" s="239"/>
      <c r="AL581" s="239"/>
      <c r="AM581" s="239"/>
      <c r="AN581" s="435"/>
    </row>
    <row r="582" spans="1:40" ht="18.75" customHeight="1">
      <c r="B582" s="77"/>
      <c r="C582" s="77"/>
      <c r="D582" s="77"/>
      <c r="E582" s="77"/>
      <c r="F582" s="77"/>
      <c r="G582" s="65"/>
      <c r="H582" s="65"/>
      <c r="I582" s="65"/>
      <c r="J582" s="65"/>
      <c r="K582" s="65"/>
      <c r="L582" s="65"/>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row>
    <row r="583" spans="1:40">
      <c r="A583" s="1" t="s">
        <v>799</v>
      </c>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40" ht="18.75" customHeight="1">
      <c r="B584" s="71" t="s">
        <v>849</v>
      </c>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c r="AF584" s="71"/>
      <c r="AG584" s="71"/>
      <c r="AH584" s="71"/>
      <c r="AI584" s="65"/>
    </row>
    <row r="585" spans="1:40" ht="30" customHeight="1">
      <c r="B585" s="97"/>
      <c r="C585" s="147"/>
      <c r="D585" s="147"/>
      <c r="E585" s="147"/>
      <c r="F585" s="147"/>
      <c r="G585" s="147"/>
      <c r="H585" s="147"/>
      <c r="I585" s="147"/>
      <c r="J585" s="147"/>
      <c r="K585" s="147"/>
      <c r="L585" s="147"/>
      <c r="M585" s="147"/>
      <c r="N585" s="147"/>
      <c r="O585" s="147"/>
      <c r="P585" s="147"/>
      <c r="Q585" s="147"/>
      <c r="R585" s="147"/>
      <c r="S585" s="147"/>
      <c r="T585" s="147"/>
      <c r="U585" s="147"/>
      <c r="V585" s="147"/>
      <c r="W585" s="147"/>
      <c r="X585" s="147"/>
      <c r="Y585" s="147"/>
      <c r="Z585" s="147"/>
      <c r="AA585" s="147"/>
      <c r="AB585" s="147"/>
      <c r="AC585" s="147"/>
      <c r="AD585" s="147"/>
      <c r="AE585" s="147"/>
      <c r="AF585" s="147"/>
      <c r="AG585" s="147"/>
      <c r="AH585" s="147"/>
      <c r="AI585" s="147"/>
      <c r="AJ585" s="147"/>
      <c r="AK585" s="147"/>
      <c r="AL585" s="147"/>
      <c r="AM585" s="147"/>
      <c r="AN585" s="433"/>
    </row>
    <row r="586" spans="1:40" ht="19.5"/>
    <row r="587" spans="1:40" ht="19.5">
      <c r="A587" s="1" t="s">
        <v>975</v>
      </c>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1:40" ht="19.5">
      <c r="B588" s="1" t="s">
        <v>394</v>
      </c>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J588" s="456"/>
      <c r="AK588" s="498"/>
      <c r="AL588" s="498"/>
      <c r="AM588" s="498"/>
      <c r="AN588" s="536"/>
    </row>
    <row r="589" spans="1:40" ht="19.5">
      <c r="B589" s="1" t="s">
        <v>801</v>
      </c>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J589" s="454"/>
      <c r="AK589" s="496"/>
      <c r="AL589" s="496"/>
      <c r="AM589" s="496"/>
      <c r="AN589" s="534"/>
    </row>
    <row r="590" spans="1:40" ht="19.5"/>
    <row r="591" spans="1:40" ht="19.5">
      <c r="A591" s="1" t="s">
        <v>978</v>
      </c>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1:40" ht="20.25">
      <c r="B592" s="1" t="s">
        <v>313</v>
      </c>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J592" s="215"/>
      <c r="AK592" s="233"/>
      <c r="AL592" s="233"/>
      <c r="AM592" s="233"/>
      <c r="AN592" s="265"/>
    </row>
    <row r="593" spans="1:40" ht="20.25">
      <c r="E593" s="65" t="s">
        <v>375</v>
      </c>
      <c r="F593" s="65"/>
      <c r="G593" s="65"/>
      <c r="H593" s="65"/>
      <c r="I593" s="65"/>
      <c r="J593" s="1" t="s">
        <v>1128</v>
      </c>
      <c r="L593" s="278"/>
      <c r="M593" s="289"/>
      <c r="N593" s="300"/>
      <c r="O593" s="254" t="s">
        <v>714</v>
      </c>
      <c r="S593" s="65" t="s">
        <v>1129</v>
      </c>
      <c r="T593" s="65"/>
      <c r="U593" s="65"/>
      <c r="V593" s="313"/>
      <c r="W593" s="278"/>
      <c r="X593" s="289"/>
      <c r="Y593" s="395"/>
      <c r="Z593" s="1" t="s">
        <v>714</v>
      </c>
    </row>
    <row r="594" spans="1:40" ht="19.5">
      <c r="E594" s="65"/>
      <c r="F594" s="65"/>
      <c r="G594" s="65"/>
      <c r="H594" s="65"/>
      <c r="I594" s="65"/>
      <c r="L594" s="279"/>
      <c r="M594" s="279"/>
      <c r="N594" s="279"/>
      <c r="S594" s="65"/>
      <c r="T594" s="65"/>
      <c r="U594" s="65"/>
      <c r="V594" s="65"/>
      <c r="W594" s="279"/>
      <c r="X594" s="279"/>
      <c r="Y594" s="279"/>
    </row>
    <row r="595" spans="1:40" ht="19.5">
      <c r="A595" s="1" t="s">
        <v>826</v>
      </c>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1:40" ht="20.25">
      <c r="B596" s="1" t="s">
        <v>396</v>
      </c>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J596" s="215"/>
      <c r="AK596" s="233"/>
      <c r="AL596" s="233"/>
      <c r="AM596" s="233"/>
      <c r="AN596" s="265"/>
    </row>
    <row r="597" spans="1:40" ht="19.5">
      <c r="B597" s="1" t="s">
        <v>399</v>
      </c>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9" spans="1:40" ht="19.5">
      <c r="A599" s="1" t="s">
        <v>682</v>
      </c>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1:40" ht="19.5">
      <c r="B600" s="71" t="s">
        <v>800</v>
      </c>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c r="AF600" s="71"/>
      <c r="AG600" s="71"/>
      <c r="AH600" s="71"/>
      <c r="AJ600" s="453"/>
      <c r="AK600" s="298"/>
      <c r="AL600" s="298"/>
      <c r="AM600" s="298"/>
      <c r="AN600" s="325"/>
    </row>
    <row r="601" spans="1:40">
      <c r="B601" s="1" t="s">
        <v>563</v>
      </c>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J601" s="458"/>
      <c r="AK601" s="500"/>
      <c r="AL601" s="500"/>
      <c r="AM601" s="500"/>
      <c r="AN601" s="538"/>
    </row>
    <row r="602" spans="1:40">
      <c r="B602" s="1" t="s">
        <v>218</v>
      </c>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J602" s="458"/>
      <c r="AK602" s="500"/>
      <c r="AL602" s="500"/>
      <c r="AM602" s="500"/>
      <c r="AN602" s="538"/>
    </row>
    <row r="603" spans="1:40">
      <c r="B603" s="1" t="s">
        <v>535</v>
      </c>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J603" s="458"/>
      <c r="AK603" s="500"/>
      <c r="AL603" s="500"/>
      <c r="AM603" s="500"/>
      <c r="AN603" s="538"/>
    </row>
    <row r="604" spans="1:40" ht="19.5">
      <c r="B604" s="1" t="s">
        <v>290</v>
      </c>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J604" s="454"/>
      <c r="AK604" s="496"/>
      <c r="AL604" s="496"/>
      <c r="AM604" s="496"/>
      <c r="AN604" s="534"/>
    </row>
    <row r="605" spans="1:40" ht="19.5"/>
    <row r="606" spans="1:40" ht="19.5">
      <c r="A606" s="1" t="s">
        <v>860</v>
      </c>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1:40" ht="20.25">
      <c r="B607" s="1" t="s">
        <v>401</v>
      </c>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J607" s="215"/>
      <c r="AK607" s="233"/>
      <c r="AL607" s="233"/>
      <c r="AM607" s="233"/>
      <c r="AN607" s="265"/>
    </row>
    <row r="608" spans="1:40" ht="20.25">
      <c r="B608" s="101"/>
      <c r="C608" s="149"/>
      <c r="D608" s="149"/>
      <c r="E608" s="149"/>
      <c r="F608" s="149"/>
      <c r="G608" s="149"/>
      <c r="H608" s="149"/>
      <c r="I608" s="149"/>
      <c r="J608" s="149"/>
      <c r="K608" s="149"/>
      <c r="L608" s="149"/>
      <c r="M608" s="190"/>
      <c r="N608" s="301" t="s">
        <v>565</v>
      </c>
      <c r="O608" s="314"/>
      <c r="P608" s="301" t="s">
        <v>569</v>
      </c>
      <c r="Q608" s="314"/>
      <c r="R608" s="301" t="s">
        <v>76</v>
      </c>
      <c r="S608" s="314"/>
      <c r="T608" s="301" t="s">
        <v>571</v>
      </c>
      <c r="U608" s="314"/>
      <c r="V608" s="373" t="s">
        <v>573</v>
      </c>
      <c r="W608" s="382"/>
      <c r="X608" s="301" t="s">
        <v>574</v>
      </c>
      <c r="Y608" s="314"/>
      <c r="Z608" s="301" t="s">
        <v>577</v>
      </c>
      <c r="AA608" s="314"/>
      <c r="AB608" s="301" t="s">
        <v>581</v>
      </c>
      <c r="AC608" s="314"/>
      <c r="AD608" s="301" t="s">
        <v>583</v>
      </c>
      <c r="AE608" s="314"/>
      <c r="AF608" s="419" t="s">
        <v>584</v>
      </c>
      <c r="AG608" s="422"/>
      <c r="AH608" s="301" t="s">
        <v>37</v>
      </c>
      <c r="AI608" s="314"/>
      <c r="AJ608" s="301" t="s">
        <v>247</v>
      </c>
      <c r="AK608" s="314"/>
    </row>
    <row r="609" spans="2:37" ht="19.5">
      <c r="B609" s="100" t="s">
        <v>144</v>
      </c>
      <c r="C609" s="148"/>
      <c r="D609" s="148"/>
      <c r="E609" s="148"/>
      <c r="F609" s="148"/>
      <c r="G609" s="148"/>
      <c r="H609" s="148"/>
      <c r="I609" s="148"/>
      <c r="J609" s="148"/>
      <c r="K609" s="148"/>
      <c r="L609" s="148"/>
      <c r="M609" s="148"/>
      <c r="N609" s="302"/>
      <c r="O609" s="315"/>
      <c r="P609" s="326"/>
      <c r="Q609" s="326"/>
      <c r="R609" s="326"/>
      <c r="S609" s="326"/>
      <c r="T609" s="326"/>
      <c r="U609" s="326"/>
      <c r="V609" s="326"/>
      <c r="W609" s="326"/>
      <c r="X609" s="326"/>
      <c r="Y609" s="326"/>
      <c r="Z609" s="326"/>
      <c r="AA609" s="326"/>
      <c r="AB609" s="326"/>
      <c r="AC609" s="326"/>
      <c r="AD609" s="326"/>
      <c r="AE609" s="326"/>
      <c r="AF609" s="326"/>
      <c r="AG609" s="326"/>
      <c r="AH609" s="326"/>
      <c r="AI609" s="326"/>
      <c r="AJ609" s="326"/>
      <c r="AK609" s="515"/>
    </row>
    <row r="610" spans="2:37">
      <c r="B610" s="120" t="s">
        <v>98</v>
      </c>
      <c r="C610" s="162"/>
      <c r="D610" s="162"/>
      <c r="E610" s="162"/>
      <c r="F610" s="201"/>
      <c r="G610" s="102" t="s">
        <v>412</v>
      </c>
      <c r="H610" s="150"/>
      <c r="I610" s="150"/>
      <c r="J610" s="150"/>
      <c r="K610" s="150"/>
      <c r="L610" s="150"/>
      <c r="M610" s="150"/>
      <c r="N610" s="303"/>
      <c r="O610" s="30"/>
      <c r="P610" s="327"/>
      <c r="Q610" s="327"/>
      <c r="R610" s="327"/>
      <c r="S610" s="327"/>
      <c r="T610" s="327"/>
      <c r="U610" s="327"/>
      <c r="V610" s="327"/>
      <c r="W610" s="327"/>
      <c r="X610" s="327"/>
      <c r="Y610" s="327"/>
      <c r="Z610" s="327"/>
      <c r="AA610" s="327"/>
      <c r="AB610" s="327"/>
      <c r="AC610" s="327"/>
      <c r="AD610" s="327"/>
      <c r="AE610" s="327"/>
      <c r="AF610" s="327"/>
      <c r="AG610" s="327"/>
      <c r="AH610" s="327"/>
      <c r="AI610" s="327"/>
      <c r="AJ610" s="327"/>
      <c r="AK610" s="516"/>
    </row>
    <row r="611" spans="2:37">
      <c r="B611" s="121"/>
      <c r="C611" s="77"/>
      <c r="D611" s="77"/>
      <c r="E611" s="77"/>
      <c r="F611" s="202"/>
      <c r="G611" s="100" t="s">
        <v>2</v>
      </c>
      <c r="H611" s="148"/>
      <c r="I611" s="148"/>
      <c r="J611" s="148"/>
      <c r="K611" s="148"/>
      <c r="L611" s="148"/>
      <c r="M611" s="148"/>
      <c r="N611" s="303"/>
      <c r="O611" s="30"/>
      <c r="P611" s="327"/>
      <c r="Q611" s="327"/>
      <c r="R611" s="327"/>
      <c r="S611" s="327"/>
      <c r="T611" s="327"/>
      <c r="U611" s="327"/>
      <c r="V611" s="327"/>
      <c r="W611" s="327"/>
      <c r="X611" s="327"/>
      <c r="Y611" s="327"/>
      <c r="Z611" s="327"/>
      <c r="AA611" s="327"/>
      <c r="AB611" s="327"/>
      <c r="AC611" s="327"/>
      <c r="AD611" s="327"/>
      <c r="AE611" s="327"/>
      <c r="AF611" s="327"/>
      <c r="AG611" s="327"/>
      <c r="AH611" s="327"/>
      <c r="AI611" s="327"/>
      <c r="AJ611" s="327"/>
      <c r="AK611" s="516"/>
    </row>
    <row r="612" spans="2:37">
      <c r="B612" s="122"/>
      <c r="C612" s="163"/>
      <c r="D612" s="163"/>
      <c r="E612" s="163"/>
      <c r="F612" s="203"/>
      <c r="G612" s="100" t="s">
        <v>413</v>
      </c>
      <c r="H612" s="148"/>
      <c r="I612" s="148"/>
      <c r="J612" s="148"/>
      <c r="K612" s="148"/>
      <c r="L612" s="148"/>
      <c r="M612" s="148"/>
      <c r="N612" s="303"/>
      <c r="O612" s="30"/>
      <c r="P612" s="327"/>
      <c r="Q612" s="327"/>
      <c r="R612" s="327"/>
      <c r="S612" s="327"/>
      <c r="T612" s="327"/>
      <c r="U612" s="327"/>
      <c r="V612" s="327"/>
      <c r="W612" s="327"/>
      <c r="X612" s="327"/>
      <c r="Y612" s="327"/>
      <c r="Z612" s="327"/>
      <c r="AA612" s="327"/>
      <c r="AB612" s="327"/>
      <c r="AC612" s="327"/>
      <c r="AD612" s="327"/>
      <c r="AE612" s="327"/>
      <c r="AF612" s="327"/>
      <c r="AG612" s="327"/>
      <c r="AH612" s="327"/>
      <c r="AI612" s="327"/>
      <c r="AJ612" s="327"/>
      <c r="AK612" s="516"/>
    </row>
    <row r="613" spans="2:37">
      <c r="B613" s="120" t="s">
        <v>405</v>
      </c>
      <c r="C613" s="162"/>
      <c r="D613" s="162"/>
      <c r="E613" s="162"/>
      <c r="F613" s="201"/>
      <c r="G613" s="100" t="s">
        <v>412</v>
      </c>
      <c r="H613" s="148"/>
      <c r="I613" s="148"/>
      <c r="J613" s="148"/>
      <c r="K613" s="148"/>
      <c r="L613" s="148"/>
      <c r="M613" s="148"/>
      <c r="N613" s="303"/>
      <c r="O613" s="30"/>
      <c r="P613" s="327"/>
      <c r="Q613" s="327"/>
      <c r="R613" s="327"/>
      <c r="S613" s="327"/>
      <c r="T613" s="327"/>
      <c r="U613" s="327"/>
      <c r="V613" s="327"/>
      <c r="W613" s="327"/>
      <c r="X613" s="327"/>
      <c r="Y613" s="327"/>
      <c r="Z613" s="327"/>
      <c r="AA613" s="327"/>
      <c r="AB613" s="327"/>
      <c r="AC613" s="327"/>
      <c r="AD613" s="327"/>
      <c r="AE613" s="327"/>
      <c r="AF613" s="327"/>
      <c r="AG613" s="327"/>
      <c r="AH613" s="327"/>
      <c r="AI613" s="327"/>
      <c r="AJ613" s="327"/>
      <c r="AK613" s="516"/>
    </row>
    <row r="614" spans="2:37">
      <c r="B614" s="121"/>
      <c r="C614" s="77"/>
      <c r="D614" s="77"/>
      <c r="E614" s="77"/>
      <c r="F614" s="202"/>
      <c r="G614" s="100" t="s">
        <v>2</v>
      </c>
      <c r="H614" s="148"/>
      <c r="I614" s="148"/>
      <c r="J614" s="148"/>
      <c r="K614" s="148"/>
      <c r="L614" s="148"/>
      <c r="M614" s="148"/>
      <c r="N614" s="303"/>
      <c r="O614" s="30"/>
      <c r="P614" s="327"/>
      <c r="Q614" s="327"/>
      <c r="R614" s="327"/>
      <c r="S614" s="327"/>
      <c r="T614" s="327"/>
      <c r="U614" s="327"/>
      <c r="V614" s="327"/>
      <c r="W614" s="327"/>
      <c r="X614" s="327"/>
      <c r="Y614" s="327"/>
      <c r="Z614" s="327"/>
      <c r="AA614" s="327"/>
      <c r="AB614" s="327"/>
      <c r="AC614" s="327"/>
      <c r="AD614" s="327"/>
      <c r="AE614" s="327"/>
      <c r="AF614" s="327"/>
      <c r="AG614" s="327"/>
      <c r="AH614" s="327"/>
      <c r="AI614" s="327"/>
      <c r="AJ614" s="327"/>
      <c r="AK614" s="516"/>
    </row>
    <row r="615" spans="2:37">
      <c r="B615" s="122"/>
      <c r="C615" s="163"/>
      <c r="D615" s="163"/>
      <c r="E615" s="163"/>
      <c r="F615" s="203"/>
      <c r="G615" s="100" t="s">
        <v>413</v>
      </c>
      <c r="H615" s="148"/>
      <c r="I615" s="148"/>
      <c r="J615" s="148"/>
      <c r="K615" s="148"/>
      <c r="L615" s="148"/>
      <c r="M615" s="148"/>
      <c r="N615" s="303"/>
      <c r="O615" s="30"/>
      <c r="P615" s="327"/>
      <c r="Q615" s="327"/>
      <c r="R615" s="327"/>
      <c r="S615" s="327"/>
      <c r="T615" s="327"/>
      <c r="U615" s="327"/>
      <c r="V615" s="327"/>
      <c r="W615" s="327"/>
      <c r="X615" s="327"/>
      <c r="Y615" s="327"/>
      <c r="Z615" s="327"/>
      <c r="AA615" s="327"/>
      <c r="AB615" s="327"/>
      <c r="AC615" s="327"/>
      <c r="AD615" s="327"/>
      <c r="AE615" s="327"/>
      <c r="AF615" s="327"/>
      <c r="AG615" s="327"/>
      <c r="AH615" s="327"/>
      <c r="AI615" s="327"/>
      <c r="AJ615" s="327"/>
      <c r="AK615" s="516"/>
    </row>
    <row r="616" spans="2:37" ht="19.5">
      <c r="B616" s="123" t="s">
        <v>408</v>
      </c>
      <c r="C616" s="164"/>
      <c r="D616" s="164"/>
      <c r="E616" s="164"/>
      <c r="F616" s="204"/>
      <c r="G616" s="100" t="s">
        <v>412</v>
      </c>
      <c r="H616" s="148"/>
      <c r="I616" s="148"/>
      <c r="J616" s="148"/>
      <c r="K616" s="148"/>
      <c r="L616" s="148"/>
      <c r="M616" s="148"/>
      <c r="N616" s="304"/>
      <c r="O616" s="316"/>
      <c r="P616" s="328"/>
      <c r="Q616" s="328"/>
      <c r="R616" s="328"/>
      <c r="S616" s="328"/>
      <c r="T616" s="328"/>
      <c r="U616" s="328"/>
      <c r="V616" s="328"/>
      <c r="W616" s="328"/>
      <c r="X616" s="328"/>
      <c r="Y616" s="328"/>
      <c r="Z616" s="328"/>
      <c r="AA616" s="328"/>
      <c r="AB616" s="328"/>
      <c r="AC616" s="328"/>
      <c r="AD616" s="328"/>
      <c r="AE616" s="328"/>
      <c r="AF616" s="328"/>
      <c r="AG616" s="328"/>
      <c r="AH616" s="328"/>
      <c r="AI616" s="328"/>
      <c r="AJ616" s="328"/>
      <c r="AK616" s="517"/>
    </row>
    <row r="617" spans="2:37" ht="19.5">
      <c r="B617" s="100" t="s">
        <v>409</v>
      </c>
      <c r="C617" s="148"/>
      <c r="D617" s="148"/>
      <c r="E617" s="148"/>
      <c r="F617" s="148"/>
      <c r="G617" s="148"/>
      <c r="H617" s="148"/>
      <c r="I617" s="148"/>
      <c r="J617" s="148"/>
      <c r="K617" s="148"/>
      <c r="L617" s="148"/>
      <c r="M617" s="189"/>
      <c r="N617" s="305">
        <f>SUM(N610,N613,N616)</f>
        <v>0</v>
      </c>
      <c r="O617" s="317"/>
      <c r="P617" s="305">
        <f>SUM(P610,P613,P616)</f>
        <v>0</v>
      </c>
      <c r="Q617" s="317"/>
      <c r="R617" s="305">
        <f>SUM(R610,R613,R616)</f>
        <v>0</v>
      </c>
      <c r="S617" s="317"/>
      <c r="T617" s="305">
        <f>SUM(T610,T613,T616)</f>
        <v>0</v>
      </c>
      <c r="U617" s="317"/>
      <c r="V617" s="305">
        <f>SUM(V610,V613,V616)</f>
        <v>0</v>
      </c>
      <c r="W617" s="317"/>
      <c r="X617" s="305">
        <f>SUM(X610,X613,X616)</f>
        <v>0</v>
      </c>
      <c r="Y617" s="317"/>
      <c r="Z617" s="305">
        <f>SUM(Z610,Z613,Z616)</f>
        <v>0</v>
      </c>
      <c r="AA617" s="317"/>
      <c r="AB617" s="305">
        <f>SUM(AB610,AB613,AB616)</f>
        <v>0</v>
      </c>
      <c r="AC617" s="317"/>
      <c r="AD617" s="305">
        <f>SUM(AD610,AD613,AD616)</f>
        <v>0</v>
      </c>
      <c r="AE617" s="317"/>
      <c r="AF617" s="305">
        <f>SUM(AF610,AF613,AF616)</f>
        <v>0</v>
      </c>
      <c r="AG617" s="317"/>
      <c r="AH617" s="305">
        <f>SUM(AH610,AH613,AH616)</f>
        <v>0</v>
      </c>
      <c r="AI617" s="317"/>
      <c r="AJ617" s="305">
        <f>SUM(AJ610,AJ613,AJ616)</f>
        <v>0</v>
      </c>
      <c r="AK617" s="317"/>
    </row>
    <row r="618" spans="2:37">
      <c r="B618" s="65"/>
      <c r="C618" s="65"/>
      <c r="D618" s="65"/>
      <c r="E618" s="65"/>
      <c r="F618" s="65"/>
      <c r="G618" s="65"/>
      <c r="H618" s="65"/>
      <c r="I618" s="65"/>
      <c r="J618" s="65"/>
      <c r="K618" s="65"/>
      <c r="L618" s="65"/>
      <c r="O618" s="65"/>
      <c r="P618" s="65"/>
      <c r="Q618" s="65"/>
      <c r="R618" s="65"/>
      <c r="S618" s="65"/>
      <c r="U618" s="65"/>
      <c r="V618" s="65"/>
      <c r="W618" s="65"/>
      <c r="X618" s="65"/>
      <c r="Y618" s="65"/>
      <c r="Z618" s="65"/>
      <c r="AA618" s="65"/>
      <c r="AB618" s="65"/>
      <c r="AE618" s="65"/>
      <c r="AF618" s="65"/>
    </row>
    <row r="619" spans="2:37">
      <c r="B619" s="1" t="s">
        <v>181</v>
      </c>
      <c r="O619" s="65"/>
      <c r="P619" s="65"/>
      <c r="Q619" s="65"/>
      <c r="R619" s="65"/>
      <c r="S619" s="65"/>
      <c r="U619" s="65"/>
      <c r="V619" s="65"/>
      <c r="W619" s="65"/>
      <c r="X619" s="65"/>
      <c r="Y619" s="65"/>
      <c r="Z619" s="65"/>
      <c r="AA619" s="65"/>
      <c r="AB619" s="65"/>
      <c r="AE619" s="65"/>
      <c r="AF619" s="65"/>
    </row>
    <row r="620" spans="2:37">
      <c r="B620" s="101"/>
      <c r="C620" s="149"/>
      <c r="D620" s="149"/>
      <c r="E620" s="149"/>
      <c r="F620" s="149"/>
      <c r="G620" s="149"/>
      <c r="H620" s="149"/>
      <c r="I620" s="149"/>
      <c r="J620" s="149"/>
      <c r="K620" s="149"/>
      <c r="L620" s="149"/>
      <c r="M620" s="190"/>
      <c r="N620" s="306" t="s">
        <v>565</v>
      </c>
      <c r="O620" s="318"/>
      <c r="P620" s="306" t="s">
        <v>569</v>
      </c>
      <c r="Q620" s="318"/>
      <c r="R620" s="348" t="s">
        <v>76</v>
      </c>
      <c r="S620" s="348"/>
      <c r="T620" s="348" t="s">
        <v>571</v>
      </c>
      <c r="U620" s="348"/>
      <c r="V620" s="374" t="s">
        <v>573</v>
      </c>
      <c r="W620" s="383"/>
      <c r="X620" s="348" t="s">
        <v>574</v>
      </c>
      <c r="Y620" s="348"/>
      <c r="Z620" s="348" t="s">
        <v>577</v>
      </c>
      <c r="AA620" s="348"/>
      <c r="AB620" s="348" t="s">
        <v>581</v>
      </c>
      <c r="AC620" s="348"/>
      <c r="AD620" s="348" t="s">
        <v>583</v>
      </c>
      <c r="AE620" s="348"/>
      <c r="AF620" s="420" t="s">
        <v>584</v>
      </c>
      <c r="AG620" s="420"/>
      <c r="AH620" s="348" t="s">
        <v>37</v>
      </c>
      <c r="AI620" s="348"/>
      <c r="AJ620" s="349" t="s">
        <v>247</v>
      </c>
      <c r="AK620" s="349"/>
    </row>
    <row r="621" spans="2:37">
      <c r="B621" s="100" t="s">
        <v>144</v>
      </c>
      <c r="C621" s="148"/>
      <c r="D621" s="148"/>
      <c r="E621" s="148"/>
      <c r="F621" s="148"/>
      <c r="G621" s="148"/>
      <c r="H621" s="148"/>
      <c r="I621" s="148"/>
      <c r="J621" s="148"/>
      <c r="K621" s="148"/>
      <c r="L621" s="148"/>
      <c r="M621" s="189"/>
      <c r="N621" s="100">
        <v>16</v>
      </c>
      <c r="O621" s="189"/>
      <c r="P621" s="100">
        <v>16</v>
      </c>
      <c r="Q621" s="189"/>
      <c r="R621" s="100">
        <v>16</v>
      </c>
      <c r="S621" s="189"/>
      <c r="T621" s="349">
        <v>17</v>
      </c>
      <c r="U621" s="349"/>
      <c r="V621" s="349">
        <v>17</v>
      </c>
      <c r="W621" s="349"/>
      <c r="X621" s="349">
        <v>17</v>
      </c>
      <c r="Y621" s="349"/>
      <c r="Z621" s="349">
        <v>17</v>
      </c>
      <c r="AA621" s="349"/>
      <c r="AB621" s="349">
        <v>19</v>
      </c>
      <c r="AC621" s="349"/>
      <c r="AD621" s="349">
        <v>19</v>
      </c>
      <c r="AE621" s="349"/>
      <c r="AF621" s="329">
        <v>19</v>
      </c>
      <c r="AG621" s="338"/>
      <c r="AH621" s="349">
        <v>19</v>
      </c>
      <c r="AI621" s="349"/>
      <c r="AJ621" s="349">
        <v>19</v>
      </c>
      <c r="AK621" s="349"/>
    </row>
    <row r="622" spans="2:37">
      <c r="B622" s="120" t="s">
        <v>98</v>
      </c>
      <c r="C622" s="162"/>
      <c r="D622" s="162"/>
      <c r="E622" s="162"/>
      <c r="F622" s="201"/>
      <c r="G622" s="102" t="s">
        <v>412</v>
      </c>
      <c r="H622" s="150"/>
      <c r="I622" s="150"/>
      <c r="J622" s="150"/>
      <c r="K622" s="150"/>
      <c r="L622" s="150"/>
      <c r="M622" s="191"/>
      <c r="N622" s="100">
        <v>2</v>
      </c>
      <c r="O622" s="189"/>
      <c r="P622" s="100">
        <v>2</v>
      </c>
      <c r="Q622" s="189"/>
      <c r="R622" s="100">
        <v>2</v>
      </c>
      <c r="S622" s="189"/>
      <c r="T622" s="100">
        <v>2</v>
      </c>
      <c r="U622" s="189"/>
      <c r="V622" s="100">
        <v>2</v>
      </c>
      <c r="W622" s="189"/>
      <c r="X622" s="100">
        <v>2</v>
      </c>
      <c r="Y622" s="189"/>
      <c r="Z622" s="100">
        <v>2</v>
      </c>
      <c r="AA622" s="189"/>
      <c r="AB622" s="100">
        <v>2</v>
      </c>
      <c r="AC622" s="189"/>
      <c r="AD622" s="100">
        <v>2</v>
      </c>
      <c r="AE622" s="189"/>
      <c r="AF622" s="100">
        <v>2</v>
      </c>
      <c r="AG622" s="189"/>
      <c r="AH622" s="100">
        <v>2</v>
      </c>
      <c r="AI622" s="189"/>
      <c r="AJ622" s="100">
        <v>2</v>
      </c>
      <c r="AK622" s="189"/>
    </row>
    <row r="623" spans="2:37">
      <c r="B623" s="121"/>
      <c r="C623" s="77"/>
      <c r="D623" s="77"/>
      <c r="E623" s="77"/>
      <c r="F623" s="202"/>
      <c r="G623" s="100" t="s">
        <v>2</v>
      </c>
      <c r="H623" s="148"/>
      <c r="I623" s="148"/>
      <c r="J623" s="148"/>
      <c r="K623" s="148"/>
      <c r="L623" s="148"/>
      <c r="M623" s="189"/>
      <c r="N623" s="100">
        <v>2</v>
      </c>
      <c r="O623" s="189"/>
      <c r="P623" s="100">
        <v>2</v>
      </c>
      <c r="Q623" s="189"/>
      <c r="R623" s="100">
        <v>2</v>
      </c>
      <c r="S623" s="189"/>
      <c r="T623" s="100">
        <v>2</v>
      </c>
      <c r="U623" s="189"/>
      <c r="V623" s="100">
        <v>2</v>
      </c>
      <c r="W623" s="189"/>
      <c r="X623" s="100">
        <v>2</v>
      </c>
      <c r="Y623" s="189"/>
      <c r="Z623" s="100">
        <v>2</v>
      </c>
      <c r="AA623" s="189"/>
      <c r="AB623" s="100">
        <v>2</v>
      </c>
      <c r="AC623" s="189"/>
      <c r="AD623" s="100">
        <v>2</v>
      </c>
      <c r="AE623" s="189"/>
      <c r="AF623" s="100">
        <v>2</v>
      </c>
      <c r="AG623" s="189"/>
      <c r="AH623" s="100">
        <v>2</v>
      </c>
      <c r="AI623" s="189"/>
      <c r="AJ623" s="100">
        <v>2</v>
      </c>
      <c r="AK623" s="189"/>
    </row>
    <row r="624" spans="2:37">
      <c r="B624" s="122"/>
      <c r="C624" s="163"/>
      <c r="D624" s="163"/>
      <c r="E624" s="163"/>
      <c r="F624" s="203"/>
      <c r="G624" s="100" t="s">
        <v>413</v>
      </c>
      <c r="H624" s="148"/>
      <c r="I624" s="148"/>
      <c r="J624" s="148"/>
      <c r="K624" s="148"/>
      <c r="L624" s="148"/>
      <c r="M624" s="189"/>
      <c r="N624" s="100">
        <v>2</v>
      </c>
      <c r="O624" s="189"/>
      <c r="P624" s="100">
        <v>2</v>
      </c>
      <c r="Q624" s="189"/>
      <c r="R624" s="100">
        <v>2</v>
      </c>
      <c r="S624" s="189"/>
      <c r="T624" s="100">
        <v>2</v>
      </c>
      <c r="U624" s="189"/>
      <c r="V624" s="100">
        <v>2</v>
      </c>
      <c r="W624" s="189"/>
      <c r="X624" s="100">
        <v>2</v>
      </c>
      <c r="Y624" s="189"/>
      <c r="Z624" s="100">
        <v>2</v>
      </c>
      <c r="AA624" s="189"/>
      <c r="AB624" s="100">
        <v>2</v>
      </c>
      <c r="AC624" s="189"/>
      <c r="AD624" s="100">
        <v>2</v>
      </c>
      <c r="AE624" s="189"/>
      <c r="AF624" s="100">
        <v>2</v>
      </c>
      <c r="AG624" s="189"/>
      <c r="AH624" s="100">
        <v>2</v>
      </c>
      <c r="AI624" s="189"/>
      <c r="AJ624" s="100">
        <v>2</v>
      </c>
      <c r="AK624" s="189"/>
    </row>
    <row r="625" spans="1:40">
      <c r="B625" s="120" t="s">
        <v>405</v>
      </c>
      <c r="C625" s="162"/>
      <c r="D625" s="162"/>
      <c r="E625" s="162"/>
      <c r="F625" s="201"/>
      <c r="G625" s="100" t="s">
        <v>412</v>
      </c>
      <c r="H625" s="148"/>
      <c r="I625" s="148"/>
      <c r="J625" s="148"/>
      <c r="K625" s="148"/>
      <c r="L625" s="148"/>
      <c r="M625" s="189"/>
      <c r="N625" s="100">
        <v>3</v>
      </c>
      <c r="O625" s="189"/>
      <c r="P625" s="100">
        <v>3</v>
      </c>
      <c r="Q625" s="189"/>
      <c r="R625" s="100">
        <v>3</v>
      </c>
      <c r="S625" s="189"/>
      <c r="T625" s="100">
        <v>4</v>
      </c>
      <c r="U625" s="189"/>
      <c r="V625" s="100">
        <v>4</v>
      </c>
      <c r="W625" s="189"/>
      <c r="X625" s="100">
        <v>4</v>
      </c>
      <c r="Y625" s="189"/>
      <c r="Z625" s="100">
        <v>4</v>
      </c>
      <c r="AA625" s="189"/>
      <c r="AB625" s="349">
        <v>5</v>
      </c>
      <c r="AC625" s="349"/>
      <c r="AD625" s="349">
        <v>5</v>
      </c>
      <c r="AE625" s="349"/>
      <c r="AF625" s="349">
        <v>5</v>
      </c>
      <c r="AG625" s="349"/>
      <c r="AH625" s="349">
        <v>5</v>
      </c>
      <c r="AI625" s="349"/>
      <c r="AJ625" s="349">
        <v>5</v>
      </c>
      <c r="AK625" s="349"/>
    </row>
    <row r="626" spans="1:40">
      <c r="B626" s="121"/>
      <c r="C626" s="77"/>
      <c r="D626" s="77"/>
      <c r="E626" s="77"/>
      <c r="F626" s="202"/>
      <c r="G626" s="100" t="s">
        <v>2</v>
      </c>
      <c r="H626" s="148"/>
      <c r="I626" s="148"/>
      <c r="J626" s="148"/>
      <c r="K626" s="148"/>
      <c r="L626" s="148"/>
      <c r="M626" s="189"/>
      <c r="N626" s="100">
        <v>3</v>
      </c>
      <c r="O626" s="189"/>
      <c r="P626" s="100">
        <v>3</v>
      </c>
      <c r="Q626" s="189"/>
      <c r="R626" s="100">
        <v>3</v>
      </c>
      <c r="S626" s="189"/>
      <c r="T626" s="100">
        <v>4</v>
      </c>
      <c r="U626" s="189"/>
      <c r="V626" s="100">
        <v>4</v>
      </c>
      <c r="W626" s="189"/>
      <c r="X626" s="100">
        <v>4</v>
      </c>
      <c r="Y626" s="189"/>
      <c r="Z626" s="100">
        <v>4</v>
      </c>
      <c r="AA626" s="189"/>
      <c r="AB626" s="349">
        <v>5</v>
      </c>
      <c r="AC626" s="349"/>
      <c r="AD626" s="349">
        <v>5</v>
      </c>
      <c r="AE626" s="349"/>
      <c r="AF626" s="349">
        <v>5</v>
      </c>
      <c r="AG626" s="349"/>
      <c r="AH626" s="349">
        <v>5</v>
      </c>
      <c r="AI626" s="349"/>
      <c r="AJ626" s="349">
        <v>5</v>
      </c>
      <c r="AK626" s="349"/>
    </row>
    <row r="627" spans="1:40">
      <c r="B627" s="122"/>
      <c r="C627" s="163"/>
      <c r="D627" s="163"/>
      <c r="E627" s="163"/>
      <c r="F627" s="203"/>
      <c r="G627" s="100" t="s">
        <v>413</v>
      </c>
      <c r="H627" s="148"/>
      <c r="I627" s="148"/>
      <c r="J627" s="148"/>
      <c r="K627" s="148"/>
      <c r="L627" s="148"/>
      <c r="M627" s="189"/>
      <c r="N627" s="100">
        <v>3</v>
      </c>
      <c r="O627" s="189"/>
      <c r="P627" s="100">
        <v>3</v>
      </c>
      <c r="Q627" s="189"/>
      <c r="R627" s="100">
        <v>3</v>
      </c>
      <c r="S627" s="189"/>
      <c r="T627" s="100">
        <v>4</v>
      </c>
      <c r="U627" s="189"/>
      <c r="V627" s="100">
        <v>4</v>
      </c>
      <c r="W627" s="189"/>
      <c r="X627" s="100">
        <v>4</v>
      </c>
      <c r="Y627" s="189"/>
      <c r="Z627" s="100">
        <v>4</v>
      </c>
      <c r="AA627" s="189"/>
      <c r="AB627" s="349">
        <v>5</v>
      </c>
      <c r="AC627" s="349"/>
      <c r="AD627" s="349">
        <v>5</v>
      </c>
      <c r="AE627" s="349"/>
      <c r="AF627" s="349">
        <v>5</v>
      </c>
      <c r="AG627" s="349"/>
      <c r="AH627" s="349">
        <v>5</v>
      </c>
      <c r="AI627" s="349"/>
      <c r="AJ627" s="349">
        <v>5</v>
      </c>
      <c r="AK627" s="349"/>
    </row>
    <row r="628" spans="1:40">
      <c r="B628" s="123" t="s">
        <v>408</v>
      </c>
      <c r="C628" s="164"/>
      <c r="D628" s="164"/>
      <c r="E628" s="164"/>
      <c r="F628" s="204"/>
      <c r="G628" s="100" t="s">
        <v>412</v>
      </c>
      <c r="H628" s="148"/>
      <c r="I628" s="148"/>
      <c r="J628" s="148"/>
      <c r="K628" s="148"/>
      <c r="L628" s="148"/>
      <c r="M628" s="189"/>
      <c r="N628" s="100">
        <v>11</v>
      </c>
      <c r="O628" s="189"/>
      <c r="P628" s="329">
        <v>0</v>
      </c>
      <c r="Q628" s="338"/>
      <c r="R628" s="349">
        <v>0</v>
      </c>
      <c r="S628" s="349"/>
      <c r="T628" s="349">
        <v>11</v>
      </c>
      <c r="U628" s="349"/>
      <c r="V628" s="349">
        <v>0</v>
      </c>
      <c r="W628" s="349"/>
      <c r="X628" s="349">
        <v>0</v>
      </c>
      <c r="Y628" s="349"/>
      <c r="Z628" s="349">
        <v>10</v>
      </c>
      <c r="AA628" s="349"/>
      <c r="AB628" s="349">
        <v>1</v>
      </c>
      <c r="AC628" s="349"/>
      <c r="AD628" s="349">
        <v>0</v>
      </c>
      <c r="AE628" s="349"/>
      <c r="AF628" s="329">
        <v>11</v>
      </c>
      <c r="AG628" s="338"/>
      <c r="AH628" s="349">
        <v>1</v>
      </c>
      <c r="AI628" s="349"/>
      <c r="AJ628" s="349">
        <v>0</v>
      </c>
      <c r="AK628" s="349"/>
    </row>
    <row r="629" spans="1:40" ht="19.5">
      <c r="B629" s="100" t="s">
        <v>409</v>
      </c>
      <c r="C629" s="148"/>
      <c r="D629" s="148"/>
      <c r="E629" s="148"/>
      <c r="F629" s="148"/>
      <c r="G629" s="148"/>
      <c r="H629" s="148"/>
      <c r="I629" s="148"/>
      <c r="J629" s="148"/>
      <c r="K629" s="148"/>
      <c r="L629" s="148"/>
      <c r="M629" s="189"/>
      <c r="N629" s="305">
        <f>SUM(N622,N625,N628)</f>
        <v>16</v>
      </c>
      <c r="O629" s="317"/>
      <c r="P629" s="305">
        <f>SUM(P622,P625,P628)</f>
        <v>5</v>
      </c>
      <c r="Q629" s="317"/>
      <c r="R629" s="305">
        <f>SUM(R622,R625,R628)</f>
        <v>5</v>
      </c>
      <c r="S629" s="317"/>
      <c r="T629" s="305">
        <f>SUM(T622,T625,T628)</f>
        <v>17</v>
      </c>
      <c r="U629" s="317"/>
      <c r="V629" s="305">
        <f>SUM(V622,V625,V628)</f>
        <v>6</v>
      </c>
      <c r="W629" s="317"/>
      <c r="X629" s="305">
        <f>SUM(X622,X625,X628)</f>
        <v>6</v>
      </c>
      <c r="Y629" s="317"/>
      <c r="Z629" s="305">
        <f>SUM(Z622,Z625,Z628)</f>
        <v>16</v>
      </c>
      <c r="AA629" s="317"/>
      <c r="AB629" s="305">
        <f>SUM(AB622,AB625,AB628)</f>
        <v>8</v>
      </c>
      <c r="AC629" s="317"/>
      <c r="AD629" s="305">
        <f>SUM(AD622,AD625,AD628)</f>
        <v>7</v>
      </c>
      <c r="AE629" s="317"/>
      <c r="AF629" s="305">
        <f>SUM(AF622,AF625,AF628)</f>
        <v>18</v>
      </c>
      <c r="AG629" s="317"/>
      <c r="AH629" s="305">
        <f>SUM(AH622,AH625,AH628)</f>
        <v>8</v>
      </c>
      <c r="AI629" s="317"/>
      <c r="AJ629" s="305">
        <f>SUM(AJ622,AJ625,AJ628)</f>
        <v>7</v>
      </c>
      <c r="AK629" s="317"/>
    </row>
    <row r="630" spans="1:40" ht="20.25">
      <c r="B630" s="124" t="s">
        <v>568</v>
      </c>
      <c r="C630" s="124"/>
      <c r="D630" s="124"/>
      <c r="E630" s="124"/>
      <c r="F630" s="124"/>
      <c r="G630" s="124"/>
      <c r="H630" s="124"/>
      <c r="I630" s="124"/>
      <c r="J630" s="124"/>
      <c r="K630" s="124"/>
      <c r="L630" s="124"/>
      <c r="M630" s="124"/>
      <c r="N630" s="124"/>
      <c r="O630" s="124"/>
      <c r="P630" s="124"/>
      <c r="Q630" s="124"/>
      <c r="R630" s="124"/>
      <c r="S630" s="124"/>
      <c r="T630" s="124"/>
      <c r="U630" s="124"/>
      <c r="V630" s="124"/>
      <c r="W630" s="124"/>
      <c r="X630" s="124"/>
      <c r="Y630" s="124"/>
      <c r="Z630" s="124"/>
      <c r="AA630" s="124"/>
      <c r="AB630" s="124"/>
      <c r="AC630" s="124"/>
      <c r="AD630" s="124"/>
      <c r="AE630" s="124"/>
      <c r="AF630" s="124"/>
      <c r="AG630" s="124"/>
      <c r="AH630" s="124"/>
      <c r="AJ630" s="215"/>
      <c r="AK630" s="233"/>
      <c r="AL630" s="233"/>
      <c r="AM630" s="233"/>
      <c r="AN630" s="265"/>
    </row>
    <row r="631" spans="1:40" ht="19.5"/>
    <row r="632" spans="1:40" ht="19.5">
      <c r="A632" s="1" t="s">
        <v>937</v>
      </c>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40" ht="20.25">
      <c r="B633" s="79" t="s">
        <v>387</v>
      </c>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c r="AA633" s="79"/>
      <c r="AB633" s="79"/>
      <c r="AC633" s="79"/>
      <c r="AD633" s="79"/>
      <c r="AE633" s="79"/>
      <c r="AF633" s="79"/>
      <c r="AG633" s="79"/>
      <c r="AH633" s="79"/>
      <c r="AJ633" s="215"/>
      <c r="AK633" s="233"/>
      <c r="AL633" s="233"/>
      <c r="AM633" s="233"/>
      <c r="AN633" s="265"/>
    </row>
    <row r="634" spans="1:40" ht="20.25">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c r="AA634" s="79"/>
      <c r="AB634" s="79"/>
      <c r="AC634" s="79"/>
      <c r="AD634" s="79"/>
      <c r="AE634" s="79"/>
      <c r="AF634" s="79"/>
      <c r="AG634" s="79"/>
      <c r="AH634" s="79"/>
    </row>
    <row r="635" spans="1:40" ht="19.5">
      <c r="B635" s="1" t="s">
        <v>417</v>
      </c>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J635" s="456"/>
      <c r="AK635" s="498"/>
      <c r="AL635" s="498"/>
      <c r="AM635" s="498"/>
      <c r="AN635" s="536"/>
    </row>
    <row r="636" spans="1:40">
      <c r="B636" s="1" t="s">
        <v>103</v>
      </c>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J636" s="458"/>
      <c r="AK636" s="500"/>
      <c r="AL636" s="500"/>
      <c r="AM636" s="500"/>
      <c r="AN636" s="538"/>
    </row>
    <row r="637" spans="1:40" ht="19.5">
      <c r="B637" s="1" t="s">
        <v>418</v>
      </c>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J637" s="454"/>
      <c r="AK637" s="496"/>
      <c r="AL637" s="496"/>
      <c r="AM637" s="496"/>
      <c r="AN637" s="534"/>
    </row>
    <row r="638" spans="1:40" ht="19.5"/>
    <row r="639" spans="1:40" ht="19.5">
      <c r="A639" s="73" t="s">
        <v>983</v>
      </c>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c r="AB639" s="73"/>
      <c r="AC639" s="73"/>
      <c r="AD639" s="73"/>
      <c r="AE639" s="73"/>
      <c r="AF639" s="73"/>
      <c r="AG639" s="73"/>
      <c r="AH639" s="73"/>
    </row>
    <row r="640" spans="1:40" ht="20.25">
      <c r="A640" s="1" t="s">
        <v>816</v>
      </c>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J640" s="215"/>
      <c r="AK640" s="233"/>
      <c r="AL640" s="233"/>
      <c r="AM640" s="233"/>
      <c r="AN640" s="265"/>
    </row>
    <row r="641" spans="1:40" ht="20.25">
      <c r="A641" s="10"/>
      <c r="B641" s="10"/>
      <c r="C641" s="10"/>
      <c r="D641" s="10"/>
      <c r="E641" s="106" t="s">
        <v>995</v>
      </c>
      <c r="F641" s="106"/>
      <c r="G641" s="106"/>
      <c r="H641" s="240"/>
      <c r="I641" s="221"/>
      <c r="J641" s="221"/>
      <c r="K641" s="221"/>
      <c r="L641" s="221"/>
      <c r="M641" s="221"/>
      <c r="N641" s="221"/>
      <c r="O641" s="221"/>
      <c r="P641" s="221"/>
      <c r="Q641" s="221"/>
      <c r="R641" s="221"/>
      <c r="S641" s="221"/>
      <c r="T641" s="221"/>
      <c r="U641" s="221"/>
      <c r="V641" s="221"/>
      <c r="W641" s="221"/>
      <c r="X641" s="221"/>
      <c r="Y641" s="221"/>
      <c r="Z641" s="221"/>
      <c r="AA641" s="221"/>
      <c r="AB641" s="221"/>
      <c r="AC641" s="221"/>
      <c r="AD641" s="221"/>
      <c r="AE641" s="221"/>
      <c r="AF641" s="221"/>
      <c r="AG641" s="221"/>
      <c r="AH641" s="221"/>
      <c r="AI641" s="251"/>
    </row>
    <row r="642" spans="1:40" ht="20.25">
      <c r="A642" s="10"/>
      <c r="B642" s="10"/>
      <c r="C642" s="10"/>
      <c r="D642" s="1" t="s">
        <v>805</v>
      </c>
    </row>
    <row r="643" spans="1:40" ht="19.5">
      <c r="A643" s="73"/>
      <c r="B643" s="73"/>
      <c r="C643" s="73"/>
      <c r="D643" s="71"/>
      <c r="E643" s="71" t="s">
        <v>997</v>
      </c>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c r="AF643" s="71"/>
      <c r="AG643" s="71"/>
      <c r="AH643" s="71"/>
      <c r="AJ643" s="453"/>
      <c r="AK643" s="298"/>
      <c r="AL643" s="298"/>
      <c r="AM643" s="298"/>
      <c r="AN643" s="325"/>
    </row>
    <row r="644" spans="1:40">
      <c r="A644" s="73"/>
      <c r="B644" s="73"/>
      <c r="C644" s="73"/>
      <c r="D644" s="71"/>
      <c r="E644" s="71" t="s">
        <v>998</v>
      </c>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c r="AF644" s="71"/>
      <c r="AG644" s="71"/>
      <c r="AH644" s="71"/>
      <c r="AJ644" s="484"/>
      <c r="AK644" s="511"/>
      <c r="AL644" s="511"/>
      <c r="AM644" s="511"/>
      <c r="AN644" s="558"/>
    </row>
    <row r="645" spans="1:40">
      <c r="A645" s="73"/>
      <c r="B645" s="73"/>
      <c r="C645" s="73"/>
      <c r="D645" s="71"/>
      <c r="E645" s="71" t="s">
        <v>1001</v>
      </c>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c r="AF645" s="71"/>
      <c r="AG645" s="71"/>
      <c r="AH645" s="71"/>
      <c r="AJ645" s="484"/>
      <c r="AK645" s="511"/>
      <c r="AL645" s="511"/>
      <c r="AM645" s="511"/>
      <c r="AN645" s="558"/>
    </row>
    <row r="646" spans="1:40">
      <c r="A646" s="73"/>
      <c r="B646" s="73"/>
      <c r="C646" s="73"/>
      <c r="D646" s="71"/>
      <c r="E646" s="71" t="s">
        <v>245</v>
      </c>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c r="AF646" s="71"/>
      <c r="AG646" s="71"/>
      <c r="AH646" s="71"/>
      <c r="AJ646" s="484"/>
      <c r="AK646" s="511"/>
      <c r="AL646" s="511"/>
      <c r="AM646" s="511"/>
      <c r="AN646" s="558"/>
    </row>
    <row r="647" spans="1:40">
      <c r="A647" s="73"/>
      <c r="B647" s="73"/>
      <c r="C647" s="73"/>
      <c r="D647" s="71"/>
      <c r="E647" s="71" t="s">
        <v>692</v>
      </c>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c r="AF647" s="71"/>
      <c r="AG647" s="71"/>
      <c r="AH647" s="71"/>
      <c r="AJ647" s="484"/>
      <c r="AK647" s="511"/>
      <c r="AL647" s="511"/>
      <c r="AM647" s="511"/>
      <c r="AN647" s="558"/>
    </row>
    <row r="648" spans="1:40">
      <c r="A648" s="73"/>
      <c r="B648" s="73"/>
      <c r="C648" s="73"/>
      <c r="D648" s="71"/>
      <c r="E648" s="71" t="s">
        <v>45</v>
      </c>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c r="AF648" s="71"/>
      <c r="AG648" s="71"/>
      <c r="AH648" s="71"/>
      <c r="AJ648" s="484"/>
      <c r="AK648" s="511"/>
      <c r="AL648" s="511"/>
      <c r="AM648" s="511"/>
      <c r="AN648" s="558"/>
    </row>
    <row r="649" spans="1:40">
      <c r="A649" s="10"/>
      <c r="B649" s="10"/>
      <c r="C649" s="10"/>
      <c r="E649" s="71" t="s">
        <v>22</v>
      </c>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c r="AF649" s="71"/>
      <c r="AG649" s="71"/>
      <c r="AH649" s="71"/>
      <c r="AJ649" s="484"/>
      <c r="AK649" s="511"/>
      <c r="AL649" s="511"/>
      <c r="AM649" s="511"/>
      <c r="AN649" s="558"/>
    </row>
    <row r="650" spans="1:40" ht="19.5">
      <c r="A650" s="10"/>
      <c r="B650" s="10"/>
      <c r="C650" s="10"/>
      <c r="E650" s="71" t="s">
        <v>58</v>
      </c>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c r="AF650" s="71"/>
      <c r="AG650" s="71"/>
      <c r="AH650" s="71"/>
      <c r="AJ650" s="454"/>
      <c r="AK650" s="496"/>
      <c r="AL650" s="496"/>
      <c r="AM650" s="496"/>
      <c r="AN650" s="534"/>
    </row>
    <row r="651" spans="1:40" s="66" customFormat="1" ht="19.5">
      <c r="A651" s="74"/>
      <c r="B651" s="74"/>
      <c r="C651" s="74"/>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c r="AA651" s="110"/>
      <c r="AB651" s="110"/>
      <c r="AC651" s="110"/>
      <c r="AD651" s="110"/>
      <c r="AE651" s="110"/>
      <c r="AF651" s="110"/>
      <c r="AG651" s="110"/>
      <c r="AH651" s="110"/>
      <c r="AJ651" s="263"/>
      <c r="AK651" s="263"/>
      <c r="AL651" s="263"/>
      <c r="AM651" s="263"/>
      <c r="AN651" s="263"/>
    </row>
    <row r="652" spans="1:40" ht="19.5">
      <c r="A652" s="67" t="s">
        <v>1039</v>
      </c>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c r="AG652" s="67"/>
      <c r="AH652" s="67"/>
    </row>
    <row r="653" spans="1:40" ht="19.5">
      <c r="A653" s="1" t="s">
        <v>164</v>
      </c>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1:40" ht="19.5">
      <c r="B654" s="1" t="s">
        <v>421</v>
      </c>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J654" s="456"/>
      <c r="AK654" s="498"/>
      <c r="AL654" s="498"/>
      <c r="AM654" s="498"/>
      <c r="AN654" s="536"/>
    </row>
    <row r="655" spans="1:40" ht="19.5">
      <c r="B655" s="1" t="s">
        <v>791</v>
      </c>
      <c r="AJ655" s="467"/>
      <c r="AK655" s="504"/>
      <c r="AL655" s="504"/>
      <c r="AM655" s="504"/>
      <c r="AN655" s="542"/>
    </row>
    <row r="656" spans="1:40" ht="19.5">
      <c r="A656" s="1" t="s">
        <v>591</v>
      </c>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2:40">
      <c r="B657" s="71" t="s">
        <v>786</v>
      </c>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c r="AF657" s="71"/>
      <c r="AG657" s="71"/>
      <c r="AH657" s="71"/>
    </row>
    <row r="658" spans="2:40" ht="19.5">
      <c r="B658" s="91"/>
      <c r="C658" s="91"/>
      <c r="D658" s="91"/>
      <c r="E658" s="91"/>
      <c r="F658" s="91"/>
      <c r="G658" s="91"/>
      <c r="H658" s="91"/>
      <c r="I658" s="91"/>
      <c r="J658" s="29" t="s">
        <v>862</v>
      </c>
      <c r="K658" s="29"/>
      <c r="L658" s="29"/>
      <c r="M658" s="29"/>
      <c r="N658" s="29"/>
      <c r="O658" s="29" t="s">
        <v>3</v>
      </c>
      <c r="P658" s="29"/>
      <c r="Q658" s="29"/>
      <c r="R658" s="29"/>
      <c r="S658" s="29"/>
      <c r="T658" s="29"/>
      <c r="U658" s="29"/>
      <c r="V658" s="29"/>
      <c r="W658" s="29"/>
      <c r="X658" s="29" t="s">
        <v>863</v>
      </c>
      <c r="Y658" s="29"/>
      <c r="Z658" s="29"/>
      <c r="AA658" s="29"/>
      <c r="AB658" s="29"/>
      <c r="AC658" s="29"/>
      <c r="AD658" s="29"/>
      <c r="AE658" s="29"/>
      <c r="AF658" s="29"/>
      <c r="AG658" s="29"/>
      <c r="AH658" s="29"/>
    </row>
    <row r="659" spans="2:40">
      <c r="B659" s="91" t="s">
        <v>866</v>
      </c>
      <c r="C659" s="91"/>
      <c r="D659" s="91"/>
      <c r="E659" s="91"/>
      <c r="F659" s="91"/>
      <c r="G659" s="91"/>
      <c r="H659" s="91"/>
      <c r="I659" s="100"/>
      <c r="J659" s="257"/>
      <c r="K659" s="267"/>
      <c r="L659" s="267"/>
      <c r="M659" s="267"/>
      <c r="N659" s="267"/>
      <c r="O659" s="267"/>
      <c r="P659" s="267"/>
      <c r="Q659" s="267"/>
      <c r="R659" s="267"/>
      <c r="S659" s="267"/>
      <c r="T659" s="267"/>
      <c r="U659" s="267"/>
      <c r="V659" s="267"/>
      <c r="W659" s="267"/>
      <c r="X659" s="267" t="s">
        <v>873</v>
      </c>
      <c r="Y659" s="267"/>
      <c r="Z659" s="267"/>
      <c r="AA659" s="267"/>
      <c r="AB659" s="267"/>
      <c r="AC659" s="267"/>
      <c r="AD659" s="267"/>
      <c r="AE659" s="267"/>
      <c r="AF659" s="267"/>
      <c r="AG659" s="267"/>
      <c r="AH659" s="437"/>
    </row>
    <row r="660" spans="2:40">
      <c r="B660" s="91" t="s">
        <v>566</v>
      </c>
      <c r="C660" s="91"/>
      <c r="D660" s="91"/>
      <c r="E660" s="91"/>
      <c r="F660" s="91"/>
      <c r="G660" s="91"/>
      <c r="H660" s="91"/>
      <c r="I660" s="100"/>
      <c r="J660" s="258"/>
      <c r="K660" s="268"/>
      <c r="L660" s="268"/>
      <c r="M660" s="268"/>
      <c r="N660" s="268"/>
      <c r="O660" s="268"/>
      <c r="P660" s="268"/>
      <c r="Q660" s="268"/>
      <c r="R660" s="268"/>
      <c r="S660" s="268"/>
      <c r="T660" s="268"/>
      <c r="U660" s="268"/>
      <c r="V660" s="268"/>
      <c r="W660" s="268"/>
      <c r="X660" s="268" t="s">
        <v>873</v>
      </c>
      <c r="Y660" s="268"/>
      <c r="Z660" s="268"/>
      <c r="AA660" s="268"/>
      <c r="AB660" s="268"/>
      <c r="AC660" s="268"/>
      <c r="AD660" s="268"/>
      <c r="AE660" s="268"/>
      <c r="AF660" s="268"/>
      <c r="AG660" s="268"/>
      <c r="AH660" s="438"/>
    </row>
    <row r="661" spans="2:40">
      <c r="B661" s="91" t="s">
        <v>867</v>
      </c>
      <c r="C661" s="91"/>
      <c r="D661" s="91"/>
      <c r="E661" s="91"/>
      <c r="F661" s="91"/>
      <c r="G661" s="91"/>
      <c r="H661" s="91"/>
      <c r="I661" s="100"/>
      <c r="J661" s="258"/>
      <c r="K661" s="268"/>
      <c r="L661" s="268"/>
      <c r="M661" s="268"/>
      <c r="N661" s="268"/>
      <c r="O661" s="268"/>
      <c r="P661" s="268"/>
      <c r="Q661" s="268"/>
      <c r="R661" s="268"/>
      <c r="S661" s="268"/>
      <c r="T661" s="268"/>
      <c r="U661" s="268"/>
      <c r="V661" s="268"/>
      <c r="W661" s="268"/>
      <c r="X661" s="268" t="s">
        <v>873</v>
      </c>
      <c r="Y661" s="268"/>
      <c r="Z661" s="268"/>
      <c r="AA661" s="268"/>
      <c r="AB661" s="268"/>
      <c r="AC661" s="268"/>
      <c r="AD661" s="268"/>
      <c r="AE661" s="268"/>
      <c r="AF661" s="268"/>
      <c r="AG661" s="268"/>
      <c r="AH661" s="438"/>
    </row>
    <row r="662" spans="2:40">
      <c r="B662" s="91" t="s">
        <v>869</v>
      </c>
      <c r="C662" s="91"/>
      <c r="D662" s="91"/>
      <c r="E662" s="91"/>
      <c r="F662" s="91"/>
      <c r="G662" s="91"/>
      <c r="H662" s="91"/>
      <c r="I662" s="100"/>
      <c r="J662" s="258"/>
      <c r="K662" s="268"/>
      <c r="L662" s="268"/>
      <c r="M662" s="268"/>
      <c r="N662" s="268"/>
      <c r="O662" s="268"/>
      <c r="P662" s="268"/>
      <c r="Q662" s="268"/>
      <c r="R662" s="268"/>
      <c r="S662" s="268"/>
      <c r="T662" s="268"/>
      <c r="U662" s="268"/>
      <c r="V662" s="268"/>
      <c r="W662" s="268"/>
      <c r="X662" s="268" t="s">
        <v>873</v>
      </c>
      <c r="Y662" s="268"/>
      <c r="Z662" s="268"/>
      <c r="AA662" s="268"/>
      <c r="AB662" s="268"/>
      <c r="AC662" s="268"/>
      <c r="AD662" s="268"/>
      <c r="AE662" s="268"/>
      <c r="AF662" s="268"/>
      <c r="AG662" s="268"/>
      <c r="AH662" s="438"/>
    </row>
    <row r="663" spans="2:40">
      <c r="B663" s="91" t="s">
        <v>466</v>
      </c>
      <c r="C663" s="91"/>
      <c r="D663" s="91"/>
      <c r="E663" s="91"/>
      <c r="F663" s="91"/>
      <c r="G663" s="91"/>
      <c r="H663" s="91"/>
      <c r="I663" s="100"/>
      <c r="J663" s="258"/>
      <c r="K663" s="268"/>
      <c r="L663" s="268"/>
      <c r="M663" s="268"/>
      <c r="N663" s="268"/>
      <c r="O663" s="268"/>
      <c r="P663" s="268"/>
      <c r="Q663" s="268"/>
      <c r="R663" s="268"/>
      <c r="S663" s="268"/>
      <c r="T663" s="268"/>
      <c r="U663" s="268"/>
      <c r="V663" s="268"/>
      <c r="W663" s="268"/>
      <c r="X663" s="268" t="s">
        <v>873</v>
      </c>
      <c r="Y663" s="268"/>
      <c r="Z663" s="268"/>
      <c r="AA663" s="268"/>
      <c r="AB663" s="268"/>
      <c r="AC663" s="268"/>
      <c r="AD663" s="268"/>
      <c r="AE663" s="268"/>
      <c r="AF663" s="268"/>
      <c r="AG663" s="268"/>
      <c r="AH663" s="438"/>
    </row>
    <row r="664" spans="2:40" ht="19.5">
      <c r="B664" s="91" t="s">
        <v>870</v>
      </c>
      <c r="C664" s="91"/>
      <c r="D664" s="91"/>
      <c r="E664" s="91"/>
      <c r="F664" s="91"/>
      <c r="G664" s="91"/>
      <c r="H664" s="91"/>
      <c r="I664" s="100"/>
      <c r="J664" s="259"/>
      <c r="K664" s="269"/>
      <c r="L664" s="269"/>
      <c r="M664" s="269"/>
      <c r="N664" s="269"/>
      <c r="O664" s="269"/>
      <c r="P664" s="269"/>
      <c r="Q664" s="269"/>
      <c r="R664" s="269"/>
      <c r="S664" s="269"/>
      <c r="T664" s="269"/>
      <c r="U664" s="269"/>
      <c r="V664" s="269"/>
      <c r="W664" s="269"/>
      <c r="X664" s="269" t="s">
        <v>873</v>
      </c>
      <c r="Y664" s="269"/>
      <c r="Z664" s="269"/>
      <c r="AA664" s="269"/>
      <c r="AB664" s="269"/>
      <c r="AC664" s="269"/>
      <c r="AD664" s="269"/>
      <c r="AE664" s="269"/>
      <c r="AF664" s="269"/>
      <c r="AG664" s="269"/>
      <c r="AH664" s="439"/>
    </row>
    <row r="665" spans="2:40" ht="19.5">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row>
    <row r="666" spans="2:40" ht="19.5">
      <c r="B666" s="1" t="s">
        <v>424</v>
      </c>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J666" s="456"/>
      <c r="AK666" s="498"/>
      <c r="AL666" s="498"/>
      <c r="AM666" s="498"/>
      <c r="AN666" s="536"/>
    </row>
    <row r="667" spans="2:40">
      <c r="B667" s="1" t="s">
        <v>426</v>
      </c>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J667" s="458"/>
      <c r="AK667" s="500"/>
      <c r="AL667" s="500"/>
      <c r="AM667" s="500"/>
      <c r="AN667" s="538"/>
    </row>
    <row r="668" spans="2:40" ht="19.5" customHeight="1">
      <c r="B668" s="78" t="s">
        <v>61</v>
      </c>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c r="AA668" s="78"/>
      <c r="AB668" s="78"/>
      <c r="AC668" s="78"/>
      <c r="AD668" s="78"/>
      <c r="AE668" s="78"/>
      <c r="AF668" s="78"/>
      <c r="AG668" s="78"/>
      <c r="AH668" s="78"/>
      <c r="AI668" s="347"/>
      <c r="AJ668" s="484"/>
      <c r="AK668" s="511"/>
      <c r="AL668" s="511"/>
      <c r="AM668" s="511"/>
      <c r="AN668" s="558"/>
    </row>
    <row r="669" spans="2:40" ht="19.5">
      <c r="B669" s="79" t="s">
        <v>149</v>
      </c>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c r="AA669" s="79"/>
      <c r="AB669" s="79"/>
      <c r="AC669" s="79"/>
      <c r="AD669" s="79"/>
      <c r="AE669" s="79"/>
      <c r="AF669" s="79"/>
      <c r="AG669" s="79"/>
      <c r="AH669" s="79"/>
      <c r="AJ669" s="454"/>
      <c r="AK669" s="496"/>
      <c r="AL669" s="496"/>
      <c r="AM669" s="496"/>
      <c r="AN669" s="534"/>
    </row>
    <row r="670" spans="2:40" ht="19.5">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c r="AA670" s="79"/>
      <c r="AB670" s="79"/>
      <c r="AC670" s="79"/>
      <c r="AD670" s="79"/>
      <c r="AE670" s="79"/>
      <c r="AF670" s="79"/>
      <c r="AG670" s="79"/>
      <c r="AH670" s="79"/>
    </row>
    <row r="671" spans="2:40">
      <c r="B671" s="1" t="s">
        <v>1040</v>
      </c>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c r="AA671" s="79"/>
      <c r="AB671" s="79"/>
      <c r="AC671" s="79"/>
      <c r="AD671" s="79"/>
      <c r="AE671" s="79"/>
      <c r="AF671" s="79"/>
      <c r="AG671" s="79"/>
      <c r="AH671" s="79"/>
      <c r="AJ671" s="1"/>
      <c r="AK671" s="1"/>
      <c r="AL671" s="1"/>
      <c r="AM671" s="1"/>
      <c r="AN671" s="1"/>
    </row>
    <row r="672" spans="2:40" ht="19.5">
      <c r="B672" s="79"/>
      <c r="C672" s="79"/>
      <c r="D672" s="123"/>
      <c r="E672" s="164"/>
      <c r="F672" s="164"/>
      <c r="G672" s="164"/>
      <c r="H672" s="164"/>
      <c r="I672" s="164"/>
      <c r="J672" s="204"/>
      <c r="K672" s="120" t="s">
        <v>1041</v>
      </c>
      <c r="L672" s="162"/>
      <c r="M672" s="162"/>
      <c r="N672" s="162"/>
      <c r="O672" s="162"/>
      <c r="P672" s="162"/>
      <c r="Q672" s="201"/>
      <c r="R672" s="120" t="s">
        <v>165</v>
      </c>
      <c r="S672" s="162"/>
      <c r="T672" s="162"/>
      <c r="U672" s="162"/>
      <c r="V672" s="162"/>
      <c r="W672" s="162"/>
      <c r="X672" s="162"/>
      <c r="Y672" s="201"/>
      <c r="Z672" s="120" t="s">
        <v>946</v>
      </c>
      <c r="AA672" s="162"/>
      <c r="AB672" s="162"/>
      <c r="AC672" s="162"/>
      <c r="AD672" s="162"/>
      <c r="AE672" s="162"/>
      <c r="AF672" s="162"/>
      <c r="AG672" s="162"/>
      <c r="AH672" s="162"/>
      <c r="AI672" s="201"/>
      <c r="AJ672" s="1"/>
      <c r="AK672" s="1"/>
      <c r="AL672" s="1"/>
      <c r="AM672" s="1"/>
      <c r="AN672" s="1"/>
    </row>
    <row r="673" spans="1:40" ht="19.5">
      <c r="B673" s="79"/>
      <c r="C673" s="79"/>
      <c r="D673" s="123" t="s">
        <v>1067</v>
      </c>
      <c r="E673" s="164"/>
      <c r="F673" s="164"/>
      <c r="G673" s="164"/>
      <c r="H673" s="164"/>
      <c r="I673" s="164"/>
      <c r="J673" s="164"/>
      <c r="K673" s="270"/>
      <c r="L673" s="280"/>
      <c r="M673" s="280"/>
      <c r="N673" s="280"/>
      <c r="O673" s="280"/>
      <c r="P673" s="280"/>
      <c r="Q673" s="280"/>
      <c r="R673" s="280"/>
      <c r="S673" s="280"/>
      <c r="T673" s="280"/>
      <c r="U673" s="280"/>
      <c r="V673" s="280"/>
      <c r="W673" s="280"/>
      <c r="X673" s="280"/>
      <c r="Y673" s="280"/>
      <c r="Z673" s="280"/>
      <c r="AA673" s="280"/>
      <c r="AB673" s="280"/>
      <c r="AC673" s="280"/>
      <c r="AD673" s="280"/>
      <c r="AE673" s="280"/>
      <c r="AF673" s="280"/>
      <c r="AG673" s="280"/>
      <c r="AH673" s="280"/>
      <c r="AI673" s="447"/>
      <c r="AJ673" s="1"/>
      <c r="AK673" s="1"/>
      <c r="AL673" s="1"/>
      <c r="AM673" s="1"/>
      <c r="AN673" s="1"/>
    </row>
    <row r="674" spans="1:40">
      <c r="B674" s="79"/>
      <c r="C674" s="79"/>
      <c r="D674" s="123" t="s">
        <v>1068</v>
      </c>
      <c r="E674" s="164"/>
      <c r="F674" s="164"/>
      <c r="G674" s="164"/>
      <c r="H674" s="164"/>
      <c r="I674" s="164"/>
      <c r="J674" s="164"/>
      <c r="K674" s="271"/>
      <c r="L674" s="281"/>
      <c r="M674" s="281"/>
      <c r="N674" s="281"/>
      <c r="O674" s="281"/>
      <c r="P674" s="281"/>
      <c r="Q674" s="281"/>
      <c r="R674" s="281"/>
      <c r="S674" s="281"/>
      <c r="T674" s="281"/>
      <c r="U674" s="281"/>
      <c r="V674" s="281"/>
      <c r="W674" s="281"/>
      <c r="X674" s="281"/>
      <c r="Y674" s="281"/>
      <c r="Z674" s="281"/>
      <c r="AA674" s="281"/>
      <c r="AB674" s="281"/>
      <c r="AC674" s="281"/>
      <c r="AD674" s="281"/>
      <c r="AE674" s="281"/>
      <c r="AF674" s="281"/>
      <c r="AG674" s="281"/>
      <c r="AH674" s="281"/>
      <c r="AI674" s="448"/>
      <c r="AJ674" s="1"/>
      <c r="AK674" s="1"/>
      <c r="AL674" s="1"/>
      <c r="AM674" s="1"/>
      <c r="AN674" s="1"/>
    </row>
    <row r="675" spans="1:40" ht="19.5">
      <c r="B675" s="79"/>
      <c r="C675" s="79"/>
      <c r="D675" s="123" t="s">
        <v>1026</v>
      </c>
      <c r="E675" s="164"/>
      <c r="F675" s="164"/>
      <c r="G675" s="164"/>
      <c r="H675" s="164"/>
      <c r="I675" s="164"/>
      <c r="J675" s="164"/>
      <c r="K675" s="272"/>
      <c r="L675" s="282"/>
      <c r="M675" s="282"/>
      <c r="N675" s="282"/>
      <c r="O675" s="282"/>
      <c r="P675" s="282"/>
      <c r="Q675" s="282"/>
      <c r="R675" s="282"/>
      <c r="S675" s="282"/>
      <c r="T675" s="282"/>
      <c r="U675" s="282"/>
      <c r="V675" s="282"/>
      <c r="W675" s="282"/>
      <c r="X675" s="282"/>
      <c r="Y675" s="282"/>
      <c r="Z675" s="282"/>
      <c r="AA675" s="282"/>
      <c r="AB675" s="282"/>
      <c r="AC675" s="282"/>
      <c r="AD675" s="282"/>
      <c r="AE675" s="282"/>
      <c r="AF675" s="282"/>
      <c r="AG675" s="282"/>
      <c r="AH675" s="282"/>
      <c r="AI675" s="449"/>
      <c r="AJ675" s="1"/>
      <c r="AK675" s="1"/>
      <c r="AL675" s="1"/>
      <c r="AM675" s="1"/>
      <c r="AN675" s="1"/>
    </row>
    <row r="676" spans="1:40" ht="19.5">
      <c r="B676" s="78" t="s">
        <v>337</v>
      </c>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c r="AA676" s="78"/>
      <c r="AB676" s="78"/>
      <c r="AC676" s="78"/>
      <c r="AD676" s="78"/>
      <c r="AE676" s="78"/>
      <c r="AF676" s="78"/>
      <c r="AG676" s="78"/>
      <c r="AH676" s="78"/>
      <c r="AJ676" s="456"/>
      <c r="AK676" s="498"/>
      <c r="AL676" s="498"/>
      <c r="AM676" s="498"/>
      <c r="AN676" s="536"/>
    </row>
    <row r="677" spans="1:40" ht="19.5">
      <c r="B677" s="78" t="s">
        <v>874</v>
      </c>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c r="AA677" s="78"/>
      <c r="AB677" s="78"/>
      <c r="AC677" s="78"/>
      <c r="AD677" s="78"/>
      <c r="AE677" s="78"/>
      <c r="AF677" s="78"/>
      <c r="AG677" s="78"/>
      <c r="AH677" s="78"/>
      <c r="AJ677" s="454"/>
      <c r="AK677" s="496"/>
      <c r="AL677" s="496"/>
      <c r="AM677" s="496"/>
      <c r="AN677" s="534"/>
    </row>
    <row r="678" spans="1:40" s="66" customFormat="1" ht="19.5">
      <c r="B678" s="125"/>
      <c r="C678" s="125"/>
      <c r="D678" s="125"/>
      <c r="E678" s="125"/>
      <c r="F678" s="125"/>
      <c r="G678" s="125"/>
      <c r="H678" s="125"/>
      <c r="I678" s="125"/>
      <c r="J678" s="125"/>
      <c r="K678" s="125"/>
      <c r="L678" s="125"/>
      <c r="M678" s="125"/>
      <c r="N678" s="125"/>
      <c r="O678" s="125"/>
      <c r="P678" s="125"/>
      <c r="Q678" s="125"/>
      <c r="R678" s="125"/>
      <c r="S678" s="125"/>
      <c r="T678" s="125"/>
      <c r="U678" s="125"/>
      <c r="V678" s="125"/>
      <c r="W678" s="125"/>
      <c r="X678" s="125"/>
      <c r="Y678" s="125"/>
      <c r="Z678" s="125"/>
      <c r="AA678" s="125"/>
      <c r="AB678" s="125"/>
      <c r="AC678" s="125"/>
      <c r="AD678" s="125"/>
      <c r="AE678" s="125"/>
      <c r="AF678" s="125"/>
      <c r="AG678" s="125"/>
      <c r="AH678" s="125"/>
      <c r="AJ678" s="263"/>
      <c r="AK678" s="263"/>
      <c r="AL678" s="263"/>
      <c r="AM678" s="263"/>
      <c r="AN678" s="263"/>
    </row>
    <row r="679" spans="1:40" s="1" customFormat="1" ht="19.5">
      <c r="A679" s="71" t="s">
        <v>704</v>
      </c>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c r="AF679" s="71"/>
      <c r="AG679" s="71"/>
      <c r="AH679" s="71"/>
      <c r="AI679" s="1"/>
      <c r="AJ679" s="65"/>
      <c r="AK679" s="65"/>
      <c r="AL679" s="65"/>
      <c r="AM679" s="65"/>
      <c r="AN679" s="65"/>
    </row>
    <row r="680" spans="1:40" s="1" customFormat="1" ht="19.5">
      <c r="A680" s="71" t="s">
        <v>502</v>
      </c>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c r="AF680" s="71"/>
      <c r="AG680" s="71"/>
      <c r="AH680" s="71"/>
      <c r="AI680" s="1"/>
      <c r="AJ680" s="453"/>
      <c r="AK680" s="298"/>
      <c r="AL680" s="298"/>
      <c r="AM680" s="298"/>
      <c r="AN680" s="325"/>
    </row>
    <row r="681" spans="1:40" ht="19.5">
      <c r="B681" s="78" t="s">
        <v>802</v>
      </c>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c r="AA681" s="78"/>
      <c r="AB681" s="78"/>
      <c r="AC681" s="78"/>
      <c r="AD681" s="78"/>
      <c r="AE681" s="78"/>
      <c r="AF681" s="78"/>
      <c r="AG681" s="78"/>
      <c r="AH681" s="78"/>
      <c r="AJ681" s="454"/>
      <c r="AK681" s="496"/>
      <c r="AL681" s="496"/>
      <c r="AM681" s="496"/>
      <c r="AN681" s="534"/>
    </row>
    <row r="682" spans="1:40" ht="19.5">
      <c r="B682" s="79"/>
      <c r="C682" s="78" t="s">
        <v>935</v>
      </c>
      <c r="D682" s="78"/>
      <c r="E682" s="78"/>
      <c r="F682" s="78"/>
      <c r="G682" s="78"/>
      <c r="H682" s="78"/>
      <c r="I682" s="78"/>
      <c r="J682" s="78"/>
      <c r="K682" s="78"/>
      <c r="L682" s="78"/>
      <c r="M682" s="78"/>
      <c r="N682" s="78"/>
      <c r="O682" s="78"/>
      <c r="P682" s="78"/>
      <c r="Q682" s="78"/>
      <c r="R682" s="78"/>
      <c r="S682" s="78"/>
      <c r="T682" s="78"/>
      <c r="U682" s="78"/>
      <c r="V682" s="78"/>
      <c r="W682" s="78"/>
      <c r="X682" s="78"/>
      <c r="Y682" s="78"/>
      <c r="Z682" s="78"/>
      <c r="AA682" s="78"/>
      <c r="AB682" s="78"/>
      <c r="AC682" s="78"/>
      <c r="AD682" s="78"/>
      <c r="AE682" s="78"/>
      <c r="AF682" s="78"/>
      <c r="AG682" s="79"/>
      <c r="AH682" s="79"/>
    </row>
    <row r="683" spans="1:40">
      <c r="C683" s="71" t="s">
        <v>919</v>
      </c>
      <c r="D683" s="71"/>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c r="AF683" s="71"/>
      <c r="AG683" s="71"/>
      <c r="AH683" s="71"/>
    </row>
    <row r="684" spans="1:40">
      <c r="C684" s="71" t="s">
        <v>803</v>
      </c>
      <c r="D684" s="71"/>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c r="AF684" s="71"/>
      <c r="AG684" s="71"/>
      <c r="AH684" s="71"/>
    </row>
    <row r="685" spans="1:40">
      <c r="C685" s="1" t="s">
        <v>228</v>
      </c>
    </row>
    <row r="686" spans="1:40">
      <c r="C686" s="71" t="s">
        <v>804</v>
      </c>
      <c r="D686" s="71"/>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c r="AF686" s="71"/>
      <c r="AG686" s="71"/>
      <c r="AH686" s="71"/>
    </row>
    <row r="687" spans="1:40" ht="19.5">
      <c r="C687" s="71" t="s">
        <v>806</v>
      </c>
      <c r="D687" s="71"/>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c r="AF687" s="71"/>
      <c r="AG687" s="71"/>
      <c r="AH687" s="71"/>
    </row>
    <row r="688" spans="1:40" ht="19.5">
      <c r="B688" s="71" t="s">
        <v>555</v>
      </c>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71"/>
      <c r="AJ688" s="456"/>
      <c r="AK688" s="498"/>
      <c r="AL688" s="498"/>
      <c r="AM688" s="498"/>
      <c r="AN688" s="536"/>
    </row>
    <row r="689" spans="1:40">
      <c r="A689" s="71" t="s">
        <v>787</v>
      </c>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c r="AF689" s="71"/>
      <c r="AG689" s="71"/>
      <c r="AH689" s="71"/>
      <c r="AJ689" s="464"/>
      <c r="AK689" s="501"/>
      <c r="AL689" s="501"/>
      <c r="AM689" s="501"/>
      <c r="AN689" s="539"/>
    </row>
    <row r="690" spans="1:40" ht="19.5">
      <c r="B690" s="71" t="s">
        <v>807</v>
      </c>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c r="AF690" s="71"/>
      <c r="AG690" s="71"/>
      <c r="AH690" s="71"/>
      <c r="AJ690" s="454"/>
      <c r="AK690" s="496"/>
      <c r="AL690" s="496"/>
      <c r="AM690" s="496"/>
      <c r="AN690" s="534"/>
    </row>
    <row r="691" spans="1:40" ht="10.5" customHeight="1"/>
    <row r="692" spans="1:40" ht="19.5">
      <c r="A692" s="67" t="s">
        <v>498</v>
      </c>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c r="AH692" s="67"/>
    </row>
    <row r="693" spans="1:40" ht="19.5">
      <c r="A693" s="1" t="s">
        <v>593</v>
      </c>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1:40" ht="19.5">
      <c r="B694" s="1" t="s">
        <v>427</v>
      </c>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J694" s="456"/>
      <c r="AK694" s="498"/>
      <c r="AL694" s="498"/>
      <c r="AM694" s="498"/>
      <c r="AN694" s="536"/>
    </row>
    <row r="695" spans="1:40">
      <c r="B695" s="1" t="s">
        <v>1081</v>
      </c>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J695" s="458"/>
      <c r="AK695" s="500"/>
      <c r="AL695" s="500"/>
      <c r="AM695" s="500"/>
      <c r="AN695" s="538"/>
    </row>
    <row r="696" spans="1:40">
      <c r="B696" s="1" t="s">
        <v>317</v>
      </c>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J696" s="458"/>
      <c r="AK696" s="500"/>
      <c r="AL696" s="500"/>
      <c r="AM696" s="500"/>
      <c r="AN696" s="538"/>
    </row>
    <row r="697" spans="1:40">
      <c r="B697" s="1" t="s">
        <v>429</v>
      </c>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J697" s="458"/>
      <c r="AK697" s="500"/>
      <c r="AL697" s="500"/>
      <c r="AM697" s="500"/>
      <c r="AN697" s="538"/>
    </row>
    <row r="698" spans="1:40">
      <c r="B698" s="71" t="s">
        <v>1069</v>
      </c>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c r="AF698" s="71"/>
      <c r="AG698" s="71"/>
      <c r="AH698" s="71"/>
      <c r="AI698" s="68"/>
      <c r="AJ698" s="458"/>
      <c r="AK698" s="500"/>
      <c r="AL698" s="500"/>
      <c r="AM698" s="500"/>
      <c r="AN698" s="538"/>
    </row>
    <row r="699" spans="1:40">
      <c r="B699" s="71" t="s">
        <v>1034</v>
      </c>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71"/>
      <c r="AI699" s="68"/>
      <c r="AJ699" s="458"/>
      <c r="AK699" s="500"/>
      <c r="AL699" s="500"/>
      <c r="AM699" s="500"/>
      <c r="AN699" s="538"/>
    </row>
    <row r="700" spans="1:40" ht="19.5">
      <c r="B700" s="71" t="s">
        <v>1011</v>
      </c>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c r="AF700" s="71"/>
      <c r="AG700" s="71"/>
      <c r="AH700" s="71"/>
      <c r="AI700" s="68"/>
      <c r="AJ700" s="454"/>
      <c r="AK700" s="496"/>
      <c r="AL700" s="496"/>
      <c r="AM700" s="496"/>
      <c r="AN700" s="534"/>
    </row>
    <row r="701" spans="1:40" ht="11.25" customHeight="1"/>
    <row r="702" spans="1:40" ht="19.5">
      <c r="A702" s="1" t="s">
        <v>698</v>
      </c>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1:40" ht="19.5">
      <c r="B703" s="1" t="s">
        <v>243</v>
      </c>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J703" s="456"/>
      <c r="AK703" s="498"/>
      <c r="AL703" s="498"/>
      <c r="AM703" s="498"/>
      <c r="AN703" s="536"/>
    </row>
    <row r="704" spans="1:40">
      <c r="B704" s="1" t="s">
        <v>915</v>
      </c>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J704" s="458"/>
      <c r="AK704" s="500"/>
      <c r="AL704" s="500"/>
      <c r="AM704" s="500"/>
      <c r="AN704" s="538"/>
    </row>
    <row r="705" spans="2:40">
      <c r="B705" s="1" t="s">
        <v>275</v>
      </c>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J705" s="458"/>
      <c r="AK705" s="500"/>
      <c r="AL705" s="500"/>
      <c r="AM705" s="500"/>
      <c r="AN705" s="538"/>
    </row>
    <row r="706" spans="2:40">
      <c r="B706" s="1" t="s">
        <v>529</v>
      </c>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J706" s="458"/>
      <c r="AK706" s="500"/>
      <c r="AL706" s="500"/>
      <c r="AM706" s="500"/>
      <c r="AN706" s="538"/>
    </row>
    <row r="707" spans="2:40">
      <c r="B707" s="1" t="s">
        <v>174</v>
      </c>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J707" s="458"/>
      <c r="AK707" s="500"/>
      <c r="AL707" s="500"/>
      <c r="AM707" s="500"/>
      <c r="AN707" s="538"/>
    </row>
    <row r="708" spans="2:40">
      <c r="B708" s="1" t="s">
        <v>434</v>
      </c>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J708" s="458"/>
      <c r="AK708" s="500"/>
      <c r="AL708" s="500"/>
      <c r="AM708" s="500"/>
      <c r="AN708" s="538"/>
    </row>
    <row r="709" spans="2:40">
      <c r="B709" s="1" t="s">
        <v>700</v>
      </c>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J709" s="484"/>
      <c r="AK709" s="511"/>
      <c r="AL709" s="511"/>
      <c r="AM709" s="511"/>
      <c r="AN709" s="558"/>
    </row>
    <row r="710" spans="2:40">
      <c r="B710" s="1" t="s">
        <v>735</v>
      </c>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J710" s="458"/>
      <c r="AK710" s="500"/>
      <c r="AL710" s="500"/>
      <c r="AM710" s="500"/>
      <c r="AN710" s="538"/>
    </row>
    <row r="711" spans="2:40" ht="19.5" customHeight="1">
      <c r="B711" s="78" t="s">
        <v>1082</v>
      </c>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c r="AA711" s="78"/>
      <c r="AB711" s="78"/>
      <c r="AC711" s="78"/>
      <c r="AD711" s="78"/>
      <c r="AE711" s="78"/>
      <c r="AF711" s="78"/>
      <c r="AG711" s="78"/>
      <c r="AH711" s="78"/>
      <c r="AJ711" s="454"/>
      <c r="AK711" s="496"/>
      <c r="AL711" s="496"/>
      <c r="AM711" s="496"/>
      <c r="AN711" s="534"/>
    </row>
    <row r="712" spans="2:40" ht="19.5">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c r="AA712" s="78"/>
      <c r="AB712" s="78"/>
      <c r="AC712" s="78"/>
      <c r="AD712" s="78"/>
      <c r="AE712" s="78"/>
      <c r="AF712" s="78"/>
      <c r="AG712" s="78"/>
      <c r="AH712" s="78"/>
    </row>
    <row r="713" spans="2:40" ht="18.75" customHeight="1">
      <c r="B713" s="77" t="s">
        <v>1090</v>
      </c>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c r="AA713" s="77"/>
      <c r="AB713" s="77"/>
      <c r="AC713" s="77"/>
      <c r="AD713" s="77"/>
      <c r="AE713" s="77"/>
      <c r="AF713" s="77"/>
      <c r="AG713" s="77"/>
      <c r="AH713" s="77"/>
      <c r="AI713" s="77"/>
      <c r="AJ713" s="77"/>
      <c r="AK713" s="77"/>
      <c r="AL713" s="77"/>
      <c r="AM713" s="77"/>
      <c r="AN713" s="1"/>
    </row>
    <row r="714" spans="2:40" ht="4.5" customHeight="1">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c r="AA714" s="77"/>
      <c r="AB714" s="77"/>
      <c r="AC714" s="77"/>
      <c r="AD714" s="77"/>
      <c r="AE714" s="77"/>
      <c r="AF714" s="77"/>
      <c r="AG714" s="77"/>
      <c r="AH714" s="77"/>
      <c r="AI714" s="77"/>
      <c r="AJ714" s="77"/>
      <c r="AK714" s="77"/>
      <c r="AL714" s="77"/>
      <c r="AM714" s="77"/>
      <c r="AN714" s="1"/>
    </row>
    <row r="715" spans="2:40" ht="18.75" customHeight="1">
      <c r="B715" s="120" t="s">
        <v>900</v>
      </c>
      <c r="C715" s="162"/>
      <c r="D715" s="162"/>
      <c r="E715" s="162"/>
      <c r="F715" s="201"/>
      <c r="G715" s="120" t="s">
        <v>1042</v>
      </c>
      <c r="H715" s="162"/>
      <c r="I715" s="162"/>
      <c r="J715" s="201"/>
      <c r="K715" s="101" t="s">
        <v>909</v>
      </c>
      <c r="L715" s="149"/>
      <c r="M715" s="149"/>
      <c r="N715" s="149"/>
      <c r="O715" s="149"/>
      <c r="P715" s="330" t="s">
        <v>1043</v>
      </c>
      <c r="Q715" s="339"/>
      <c r="R715" s="101" t="s">
        <v>1044</v>
      </c>
      <c r="S715" s="149"/>
      <c r="T715" s="149"/>
      <c r="U715" s="149"/>
      <c r="V715" s="149"/>
      <c r="W715" s="149"/>
      <c r="X715" s="149"/>
      <c r="Y715" s="190"/>
      <c r="Z715" s="402" t="s">
        <v>1045</v>
      </c>
      <c r="AA715" s="407"/>
      <c r="AB715" s="120" t="s">
        <v>343</v>
      </c>
      <c r="AC715" s="162"/>
      <c r="AD715" s="162"/>
      <c r="AE715" s="162"/>
      <c r="AF715" s="201"/>
      <c r="AG715" s="101" t="s">
        <v>1046</v>
      </c>
      <c r="AH715" s="149"/>
      <c r="AI715" s="149"/>
      <c r="AJ715" s="149"/>
      <c r="AK715" s="149"/>
      <c r="AL715" s="149"/>
      <c r="AM715" s="149"/>
      <c r="AN715" s="190"/>
    </row>
    <row r="716" spans="2:40">
      <c r="B716" s="121"/>
      <c r="C716" s="77"/>
      <c r="D716" s="77"/>
      <c r="E716" s="77"/>
      <c r="F716" s="202"/>
      <c r="G716" s="121"/>
      <c r="H716" s="77"/>
      <c r="I716" s="77"/>
      <c r="J716" s="202"/>
      <c r="K716" s="273"/>
      <c r="L716" s="65"/>
      <c r="M716" s="65"/>
      <c r="N716" s="65"/>
      <c r="O716" s="65"/>
      <c r="P716" s="331"/>
      <c r="Q716" s="340"/>
      <c r="R716" s="273"/>
      <c r="S716" s="65"/>
      <c r="T716" s="65"/>
      <c r="U716" s="65"/>
      <c r="V716" s="65"/>
      <c r="W716" s="65"/>
      <c r="X716" s="65"/>
      <c r="Y716" s="396"/>
      <c r="Z716" s="403"/>
      <c r="AA716" s="408"/>
      <c r="AB716" s="121"/>
      <c r="AC716" s="77"/>
      <c r="AD716" s="77"/>
      <c r="AE716" s="77"/>
      <c r="AF716" s="202"/>
      <c r="AG716" s="273"/>
      <c r="AH716" s="65"/>
      <c r="AI716" s="65"/>
      <c r="AJ716" s="65"/>
      <c r="AK716" s="65"/>
      <c r="AL716" s="65"/>
      <c r="AM716" s="65"/>
      <c r="AN716" s="396"/>
    </row>
    <row r="717" spans="2:40" ht="19.5">
      <c r="B717" s="121"/>
      <c r="C717" s="77"/>
      <c r="D717" s="77"/>
      <c r="E717" s="77"/>
      <c r="F717" s="202"/>
      <c r="G717" s="121"/>
      <c r="H717" s="77"/>
      <c r="I717" s="77"/>
      <c r="J717" s="202"/>
      <c r="K717" s="273"/>
      <c r="L717" s="65"/>
      <c r="M717" s="65"/>
      <c r="N717" s="65"/>
      <c r="O717" s="65"/>
      <c r="P717" s="332"/>
      <c r="Q717" s="341"/>
      <c r="R717" s="273"/>
      <c r="S717" s="65"/>
      <c r="T717" s="65"/>
      <c r="U717" s="65"/>
      <c r="V717" s="65"/>
      <c r="W717" s="65"/>
      <c r="X717" s="65"/>
      <c r="Y717" s="396"/>
      <c r="Z717" s="403"/>
      <c r="AA717" s="408"/>
      <c r="AB717" s="121"/>
      <c r="AC717" s="77"/>
      <c r="AD717" s="77"/>
      <c r="AE717" s="77"/>
      <c r="AF717" s="202"/>
      <c r="AG717" s="273"/>
      <c r="AH717" s="65"/>
      <c r="AI717" s="65"/>
      <c r="AJ717" s="65"/>
      <c r="AK717" s="65"/>
      <c r="AL717" s="65"/>
      <c r="AM717" s="65"/>
      <c r="AN717" s="396"/>
    </row>
    <row r="718" spans="2:40" ht="18.75" customHeight="1">
      <c r="B718" s="126"/>
      <c r="C718" s="165"/>
      <c r="D718" s="165"/>
      <c r="E718" s="165"/>
      <c r="F718" s="205"/>
      <c r="G718" s="222"/>
      <c r="H718" s="241"/>
      <c r="I718" s="241"/>
      <c r="J718" s="260"/>
      <c r="K718" s="126"/>
      <c r="L718" s="165"/>
      <c r="M718" s="165"/>
      <c r="N718" s="165"/>
      <c r="O718" s="205"/>
      <c r="P718" s="126"/>
      <c r="Q718" s="205"/>
      <c r="R718" s="350"/>
      <c r="S718" s="353" t="s">
        <v>1047</v>
      </c>
      <c r="T718" s="353"/>
      <c r="U718" s="362"/>
      <c r="V718" s="350"/>
      <c r="W718" s="384" t="s">
        <v>1048</v>
      </c>
      <c r="X718" s="384"/>
      <c r="Y718" s="384"/>
      <c r="Z718" s="126"/>
      <c r="AA718" s="205"/>
      <c r="AB718" s="126"/>
      <c r="AC718" s="165"/>
      <c r="AD718" s="165"/>
      <c r="AE718" s="165"/>
      <c r="AF718" s="205"/>
      <c r="AG718" s="423"/>
      <c r="AH718" s="353" t="s">
        <v>1049</v>
      </c>
      <c r="AI718" s="362"/>
      <c r="AJ718" s="350"/>
      <c r="AK718" s="518" t="s">
        <v>973</v>
      </c>
      <c r="AL718" s="521"/>
      <c r="AM718" s="350"/>
      <c r="AN718" s="570" t="s">
        <v>575</v>
      </c>
    </row>
    <row r="719" spans="2:40" ht="18.75" customHeight="1">
      <c r="B719" s="127"/>
      <c r="C719" s="166"/>
      <c r="D719" s="166"/>
      <c r="E719" s="166"/>
      <c r="F719" s="206"/>
      <c r="G719" s="223"/>
      <c r="H719" s="223"/>
      <c r="I719" s="223"/>
      <c r="J719" s="223"/>
      <c r="K719" s="127"/>
      <c r="L719" s="166"/>
      <c r="M719" s="166"/>
      <c r="N719" s="166"/>
      <c r="O719" s="206"/>
      <c r="P719" s="333"/>
      <c r="Q719" s="342"/>
      <c r="R719" s="351"/>
      <c r="S719" s="354" t="s">
        <v>1047</v>
      </c>
      <c r="T719" s="354"/>
      <c r="U719" s="363"/>
      <c r="V719" s="375"/>
      <c r="W719" s="355" t="s">
        <v>1048</v>
      </c>
      <c r="X719" s="355"/>
      <c r="Y719" s="355"/>
      <c r="Z719" s="127"/>
      <c r="AA719" s="206"/>
      <c r="AB719" s="127"/>
      <c r="AC719" s="166"/>
      <c r="AD719" s="166"/>
      <c r="AE719" s="166"/>
      <c r="AF719" s="206"/>
      <c r="AG719" s="424"/>
      <c r="AH719" s="354" t="s">
        <v>1049</v>
      </c>
      <c r="AI719" s="363"/>
      <c r="AJ719" s="351"/>
      <c r="AK719" s="519" t="s">
        <v>973</v>
      </c>
      <c r="AL719" s="522"/>
      <c r="AM719" s="351"/>
      <c r="AN719" s="571" t="s">
        <v>575</v>
      </c>
    </row>
    <row r="720" spans="2:40" ht="18.75" customHeight="1">
      <c r="B720" s="127"/>
      <c r="C720" s="166"/>
      <c r="D720" s="166"/>
      <c r="E720" s="166"/>
      <c r="F720" s="206"/>
      <c r="G720" s="224"/>
      <c r="H720" s="223"/>
      <c r="I720" s="223"/>
      <c r="J720" s="223"/>
      <c r="K720" s="127"/>
      <c r="L720" s="166"/>
      <c r="M720" s="166"/>
      <c r="N720" s="166"/>
      <c r="O720" s="206"/>
      <c r="P720" s="127"/>
      <c r="Q720" s="206"/>
      <c r="R720" s="351"/>
      <c r="S720" s="355" t="s">
        <v>1047</v>
      </c>
      <c r="T720" s="355"/>
      <c r="U720" s="364"/>
      <c r="V720" s="376"/>
      <c r="W720" s="355" t="s">
        <v>1048</v>
      </c>
      <c r="X720" s="355"/>
      <c r="Y720" s="355"/>
      <c r="Z720" s="127"/>
      <c r="AA720" s="206"/>
      <c r="AB720" s="127"/>
      <c r="AC720" s="166"/>
      <c r="AD720" s="166"/>
      <c r="AE720" s="166"/>
      <c r="AF720" s="206"/>
      <c r="AG720" s="424"/>
      <c r="AH720" s="354" t="s">
        <v>1049</v>
      </c>
      <c r="AI720" s="363"/>
      <c r="AJ720" s="351"/>
      <c r="AK720" s="519" t="s">
        <v>973</v>
      </c>
      <c r="AL720" s="522"/>
      <c r="AM720" s="351"/>
      <c r="AN720" s="571" t="s">
        <v>575</v>
      </c>
    </row>
    <row r="721" spans="1:40" ht="18.75" customHeight="1">
      <c r="B721" s="127"/>
      <c r="C721" s="166"/>
      <c r="D721" s="166"/>
      <c r="E721" s="166"/>
      <c r="F721" s="206"/>
      <c r="G721" s="224"/>
      <c r="H721" s="223"/>
      <c r="I721" s="223"/>
      <c r="J721" s="223"/>
      <c r="K721" s="127"/>
      <c r="L721" s="166"/>
      <c r="M721" s="166"/>
      <c r="N721" s="166"/>
      <c r="O721" s="206"/>
      <c r="P721" s="333"/>
      <c r="Q721" s="342"/>
      <c r="R721" s="351"/>
      <c r="S721" s="355" t="s">
        <v>1047</v>
      </c>
      <c r="T721" s="355"/>
      <c r="U721" s="364"/>
      <c r="V721" s="376"/>
      <c r="W721" s="355" t="s">
        <v>1048</v>
      </c>
      <c r="X721" s="355"/>
      <c r="Y721" s="397"/>
      <c r="Z721" s="333"/>
      <c r="AA721" s="342"/>
      <c r="AB721" s="127"/>
      <c r="AC721" s="166"/>
      <c r="AD721" s="166"/>
      <c r="AE721" s="166"/>
      <c r="AF721" s="206"/>
      <c r="AG721" s="424"/>
      <c r="AH721" s="354" t="s">
        <v>1049</v>
      </c>
      <c r="AI721" s="363"/>
      <c r="AJ721" s="351"/>
      <c r="AK721" s="519" t="s">
        <v>973</v>
      </c>
      <c r="AL721" s="522"/>
      <c r="AM721" s="351"/>
      <c r="AN721" s="571" t="s">
        <v>575</v>
      </c>
    </row>
    <row r="722" spans="1:40" ht="19.5" customHeight="1">
      <c r="B722" s="128"/>
      <c r="C722" s="167"/>
      <c r="D722" s="167"/>
      <c r="E722" s="167"/>
      <c r="F722" s="207"/>
      <c r="G722" s="225"/>
      <c r="H722" s="242"/>
      <c r="I722" s="242"/>
      <c r="J722" s="261"/>
      <c r="K722" s="274"/>
      <c r="L722" s="283"/>
      <c r="M722" s="283"/>
      <c r="N722" s="283"/>
      <c r="O722" s="319"/>
      <c r="P722" s="274"/>
      <c r="Q722" s="319"/>
      <c r="R722" s="352"/>
      <c r="S722" s="356" t="s">
        <v>1047</v>
      </c>
      <c r="T722" s="356"/>
      <c r="U722" s="365"/>
      <c r="V722" s="377"/>
      <c r="W722" s="356" t="s">
        <v>1048</v>
      </c>
      <c r="X722" s="356"/>
      <c r="Y722" s="356"/>
      <c r="Z722" s="274"/>
      <c r="AA722" s="319"/>
      <c r="AB722" s="274"/>
      <c r="AC722" s="283"/>
      <c r="AD722" s="283"/>
      <c r="AE722" s="283"/>
      <c r="AF722" s="319"/>
      <c r="AG722" s="425"/>
      <c r="AH722" s="440" t="s">
        <v>1049</v>
      </c>
      <c r="AI722" s="450"/>
      <c r="AJ722" s="492"/>
      <c r="AK722" s="520" t="s">
        <v>973</v>
      </c>
      <c r="AL722" s="523"/>
      <c r="AM722" s="492"/>
      <c r="AN722" s="572" t="s">
        <v>575</v>
      </c>
    </row>
    <row r="723" spans="1:40" ht="54" customHeight="1">
      <c r="B723" s="129" t="s">
        <v>59</v>
      </c>
      <c r="C723" s="129"/>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60"/>
      <c r="AC723" s="160"/>
      <c r="AD723" s="160"/>
      <c r="AE723" s="160"/>
      <c r="AF723" s="160"/>
      <c r="AG723" s="160"/>
      <c r="AH723" s="160"/>
      <c r="AI723" s="160"/>
      <c r="AJ723" s="160"/>
      <c r="AK723" s="160"/>
      <c r="AL723" s="160"/>
      <c r="AM723" s="160"/>
      <c r="AN723" s="160"/>
    </row>
    <row r="724" spans="1:40" ht="123.75" customHeight="1">
      <c r="B724" s="130" t="s">
        <v>674</v>
      </c>
      <c r="C724" s="130"/>
      <c r="D724" s="130"/>
      <c r="E724" s="130"/>
      <c r="F724" s="130"/>
      <c r="G724" s="130"/>
      <c r="H724" s="130"/>
      <c r="I724" s="130"/>
      <c r="J724" s="130" t="s">
        <v>433</v>
      </c>
      <c r="K724" s="130"/>
      <c r="L724" s="130"/>
      <c r="M724" s="130"/>
      <c r="N724" s="130"/>
      <c r="O724" s="130"/>
      <c r="P724" s="130"/>
      <c r="Q724" s="130"/>
      <c r="R724" s="130"/>
      <c r="S724" s="130"/>
      <c r="T724" s="358" t="s">
        <v>1050</v>
      </c>
      <c r="U724" s="358"/>
      <c r="V724" s="358"/>
      <c r="W724" s="358"/>
      <c r="X724" s="358"/>
      <c r="Y724" s="358"/>
      <c r="Z724" s="358"/>
      <c r="AA724" s="358"/>
      <c r="AB724" s="130" t="s">
        <v>1051</v>
      </c>
      <c r="AC724" s="130"/>
      <c r="AD724" s="130"/>
      <c r="AE724" s="130"/>
      <c r="AF724" s="130"/>
      <c r="AG724" s="130"/>
      <c r="AH724" s="130"/>
      <c r="AI724" s="130" t="s">
        <v>1052</v>
      </c>
      <c r="AJ724" s="130"/>
      <c r="AK724" s="130"/>
      <c r="AL724" s="130"/>
      <c r="AM724" s="130"/>
      <c r="AN724" s="130"/>
    </row>
    <row r="725" spans="1:40" ht="19.5">
      <c r="B725" s="71" t="s">
        <v>561</v>
      </c>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1"/>
      <c r="AH725" s="71"/>
      <c r="AJ725" s="456"/>
      <c r="AK725" s="498"/>
      <c r="AL725" s="498"/>
      <c r="AM725" s="498"/>
      <c r="AN725" s="536"/>
    </row>
    <row r="726" spans="1:40" ht="19.5">
      <c r="B726" s="71" t="s">
        <v>808</v>
      </c>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c r="AF726" s="71"/>
      <c r="AG726" s="71"/>
      <c r="AH726" s="71"/>
      <c r="AJ726" s="454"/>
      <c r="AK726" s="496"/>
      <c r="AL726" s="496"/>
      <c r="AM726" s="496"/>
      <c r="AN726" s="534"/>
    </row>
    <row r="727" spans="1:40" ht="12.75" customHeight="1"/>
    <row r="728" spans="1:40" s="1" customFormat="1" ht="19.5">
      <c r="A728" s="1" t="s">
        <v>809</v>
      </c>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461"/>
      <c r="AK728" s="461"/>
      <c r="AL728" s="461"/>
      <c r="AM728" s="461"/>
      <c r="AN728" s="461"/>
    </row>
    <row r="729" spans="1:40" ht="20.25">
      <c r="B729" s="71" t="s">
        <v>984</v>
      </c>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71"/>
      <c r="AJ729" s="467"/>
      <c r="AK729" s="504"/>
      <c r="AL729" s="504"/>
      <c r="AM729" s="504"/>
      <c r="AN729" s="542"/>
    </row>
    <row r="730" spans="1:40" ht="19.5">
      <c r="B730" s="71" t="s">
        <v>1171</v>
      </c>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71"/>
    </row>
    <row r="731" spans="1:40">
      <c r="A731" s="71" t="s">
        <v>985</v>
      </c>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71"/>
      <c r="AI731" s="71"/>
    </row>
    <row r="732" spans="1:40" ht="19.5">
      <c r="B732" s="91" t="s">
        <v>549</v>
      </c>
      <c r="C732" s="91"/>
      <c r="D732" s="91"/>
      <c r="E732" s="91"/>
      <c r="F732" s="91"/>
      <c r="G732" s="91"/>
      <c r="H732" s="91"/>
      <c r="I732" s="91"/>
      <c r="J732" s="91"/>
      <c r="K732" s="91"/>
      <c r="L732" s="91"/>
      <c r="M732" s="91"/>
      <c r="N732" s="91"/>
      <c r="O732" s="91"/>
      <c r="P732" s="334" t="s">
        <v>565</v>
      </c>
      <c r="Q732" s="334"/>
      <c r="R732" s="334" t="s">
        <v>569</v>
      </c>
      <c r="S732" s="334"/>
      <c r="T732" s="334" t="s">
        <v>76</v>
      </c>
      <c r="U732" s="334"/>
      <c r="V732" s="334" t="s">
        <v>571</v>
      </c>
      <c r="W732" s="334"/>
      <c r="X732" s="389" t="s">
        <v>573</v>
      </c>
      <c r="Y732" s="389"/>
      <c r="Z732" s="334" t="s">
        <v>574</v>
      </c>
      <c r="AA732" s="334"/>
      <c r="AB732" s="334" t="s">
        <v>577</v>
      </c>
      <c r="AC732" s="334"/>
      <c r="AD732" s="334" t="s">
        <v>581</v>
      </c>
      <c r="AE732" s="334"/>
      <c r="AF732" s="334" t="s">
        <v>583</v>
      </c>
      <c r="AG732" s="334"/>
      <c r="AH732" s="29" t="s">
        <v>584</v>
      </c>
      <c r="AI732" s="29"/>
      <c r="AJ732" s="334" t="s">
        <v>37</v>
      </c>
      <c r="AK732" s="334"/>
      <c r="AL732" s="334" t="s">
        <v>247</v>
      </c>
      <c r="AM732" s="334"/>
    </row>
    <row r="733" spans="1:40">
      <c r="B733" s="131" t="s">
        <v>875</v>
      </c>
      <c r="C733" s="91" t="s">
        <v>852</v>
      </c>
      <c r="D733" s="91"/>
      <c r="E733" s="91"/>
      <c r="F733" s="91"/>
      <c r="G733" s="91"/>
      <c r="H733" s="91"/>
      <c r="I733" s="91"/>
      <c r="J733" s="91"/>
      <c r="K733" s="91"/>
      <c r="L733" s="91"/>
      <c r="M733" s="91"/>
      <c r="N733" s="91"/>
      <c r="O733" s="100"/>
      <c r="P733" s="335"/>
      <c r="Q733" s="343"/>
      <c r="R733" s="343"/>
      <c r="S733" s="343"/>
      <c r="T733" s="343"/>
      <c r="U733" s="343"/>
      <c r="V733" s="343"/>
      <c r="W733" s="343"/>
      <c r="X733" s="343"/>
      <c r="Y733" s="343"/>
      <c r="Z733" s="343"/>
      <c r="AA733" s="343"/>
      <c r="AB733" s="343"/>
      <c r="AC733" s="343"/>
      <c r="AD733" s="343"/>
      <c r="AE733" s="343"/>
      <c r="AF733" s="343"/>
      <c r="AG733" s="343"/>
      <c r="AH733" s="343"/>
      <c r="AI733" s="343"/>
      <c r="AJ733" s="343"/>
      <c r="AK733" s="343"/>
      <c r="AL733" s="343"/>
      <c r="AM733" s="524"/>
    </row>
    <row r="734" spans="1:40">
      <c r="B734" s="131"/>
      <c r="C734" s="91" t="s">
        <v>986</v>
      </c>
      <c r="D734" s="91"/>
      <c r="E734" s="91"/>
      <c r="F734" s="91"/>
      <c r="G734" s="91"/>
      <c r="H734" s="91"/>
      <c r="I734" s="91"/>
      <c r="J734" s="91"/>
      <c r="K734" s="91"/>
      <c r="L734" s="91"/>
      <c r="M734" s="91"/>
      <c r="N734" s="91"/>
      <c r="O734" s="100"/>
      <c r="P734" s="336"/>
      <c r="Q734" s="285"/>
      <c r="R734" s="285"/>
      <c r="S734" s="285"/>
      <c r="T734" s="285"/>
      <c r="U734" s="285"/>
      <c r="V734" s="285"/>
      <c r="W734" s="285"/>
      <c r="X734" s="285"/>
      <c r="Y734" s="285"/>
      <c r="Z734" s="285"/>
      <c r="AA734" s="285"/>
      <c r="AB734" s="285"/>
      <c r="AC734" s="285"/>
      <c r="AD734" s="285"/>
      <c r="AE734" s="285"/>
      <c r="AF734" s="285"/>
      <c r="AG734" s="285"/>
      <c r="AH734" s="285"/>
      <c r="AI734" s="285"/>
      <c r="AJ734" s="285"/>
      <c r="AK734" s="285"/>
      <c r="AL734" s="285"/>
      <c r="AM734" s="525"/>
    </row>
    <row r="735" spans="1:40">
      <c r="B735" s="131"/>
      <c r="C735" s="91" t="s">
        <v>778</v>
      </c>
      <c r="D735" s="91"/>
      <c r="E735" s="91"/>
      <c r="F735" s="91"/>
      <c r="G735" s="91"/>
      <c r="H735" s="91"/>
      <c r="I735" s="91"/>
      <c r="J735" s="91"/>
      <c r="K735" s="91"/>
      <c r="L735" s="91"/>
      <c r="M735" s="91"/>
      <c r="N735" s="91"/>
      <c r="O735" s="100"/>
      <c r="P735" s="336"/>
      <c r="Q735" s="285"/>
      <c r="R735" s="285"/>
      <c r="S735" s="285"/>
      <c r="T735" s="285"/>
      <c r="U735" s="285"/>
      <c r="V735" s="285"/>
      <c r="W735" s="285"/>
      <c r="X735" s="285"/>
      <c r="Y735" s="285"/>
      <c r="Z735" s="285"/>
      <c r="AA735" s="285"/>
      <c r="AB735" s="285"/>
      <c r="AC735" s="285"/>
      <c r="AD735" s="285"/>
      <c r="AE735" s="285"/>
      <c r="AF735" s="285"/>
      <c r="AG735" s="285"/>
      <c r="AH735" s="285"/>
      <c r="AI735" s="285"/>
      <c r="AJ735" s="285"/>
      <c r="AK735" s="285"/>
      <c r="AL735" s="285"/>
      <c r="AM735" s="525"/>
      <c r="AN735" s="1"/>
    </row>
    <row r="736" spans="1:40">
      <c r="B736" s="131"/>
      <c r="C736" s="91" t="s">
        <v>1054</v>
      </c>
      <c r="D736" s="91"/>
      <c r="E736" s="91"/>
      <c r="F736" s="91"/>
      <c r="G736" s="91"/>
      <c r="H736" s="91"/>
      <c r="I736" s="91"/>
      <c r="J736" s="91"/>
      <c r="K736" s="91"/>
      <c r="L736" s="91"/>
      <c r="M736" s="91"/>
      <c r="N736" s="91"/>
      <c r="O736" s="100"/>
      <c r="P736" s="336"/>
      <c r="Q736" s="285"/>
      <c r="R736" s="285"/>
      <c r="S736" s="285"/>
      <c r="T736" s="285"/>
      <c r="U736" s="285"/>
      <c r="V736" s="285"/>
      <c r="W736" s="285"/>
      <c r="X736" s="285"/>
      <c r="Y736" s="285"/>
      <c r="Z736" s="285"/>
      <c r="AA736" s="285"/>
      <c r="AB736" s="285"/>
      <c r="AC736" s="285"/>
      <c r="AD736" s="285"/>
      <c r="AE736" s="285"/>
      <c r="AF736" s="285"/>
      <c r="AG736" s="285"/>
      <c r="AH736" s="285"/>
      <c r="AI736" s="285"/>
      <c r="AJ736" s="285"/>
      <c r="AK736" s="285"/>
      <c r="AL736" s="285"/>
      <c r="AM736" s="525"/>
      <c r="AN736" s="1"/>
    </row>
    <row r="737" spans="2:40">
      <c r="B737" s="131"/>
      <c r="C737" s="91" t="s">
        <v>895</v>
      </c>
      <c r="D737" s="91"/>
      <c r="E737" s="91"/>
      <c r="F737" s="91"/>
      <c r="G737" s="91"/>
      <c r="H737" s="91"/>
      <c r="I737" s="91"/>
      <c r="J737" s="91"/>
      <c r="K737" s="91"/>
      <c r="L737" s="91"/>
      <c r="M737" s="91"/>
      <c r="N737" s="91"/>
      <c r="O737" s="100"/>
      <c r="P737" s="336"/>
      <c r="Q737" s="285"/>
      <c r="R737" s="285"/>
      <c r="S737" s="285"/>
      <c r="T737" s="285"/>
      <c r="U737" s="285"/>
      <c r="V737" s="285"/>
      <c r="W737" s="285"/>
      <c r="X737" s="285"/>
      <c r="Y737" s="285"/>
      <c r="Z737" s="285"/>
      <c r="AA737" s="285"/>
      <c r="AB737" s="285"/>
      <c r="AC737" s="285"/>
      <c r="AD737" s="285"/>
      <c r="AE737" s="285"/>
      <c r="AF737" s="285"/>
      <c r="AG737" s="285"/>
      <c r="AH737" s="285"/>
      <c r="AI737" s="285"/>
      <c r="AJ737" s="285"/>
      <c r="AK737" s="285"/>
      <c r="AL737" s="285"/>
      <c r="AM737" s="525"/>
      <c r="AN737" s="1"/>
    </row>
    <row r="738" spans="2:40">
      <c r="B738" s="131"/>
      <c r="C738" s="91" t="s">
        <v>772</v>
      </c>
      <c r="D738" s="91"/>
      <c r="E738" s="91"/>
      <c r="F738" s="91"/>
      <c r="G738" s="91"/>
      <c r="H738" s="91"/>
      <c r="I738" s="91"/>
      <c r="J738" s="91"/>
      <c r="K738" s="91"/>
      <c r="L738" s="91"/>
      <c r="M738" s="91"/>
      <c r="N738" s="91"/>
      <c r="O738" s="100"/>
      <c r="P738" s="336"/>
      <c r="Q738" s="285"/>
      <c r="R738" s="285"/>
      <c r="S738" s="285"/>
      <c r="T738" s="285"/>
      <c r="U738" s="285"/>
      <c r="V738" s="285"/>
      <c r="W738" s="285"/>
      <c r="X738" s="285"/>
      <c r="Y738" s="285"/>
      <c r="Z738" s="285"/>
      <c r="AA738" s="285"/>
      <c r="AB738" s="285"/>
      <c r="AC738" s="285"/>
      <c r="AD738" s="285"/>
      <c r="AE738" s="285"/>
      <c r="AF738" s="285"/>
      <c r="AG738" s="285"/>
      <c r="AH738" s="285"/>
      <c r="AI738" s="285"/>
      <c r="AJ738" s="285"/>
      <c r="AK738" s="285"/>
      <c r="AL738" s="285"/>
      <c r="AM738" s="525"/>
    </row>
    <row r="739" spans="2:40" ht="18.75" customHeight="1">
      <c r="B739" s="132" t="s">
        <v>987</v>
      </c>
      <c r="C739" s="91" t="s">
        <v>838</v>
      </c>
      <c r="D739" s="91"/>
      <c r="E739" s="91"/>
      <c r="F739" s="91"/>
      <c r="G739" s="91"/>
      <c r="H739" s="91"/>
      <c r="I739" s="91"/>
      <c r="J739" s="91"/>
      <c r="K739" s="91"/>
      <c r="L739" s="91"/>
      <c r="M739" s="91"/>
      <c r="N739" s="91"/>
      <c r="O739" s="100"/>
      <c r="P739" s="336"/>
      <c r="Q739" s="285"/>
      <c r="R739" s="285"/>
      <c r="S739" s="285"/>
      <c r="T739" s="285"/>
      <c r="U739" s="285"/>
      <c r="V739" s="285"/>
      <c r="W739" s="285"/>
      <c r="X739" s="285"/>
      <c r="Y739" s="285"/>
      <c r="Z739" s="285"/>
      <c r="AA739" s="285"/>
      <c r="AB739" s="285"/>
      <c r="AC739" s="285"/>
      <c r="AD739" s="285"/>
      <c r="AE739" s="285"/>
      <c r="AF739" s="285"/>
      <c r="AG739" s="285"/>
      <c r="AH739" s="285"/>
      <c r="AI739" s="285"/>
      <c r="AJ739" s="285"/>
      <c r="AK739" s="285"/>
      <c r="AL739" s="285"/>
      <c r="AM739" s="525"/>
    </row>
    <row r="740" spans="2:40" ht="36.75" customHeight="1">
      <c r="B740" s="132"/>
      <c r="C740" s="168" t="s">
        <v>1055</v>
      </c>
      <c r="D740" s="168"/>
      <c r="E740" s="168"/>
      <c r="F740" s="168"/>
      <c r="G740" s="168"/>
      <c r="H740" s="168"/>
      <c r="I740" s="168"/>
      <c r="J740" s="168"/>
      <c r="K740" s="168"/>
      <c r="L740" s="168"/>
      <c r="M740" s="168"/>
      <c r="N740" s="168"/>
      <c r="O740" s="320"/>
      <c r="P740" s="336"/>
      <c r="Q740" s="285"/>
      <c r="R740" s="285"/>
      <c r="S740" s="285"/>
      <c r="T740" s="285"/>
      <c r="U740" s="285"/>
      <c r="V740" s="285"/>
      <c r="W740" s="285"/>
      <c r="X740" s="285"/>
      <c r="Y740" s="285"/>
      <c r="Z740" s="285"/>
      <c r="AA740" s="285"/>
      <c r="AB740" s="285"/>
      <c r="AC740" s="285"/>
      <c r="AD740" s="285"/>
      <c r="AE740" s="285"/>
      <c r="AF740" s="285"/>
      <c r="AG740" s="285"/>
      <c r="AH740" s="285"/>
      <c r="AI740" s="285"/>
      <c r="AJ740" s="285"/>
      <c r="AK740" s="285"/>
      <c r="AL740" s="285"/>
      <c r="AM740" s="525"/>
    </row>
    <row r="741" spans="2:40" ht="18.75" customHeight="1">
      <c r="B741" s="132"/>
      <c r="C741" s="91" t="s">
        <v>1071</v>
      </c>
      <c r="D741" s="91"/>
      <c r="E741" s="91"/>
      <c r="F741" s="91"/>
      <c r="G741" s="91"/>
      <c r="H741" s="91"/>
      <c r="I741" s="91"/>
      <c r="J741" s="91"/>
      <c r="K741" s="91"/>
      <c r="L741" s="91"/>
      <c r="M741" s="91"/>
      <c r="N741" s="91"/>
      <c r="O741" s="100"/>
      <c r="P741" s="336"/>
      <c r="Q741" s="285"/>
      <c r="R741" s="285"/>
      <c r="S741" s="285"/>
      <c r="T741" s="285"/>
      <c r="U741" s="285"/>
      <c r="V741" s="285"/>
      <c r="W741" s="285"/>
      <c r="X741" s="285"/>
      <c r="Y741" s="285"/>
      <c r="Z741" s="285"/>
      <c r="AA741" s="285"/>
      <c r="AB741" s="285"/>
      <c r="AC741" s="285"/>
      <c r="AD741" s="285"/>
      <c r="AE741" s="285"/>
      <c r="AF741" s="285"/>
      <c r="AG741" s="285"/>
      <c r="AH741" s="285"/>
      <c r="AI741" s="285"/>
      <c r="AJ741" s="285"/>
      <c r="AK741" s="285"/>
      <c r="AL741" s="285"/>
      <c r="AM741" s="525"/>
    </row>
    <row r="742" spans="2:40" ht="18.75" customHeight="1">
      <c r="B742" s="132"/>
      <c r="C742" s="91" t="s">
        <v>864</v>
      </c>
      <c r="D742" s="91"/>
      <c r="E742" s="91"/>
      <c r="F742" s="91"/>
      <c r="G742" s="91"/>
      <c r="H742" s="91"/>
      <c r="I742" s="91"/>
      <c r="J742" s="91"/>
      <c r="K742" s="91"/>
      <c r="L742" s="91"/>
      <c r="M742" s="91"/>
      <c r="N742" s="91"/>
      <c r="O742" s="100"/>
      <c r="P742" s="336"/>
      <c r="Q742" s="285"/>
      <c r="R742" s="285"/>
      <c r="S742" s="285"/>
      <c r="T742" s="285"/>
      <c r="U742" s="285"/>
      <c r="V742" s="285"/>
      <c r="W742" s="285"/>
      <c r="X742" s="285"/>
      <c r="Y742" s="285"/>
      <c r="Z742" s="285"/>
      <c r="AA742" s="285"/>
      <c r="AB742" s="285"/>
      <c r="AC742" s="285"/>
      <c r="AD742" s="285"/>
      <c r="AE742" s="285"/>
      <c r="AF742" s="285"/>
      <c r="AG742" s="285"/>
      <c r="AH742" s="285"/>
      <c r="AI742" s="285"/>
      <c r="AJ742" s="285"/>
      <c r="AK742" s="285"/>
      <c r="AL742" s="285"/>
      <c r="AM742" s="525"/>
    </row>
    <row r="743" spans="2:40" ht="39" customHeight="1">
      <c r="B743" s="133" t="s">
        <v>311</v>
      </c>
      <c r="C743" s="91" t="s">
        <v>988</v>
      </c>
      <c r="D743" s="91"/>
      <c r="E743" s="91"/>
      <c r="F743" s="91"/>
      <c r="G743" s="91"/>
      <c r="H743" s="91"/>
      <c r="I743" s="91"/>
      <c r="J743" s="91"/>
      <c r="K743" s="91"/>
      <c r="L743" s="91"/>
      <c r="M743" s="91"/>
      <c r="N743" s="91"/>
      <c r="O743" s="100"/>
      <c r="P743" s="336"/>
      <c r="Q743" s="285"/>
      <c r="R743" s="285"/>
      <c r="S743" s="285"/>
      <c r="T743" s="285"/>
      <c r="U743" s="285"/>
      <c r="V743" s="285"/>
      <c r="W743" s="285"/>
      <c r="X743" s="285"/>
      <c r="Y743" s="285"/>
      <c r="Z743" s="285"/>
      <c r="AA743" s="285"/>
      <c r="AB743" s="285"/>
      <c r="AC743" s="285"/>
      <c r="AD743" s="285"/>
      <c r="AE743" s="285"/>
      <c r="AF743" s="285"/>
      <c r="AG743" s="285"/>
      <c r="AH743" s="285"/>
      <c r="AI743" s="285"/>
      <c r="AJ743" s="285"/>
      <c r="AK743" s="285"/>
      <c r="AL743" s="285"/>
      <c r="AM743" s="525"/>
    </row>
    <row r="744" spans="2:40" ht="21.75" customHeight="1">
      <c r="B744" s="134" t="s">
        <v>993</v>
      </c>
      <c r="C744" s="91" t="s">
        <v>388</v>
      </c>
      <c r="D744" s="91"/>
      <c r="E744" s="91"/>
      <c r="F744" s="91"/>
      <c r="G744" s="91"/>
      <c r="H744" s="91"/>
      <c r="I744" s="91"/>
      <c r="J744" s="91"/>
      <c r="K744" s="91"/>
      <c r="L744" s="91"/>
      <c r="M744" s="91"/>
      <c r="N744" s="91"/>
      <c r="O744" s="100"/>
      <c r="P744" s="336"/>
      <c r="Q744" s="285"/>
      <c r="R744" s="285"/>
      <c r="S744" s="285"/>
      <c r="T744" s="285"/>
      <c r="U744" s="285"/>
      <c r="V744" s="285"/>
      <c r="W744" s="285"/>
      <c r="X744" s="285"/>
      <c r="Y744" s="285"/>
      <c r="Z744" s="285"/>
      <c r="AA744" s="285"/>
      <c r="AB744" s="285"/>
      <c r="AC744" s="285"/>
      <c r="AD744" s="285"/>
      <c r="AE744" s="285"/>
      <c r="AF744" s="285"/>
      <c r="AG744" s="285"/>
      <c r="AH744" s="285"/>
      <c r="AI744" s="285"/>
      <c r="AJ744" s="285"/>
      <c r="AK744" s="285"/>
      <c r="AL744" s="285"/>
      <c r="AM744" s="525"/>
    </row>
    <row r="745" spans="2:40" ht="21.75" customHeight="1">
      <c r="B745" s="134"/>
      <c r="C745" s="91" t="s">
        <v>403</v>
      </c>
      <c r="D745" s="91"/>
      <c r="E745" s="91"/>
      <c r="F745" s="91"/>
      <c r="G745" s="91"/>
      <c r="H745" s="91"/>
      <c r="I745" s="91"/>
      <c r="J745" s="91"/>
      <c r="K745" s="91"/>
      <c r="L745" s="91"/>
      <c r="M745" s="91"/>
      <c r="N745" s="91"/>
      <c r="O745" s="100"/>
      <c r="P745" s="336"/>
      <c r="Q745" s="285"/>
      <c r="R745" s="285"/>
      <c r="S745" s="285"/>
      <c r="T745" s="285"/>
      <c r="U745" s="285"/>
      <c r="V745" s="285"/>
      <c r="W745" s="285"/>
      <c r="X745" s="285"/>
      <c r="Y745" s="285"/>
      <c r="Z745" s="285"/>
      <c r="AA745" s="285"/>
      <c r="AB745" s="285"/>
      <c r="AC745" s="285"/>
      <c r="AD745" s="285"/>
      <c r="AE745" s="285"/>
      <c r="AF745" s="285"/>
      <c r="AG745" s="285"/>
      <c r="AH745" s="285"/>
      <c r="AI745" s="285"/>
      <c r="AJ745" s="285"/>
      <c r="AK745" s="285"/>
      <c r="AL745" s="285"/>
      <c r="AM745" s="525"/>
    </row>
    <row r="746" spans="2:40">
      <c r="B746" s="134"/>
      <c r="C746" s="91" t="s">
        <v>428</v>
      </c>
      <c r="D746" s="91"/>
      <c r="E746" s="91"/>
      <c r="F746" s="91"/>
      <c r="G746" s="91"/>
      <c r="H746" s="91"/>
      <c r="I746" s="91"/>
      <c r="J746" s="91"/>
      <c r="K746" s="91"/>
      <c r="L746" s="91"/>
      <c r="M746" s="91"/>
      <c r="N746" s="91"/>
      <c r="O746" s="100"/>
      <c r="P746" s="336"/>
      <c r="Q746" s="285"/>
      <c r="R746" s="285"/>
      <c r="S746" s="285"/>
      <c r="T746" s="285"/>
      <c r="U746" s="285"/>
      <c r="V746" s="285"/>
      <c r="W746" s="285"/>
      <c r="X746" s="285"/>
      <c r="Y746" s="285"/>
      <c r="Z746" s="285"/>
      <c r="AA746" s="285"/>
      <c r="AB746" s="285"/>
      <c r="AC746" s="285"/>
      <c r="AD746" s="285"/>
      <c r="AE746" s="285"/>
      <c r="AF746" s="285"/>
      <c r="AG746" s="285"/>
      <c r="AH746" s="285"/>
      <c r="AI746" s="285"/>
      <c r="AJ746" s="285"/>
      <c r="AK746" s="285"/>
      <c r="AL746" s="285"/>
      <c r="AM746" s="525"/>
    </row>
    <row r="747" spans="2:40">
      <c r="B747" s="134"/>
      <c r="C747" s="91" t="s">
        <v>877</v>
      </c>
      <c r="D747" s="91"/>
      <c r="E747" s="91"/>
      <c r="F747" s="91"/>
      <c r="G747" s="91"/>
      <c r="H747" s="91"/>
      <c r="I747" s="91"/>
      <c r="J747" s="91"/>
      <c r="K747" s="91"/>
      <c r="L747" s="91"/>
      <c r="M747" s="91"/>
      <c r="N747" s="91"/>
      <c r="O747" s="100"/>
      <c r="P747" s="336"/>
      <c r="Q747" s="285"/>
      <c r="R747" s="285"/>
      <c r="S747" s="285"/>
      <c r="T747" s="285"/>
      <c r="U747" s="285"/>
      <c r="V747" s="285"/>
      <c r="W747" s="285"/>
      <c r="X747" s="285"/>
      <c r="Y747" s="285"/>
      <c r="Z747" s="285"/>
      <c r="AA747" s="285"/>
      <c r="AB747" s="285"/>
      <c r="AC747" s="285"/>
      <c r="AD747" s="285"/>
      <c r="AE747" s="285"/>
      <c r="AF747" s="285"/>
      <c r="AG747" s="285"/>
      <c r="AH747" s="285"/>
      <c r="AI747" s="285"/>
      <c r="AJ747" s="285"/>
      <c r="AK747" s="285"/>
      <c r="AL747" s="285"/>
      <c r="AM747" s="525"/>
    </row>
    <row r="748" spans="2:40" ht="19.5">
      <c r="B748" s="134"/>
      <c r="C748" s="91" t="s">
        <v>879</v>
      </c>
      <c r="D748" s="91"/>
      <c r="E748" s="91"/>
      <c r="F748" s="91"/>
      <c r="G748" s="91"/>
      <c r="H748" s="91"/>
      <c r="I748" s="91"/>
      <c r="J748" s="91"/>
      <c r="K748" s="91"/>
      <c r="L748" s="91"/>
      <c r="M748" s="91"/>
      <c r="N748" s="91"/>
      <c r="O748" s="100"/>
      <c r="P748" s="337"/>
      <c r="Q748" s="286"/>
      <c r="R748" s="286"/>
      <c r="S748" s="286"/>
      <c r="T748" s="286"/>
      <c r="U748" s="286"/>
      <c r="V748" s="286"/>
      <c r="W748" s="286"/>
      <c r="X748" s="286"/>
      <c r="Y748" s="286"/>
      <c r="Z748" s="286"/>
      <c r="AA748" s="286"/>
      <c r="AB748" s="286"/>
      <c r="AC748" s="286"/>
      <c r="AD748" s="286"/>
      <c r="AE748" s="286"/>
      <c r="AF748" s="286"/>
      <c r="AG748" s="286"/>
      <c r="AH748" s="286"/>
      <c r="AI748" s="286"/>
      <c r="AJ748" s="493"/>
      <c r="AK748" s="493"/>
      <c r="AL748" s="493"/>
      <c r="AM748" s="526"/>
    </row>
    <row r="749" spans="2:40" ht="7.5" customHeight="1">
      <c r="B749" s="13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494"/>
      <c r="AK749" s="494"/>
      <c r="AL749" s="494"/>
      <c r="AM749" s="494"/>
    </row>
    <row r="750" spans="2:40" ht="19.5">
      <c r="B750" s="71" t="s">
        <v>617</v>
      </c>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c r="AF750" s="71"/>
      <c r="AG750" s="71"/>
      <c r="AH750" s="71"/>
      <c r="AJ750" s="235"/>
      <c r="AK750" s="249"/>
      <c r="AL750" s="249"/>
      <c r="AM750" s="249"/>
      <c r="AN750" s="255"/>
    </row>
    <row r="751" spans="2:40" ht="18.75" customHeight="1">
      <c r="B751" s="71" t="s">
        <v>295</v>
      </c>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c r="AF751" s="71"/>
      <c r="AG751" s="71"/>
      <c r="AH751" s="71"/>
      <c r="AJ751" s="236"/>
      <c r="AK751" s="250"/>
      <c r="AL751" s="250"/>
      <c r="AM751" s="250"/>
      <c r="AN751" s="256"/>
    </row>
    <row r="752" spans="2:40" ht="20.25">
      <c r="B752" s="71" t="s">
        <v>880</v>
      </c>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c r="AF752" s="71"/>
      <c r="AG752" s="71"/>
      <c r="AH752" s="71"/>
      <c r="AJ752" s="461"/>
      <c r="AK752" s="461"/>
      <c r="AL752" s="461"/>
      <c r="AM752" s="461"/>
      <c r="AN752" s="461"/>
    </row>
    <row r="753" spans="1:40" ht="19.5">
      <c r="B753" s="71" t="s">
        <v>365</v>
      </c>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c r="AF753" s="71"/>
      <c r="AG753" s="71"/>
      <c r="AH753" s="71"/>
      <c r="AI753" s="71"/>
      <c r="AJ753" s="235"/>
      <c r="AK753" s="249"/>
      <c r="AL753" s="249"/>
      <c r="AM753" s="249"/>
      <c r="AN753" s="255"/>
    </row>
    <row r="754" spans="1:40">
      <c r="B754" s="71" t="s">
        <v>233</v>
      </c>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c r="AF754" s="71"/>
      <c r="AG754" s="71"/>
      <c r="AH754" s="71"/>
      <c r="AI754" s="71"/>
      <c r="AJ754" s="345"/>
      <c r="AK754" s="166"/>
      <c r="AL754" s="166"/>
      <c r="AM754" s="166"/>
      <c r="AN754" s="359"/>
    </row>
    <row r="755" spans="1:40">
      <c r="B755" s="71" t="s">
        <v>966</v>
      </c>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c r="AF755" s="71"/>
      <c r="AG755" s="71"/>
      <c r="AH755" s="71"/>
      <c r="AI755" s="71"/>
      <c r="AJ755" s="345"/>
      <c r="AK755" s="166"/>
      <c r="AL755" s="166"/>
      <c r="AM755" s="166"/>
      <c r="AN755" s="359"/>
    </row>
    <row r="756" spans="1:40" ht="19.5">
      <c r="B756" s="71" t="s">
        <v>882</v>
      </c>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c r="AF756" s="71"/>
      <c r="AG756" s="71"/>
      <c r="AH756" s="71"/>
      <c r="AI756" s="284"/>
      <c r="AJ756" s="410"/>
      <c r="AK756" s="167"/>
      <c r="AL756" s="167"/>
      <c r="AM756" s="167"/>
      <c r="AN756" s="416"/>
    </row>
    <row r="757" spans="1:40" ht="20.25">
      <c r="B757" s="136" t="s">
        <v>1008</v>
      </c>
      <c r="D757" s="71"/>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c r="AF757" s="71"/>
      <c r="AG757" s="71"/>
      <c r="AH757" s="71"/>
      <c r="AI757" s="71"/>
      <c r="AJ757" s="459"/>
      <c r="AK757" s="459"/>
      <c r="AL757" s="459"/>
      <c r="AM757" s="459"/>
      <c r="AN757" s="459"/>
    </row>
    <row r="758" spans="1:40" ht="19.5">
      <c r="B758" s="71" t="s">
        <v>1070</v>
      </c>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c r="AF758" s="71"/>
      <c r="AG758" s="71"/>
      <c r="AH758" s="71"/>
      <c r="AI758" s="71"/>
      <c r="AJ758" s="480"/>
      <c r="AK758" s="510"/>
      <c r="AL758" s="510"/>
      <c r="AM758" s="510"/>
      <c r="AN758" s="573"/>
    </row>
    <row r="759" spans="1:40" ht="19.5">
      <c r="B759" s="71" t="s">
        <v>883</v>
      </c>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c r="AF759" s="71"/>
      <c r="AG759" s="71"/>
      <c r="AH759" s="71"/>
      <c r="AI759" s="71"/>
      <c r="AJ759" s="236"/>
      <c r="AK759" s="250"/>
      <c r="AL759" s="250"/>
      <c r="AM759" s="250"/>
      <c r="AN759" s="256"/>
    </row>
    <row r="760" spans="1:40" ht="20.25" customHeight="1"/>
    <row r="761" spans="1:40" ht="19.5">
      <c r="A761" s="71" t="s">
        <v>884</v>
      </c>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c r="AF761" s="71"/>
      <c r="AG761" s="71"/>
      <c r="AH761" s="71"/>
    </row>
    <row r="762" spans="1:40" ht="18.75" customHeight="1">
      <c r="B762" s="71" t="s">
        <v>886</v>
      </c>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c r="AF762" s="71"/>
      <c r="AG762" s="71"/>
      <c r="AH762" s="71"/>
      <c r="AJ762" s="214"/>
      <c r="AK762" s="232"/>
      <c r="AL762" s="232"/>
      <c r="AM762" s="232"/>
      <c r="AN762" s="248"/>
    </row>
    <row r="763" spans="1:40" ht="20.25">
      <c r="B763" s="71" t="s">
        <v>385</v>
      </c>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c r="AF763" s="71"/>
      <c r="AG763" s="71"/>
      <c r="AH763" s="71"/>
    </row>
    <row r="764" spans="1:40" ht="20.25">
      <c r="B764" s="71" t="s">
        <v>990</v>
      </c>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71"/>
      <c r="AJ764" s="214"/>
      <c r="AK764" s="232"/>
      <c r="AL764" s="232"/>
      <c r="AM764" s="232"/>
      <c r="AN764" s="248"/>
    </row>
    <row r="765" spans="1:40" ht="19.5">
      <c r="B765" s="1" t="s">
        <v>333</v>
      </c>
    </row>
    <row r="767" spans="1:40" ht="19.5">
      <c r="A767" s="67" t="s">
        <v>553</v>
      </c>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c r="AD767" s="67"/>
      <c r="AE767" s="67"/>
      <c r="AF767" s="67"/>
      <c r="AG767" s="67"/>
      <c r="AH767" s="67"/>
    </row>
    <row r="768" spans="1:40" ht="19.5">
      <c r="A768" s="1" t="s">
        <v>594</v>
      </c>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1:40" ht="20.25">
      <c r="B769" s="1" t="s">
        <v>436</v>
      </c>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J769" s="214"/>
      <c r="AK769" s="232"/>
      <c r="AL769" s="232"/>
      <c r="AM769" s="232"/>
      <c r="AN769" s="248"/>
    </row>
    <row r="770" spans="1:40" ht="20.25">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c r="AD770" s="67"/>
      <c r="AE770" s="67"/>
      <c r="AF770" s="67"/>
      <c r="AG770" s="67"/>
      <c r="AH770" s="67"/>
    </row>
    <row r="771" spans="1:40" ht="19.5">
      <c r="A771" s="75" t="s">
        <v>302</v>
      </c>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c r="AA771" s="75"/>
      <c r="AB771" s="75"/>
      <c r="AC771" s="75"/>
      <c r="AD771" s="75"/>
      <c r="AE771" s="75"/>
      <c r="AF771" s="75"/>
      <c r="AG771" s="75"/>
      <c r="AH771" s="75"/>
    </row>
    <row r="772" spans="1:40" ht="19.5">
      <c r="A772" s="76" t="s">
        <v>887</v>
      </c>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c r="AF772" s="76"/>
      <c r="AG772" s="76"/>
      <c r="AH772" s="76"/>
    </row>
    <row r="773" spans="1:40" ht="19.5">
      <c r="A773" s="67"/>
      <c r="B773" s="76" t="s">
        <v>784</v>
      </c>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c r="AF773" s="76"/>
      <c r="AG773" s="76"/>
      <c r="AH773" s="76"/>
    </row>
    <row r="774" spans="1:40" ht="20.25">
      <c r="A774" s="67"/>
      <c r="B774" s="137"/>
      <c r="C774" s="137"/>
      <c r="D774" s="137"/>
      <c r="E774" s="137"/>
      <c r="F774" s="137"/>
      <c r="G774" s="137"/>
      <c r="H774" s="137"/>
      <c r="I774" s="137"/>
      <c r="J774" s="137"/>
      <c r="K774" s="137"/>
      <c r="L774" s="137"/>
      <c r="M774" s="137"/>
      <c r="N774" s="171" t="s">
        <v>889</v>
      </c>
      <c r="O774" s="171"/>
      <c r="P774" s="171"/>
      <c r="Q774" s="171"/>
      <c r="R774" s="171"/>
      <c r="S774" s="171"/>
      <c r="T774" s="171"/>
      <c r="U774" s="171"/>
      <c r="V774" s="171"/>
      <c r="W774" s="171"/>
      <c r="X774" s="171"/>
      <c r="Y774" s="171"/>
      <c r="Z774" s="137" t="s">
        <v>891</v>
      </c>
      <c r="AA774" s="137"/>
      <c r="AB774" s="137"/>
      <c r="AC774" s="137"/>
      <c r="AD774" s="137"/>
      <c r="AE774" s="137"/>
      <c r="AF774" s="137"/>
      <c r="AG774" s="137"/>
      <c r="AH774" s="137"/>
      <c r="AI774" s="137"/>
      <c r="AJ774" s="137"/>
      <c r="AK774" s="137"/>
      <c r="AL774" s="137"/>
      <c r="AM774" s="137"/>
      <c r="AN774" s="137"/>
    </row>
    <row r="775" spans="1:40" ht="19.5">
      <c r="A775" s="67"/>
      <c r="B775" s="138" t="s">
        <v>888</v>
      </c>
      <c r="C775" s="169"/>
      <c r="D775" s="169"/>
      <c r="E775" s="169"/>
      <c r="F775" s="169"/>
      <c r="G775" s="169"/>
      <c r="H775" s="169"/>
      <c r="I775" s="169"/>
      <c r="J775" s="169"/>
      <c r="K775" s="169"/>
      <c r="L775" s="169"/>
      <c r="M775" s="290"/>
      <c r="N775" s="307" t="s">
        <v>459</v>
      </c>
      <c r="O775" s="321"/>
      <c r="P775" s="321"/>
      <c r="Q775" s="321"/>
      <c r="R775" s="321"/>
      <c r="S775" s="321"/>
      <c r="T775" s="321"/>
      <c r="U775" s="321"/>
      <c r="V775" s="321"/>
      <c r="W775" s="321"/>
      <c r="X775" s="321"/>
      <c r="Y775" s="398"/>
      <c r="Z775" s="404" t="s">
        <v>894</v>
      </c>
      <c r="AA775" s="137"/>
      <c r="AB775" s="137"/>
      <c r="AC775" s="137"/>
      <c r="AD775" s="137"/>
      <c r="AE775" s="137"/>
      <c r="AF775" s="137"/>
      <c r="AG775" s="137"/>
      <c r="AH775" s="137"/>
      <c r="AI775" s="137"/>
      <c r="AJ775" s="137"/>
      <c r="AK775" s="137"/>
      <c r="AL775" s="137"/>
      <c r="AM775" s="137"/>
      <c r="AN775" s="137"/>
    </row>
    <row r="776" spans="1:40" ht="19.5">
      <c r="A776" s="67"/>
      <c r="B776" s="139"/>
      <c r="C776" s="137" t="s">
        <v>763</v>
      </c>
      <c r="D776" s="137"/>
      <c r="E776" s="137"/>
      <c r="F776" s="137"/>
      <c r="G776" s="137"/>
      <c r="H776" s="137"/>
      <c r="I776" s="137"/>
      <c r="J776" s="137"/>
      <c r="K776" s="137"/>
      <c r="L776" s="137"/>
      <c r="M776" s="291"/>
      <c r="N776" s="308" t="s">
        <v>459</v>
      </c>
      <c r="O776" s="322"/>
      <c r="P776" s="322"/>
      <c r="Q776" s="322"/>
      <c r="R776" s="322"/>
      <c r="S776" s="322"/>
      <c r="T776" s="322"/>
      <c r="U776" s="322"/>
      <c r="V776" s="322"/>
      <c r="W776" s="322"/>
      <c r="X776" s="322"/>
      <c r="Y776" s="399"/>
      <c r="Z776" s="404" t="s">
        <v>894</v>
      </c>
      <c r="AA776" s="137"/>
      <c r="AB776" s="137"/>
      <c r="AC776" s="137"/>
      <c r="AD776" s="137"/>
      <c r="AE776" s="137"/>
      <c r="AF776" s="137"/>
      <c r="AG776" s="137"/>
      <c r="AH776" s="137"/>
      <c r="AI776" s="137"/>
      <c r="AJ776" s="137"/>
      <c r="AK776" s="137"/>
      <c r="AL776" s="137"/>
      <c r="AM776" s="137"/>
      <c r="AN776" s="137"/>
    </row>
    <row r="777" spans="1:40" ht="20.25">
      <c r="B777" s="138" t="s">
        <v>567</v>
      </c>
      <c r="C777" s="169"/>
      <c r="D777" s="169"/>
      <c r="E777" s="169"/>
      <c r="F777" s="169"/>
      <c r="G777" s="169"/>
      <c r="H777" s="169"/>
      <c r="I777" s="169"/>
      <c r="J777" s="169"/>
      <c r="K777" s="169"/>
      <c r="L777" s="169"/>
      <c r="M777" s="290"/>
      <c r="N777" s="308" t="s">
        <v>459</v>
      </c>
      <c r="O777" s="322"/>
      <c r="P777" s="322"/>
      <c r="Q777" s="322"/>
      <c r="R777" s="322"/>
      <c r="S777" s="322"/>
      <c r="T777" s="322"/>
      <c r="U777" s="322"/>
      <c r="V777" s="322"/>
      <c r="W777" s="322"/>
      <c r="X777" s="322"/>
      <c r="Y777" s="399"/>
      <c r="Z777" s="405"/>
      <c r="AA777" s="171"/>
      <c r="AB777" s="171"/>
      <c r="AC777" s="171"/>
      <c r="AD777" s="171"/>
      <c r="AE777" s="171"/>
      <c r="AF777" s="171"/>
      <c r="AG777" s="171"/>
      <c r="AH777" s="171"/>
      <c r="AI777" s="171"/>
      <c r="AJ777" s="171"/>
      <c r="AK777" s="171"/>
      <c r="AL777" s="171"/>
      <c r="AM777" s="171"/>
      <c r="AN777" s="171"/>
    </row>
    <row r="778" spans="1:40" ht="19.5">
      <c r="B778" s="140"/>
      <c r="C778" s="137" t="s">
        <v>892</v>
      </c>
      <c r="D778" s="137"/>
      <c r="E778" s="137"/>
      <c r="F778" s="137"/>
      <c r="G778" s="137"/>
      <c r="H778" s="137"/>
      <c r="I778" s="137"/>
      <c r="J778" s="137"/>
      <c r="K778" s="137"/>
      <c r="L778" s="137"/>
      <c r="M778" s="291"/>
      <c r="N778" s="308" t="s">
        <v>459</v>
      </c>
      <c r="O778" s="322"/>
      <c r="P778" s="322"/>
      <c r="Q778" s="322"/>
      <c r="R778" s="322"/>
      <c r="S778" s="322"/>
      <c r="T778" s="322"/>
      <c r="U778" s="322"/>
      <c r="V778" s="322"/>
      <c r="W778" s="322"/>
      <c r="X778" s="322"/>
      <c r="Y778" s="399"/>
      <c r="Z778" s="307" t="s">
        <v>715</v>
      </c>
      <c r="AA778" s="321"/>
      <c r="AB778" s="321"/>
      <c r="AC778" s="321"/>
      <c r="AD778" s="321"/>
      <c r="AE778" s="321"/>
      <c r="AF778" s="321"/>
      <c r="AG778" s="321"/>
      <c r="AH778" s="321"/>
      <c r="AI778" s="321"/>
      <c r="AJ778" s="321"/>
      <c r="AK778" s="321"/>
      <c r="AL778" s="321"/>
      <c r="AM778" s="321"/>
      <c r="AN778" s="398"/>
    </row>
    <row r="779" spans="1:40" ht="19.5">
      <c r="B779" s="140"/>
      <c r="C779" s="137" t="s">
        <v>893</v>
      </c>
      <c r="D779" s="137"/>
      <c r="E779" s="137"/>
      <c r="F779" s="137"/>
      <c r="G779" s="137"/>
      <c r="H779" s="137"/>
      <c r="I779" s="137"/>
      <c r="J779" s="137"/>
      <c r="K779" s="137"/>
      <c r="L779" s="137"/>
      <c r="M779" s="291"/>
      <c r="N779" s="308" t="s">
        <v>459</v>
      </c>
      <c r="O779" s="322"/>
      <c r="P779" s="322"/>
      <c r="Q779" s="322"/>
      <c r="R779" s="322"/>
      <c r="S779" s="322"/>
      <c r="T779" s="322"/>
      <c r="U779" s="322"/>
      <c r="V779" s="322"/>
      <c r="W779" s="322"/>
      <c r="X779" s="322"/>
      <c r="Y779" s="399"/>
      <c r="Z779" s="308" t="s">
        <v>715</v>
      </c>
      <c r="AA779" s="322"/>
      <c r="AB779" s="322"/>
      <c r="AC779" s="322"/>
      <c r="AD779" s="322"/>
      <c r="AE779" s="322"/>
      <c r="AF779" s="322"/>
      <c r="AG779" s="322"/>
      <c r="AH779" s="322"/>
      <c r="AI779" s="322"/>
      <c r="AJ779" s="322"/>
      <c r="AK779" s="322"/>
      <c r="AL779" s="322"/>
      <c r="AM779" s="322"/>
      <c r="AN779" s="399"/>
    </row>
    <row r="780" spans="1:40" ht="20.25">
      <c r="B780" s="139"/>
      <c r="C780" s="137" t="s">
        <v>177</v>
      </c>
      <c r="D780" s="137"/>
      <c r="E780" s="137"/>
      <c r="F780" s="137"/>
      <c r="G780" s="137"/>
      <c r="H780" s="137"/>
      <c r="I780" s="137"/>
      <c r="J780" s="137"/>
      <c r="K780" s="137"/>
      <c r="L780" s="137"/>
      <c r="M780" s="291"/>
      <c r="N780" s="309" t="s">
        <v>459</v>
      </c>
      <c r="O780" s="323"/>
      <c r="P780" s="323"/>
      <c r="Q780" s="323"/>
      <c r="R780" s="323"/>
      <c r="S780" s="323"/>
      <c r="T780" s="323"/>
      <c r="U780" s="323"/>
      <c r="V780" s="323"/>
      <c r="W780" s="323"/>
      <c r="X780" s="323"/>
      <c r="Y780" s="400"/>
      <c r="Z780" s="309" t="s">
        <v>715</v>
      </c>
      <c r="AA780" s="323"/>
      <c r="AB780" s="323"/>
      <c r="AC780" s="323"/>
      <c r="AD780" s="323"/>
      <c r="AE780" s="323"/>
      <c r="AF780" s="323"/>
      <c r="AG780" s="323"/>
      <c r="AH780" s="323"/>
      <c r="AI780" s="323"/>
      <c r="AJ780" s="323"/>
      <c r="AK780" s="323"/>
      <c r="AL780" s="323"/>
      <c r="AM780" s="323"/>
      <c r="AN780" s="400"/>
    </row>
    <row r="781" spans="1:40" ht="19.5">
      <c r="B781" s="76"/>
      <c r="C781" s="76" t="s">
        <v>837</v>
      </c>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c r="AF781" s="76"/>
      <c r="AG781" s="76"/>
      <c r="AH781" s="76"/>
      <c r="AI781" s="76"/>
      <c r="AJ781" s="76"/>
      <c r="AK781" s="76"/>
      <c r="AL781" s="76"/>
      <c r="AM781" s="76"/>
      <c r="AN781" s="76"/>
    </row>
    <row r="782" spans="1:40" ht="19.5">
      <c r="B782" s="76"/>
      <c r="C782" s="76" t="s">
        <v>822</v>
      </c>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c r="AF782" s="76"/>
      <c r="AG782" s="76"/>
      <c r="AH782" s="76"/>
      <c r="AI782" s="76"/>
      <c r="AJ782" s="76"/>
      <c r="AK782" s="76"/>
      <c r="AL782" s="76"/>
      <c r="AM782" s="76"/>
      <c r="AN782" s="76"/>
    </row>
    <row r="783" spans="1:40" ht="13.5" customHeight="1">
      <c r="B783" s="76"/>
      <c r="C783" s="170"/>
      <c r="D783" s="170"/>
      <c r="E783" s="170"/>
      <c r="F783" s="170"/>
      <c r="G783" s="170"/>
      <c r="H783" s="170"/>
      <c r="I783" s="170"/>
      <c r="J783" s="170"/>
      <c r="K783" s="170"/>
      <c r="L783" s="170"/>
      <c r="M783" s="170"/>
      <c r="N783" s="310"/>
      <c r="O783" s="310"/>
      <c r="P783" s="310"/>
      <c r="Q783" s="310"/>
      <c r="R783" s="310"/>
      <c r="S783" s="310"/>
      <c r="T783" s="310"/>
      <c r="U783" s="310"/>
      <c r="V783" s="310"/>
      <c r="W783" s="310"/>
      <c r="X783" s="310"/>
      <c r="Y783" s="310"/>
      <c r="Z783" s="310"/>
      <c r="AA783" s="310"/>
      <c r="AB783" s="310"/>
      <c r="AC783" s="310"/>
      <c r="AD783" s="310"/>
      <c r="AE783" s="310"/>
      <c r="AF783" s="310"/>
      <c r="AG783" s="310"/>
      <c r="AH783" s="310"/>
      <c r="AI783" s="310"/>
      <c r="AJ783" s="170"/>
      <c r="AK783" s="170"/>
      <c r="AL783" s="170"/>
      <c r="AM783" s="170"/>
      <c r="AN783" s="170"/>
    </row>
    <row r="784" spans="1:40" ht="20.25">
      <c r="A784" s="76" t="s">
        <v>248</v>
      </c>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c r="AF784" s="76"/>
      <c r="AG784" s="76"/>
      <c r="AH784" s="76"/>
      <c r="AI784" s="310"/>
      <c r="AJ784" s="170"/>
      <c r="AK784" s="170"/>
      <c r="AL784" s="170"/>
      <c r="AM784" s="170"/>
      <c r="AN784" s="170"/>
    </row>
    <row r="785" spans="1:40" ht="21">
      <c r="B785" s="76" t="s">
        <v>489</v>
      </c>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c r="AF785" s="76"/>
      <c r="AG785" s="76"/>
      <c r="AH785" s="76"/>
      <c r="AI785" s="310"/>
      <c r="AJ785" s="215"/>
      <c r="AK785" s="233"/>
      <c r="AL785" s="233"/>
      <c r="AM785" s="233"/>
      <c r="AN785" s="265"/>
    </row>
    <row r="786" spans="1:40" ht="20.25">
      <c r="B786" s="141"/>
      <c r="C786" s="76" t="s">
        <v>209</v>
      </c>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c r="AF786" s="76"/>
      <c r="AG786" s="76"/>
      <c r="AH786" s="76"/>
      <c r="AI786" s="310"/>
      <c r="AJ786" s="170"/>
      <c r="AK786" s="170"/>
      <c r="AL786" s="170"/>
      <c r="AM786" s="170"/>
      <c r="AN786" s="170"/>
    </row>
    <row r="787" spans="1:40" ht="20.25">
      <c r="B787" s="76"/>
      <c r="C787" s="171" t="s">
        <v>503</v>
      </c>
      <c r="D787" s="171"/>
      <c r="E787" s="171"/>
      <c r="F787" s="171"/>
      <c r="G787" s="171"/>
      <c r="H787" s="171"/>
      <c r="I787" s="171"/>
      <c r="J787" s="171"/>
      <c r="K787" s="171"/>
      <c r="L787" s="171"/>
      <c r="M787" s="171"/>
      <c r="N787" s="171"/>
      <c r="O787" s="171"/>
      <c r="P787" s="171"/>
      <c r="Q787" s="171"/>
      <c r="R787" s="171"/>
      <c r="S787" s="171"/>
      <c r="T787" s="171"/>
      <c r="U787" s="171"/>
      <c r="V787" s="171" t="s">
        <v>896</v>
      </c>
      <c r="W787" s="171"/>
      <c r="X787" s="171"/>
      <c r="Y787" s="171"/>
      <c r="Z787" s="171"/>
      <c r="AA787" s="171"/>
      <c r="AB787" s="171"/>
      <c r="AC787" s="171"/>
      <c r="AD787" s="171"/>
      <c r="AE787" s="171"/>
      <c r="AF787" s="171"/>
      <c r="AG787" s="171"/>
      <c r="AH787" s="171"/>
      <c r="AI787" s="310"/>
      <c r="AJ787" s="170"/>
      <c r="AK787" s="170"/>
      <c r="AL787" s="170"/>
      <c r="AM787" s="170"/>
      <c r="AN787" s="170"/>
    </row>
    <row r="788" spans="1:40" ht="19.5">
      <c r="B788" s="76"/>
      <c r="C788" s="172"/>
      <c r="D788" s="183"/>
      <c r="E788" s="183"/>
      <c r="F788" s="183"/>
      <c r="G788" s="183"/>
      <c r="H788" s="183"/>
      <c r="I788" s="183"/>
      <c r="J788" s="183"/>
      <c r="K788" s="183"/>
      <c r="L788" s="183"/>
      <c r="M788" s="183"/>
      <c r="N788" s="183"/>
      <c r="O788" s="183"/>
      <c r="P788" s="183"/>
      <c r="Q788" s="183"/>
      <c r="R788" s="183"/>
      <c r="S788" s="183"/>
      <c r="T788" s="183"/>
      <c r="U788" s="183"/>
      <c r="V788" s="321"/>
      <c r="W788" s="321"/>
      <c r="X788" s="321"/>
      <c r="Y788" s="321"/>
      <c r="Z788" s="321"/>
      <c r="AA788" s="321"/>
      <c r="AB788" s="321"/>
      <c r="AC788" s="321"/>
      <c r="AD788" s="321"/>
      <c r="AE788" s="321"/>
      <c r="AF788" s="321"/>
      <c r="AG788" s="321"/>
      <c r="AH788" s="398"/>
      <c r="AI788" s="310"/>
      <c r="AJ788" s="170"/>
      <c r="AK788" s="170"/>
      <c r="AL788" s="170"/>
      <c r="AM788" s="170"/>
      <c r="AN788" s="170"/>
    </row>
    <row r="789" spans="1:40" ht="20.25">
      <c r="B789" s="76"/>
      <c r="C789" s="173"/>
      <c r="D789" s="184"/>
      <c r="E789" s="184"/>
      <c r="F789" s="184"/>
      <c r="G789" s="184"/>
      <c r="H789" s="184"/>
      <c r="I789" s="184"/>
      <c r="J789" s="184"/>
      <c r="K789" s="184"/>
      <c r="L789" s="184"/>
      <c r="M789" s="184"/>
      <c r="N789" s="184"/>
      <c r="O789" s="184"/>
      <c r="P789" s="184"/>
      <c r="Q789" s="184"/>
      <c r="R789" s="184"/>
      <c r="S789" s="184"/>
      <c r="T789" s="184"/>
      <c r="U789" s="184"/>
      <c r="V789" s="323"/>
      <c r="W789" s="323"/>
      <c r="X789" s="323"/>
      <c r="Y789" s="323"/>
      <c r="Z789" s="323"/>
      <c r="AA789" s="323"/>
      <c r="AB789" s="323"/>
      <c r="AC789" s="323"/>
      <c r="AD789" s="323"/>
      <c r="AE789" s="323"/>
      <c r="AF789" s="323"/>
      <c r="AG789" s="323"/>
      <c r="AH789" s="400"/>
      <c r="AI789" s="310"/>
      <c r="AJ789" s="170"/>
      <c r="AK789" s="170"/>
      <c r="AL789" s="170"/>
      <c r="AM789" s="170"/>
      <c r="AN789" s="170"/>
    </row>
    <row r="790" spans="1:40" ht="19.5">
      <c r="B790" s="76"/>
      <c r="C790" s="174" t="s">
        <v>897</v>
      </c>
      <c r="D790" s="174"/>
      <c r="E790" s="174"/>
      <c r="F790" s="174"/>
      <c r="G790" s="174"/>
      <c r="H790" s="174"/>
      <c r="I790" s="174"/>
      <c r="J790" s="174"/>
      <c r="K790" s="174"/>
      <c r="L790" s="174"/>
      <c r="M790" s="174"/>
      <c r="N790" s="174"/>
      <c r="O790" s="174"/>
      <c r="P790" s="174"/>
      <c r="Q790" s="174"/>
      <c r="R790" s="174"/>
      <c r="S790" s="174"/>
      <c r="T790" s="174"/>
      <c r="U790" s="174"/>
      <c r="V790" s="378">
        <f>SUM(V788:AH789)</f>
        <v>0</v>
      </c>
      <c r="W790" s="378"/>
      <c r="X790" s="378"/>
      <c r="Y790" s="378"/>
      <c r="Z790" s="378"/>
      <c r="AA790" s="378"/>
      <c r="AB790" s="378"/>
      <c r="AC790" s="378"/>
      <c r="AD790" s="378"/>
      <c r="AE790" s="378"/>
      <c r="AF790" s="378"/>
      <c r="AG790" s="378"/>
      <c r="AH790" s="378"/>
      <c r="AI790" s="310"/>
      <c r="AJ790" s="170"/>
      <c r="AK790" s="170"/>
      <c r="AL790" s="170"/>
      <c r="AM790" s="170"/>
      <c r="AN790" s="170"/>
    </row>
    <row r="791" spans="1:40" ht="16.5" customHeight="1">
      <c r="B791" s="76"/>
      <c r="C791" s="170"/>
      <c r="D791" s="170"/>
      <c r="E791" s="170"/>
      <c r="F791" s="170"/>
      <c r="G791" s="170"/>
      <c r="H791" s="170"/>
      <c r="I791" s="170"/>
      <c r="J791" s="170"/>
      <c r="K791" s="170"/>
      <c r="L791" s="170"/>
      <c r="M791" s="170"/>
      <c r="N791" s="170"/>
      <c r="O791" s="170"/>
      <c r="P791" s="170"/>
      <c r="Q791" s="170"/>
      <c r="R791" s="170"/>
      <c r="S791" s="170"/>
      <c r="T791" s="170"/>
      <c r="U791" s="170"/>
      <c r="V791" s="170"/>
      <c r="W791" s="170"/>
      <c r="X791" s="170"/>
      <c r="Y791" s="170"/>
      <c r="Z791" s="170"/>
      <c r="AA791" s="170"/>
      <c r="AB791" s="170"/>
      <c r="AC791" s="170"/>
      <c r="AD791" s="170"/>
      <c r="AE791" s="170"/>
      <c r="AF791" s="170"/>
      <c r="AG791" s="170"/>
      <c r="AH791" s="170"/>
      <c r="AI791" s="310"/>
      <c r="AJ791" s="170"/>
      <c r="AK791" s="170"/>
      <c r="AL791" s="170"/>
      <c r="AM791" s="170"/>
      <c r="AN791" s="170"/>
    </row>
    <row r="792" spans="1:40" ht="20.25">
      <c r="A792" s="76" t="s">
        <v>951</v>
      </c>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c r="AF792" s="76"/>
      <c r="AG792" s="76"/>
      <c r="AH792" s="76"/>
      <c r="AI792" s="310"/>
      <c r="AJ792" s="170"/>
      <c r="AK792" s="170"/>
      <c r="AL792" s="170"/>
      <c r="AM792" s="170"/>
      <c r="AN792" s="170"/>
    </row>
    <row r="793" spans="1:40" ht="21">
      <c r="B793" s="76" t="s">
        <v>607</v>
      </c>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c r="AF793" s="76"/>
      <c r="AG793" s="76"/>
      <c r="AH793" s="76"/>
      <c r="AI793" s="310"/>
      <c r="AJ793" s="215"/>
      <c r="AK793" s="233"/>
      <c r="AL793" s="233"/>
      <c r="AM793" s="233"/>
      <c r="AN793" s="265"/>
    </row>
    <row r="794" spans="1:40" ht="20.25">
      <c r="B794" s="141"/>
      <c r="C794" s="76" t="s">
        <v>209</v>
      </c>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c r="AF794" s="76"/>
      <c r="AG794" s="76"/>
      <c r="AH794" s="76"/>
      <c r="AI794" s="310"/>
      <c r="AJ794" s="170"/>
      <c r="AK794" s="170"/>
      <c r="AL794" s="170"/>
      <c r="AM794" s="170"/>
      <c r="AN794" s="170"/>
    </row>
    <row r="795" spans="1:40" ht="20.25">
      <c r="B795" s="141"/>
      <c r="C795" s="171" t="s">
        <v>898</v>
      </c>
      <c r="D795" s="171"/>
      <c r="E795" s="171"/>
      <c r="F795" s="171"/>
      <c r="G795" s="171"/>
      <c r="H795" s="171"/>
      <c r="I795" s="171" t="s">
        <v>503</v>
      </c>
      <c r="J795" s="171"/>
      <c r="K795" s="171"/>
      <c r="L795" s="171"/>
      <c r="M795" s="171"/>
      <c r="N795" s="171"/>
      <c r="O795" s="171"/>
      <c r="P795" s="171"/>
      <c r="Q795" s="171"/>
      <c r="R795" s="171"/>
      <c r="S795" s="171"/>
      <c r="T795" s="171"/>
      <c r="U795" s="171"/>
      <c r="V795" s="171"/>
      <c r="W795" s="171"/>
      <c r="X795" s="171"/>
      <c r="Y795" s="171"/>
      <c r="Z795" s="171"/>
      <c r="AA795" s="171"/>
      <c r="AB795" s="171" t="s">
        <v>896</v>
      </c>
      <c r="AC795" s="171"/>
      <c r="AD795" s="171"/>
      <c r="AE795" s="171"/>
      <c r="AF795" s="171"/>
      <c r="AG795" s="171"/>
      <c r="AH795" s="171"/>
      <c r="AI795" s="310"/>
      <c r="AJ795" s="170"/>
      <c r="AK795" s="170"/>
      <c r="AL795" s="170"/>
      <c r="AM795" s="170"/>
      <c r="AN795" s="170"/>
    </row>
    <row r="796" spans="1:40" ht="19.5">
      <c r="B796" s="141"/>
      <c r="C796" s="172"/>
      <c r="D796" s="183"/>
      <c r="E796" s="183"/>
      <c r="F796" s="183"/>
      <c r="G796" s="183"/>
      <c r="H796" s="183"/>
      <c r="I796" s="183"/>
      <c r="J796" s="183"/>
      <c r="K796" s="183"/>
      <c r="L796" s="183"/>
      <c r="M796" s="183"/>
      <c r="N796" s="183"/>
      <c r="O796" s="183"/>
      <c r="P796" s="183"/>
      <c r="Q796" s="183"/>
      <c r="R796" s="183"/>
      <c r="S796" s="183"/>
      <c r="T796" s="183"/>
      <c r="U796" s="183"/>
      <c r="V796" s="183"/>
      <c r="W796" s="183"/>
      <c r="X796" s="183"/>
      <c r="Y796" s="183"/>
      <c r="Z796" s="183"/>
      <c r="AA796" s="183"/>
      <c r="AB796" s="321"/>
      <c r="AC796" s="321"/>
      <c r="AD796" s="321"/>
      <c r="AE796" s="321"/>
      <c r="AF796" s="321"/>
      <c r="AG796" s="321"/>
      <c r="AH796" s="398"/>
      <c r="AI796" s="310"/>
      <c r="AJ796" s="170"/>
      <c r="AK796" s="170"/>
      <c r="AL796" s="170"/>
      <c r="AM796" s="170"/>
      <c r="AN796" s="170"/>
    </row>
    <row r="797" spans="1:40" ht="19.5">
      <c r="B797" s="141"/>
      <c r="C797" s="175"/>
      <c r="D797" s="185"/>
      <c r="E797" s="185"/>
      <c r="F797" s="185"/>
      <c r="G797" s="185"/>
      <c r="H797" s="185"/>
      <c r="I797" s="185"/>
      <c r="J797" s="185"/>
      <c r="K797" s="185"/>
      <c r="L797" s="185"/>
      <c r="M797" s="185"/>
      <c r="N797" s="185"/>
      <c r="O797" s="185"/>
      <c r="P797" s="185"/>
      <c r="Q797" s="185"/>
      <c r="R797" s="185"/>
      <c r="S797" s="185"/>
      <c r="T797" s="185"/>
      <c r="U797" s="185"/>
      <c r="V797" s="185"/>
      <c r="W797" s="185"/>
      <c r="X797" s="185"/>
      <c r="Y797" s="185"/>
      <c r="Z797" s="185"/>
      <c r="AA797" s="185"/>
      <c r="AB797" s="322"/>
      <c r="AC797" s="322"/>
      <c r="AD797" s="322"/>
      <c r="AE797" s="322"/>
      <c r="AF797" s="322"/>
      <c r="AG797" s="322"/>
      <c r="AH797" s="399"/>
      <c r="AI797" s="310"/>
      <c r="AJ797" s="170"/>
      <c r="AK797" s="170"/>
      <c r="AL797" s="170"/>
      <c r="AM797" s="170"/>
      <c r="AN797" s="170"/>
    </row>
    <row r="798" spans="1:40" ht="19.5">
      <c r="B798" s="141"/>
      <c r="C798" s="175"/>
      <c r="D798" s="185"/>
      <c r="E798" s="185"/>
      <c r="F798" s="185"/>
      <c r="G798" s="185"/>
      <c r="H798" s="185"/>
      <c r="I798" s="185"/>
      <c r="J798" s="185"/>
      <c r="K798" s="185"/>
      <c r="L798" s="185"/>
      <c r="M798" s="185"/>
      <c r="N798" s="185"/>
      <c r="O798" s="185"/>
      <c r="P798" s="185"/>
      <c r="Q798" s="185"/>
      <c r="R798" s="185"/>
      <c r="S798" s="185"/>
      <c r="T798" s="185"/>
      <c r="U798" s="185"/>
      <c r="V798" s="185"/>
      <c r="W798" s="185"/>
      <c r="X798" s="185"/>
      <c r="Y798" s="185"/>
      <c r="Z798" s="185"/>
      <c r="AA798" s="185"/>
      <c r="AB798" s="322"/>
      <c r="AC798" s="322"/>
      <c r="AD798" s="322"/>
      <c r="AE798" s="322"/>
      <c r="AF798" s="322"/>
      <c r="AG798" s="322"/>
      <c r="AH798" s="399"/>
      <c r="AI798" s="310"/>
      <c r="AJ798" s="170"/>
      <c r="AK798" s="170"/>
      <c r="AL798" s="170"/>
      <c r="AM798" s="170"/>
      <c r="AN798" s="170"/>
    </row>
    <row r="799" spans="1:40" ht="19.5">
      <c r="B799" s="141"/>
      <c r="C799" s="175"/>
      <c r="D799" s="185"/>
      <c r="E799" s="185"/>
      <c r="F799" s="185"/>
      <c r="G799" s="185"/>
      <c r="H799" s="185"/>
      <c r="I799" s="185"/>
      <c r="J799" s="185"/>
      <c r="K799" s="185"/>
      <c r="L799" s="185"/>
      <c r="M799" s="185"/>
      <c r="N799" s="185"/>
      <c r="O799" s="185"/>
      <c r="P799" s="185"/>
      <c r="Q799" s="185"/>
      <c r="R799" s="185"/>
      <c r="S799" s="185"/>
      <c r="T799" s="185"/>
      <c r="U799" s="185"/>
      <c r="V799" s="185"/>
      <c r="W799" s="185"/>
      <c r="X799" s="185"/>
      <c r="Y799" s="185"/>
      <c r="Z799" s="185"/>
      <c r="AA799" s="185"/>
      <c r="AB799" s="322"/>
      <c r="AC799" s="322"/>
      <c r="AD799" s="322"/>
      <c r="AE799" s="322"/>
      <c r="AF799" s="322"/>
      <c r="AG799" s="322"/>
      <c r="AH799" s="399"/>
      <c r="AI799" s="310"/>
      <c r="AJ799" s="170"/>
      <c r="AK799" s="170"/>
      <c r="AL799" s="170"/>
      <c r="AM799" s="170"/>
      <c r="AN799" s="170"/>
    </row>
    <row r="800" spans="1:40" ht="19.5">
      <c r="B800" s="141"/>
      <c r="C800" s="175"/>
      <c r="D800" s="185"/>
      <c r="E800" s="185"/>
      <c r="F800" s="185"/>
      <c r="G800" s="185"/>
      <c r="H800" s="185"/>
      <c r="I800" s="185"/>
      <c r="J800" s="185"/>
      <c r="K800" s="185"/>
      <c r="L800" s="185"/>
      <c r="M800" s="185"/>
      <c r="N800" s="185"/>
      <c r="O800" s="185"/>
      <c r="P800" s="185"/>
      <c r="Q800" s="185"/>
      <c r="R800" s="185"/>
      <c r="S800" s="185"/>
      <c r="T800" s="185"/>
      <c r="U800" s="185"/>
      <c r="V800" s="185"/>
      <c r="W800" s="185"/>
      <c r="X800" s="185"/>
      <c r="Y800" s="185"/>
      <c r="Z800" s="185"/>
      <c r="AA800" s="185"/>
      <c r="AB800" s="322"/>
      <c r="AC800" s="322"/>
      <c r="AD800" s="322"/>
      <c r="AE800" s="322"/>
      <c r="AF800" s="322"/>
      <c r="AG800" s="322"/>
      <c r="AH800" s="399"/>
      <c r="AI800" s="310"/>
      <c r="AJ800" s="170"/>
      <c r="AK800" s="170"/>
      <c r="AL800" s="170"/>
      <c r="AM800" s="170"/>
      <c r="AN800" s="170"/>
    </row>
    <row r="801" spans="1:40" ht="19.5">
      <c r="B801" s="141"/>
      <c r="C801" s="175"/>
      <c r="D801" s="185"/>
      <c r="E801" s="185"/>
      <c r="F801" s="185"/>
      <c r="G801" s="185"/>
      <c r="H801" s="185"/>
      <c r="I801" s="185"/>
      <c r="J801" s="185"/>
      <c r="K801" s="185"/>
      <c r="L801" s="185"/>
      <c r="M801" s="185"/>
      <c r="N801" s="185"/>
      <c r="O801" s="185"/>
      <c r="P801" s="185"/>
      <c r="Q801" s="185"/>
      <c r="R801" s="185"/>
      <c r="S801" s="185"/>
      <c r="T801" s="185"/>
      <c r="U801" s="185"/>
      <c r="V801" s="185"/>
      <c r="W801" s="185"/>
      <c r="X801" s="185"/>
      <c r="Y801" s="185"/>
      <c r="Z801" s="185"/>
      <c r="AA801" s="185"/>
      <c r="AB801" s="322"/>
      <c r="AC801" s="322"/>
      <c r="AD801" s="322"/>
      <c r="AE801" s="322"/>
      <c r="AF801" s="322"/>
      <c r="AG801" s="322"/>
      <c r="AH801" s="399"/>
      <c r="AI801" s="310"/>
      <c r="AJ801" s="170"/>
      <c r="AK801" s="170"/>
      <c r="AL801" s="170"/>
      <c r="AM801" s="170"/>
      <c r="AN801" s="170"/>
    </row>
    <row r="802" spans="1:40" ht="19.5">
      <c r="B802" s="141"/>
      <c r="C802" s="175"/>
      <c r="D802" s="185"/>
      <c r="E802" s="185"/>
      <c r="F802" s="185"/>
      <c r="G802" s="185"/>
      <c r="H802" s="185"/>
      <c r="I802" s="185"/>
      <c r="J802" s="185"/>
      <c r="K802" s="185"/>
      <c r="L802" s="185"/>
      <c r="M802" s="185"/>
      <c r="N802" s="185"/>
      <c r="O802" s="185"/>
      <c r="P802" s="185"/>
      <c r="Q802" s="185"/>
      <c r="R802" s="185"/>
      <c r="S802" s="185"/>
      <c r="T802" s="185"/>
      <c r="U802" s="185"/>
      <c r="V802" s="185"/>
      <c r="W802" s="185"/>
      <c r="X802" s="185"/>
      <c r="Y802" s="185"/>
      <c r="Z802" s="185"/>
      <c r="AA802" s="185"/>
      <c r="AB802" s="322"/>
      <c r="AC802" s="322"/>
      <c r="AD802" s="322"/>
      <c r="AE802" s="322"/>
      <c r="AF802" s="322"/>
      <c r="AG802" s="322"/>
      <c r="AH802" s="399"/>
      <c r="AI802" s="310"/>
      <c r="AJ802" s="170"/>
      <c r="AK802" s="170"/>
      <c r="AL802" s="170"/>
      <c r="AM802" s="170"/>
      <c r="AN802" s="170"/>
    </row>
    <row r="803" spans="1:40" ht="20.25">
      <c r="B803" s="141"/>
      <c r="C803" s="173"/>
      <c r="D803" s="184"/>
      <c r="E803" s="184"/>
      <c r="F803" s="184"/>
      <c r="G803" s="184"/>
      <c r="H803" s="184"/>
      <c r="I803" s="184"/>
      <c r="J803" s="184"/>
      <c r="K803" s="184"/>
      <c r="L803" s="184"/>
      <c r="M803" s="184"/>
      <c r="N803" s="184"/>
      <c r="O803" s="184"/>
      <c r="P803" s="184"/>
      <c r="Q803" s="184"/>
      <c r="R803" s="184"/>
      <c r="S803" s="184"/>
      <c r="T803" s="184"/>
      <c r="U803" s="184"/>
      <c r="V803" s="184"/>
      <c r="W803" s="184"/>
      <c r="X803" s="184"/>
      <c r="Y803" s="184"/>
      <c r="Z803" s="184"/>
      <c r="AA803" s="184"/>
      <c r="AB803" s="323"/>
      <c r="AC803" s="323"/>
      <c r="AD803" s="323"/>
      <c r="AE803" s="323"/>
      <c r="AF803" s="323"/>
      <c r="AG803" s="323"/>
      <c r="AH803" s="400"/>
      <c r="AI803" s="310"/>
      <c r="AJ803" s="170"/>
      <c r="AK803" s="170"/>
      <c r="AL803" s="170"/>
      <c r="AM803" s="170"/>
      <c r="AN803" s="170"/>
    </row>
    <row r="804" spans="1:40" ht="19.5">
      <c r="B804" s="76"/>
      <c r="C804" s="174" t="s">
        <v>899</v>
      </c>
      <c r="D804" s="174"/>
      <c r="E804" s="174"/>
      <c r="F804" s="174"/>
      <c r="G804" s="174"/>
      <c r="H804" s="174"/>
      <c r="I804" s="174"/>
      <c r="J804" s="174"/>
      <c r="K804" s="174"/>
      <c r="L804" s="174"/>
      <c r="M804" s="174"/>
      <c r="N804" s="174"/>
      <c r="O804" s="174"/>
      <c r="P804" s="174"/>
      <c r="Q804" s="174"/>
      <c r="R804" s="174"/>
      <c r="S804" s="174"/>
      <c r="T804" s="174"/>
      <c r="U804" s="174"/>
      <c r="V804" s="174"/>
      <c r="W804" s="174"/>
      <c r="X804" s="174"/>
      <c r="Y804" s="174"/>
      <c r="Z804" s="174"/>
      <c r="AA804" s="174"/>
      <c r="AB804" s="378">
        <f>SUM(AB796:AH803)</f>
        <v>0</v>
      </c>
      <c r="AC804" s="378"/>
      <c r="AD804" s="378"/>
      <c r="AE804" s="378"/>
      <c r="AF804" s="378"/>
      <c r="AG804" s="378"/>
      <c r="AH804" s="378"/>
      <c r="AI804" s="310"/>
      <c r="AJ804" s="170"/>
      <c r="AK804" s="170"/>
      <c r="AL804" s="170"/>
      <c r="AM804" s="170"/>
      <c r="AN804" s="170"/>
    </row>
    <row r="805" spans="1:40" ht="13.5" customHeight="1">
      <c r="B805" s="76"/>
      <c r="C805" s="170"/>
      <c r="D805" s="170"/>
      <c r="E805" s="170"/>
      <c r="F805" s="170"/>
      <c r="G805" s="170"/>
      <c r="H805" s="170"/>
      <c r="I805" s="170"/>
      <c r="J805" s="170"/>
      <c r="K805" s="170"/>
      <c r="L805" s="170"/>
      <c r="M805" s="170"/>
      <c r="N805" s="170"/>
      <c r="O805" s="170"/>
      <c r="P805" s="170"/>
      <c r="Q805" s="170"/>
      <c r="R805" s="170"/>
      <c r="S805" s="170"/>
      <c r="T805" s="170"/>
      <c r="U805" s="170"/>
      <c r="V805" s="170"/>
      <c r="W805" s="170"/>
      <c r="X805" s="170"/>
      <c r="Y805" s="170"/>
      <c r="Z805" s="170"/>
      <c r="AA805" s="170"/>
      <c r="AB805" s="170"/>
      <c r="AC805" s="170"/>
      <c r="AD805" s="170"/>
      <c r="AE805" s="170"/>
      <c r="AF805" s="170"/>
      <c r="AG805" s="170"/>
      <c r="AH805" s="170"/>
      <c r="AI805" s="310"/>
      <c r="AJ805" s="170"/>
      <c r="AK805" s="170"/>
      <c r="AL805" s="170"/>
      <c r="AM805" s="170"/>
      <c r="AN805" s="170"/>
    </row>
    <row r="806" spans="1:40" ht="19.5">
      <c r="A806" s="67" t="s">
        <v>618</v>
      </c>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c r="AD806" s="67"/>
      <c r="AE806" s="67"/>
      <c r="AF806" s="67"/>
      <c r="AG806" s="67"/>
      <c r="AH806" s="67"/>
    </row>
    <row r="807" spans="1:40" ht="19.5">
      <c r="A807" s="1" t="s">
        <v>595</v>
      </c>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1:40" ht="19.5">
      <c r="B808" s="1" t="s">
        <v>1118</v>
      </c>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J808" s="453"/>
      <c r="AK808" s="298"/>
      <c r="AL808" s="298"/>
      <c r="AM808" s="298"/>
      <c r="AN808" s="325"/>
    </row>
    <row r="809" spans="1:40">
      <c r="B809" s="1" t="s">
        <v>438</v>
      </c>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J809" s="458"/>
      <c r="AK809" s="500"/>
      <c r="AL809" s="500"/>
      <c r="AM809" s="500"/>
      <c r="AN809" s="538"/>
    </row>
    <row r="810" spans="1:40" ht="19.5">
      <c r="B810" s="1" t="s">
        <v>439</v>
      </c>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J810" s="454"/>
      <c r="AK810" s="496"/>
      <c r="AL810" s="496"/>
      <c r="AM810" s="496"/>
      <c r="AN810" s="534"/>
    </row>
    <row r="811" spans="1:40" ht="19.5">
      <c r="B811" s="1" t="s">
        <v>440</v>
      </c>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row>
    <row r="812" spans="1:40" ht="12.75" customHeight="1"/>
    <row r="813" spans="1:40" ht="19.5">
      <c r="A813" s="1" t="s">
        <v>597</v>
      </c>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1:40" ht="19.5">
      <c r="B814" s="1" t="s">
        <v>484</v>
      </c>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J814" s="456"/>
      <c r="AK814" s="498"/>
      <c r="AL814" s="498"/>
      <c r="AM814" s="498"/>
      <c r="AN814" s="536"/>
    </row>
    <row r="815" spans="1:40">
      <c r="B815" s="1" t="s">
        <v>345</v>
      </c>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J815" s="458"/>
      <c r="AK815" s="500"/>
      <c r="AL815" s="500"/>
      <c r="AM815" s="500"/>
      <c r="AN815" s="538"/>
    </row>
    <row r="816" spans="1:40" ht="19.5">
      <c r="B816" s="79" t="s">
        <v>1172</v>
      </c>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c r="AA816" s="79"/>
      <c r="AB816" s="79"/>
      <c r="AC816" s="79"/>
      <c r="AD816" s="79"/>
      <c r="AE816" s="79"/>
      <c r="AF816" s="79"/>
      <c r="AG816" s="79"/>
      <c r="AH816" s="79"/>
      <c r="AJ816" s="454"/>
      <c r="AK816" s="496"/>
      <c r="AL816" s="496"/>
      <c r="AM816" s="496"/>
      <c r="AN816" s="534"/>
    </row>
    <row r="817" spans="1:40" ht="20.25">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c r="AA817" s="79"/>
      <c r="AB817" s="79"/>
      <c r="AC817" s="79"/>
      <c r="AD817" s="79"/>
      <c r="AE817" s="79"/>
      <c r="AF817" s="79"/>
      <c r="AG817" s="79"/>
      <c r="AH817" s="79"/>
    </row>
    <row r="818" spans="1:40" ht="20.25">
      <c r="B818" s="79" t="s">
        <v>1173</v>
      </c>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c r="AA818" s="79"/>
      <c r="AB818" s="79"/>
      <c r="AC818" s="79"/>
      <c r="AD818" s="79"/>
      <c r="AE818" s="79"/>
      <c r="AF818" s="79"/>
      <c r="AG818" s="79"/>
      <c r="AH818" s="79"/>
      <c r="AJ818" s="215"/>
      <c r="AK818" s="233"/>
      <c r="AL818" s="233"/>
      <c r="AM818" s="233"/>
      <c r="AN818" s="265"/>
    </row>
    <row r="819" spans="1:40" ht="20.25">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c r="AA819" s="79"/>
      <c r="AB819" s="79"/>
      <c r="AC819" s="79"/>
      <c r="AD819" s="79"/>
      <c r="AE819" s="79"/>
      <c r="AF819" s="79"/>
      <c r="AG819" s="79"/>
      <c r="AH819" s="79"/>
    </row>
    <row r="820" spans="1:40" ht="20.25">
      <c r="B820" s="1" t="s">
        <v>240</v>
      </c>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J820" s="215"/>
      <c r="AK820" s="233"/>
      <c r="AL820" s="233"/>
      <c r="AM820" s="233"/>
      <c r="AN820" s="265"/>
    </row>
    <row r="821" spans="1:40" ht="23.25" customHeight="1">
      <c r="B821" s="1" t="s">
        <v>1174</v>
      </c>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1:40" ht="23.25" customHeight="1"/>
    <row r="823" spans="1:40" ht="19.5">
      <c r="A823" s="1" t="s">
        <v>1037</v>
      </c>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1:40" ht="20.25">
      <c r="B824" s="1" t="s">
        <v>730</v>
      </c>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J824" s="215"/>
      <c r="AK824" s="233"/>
      <c r="AL824" s="233"/>
      <c r="AM824" s="233"/>
      <c r="AN824" s="265"/>
    </row>
    <row r="825" spans="1:40" ht="19.5" customHeight="1">
      <c r="A825" s="77" t="s">
        <v>1056</v>
      </c>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c r="AA825" s="77"/>
      <c r="AB825" s="77"/>
      <c r="AC825" s="77"/>
      <c r="AD825" s="77"/>
      <c r="AE825" s="77"/>
      <c r="AF825" s="77"/>
      <c r="AG825" s="77"/>
      <c r="AH825" s="77"/>
      <c r="AJ825" s="1"/>
      <c r="AK825" s="1"/>
      <c r="AL825" s="1"/>
      <c r="AM825" s="1"/>
      <c r="AN825" s="1"/>
    </row>
    <row r="826" spans="1:40">
      <c r="A826" s="78"/>
      <c r="B826" s="78" t="s">
        <v>468</v>
      </c>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c r="AA826" s="78"/>
      <c r="AB826" s="78"/>
      <c r="AC826" s="78"/>
      <c r="AD826" s="78"/>
      <c r="AE826" s="78"/>
      <c r="AF826" s="78"/>
      <c r="AG826" s="78"/>
      <c r="AH826" s="78"/>
      <c r="AJ826" s="1"/>
      <c r="AK826" s="1"/>
      <c r="AL826" s="1"/>
      <c r="AM826" s="1"/>
      <c r="AN826" s="1"/>
    </row>
    <row r="827" spans="1:40" ht="18.75" customHeight="1">
      <c r="A827" s="78"/>
      <c r="B827" s="78"/>
      <c r="C827" s="176"/>
      <c r="D827" s="186"/>
      <c r="E827" s="186"/>
      <c r="F827" s="186"/>
      <c r="G827" s="186"/>
      <c r="H827" s="186"/>
      <c r="I827" s="186"/>
      <c r="J827" s="186"/>
      <c r="K827" s="186"/>
      <c r="L827" s="186"/>
      <c r="M827" s="186"/>
      <c r="N827" s="186"/>
      <c r="O827" s="186"/>
      <c r="P827" s="186"/>
      <c r="Q827" s="186"/>
      <c r="R827" s="186"/>
      <c r="S827" s="186"/>
      <c r="T827" s="186"/>
      <c r="U827" s="186"/>
      <c r="V827" s="186"/>
      <c r="W827" s="186"/>
      <c r="X827" s="186"/>
      <c r="Y827" s="186"/>
      <c r="Z827" s="186"/>
      <c r="AA827" s="186"/>
      <c r="AB827" s="186"/>
      <c r="AC827" s="186"/>
      <c r="AD827" s="186"/>
      <c r="AE827" s="186"/>
      <c r="AF827" s="186"/>
      <c r="AG827" s="186"/>
      <c r="AH827" s="186"/>
      <c r="AI827" s="186"/>
      <c r="AJ827" s="186"/>
      <c r="AK827" s="186"/>
      <c r="AL827" s="186"/>
      <c r="AM827" s="186"/>
      <c r="AN827" s="574"/>
    </row>
    <row r="828" spans="1:40" ht="18.75" customHeight="1">
      <c r="A828" s="78"/>
      <c r="B828" s="78"/>
      <c r="C828" s="177"/>
      <c r="D828" s="187"/>
      <c r="E828" s="187"/>
      <c r="F828" s="187"/>
      <c r="G828" s="187"/>
      <c r="H828" s="187"/>
      <c r="I828" s="187"/>
      <c r="J828" s="187"/>
      <c r="K828" s="187"/>
      <c r="L828" s="187"/>
      <c r="M828" s="187"/>
      <c r="N828" s="187"/>
      <c r="O828" s="187"/>
      <c r="P828" s="187"/>
      <c r="Q828" s="187"/>
      <c r="R828" s="187"/>
      <c r="S828" s="187"/>
      <c r="T828" s="187"/>
      <c r="U828" s="187"/>
      <c r="V828" s="187"/>
      <c r="W828" s="187"/>
      <c r="X828" s="187"/>
      <c r="Y828" s="187"/>
      <c r="Z828" s="187"/>
      <c r="AA828" s="187"/>
      <c r="AB828" s="187"/>
      <c r="AC828" s="187"/>
      <c r="AD828" s="187"/>
      <c r="AE828" s="187"/>
      <c r="AF828" s="187"/>
      <c r="AG828" s="187"/>
      <c r="AH828" s="187"/>
      <c r="AI828" s="187"/>
      <c r="AJ828" s="187"/>
      <c r="AK828" s="187"/>
      <c r="AL828" s="187"/>
      <c r="AM828" s="187"/>
      <c r="AN828" s="575"/>
    </row>
    <row r="829" spans="1:40" ht="18.75" customHeight="1">
      <c r="A829" s="78"/>
      <c r="B829" s="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c r="Z829" s="178"/>
      <c r="AA829" s="178"/>
      <c r="AB829" s="178"/>
      <c r="AC829" s="178"/>
      <c r="AD829" s="178"/>
      <c r="AE829" s="178"/>
      <c r="AF829" s="178"/>
      <c r="AG829" s="178"/>
      <c r="AH829" s="178"/>
      <c r="AI829" s="178"/>
      <c r="AJ829" s="178"/>
      <c r="AK829" s="178"/>
      <c r="AL829" s="178"/>
      <c r="AM829" s="178"/>
      <c r="AN829" s="178"/>
    </row>
    <row r="830" spans="1:40" ht="19.5">
      <c r="A830" s="1" t="s">
        <v>1038</v>
      </c>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1:40" ht="20.25">
      <c r="B831" s="1" t="s">
        <v>733</v>
      </c>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J831" s="215"/>
      <c r="AK831" s="233"/>
      <c r="AL831" s="233"/>
      <c r="AM831" s="233"/>
      <c r="AN831" s="265"/>
    </row>
    <row r="832" spans="1:40" ht="19.5"/>
    <row r="833" spans="1:40" ht="19.5">
      <c r="A833" s="10" t="s">
        <v>1021</v>
      </c>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row>
    <row r="834" spans="1:40" ht="20.25">
      <c r="B834" s="1" t="s">
        <v>1031</v>
      </c>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J834" s="215"/>
      <c r="AK834" s="233"/>
      <c r="AL834" s="233"/>
      <c r="AM834" s="233"/>
      <c r="AN834" s="265"/>
    </row>
    <row r="835" spans="1:40" ht="20.25">
      <c r="B835" s="1" t="s">
        <v>663</v>
      </c>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1:40" ht="19.5">
      <c r="B836" s="1" t="s">
        <v>776</v>
      </c>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J836" s="456"/>
      <c r="AK836" s="498"/>
      <c r="AL836" s="498"/>
      <c r="AM836" s="498"/>
      <c r="AN836" s="536"/>
    </row>
    <row r="837" spans="1:40">
      <c r="B837" s="1" t="s">
        <v>527</v>
      </c>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J837" s="458"/>
      <c r="AK837" s="500"/>
      <c r="AL837" s="500"/>
      <c r="AM837" s="500"/>
      <c r="AN837" s="538"/>
    </row>
    <row r="838" spans="1:40">
      <c r="B838" s="1" t="s">
        <v>1030</v>
      </c>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J838" s="458"/>
      <c r="AK838" s="500"/>
      <c r="AL838" s="500"/>
      <c r="AM838" s="500"/>
      <c r="AN838" s="538"/>
    </row>
    <row r="839" spans="1:40">
      <c r="B839" s="1" t="s">
        <v>1029</v>
      </c>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J839" s="458"/>
      <c r="AK839" s="500"/>
      <c r="AL839" s="500"/>
      <c r="AM839" s="500"/>
      <c r="AN839" s="538"/>
    </row>
    <row r="840" spans="1:40">
      <c r="B840" s="1" t="s">
        <v>444</v>
      </c>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J840" s="458"/>
      <c r="AK840" s="500"/>
      <c r="AL840" s="500"/>
      <c r="AM840" s="500"/>
      <c r="AN840" s="538"/>
    </row>
    <row r="841" spans="1:40" ht="19.5">
      <c r="B841" s="1" t="s">
        <v>680</v>
      </c>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J841" s="454"/>
      <c r="AK841" s="496"/>
      <c r="AL841" s="496"/>
      <c r="AM841" s="496"/>
      <c r="AN841" s="534"/>
    </row>
    <row r="842" spans="1:40" ht="9.75" customHeight="1"/>
    <row r="843" spans="1:40" ht="8.25" customHeight="1">
      <c r="G843" s="65"/>
      <c r="H843" s="65"/>
      <c r="I843" s="65"/>
      <c r="J843" s="65"/>
      <c r="K843" s="65"/>
      <c r="S843" s="65"/>
      <c r="T843" s="65"/>
      <c r="U843" s="65"/>
      <c r="V843" s="65"/>
      <c r="W843" s="65"/>
      <c r="Y843" s="65"/>
      <c r="Z843" s="65"/>
      <c r="AA843" s="65"/>
      <c r="AB843" s="65"/>
      <c r="AC843" s="65"/>
      <c r="AD843" s="65"/>
      <c r="AE843" s="65"/>
      <c r="AF843" s="65"/>
      <c r="AG843" s="65"/>
      <c r="AH843" s="65"/>
      <c r="AI843" s="65"/>
    </row>
    <row r="844" spans="1:40" ht="19.5">
      <c r="A844" s="10" t="s">
        <v>926</v>
      </c>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row>
    <row r="845" spans="1:40" ht="19.5">
      <c r="B845" s="1" t="s">
        <v>991</v>
      </c>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J845" s="456"/>
      <c r="AK845" s="498"/>
      <c r="AL845" s="498"/>
      <c r="AM845" s="498"/>
      <c r="AN845" s="536"/>
    </row>
    <row r="846" spans="1:40" ht="19.5">
      <c r="B846" s="79" t="s">
        <v>992</v>
      </c>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c r="AA846" s="79"/>
      <c r="AB846" s="79"/>
      <c r="AC846" s="79"/>
      <c r="AD846" s="79"/>
      <c r="AE846" s="79"/>
      <c r="AF846" s="79"/>
      <c r="AG846" s="79"/>
      <c r="AH846" s="79"/>
      <c r="AJ846" s="467"/>
      <c r="AK846" s="504"/>
      <c r="AL846" s="504"/>
      <c r="AM846" s="504"/>
      <c r="AN846" s="542"/>
    </row>
    <row r="847" spans="1:40" ht="20.25">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c r="AA847" s="79"/>
      <c r="AB847" s="79"/>
      <c r="AC847" s="79"/>
      <c r="AD847" s="79"/>
      <c r="AE847" s="79"/>
      <c r="AF847" s="79"/>
      <c r="AG847" s="79"/>
      <c r="AH847" s="79"/>
    </row>
    <row r="848" spans="1:40" ht="20.25">
      <c r="B848" s="79" t="s">
        <v>994</v>
      </c>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c r="AA848" s="79"/>
      <c r="AB848" s="79"/>
      <c r="AC848" s="79"/>
      <c r="AD848" s="79"/>
      <c r="AE848" s="79"/>
      <c r="AF848" s="79"/>
      <c r="AG848" s="79"/>
      <c r="AH848" s="79"/>
      <c r="AJ848" s="215"/>
      <c r="AK848" s="233"/>
      <c r="AL848" s="233"/>
      <c r="AM848" s="233"/>
      <c r="AN848" s="265"/>
    </row>
    <row r="849" spans="1:40" ht="19.5">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c r="AA849" s="79"/>
      <c r="AB849" s="79"/>
      <c r="AC849" s="79"/>
      <c r="AD849" s="79"/>
      <c r="AE849" s="79"/>
      <c r="AF849" s="79"/>
      <c r="AG849" s="79"/>
      <c r="AH849" s="79"/>
      <c r="AN849" s="149"/>
    </row>
    <row r="850" spans="1:40" ht="18.75" customHeight="1">
      <c r="B850" s="1" t="s">
        <v>456</v>
      </c>
    </row>
    <row r="851" spans="1:40" ht="20.25">
      <c r="B851" s="71" t="s">
        <v>1032</v>
      </c>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c r="AF851" s="71"/>
      <c r="AG851" s="71"/>
      <c r="AH851" s="71"/>
      <c r="AJ851" s="215"/>
      <c r="AK851" s="233"/>
      <c r="AL851" s="233"/>
      <c r="AM851" s="233"/>
      <c r="AN851" s="265"/>
    </row>
    <row r="852" spans="1:40" ht="19.5"/>
    <row r="853" spans="1:40">
      <c r="A853" s="10" t="s">
        <v>890</v>
      </c>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row>
    <row r="854" spans="1:40" ht="19.5">
      <c r="A854" s="10" t="s">
        <v>214</v>
      </c>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row>
    <row r="855" spans="1:40" ht="18.75" customHeight="1">
      <c r="B855" s="1" t="s">
        <v>443</v>
      </c>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J855" s="215"/>
      <c r="AK855" s="233"/>
      <c r="AL855" s="233"/>
      <c r="AM855" s="233"/>
      <c r="AN855" s="265"/>
    </row>
    <row r="856" spans="1:40" ht="19.5">
      <c r="B856" s="99" t="s">
        <v>404</v>
      </c>
      <c r="C856" s="99"/>
      <c r="D856" s="99"/>
      <c r="E856" s="99"/>
      <c r="F856" s="99"/>
      <c r="G856" s="99"/>
      <c r="H856" s="99"/>
      <c r="I856" s="99"/>
      <c r="J856" s="99"/>
      <c r="K856" s="99"/>
      <c r="L856" s="99"/>
      <c r="M856" s="99"/>
      <c r="N856" s="99"/>
      <c r="O856" s="99"/>
      <c r="P856" s="99"/>
      <c r="Q856" s="99"/>
      <c r="R856" s="99"/>
      <c r="S856" s="99"/>
      <c r="T856" s="99"/>
      <c r="U856" s="99"/>
      <c r="V856" s="99"/>
      <c r="W856" s="99"/>
      <c r="X856" s="99"/>
      <c r="Y856" s="99"/>
      <c r="Z856" s="99"/>
      <c r="AA856" s="99"/>
      <c r="AB856" s="99"/>
      <c r="AC856" s="99"/>
      <c r="AD856" s="99"/>
      <c r="AE856" s="99"/>
      <c r="AF856" s="99"/>
      <c r="AG856" s="99"/>
      <c r="AH856" s="99"/>
      <c r="AI856" s="99"/>
      <c r="AJ856" s="99"/>
      <c r="AK856" s="99"/>
      <c r="AL856" s="99"/>
      <c r="AM856" s="99"/>
      <c r="AN856" s="99"/>
    </row>
    <row r="857" spans="1:40" ht="19.5">
      <c r="B857" s="101" t="s">
        <v>446</v>
      </c>
      <c r="C857" s="149"/>
      <c r="D857" s="149"/>
      <c r="E857" s="149"/>
      <c r="F857" s="149"/>
      <c r="G857" s="149"/>
      <c r="H857" s="149"/>
      <c r="I857" s="149"/>
      <c r="J857" s="149"/>
      <c r="K857" s="190"/>
      <c r="L857" s="101" t="s">
        <v>586</v>
      </c>
      <c r="M857" s="149"/>
      <c r="N857" s="149"/>
      <c r="O857" s="149"/>
      <c r="P857" s="149"/>
      <c r="Q857" s="149"/>
      <c r="R857" s="149"/>
      <c r="S857" s="149"/>
      <c r="T857" s="190"/>
      <c r="U857" s="101" t="s">
        <v>284</v>
      </c>
      <c r="V857" s="149"/>
      <c r="W857" s="149"/>
      <c r="X857" s="149"/>
      <c r="Y857" s="149"/>
      <c r="Z857" s="149"/>
      <c r="AA857" s="149"/>
      <c r="AB857" s="149"/>
      <c r="AC857" s="149"/>
      <c r="AD857" s="149"/>
      <c r="AE857" s="149"/>
      <c r="AF857" s="149"/>
      <c r="AG857" s="149"/>
      <c r="AH857" s="149"/>
      <c r="AI857" s="149"/>
      <c r="AJ857" s="149"/>
      <c r="AK857" s="149"/>
      <c r="AL857" s="149"/>
      <c r="AM857" s="149"/>
      <c r="AN857" s="190"/>
    </row>
    <row r="858" spans="1:40" ht="39.950000000000003" customHeight="1">
      <c r="B858" s="142"/>
      <c r="C858" s="179"/>
      <c r="D858" s="179"/>
      <c r="E858" s="179"/>
      <c r="F858" s="179"/>
      <c r="G858" s="179"/>
      <c r="H858" s="179"/>
      <c r="I858" s="179"/>
      <c r="J858" s="179"/>
      <c r="K858" s="179"/>
      <c r="L858" s="180"/>
      <c r="M858" s="180"/>
      <c r="N858" s="180"/>
      <c r="O858" s="180"/>
      <c r="P858" s="180"/>
      <c r="Q858" s="180"/>
      <c r="R858" s="180"/>
      <c r="S858" s="180"/>
      <c r="T858" s="180"/>
      <c r="U858" s="366"/>
      <c r="V858" s="216"/>
      <c r="W858" s="216"/>
      <c r="X858" s="216"/>
      <c r="Y858" s="216"/>
      <c r="Z858" s="216"/>
      <c r="AA858" s="216"/>
      <c r="AB858" s="216"/>
      <c r="AC858" s="216"/>
      <c r="AD858" s="216"/>
      <c r="AE858" s="216"/>
      <c r="AF858" s="216"/>
      <c r="AG858" s="216"/>
      <c r="AH858" s="216"/>
      <c r="AI858" s="216"/>
      <c r="AJ858" s="216"/>
      <c r="AK858" s="216"/>
      <c r="AL858" s="216"/>
      <c r="AM858" s="216"/>
      <c r="AN858" s="436"/>
    </row>
    <row r="859" spans="1:40" ht="20.2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M859" s="452"/>
      <c r="AN859" s="452"/>
    </row>
    <row r="860" spans="1:40" ht="20.25">
      <c r="B860" s="1" t="s">
        <v>457</v>
      </c>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J860" s="215"/>
      <c r="AK860" s="233"/>
      <c r="AL860" s="233"/>
      <c r="AM860" s="233"/>
      <c r="AN860" s="265"/>
    </row>
    <row r="861" spans="1:40" ht="19.5">
      <c r="B861" s="99" t="s">
        <v>404</v>
      </c>
      <c r="C861" s="99"/>
      <c r="D861" s="99"/>
      <c r="E861" s="99"/>
      <c r="F861" s="99"/>
      <c r="G861" s="99"/>
      <c r="H861" s="99"/>
      <c r="I861" s="99"/>
      <c r="J861" s="99"/>
      <c r="K861" s="99"/>
      <c r="L861" s="99"/>
      <c r="M861" s="99"/>
      <c r="N861" s="99"/>
      <c r="O861" s="99"/>
      <c r="P861" s="99"/>
      <c r="Q861" s="99"/>
      <c r="R861" s="99"/>
      <c r="S861" s="99"/>
      <c r="T861" s="99"/>
      <c r="U861" s="99"/>
      <c r="V861" s="99"/>
      <c r="W861" s="99"/>
      <c r="X861" s="99"/>
      <c r="Y861" s="99"/>
      <c r="Z861" s="99"/>
      <c r="AA861" s="99"/>
      <c r="AB861" s="99"/>
      <c r="AC861" s="99"/>
      <c r="AD861" s="99"/>
      <c r="AE861" s="99"/>
      <c r="AF861" s="99"/>
      <c r="AG861" s="99"/>
      <c r="AH861" s="99"/>
      <c r="AI861" s="99"/>
      <c r="AJ861" s="99"/>
      <c r="AK861" s="99"/>
      <c r="AL861" s="99"/>
      <c r="AM861" s="99"/>
      <c r="AN861" s="99"/>
    </row>
    <row r="862" spans="1:40" ht="19.5">
      <c r="B862" s="101" t="s">
        <v>446</v>
      </c>
      <c r="C862" s="149"/>
      <c r="D862" s="149"/>
      <c r="E862" s="149"/>
      <c r="F862" s="149"/>
      <c r="G862" s="149"/>
      <c r="H862" s="149"/>
      <c r="I862" s="149"/>
      <c r="J862" s="149"/>
      <c r="K862" s="190"/>
      <c r="L862" s="101" t="s">
        <v>586</v>
      </c>
      <c r="M862" s="149"/>
      <c r="N862" s="149"/>
      <c r="O862" s="149"/>
      <c r="P862" s="149"/>
      <c r="Q862" s="149"/>
      <c r="R862" s="149"/>
      <c r="S862" s="149"/>
      <c r="T862" s="190"/>
      <c r="U862" s="101" t="s">
        <v>284</v>
      </c>
      <c r="V862" s="149"/>
      <c r="W862" s="149"/>
      <c r="X862" s="149"/>
      <c r="Y862" s="149"/>
      <c r="Z862" s="149"/>
      <c r="AA862" s="149"/>
      <c r="AB862" s="149"/>
      <c r="AC862" s="149"/>
      <c r="AD862" s="149"/>
      <c r="AE862" s="149"/>
      <c r="AF862" s="149"/>
      <c r="AG862" s="149"/>
      <c r="AH862" s="149"/>
      <c r="AI862" s="149"/>
      <c r="AJ862" s="149"/>
      <c r="AK862" s="149"/>
      <c r="AL862" s="149"/>
      <c r="AM862" s="149"/>
      <c r="AN862" s="190"/>
    </row>
    <row r="863" spans="1:40" ht="39.950000000000003" customHeight="1">
      <c r="B863" s="142"/>
      <c r="C863" s="179"/>
      <c r="D863" s="179"/>
      <c r="E863" s="179"/>
      <c r="F863" s="179"/>
      <c r="G863" s="179"/>
      <c r="H863" s="179"/>
      <c r="I863" s="179"/>
      <c r="J863" s="179"/>
      <c r="K863" s="179"/>
      <c r="L863" s="180"/>
      <c r="M863" s="180"/>
      <c r="N863" s="180"/>
      <c r="O863" s="180"/>
      <c r="P863" s="180"/>
      <c r="Q863" s="180"/>
      <c r="R863" s="180"/>
      <c r="S863" s="180"/>
      <c r="T863" s="180"/>
      <c r="U863" s="366"/>
      <c r="V863" s="216"/>
      <c r="W863" s="216"/>
      <c r="X863" s="216"/>
      <c r="Y863" s="216"/>
      <c r="Z863" s="216"/>
      <c r="AA863" s="216"/>
      <c r="AB863" s="216"/>
      <c r="AC863" s="216"/>
      <c r="AD863" s="216"/>
      <c r="AE863" s="216"/>
      <c r="AF863" s="216"/>
      <c r="AG863" s="216"/>
      <c r="AH863" s="216"/>
      <c r="AI863" s="216"/>
      <c r="AJ863" s="216"/>
      <c r="AK863" s="216"/>
      <c r="AL863" s="216"/>
      <c r="AM863" s="216"/>
      <c r="AN863" s="436"/>
    </row>
    <row r="864" spans="1:40" ht="19.5"/>
    <row r="865" spans="1:40" ht="19.5">
      <c r="A865" s="10" t="s">
        <v>605</v>
      </c>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65"/>
    </row>
    <row r="866" spans="1:40" ht="19.5">
      <c r="B866" s="1" t="s">
        <v>162</v>
      </c>
      <c r="C866" s="1"/>
      <c r="D866" s="1"/>
      <c r="E866" s="1"/>
      <c r="F866" s="1"/>
      <c r="G866" s="1"/>
      <c r="H866" s="1"/>
      <c r="I866" s="1"/>
      <c r="J866" s="1"/>
      <c r="K866" s="1"/>
      <c r="L866" s="1"/>
      <c r="M866" s="1"/>
      <c r="N866" s="1"/>
      <c r="O866" s="1"/>
      <c r="P866" s="1"/>
      <c r="Q866" s="1"/>
      <c r="R866" s="1"/>
      <c r="S866" s="1"/>
      <c r="T866" s="68"/>
      <c r="U866" s="235"/>
      <c r="V866" s="249"/>
      <c r="W866" s="249"/>
      <c r="X866" s="255"/>
      <c r="Y866" s="299" t="s">
        <v>281</v>
      </c>
      <c r="Z866" s="80"/>
      <c r="AA866" s="80"/>
      <c r="AB866" s="80"/>
      <c r="AC866" s="80"/>
      <c r="AD866" s="80"/>
      <c r="AE866" s="80"/>
      <c r="AF866" s="192"/>
      <c r="AG866" s="426"/>
      <c r="AH866" s="441"/>
      <c r="AI866" s="441"/>
      <c r="AJ866" s="441"/>
      <c r="AK866" s="441"/>
      <c r="AL866" s="441"/>
      <c r="AM866" s="527"/>
      <c r="AN866" s="65" t="s">
        <v>459</v>
      </c>
    </row>
    <row r="867" spans="1:40">
      <c r="B867" s="1" t="s">
        <v>356</v>
      </c>
      <c r="C867" s="1"/>
      <c r="D867" s="1"/>
      <c r="E867" s="1"/>
      <c r="F867" s="1"/>
      <c r="G867" s="1"/>
      <c r="H867" s="1"/>
      <c r="I867" s="1"/>
      <c r="J867" s="1"/>
      <c r="K867" s="1"/>
      <c r="L867" s="1"/>
      <c r="M867" s="1"/>
      <c r="N867" s="1"/>
      <c r="O867" s="1"/>
      <c r="P867" s="1"/>
      <c r="Q867" s="1"/>
      <c r="R867" s="1"/>
      <c r="S867" s="1"/>
      <c r="T867" s="68"/>
      <c r="U867" s="345"/>
      <c r="V867" s="166"/>
      <c r="W867" s="166"/>
      <c r="X867" s="359"/>
      <c r="Y867" s="299" t="s">
        <v>281</v>
      </c>
      <c r="Z867" s="80"/>
      <c r="AA867" s="80"/>
      <c r="AB867" s="80"/>
      <c r="AC867" s="80"/>
      <c r="AD867" s="80"/>
      <c r="AE867" s="80"/>
      <c r="AF867" s="192"/>
      <c r="AG867" s="427"/>
      <c r="AH867" s="442"/>
      <c r="AI867" s="442"/>
      <c r="AJ867" s="442"/>
      <c r="AK867" s="442"/>
      <c r="AL867" s="442"/>
      <c r="AM867" s="528"/>
      <c r="AN867" s="65" t="s">
        <v>459</v>
      </c>
    </row>
    <row r="868" spans="1:40">
      <c r="B868" s="1" t="s">
        <v>34</v>
      </c>
      <c r="C868" s="1"/>
      <c r="D868" s="1"/>
      <c r="E868" s="1"/>
      <c r="F868" s="1"/>
      <c r="G868" s="1"/>
      <c r="H868" s="1"/>
      <c r="I868" s="1"/>
      <c r="J868" s="1"/>
      <c r="K868" s="1"/>
      <c r="L868" s="1"/>
      <c r="M868" s="1"/>
      <c r="N868" s="1"/>
      <c r="O868" s="1"/>
      <c r="P868" s="1"/>
      <c r="Q868" s="1"/>
      <c r="R868" s="1"/>
      <c r="S868" s="1"/>
      <c r="T868" s="68"/>
      <c r="U868" s="345"/>
      <c r="V868" s="166"/>
      <c r="W868" s="166"/>
      <c r="X868" s="359"/>
      <c r="Y868" s="299" t="s">
        <v>281</v>
      </c>
      <c r="Z868" s="80"/>
      <c r="AA868" s="80"/>
      <c r="AB868" s="80"/>
      <c r="AC868" s="80"/>
      <c r="AD868" s="80"/>
      <c r="AE868" s="80"/>
      <c r="AF868" s="192"/>
      <c r="AG868" s="427"/>
      <c r="AH868" s="442"/>
      <c r="AI868" s="442"/>
      <c r="AJ868" s="442"/>
      <c r="AK868" s="442"/>
      <c r="AL868" s="442"/>
      <c r="AM868" s="528"/>
      <c r="AN868" s="65" t="s">
        <v>459</v>
      </c>
    </row>
    <row r="869" spans="1:40" ht="19.5">
      <c r="B869" s="1" t="s">
        <v>447</v>
      </c>
      <c r="C869" s="1"/>
      <c r="D869" s="1"/>
      <c r="E869" s="1"/>
      <c r="F869" s="1"/>
      <c r="G869" s="1"/>
      <c r="H869" s="1"/>
      <c r="I869" s="1"/>
      <c r="J869" s="1"/>
      <c r="K869" s="1"/>
      <c r="L869" s="1"/>
      <c r="M869" s="1"/>
      <c r="N869" s="1"/>
      <c r="O869" s="1"/>
      <c r="P869" s="1"/>
      <c r="Q869" s="1"/>
      <c r="R869" s="1"/>
      <c r="S869" s="1"/>
      <c r="T869" s="68"/>
      <c r="U869" s="236"/>
      <c r="V869" s="250"/>
      <c r="W869" s="250"/>
      <c r="X869" s="256"/>
      <c r="Y869" s="299" t="s">
        <v>281</v>
      </c>
      <c r="Z869" s="80"/>
      <c r="AA869" s="80"/>
      <c r="AB869" s="80"/>
      <c r="AC869" s="80"/>
      <c r="AD869" s="80"/>
      <c r="AE869" s="80"/>
      <c r="AF869" s="192"/>
      <c r="AG869" s="428"/>
      <c r="AH869" s="443"/>
      <c r="AI869" s="443"/>
      <c r="AJ869" s="443"/>
      <c r="AK869" s="443"/>
      <c r="AL869" s="443"/>
      <c r="AM869" s="529"/>
      <c r="AN869" s="65" t="s">
        <v>459</v>
      </c>
    </row>
    <row r="870" spans="1:40" ht="19.5"/>
    <row r="871" spans="1:40">
      <c r="A871" s="10" t="s">
        <v>604</v>
      </c>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row>
    <row r="872" spans="1:40" ht="19.5">
      <c r="A872" s="10"/>
      <c r="B872" s="1" t="s">
        <v>82</v>
      </c>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K872" s="452"/>
      <c r="AL872" s="452"/>
    </row>
    <row r="873" spans="1:40" ht="20.25">
      <c r="B873" s="1" t="s">
        <v>881</v>
      </c>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80" t="s">
        <v>664</v>
      </c>
      <c r="AG873" s="80"/>
      <c r="AH873" s="80"/>
      <c r="AI873" s="192"/>
      <c r="AJ873" s="215"/>
      <c r="AK873" s="233"/>
      <c r="AL873" s="233"/>
      <c r="AM873" s="233"/>
      <c r="AN873" s="265"/>
    </row>
    <row r="874" spans="1:40" ht="19.5">
      <c r="B874" s="99" t="s">
        <v>404</v>
      </c>
      <c r="C874" s="99"/>
      <c r="D874" s="99"/>
      <c r="E874" s="99"/>
      <c r="F874" s="99"/>
      <c r="G874" s="99"/>
      <c r="H874" s="99"/>
      <c r="I874" s="99"/>
      <c r="J874" s="99"/>
      <c r="K874" s="99"/>
      <c r="L874" s="99"/>
      <c r="M874" s="99"/>
      <c r="N874" s="99"/>
      <c r="O874" s="99"/>
      <c r="P874" s="99"/>
      <c r="Q874" s="99"/>
      <c r="R874" s="99"/>
      <c r="S874" s="99"/>
      <c r="T874" s="99"/>
      <c r="U874" s="99"/>
      <c r="V874" s="99"/>
      <c r="W874" s="99"/>
      <c r="X874" s="99"/>
      <c r="Y874" s="99"/>
      <c r="Z874" s="99"/>
      <c r="AA874" s="99"/>
      <c r="AB874" s="99"/>
      <c r="AC874" s="99"/>
      <c r="AD874" s="99"/>
      <c r="AE874" s="99"/>
      <c r="AF874" s="99"/>
      <c r="AG874" s="99"/>
      <c r="AH874" s="99"/>
      <c r="AI874" s="99"/>
      <c r="AJ874" s="99"/>
      <c r="AK874" s="99"/>
      <c r="AL874" s="99"/>
      <c r="AM874" s="99"/>
      <c r="AN874" s="99"/>
    </row>
    <row r="875" spans="1:40" ht="19.5">
      <c r="B875" s="100" t="s">
        <v>606</v>
      </c>
      <c r="C875" s="148"/>
      <c r="D875" s="148"/>
      <c r="E875" s="148"/>
      <c r="F875" s="148"/>
      <c r="G875" s="148"/>
      <c r="H875" s="148"/>
      <c r="I875" s="148"/>
      <c r="J875" s="148"/>
      <c r="K875" s="189"/>
      <c r="L875" s="100" t="s">
        <v>175</v>
      </c>
      <c r="M875" s="148"/>
      <c r="N875" s="148"/>
      <c r="O875" s="148"/>
      <c r="P875" s="148"/>
      <c r="Q875" s="148"/>
      <c r="R875" s="148"/>
      <c r="S875" s="148"/>
      <c r="T875" s="189"/>
      <c r="U875" s="100" t="s">
        <v>284</v>
      </c>
      <c r="V875" s="148"/>
      <c r="W875" s="148"/>
      <c r="X875" s="148"/>
      <c r="Y875" s="148"/>
      <c r="Z875" s="148"/>
      <c r="AA875" s="148"/>
      <c r="AB875" s="148"/>
      <c r="AC875" s="148"/>
      <c r="AD875" s="148"/>
      <c r="AE875" s="148"/>
      <c r="AF875" s="148"/>
      <c r="AG875" s="148"/>
      <c r="AH875" s="148"/>
      <c r="AI875" s="148"/>
      <c r="AJ875" s="148"/>
      <c r="AK875" s="148"/>
      <c r="AL875" s="148"/>
      <c r="AM875" s="148"/>
      <c r="AN875" s="189"/>
    </row>
    <row r="876" spans="1:40" ht="39.950000000000003" customHeight="1">
      <c r="B876" s="142"/>
      <c r="C876" s="179"/>
      <c r="D876" s="179"/>
      <c r="E876" s="179"/>
      <c r="F876" s="179"/>
      <c r="G876" s="179"/>
      <c r="H876" s="179"/>
      <c r="I876" s="179"/>
      <c r="J876" s="179"/>
      <c r="K876" s="179"/>
      <c r="L876" s="180"/>
      <c r="M876" s="180"/>
      <c r="N876" s="180"/>
      <c r="O876" s="180"/>
      <c r="P876" s="180"/>
      <c r="Q876" s="180"/>
      <c r="R876" s="180"/>
      <c r="S876" s="180"/>
      <c r="T876" s="180"/>
      <c r="U876" s="367"/>
      <c r="V876" s="367"/>
      <c r="W876" s="367"/>
      <c r="X876" s="367"/>
      <c r="Y876" s="367"/>
      <c r="Z876" s="367"/>
      <c r="AA876" s="367"/>
      <c r="AB876" s="367"/>
      <c r="AC876" s="367"/>
      <c r="AD876" s="367"/>
      <c r="AE876" s="367"/>
      <c r="AF876" s="367"/>
      <c r="AG876" s="367"/>
      <c r="AH876" s="367"/>
      <c r="AI876" s="367"/>
      <c r="AJ876" s="367"/>
      <c r="AK876" s="367"/>
      <c r="AL876" s="367"/>
      <c r="AM876" s="367"/>
      <c r="AN876" s="576"/>
    </row>
    <row r="877" spans="1:40" ht="19.5"/>
    <row r="878" spans="1:40" ht="19.5">
      <c r="B878" s="1" t="s">
        <v>448</v>
      </c>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K878" s="452"/>
      <c r="AL878" s="452"/>
    </row>
    <row r="879" spans="1:40" ht="20.25">
      <c r="B879" s="1" t="s">
        <v>609</v>
      </c>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80" t="s">
        <v>664</v>
      </c>
      <c r="AG879" s="80"/>
      <c r="AH879" s="80"/>
      <c r="AI879" s="192"/>
      <c r="AJ879" s="215"/>
      <c r="AK879" s="233"/>
      <c r="AL879" s="233"/>
      <c r="AM879" s="233"/>
      <c r="AN879" s="265"/>
    </row>
    <row r="880" spans="1:40" ht="19.5">
      <c r="B880" s="99" t="s">
        <v>404</v>
      </c>
      <c r="C880" s="99"/>
      <c r="D880" s="99"/>
      <c r="E880" s="99"/>
      <c r="F880" s="99"/>
      <c r="G880" s="99"/>
      <c r="H880" s="99"/>
      <c r="I880" s="99"/>
      <c r="J880" s="99"/>
      <c r="K880" s="99"/>
      <c r="L880" s="99"/>
      <c r="M880" s="99"/>
      <c r="N880" s="99"/>
      <c r="O880" s="99"/>
      <c r="P880" s="99"/>
      <c r="Q880" s="99"/>
      <c r="R880" s="99"/>
      <c r="S880" s="99"/>
      <c r="T880" s="99"/>
      <c r="U880" s="99"/>
      <c r="V880" s="99"/>
      <c r="W880" s="99"/>
      <c r="X880" s="99"/>
      <c r="Y880" s="99"/>
      <c r="Z880" s="99"/>
      <c r="AA880" s="99"/>
      <c r="AB880" s="99"/>
      <c r="AC880" s="99"/>
      <c r="AD880" s="99"/>
      <c r="AE880" s="99"/>
      <c r="AF880" s="99"/>
      <c r="AG880" s="99"/>
      <c r="AH880" s="99"/>
      <c r="AI880" s="99"/>
      <c r="AJ880" s="99"/>
      <c r="AK880" s="99"/>
      <c r="AL880" s="99"/>
      <c r="AM880" s="99"/>
      <c r="AN880" s="99"/>
    </row>
    <row r="881" spans="1:40" ht="19.5">
      <c r="B881" s="100" t="s">
        <v>606</v>
      </c>
      <c r="C881" s="148"/>
      <c r="D881" s="148"/>
      <c r="E881" s="148"/>
      <c r="F881" s="148"/>
      <c r="G881" s="148"/>
      <c r="H881" s="148"/>
      <c r="I881" s="148"/>
      <c r="J881" s="148"/>
      <c r="K881" s="189"/>
      <c r="L881" s="100" t="s">
        <v>175</v>
      </c>
      <c r="M881" s="148"/>
      <c r="N881" s="148"/>
      <c r="O881" s="148"/>
      <c r="P881" s="148"/>
      <c r="Q881" s="148"/>
      <c r="R881" s="148"/>
      <c r="S881" s="148"/>
      <c r="T881" s="189"/>
      <c r="U881" s="100" t="s">
        <v>284</v>
      </c>
      <c r="V881" s="148"/>
      <c r="W881" s="148"/>
      <c r="X881" s="148"/>
      <c r="Y881" s="148"/>
      <c r="Z881" s="148"/>
      <c r="AA881" s="148"/>
      <c r="AB881" s="148"/>
      <c r="AC881" s="148"/>
      <c r="AD881" s="148"/>
      <c r="AE881" s="148"/>
      <c r="AF881" s="148"/>
      <c r="AG881" s="148"/>
      <c r="AH881" s="148"/>
      <c r="AI881" s="148"/>
      <c r="AJ881" s="148"/>
      <c r="AK881" s="148"/>
      <c r="AL881" s="148"/>
      <c r="AM881" s="148"/>
      <c r="AN881" s="189"/>
    </row>
    <row r="882" spans="1:40" ht="39.950000000000003" customHeight="1">
      <c r="B882" s="142"/>
      <c r="C882" s="179"/>
      <c r="D882" s="179"/>
      <c r="E882" s="179"/>
      <c r="F882" s="179"/>
      <c r="G882" s="179"/>
      <c r="H882" s="179"/>
      <c r="I882" s="179"/>
      <c r="J882" s="179"/>
      <c r="K882" s="179"/>
      <c r="L882" s="180"/>
      <c r="M882" s="180"/>
      <c r="N882" s="180"/>
      <c r="O882" s="180"/>
      <c r="P882" s="180"/>
      <c r="Q882" s="180"/>
      <c r="R882" s="180"/>
      <c r="S882" s="180"/>
      <c r="T882" s="180"/>
      <c r="U882" s="367"/>
      <c r="V882" s="367"/>
      <c r="W882" s="367"/>
      <c r="X882" s="367"/>
      <c r="Y882" s="367"/>
      <c r="Z882" s="367"/>
      <c r="AA882" s="367"/>
      <c r="AB882" s="367"/>
      <c r="AC882" s="367"/>
      <c r="AD882" s="367"/>
      <c r="AE882" s="367"/>
      <c r="AF882" s="367"/>
      <c r="AG882" s="367"/>
      <c r="AH882" s="367"/>
      <c r="AI882" s="367"/>
      <c r="AJ882" s="367"/>
      <c r="AK882" s="367"/>
      <c r="AL882" s="367"/>
      <c r="AM882" s="367"/>
      <c r="AN882" s="576"/>
    </row>
    <row r="883" spans="1:40" ht="20.25">
      <c r="AJ883" s="150"/>
      <c r="AK883" s="150"/>
      <c r="AL883" s="150"/>
      <c r="AM883" s="150"/>
      <c r="AN883" s="150"/>
    </row>
    <row r="884" spans="1:40" ht="20.25">
      <c r="B884" s="1" t="s">
        <v>212</v>
      </c>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J884" s="215"/>
      <c r="AK884" s="233"/>
      <c r="AL884" s="233"/>
      <c r="AM884" s="233"/>
      <c r="AN884" s="265"/>
    </row>
    <row r="885" spans="1:40" s="66" customFormat="1" ht="8.25" customHeight="1">
      <c r="AJ885" s="263"/>
      <c r="AK885" s="263"/>
      <c r="AL885" s="263"/>
      <c r="AM885" s="263"/>
      <c r="AN885" s="263"/>
    </row>
    <row r="886" spans="1:40" ht="8.25"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1:40">
      <c r="A887" s="10" t="s">
        <v>608</v>
      </c>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1:40" ht="19.5">
      <c r="A888" s="10"/>
      <c r="B888" s="1" t="s">
        <v>699</v>
      </c>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1:40" ht="20.25">
      <c r="B889" s="1" t="s">
        <v>450</v>
      </c>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80" t="s">
        <v>664</v>
      </c>
      <c r="AG889" s="80"/>
      <c r="AH889" s="80"/>
      <c r="AI889" s="192"/>
      <c r="AJ889" s="215"/>
      <c r="AK889" s="233"/>
      <c r="AL889" s="233"/>
      <c r="AM889" s="233"/>
      <c r="AN889" s="265"/>
    </row>
    <row r="890" spans="1:40" ht="19.5">
      <c r="B890" s="99" t="s">
        <v>404</v>
      </c>
      <c r="C890" s="99"/>
      <c r="D890" s="99"/>
      <c r="E890" s="99"/>
      <c r="F890" s="99"/>
      <c r="G890" s="99"/>
      <c r="H890" s="99"/>
      <c r="I890" s="99"/>
      <c r="J890" s="99"/>
      <c r="K890" s="99"/>
      <c r="L890" s="99"/>
      <c r="M890" s="99"/>
      <c r="N890" s="99"/>
      <c r="O890" s="99"/>
      <c r="P890" s="99"/>
      <c r="Q890" s="99"/>
      <c r="R890" s="99"/>
      <c r="S890" s="99"/>
      <c r="T890" s="99"/>
      <c r="U890" s="99"/>
      <c r="V890" s="99"/>
      <c r="W890" s="99"/>
      <c r="X890" s="99"/>
      <c r="Y890" s="99"/>
      <c r="Z890" s="99"/>
      <c r="AA890" s="99"/>
      <c r="AB890" s="99"/>
      <c r="AC890" s="99"/>
      <c r="AD890" s="99"/>
      <c r="AE890" s="99"/>
      <c r="AF890" s="99"/>
      <c r="AG890" s="99"/>
      <c r="AH890" s="99"/>
      <c r="AI890" s="99"/>
      <c r="AJ890" s="99"/>
      <c r="AK890" s="99"/>
      <c r="AL890" s="99"/>
      <c r="AM890" s="99"/>
      <c r="AN890" s="99"/>
    </row>
    <row r="891" spans="1:40" ht="19.5">
      <c r="B891" s="100" t="s">
        <v>183</v>
      </c>
      <c r="C891" s="148"/>
      <c r="D891" s="148"/>
      <c r="E891" s="148"/>
      <c r="F891" s="148"/>
      <c r="G891" s="148"/>
      <c r="H891" s="148"/>
      <c r="I891" s="148"/>
      <c r="J891" s="148"/>
      <c r="K891" s="189"/>
      <c r="L891" s="100" t="s">
        <v>610</v>
      </c>
      <c r="M891" s="148"/>
      <c r="N891" s="148"/>
      <c r="O891" s="148"/>
      <c r="P891" s="148"/>
      <c r="Q891" s="148"/>
      <c r="R891" s="148"/>
      <c r="S891" s="148"/>
      <c r="T891" s="189"/>
      <c r="U891" s="91" t="s">
        <v>284</v>
      </c>
      <c r="V891" s="91"/>
      <c r="W891" s="91"/>
      <c r="X891" s="91"/>
      <c r="Y891" s="91"/>
      <c r="Z891" s="91"/>
      <c r="AA891" s="91"/>
      <c r="AB891" s="91"/>
      <c r="AC891" s="91"/>
      <c r="AD891" s="91"/>
      <c r="AE891" s="91"/>
      <c r="AF891" s="91"/>
      <c r="AG891" s="91"/>
      <c r="AH891" s="91"/>
      <c r="AI891" s="91"/>
      <c r="AJ891" s="91"/>
      <c r="AK891" s="91"/>
      <c r="AL891" s="91"/>
      <c r="AM891" s="91"/>
      <c r="AN891" s="91"/>
    </row>
    <row r="892" spans="1:40" ht="39.950000000000003" customHeight="1">
      <c r="B892" s="143"/>
      <c r="C892" s="180"/>
      <c r="D892" s="180"/>
      <c r="E892" s="180"/>
      <c r="F892" s="180"/>
      <c r="G892" s="180"/>
      <c r="H892" s="180"/>
      <c r="I892" s="180"/>
      <c r="J892" s="180"/>
      <c r="K892" s="180"/>
      <c r="L892" s="179"/>
      <c r="M892" s="179"/>
      <c r="N892" s="179"/>
      <c r="O892" s="179"/>
      <c r="P892" s="179"/>
      <c r="Q892" s="179"/>
      <c r="R892" s="179"/>
      <c r="S892" s="179"/>
      <c r="T892" s="179"/>
      <c r="U892" s="367"/>
      <c r="V892" s="367"/>
      <c r="W892" s="367"/>
      <c r="X892" s="367"/>
      <c r="Y892" s="367"/>
      <c r="Z892" s="367"/>
      <c r="AA892" s="367"/>
      <c r="AB892" s="367"/>
      <c r="AC892" s="367"/>
      <c r="AD892" s="367"/>
      <c r="AE892" s="367"/>
      <c r="AF892" s="367"/>
      <c r="AG892" s="367"/>
      <c r="AH892" s="367"/>
      <c r="AI892" s="367"/>
      <c r="AJ892" s="367"/>
      <c r="AK892" s="367"/>
      <c r="AL892" s="367"/>
      <c r="AM892" s="367"/>
      <c r="AN892" s="576"/>
    </row>
    <row r="893" spans="1:40" ht="19.5">
      <c r="AJ893" s="149"/>
      <c r="AK893" s="149"/>
      <c r="AL893" s="149"/>
      <c r="AM893" s="149"/>
    </row>
  </sheetData>
  <mergeCells count="1799">
    <mergeCell ref="A8:AH8"/>
    <mergeCell ref="A9:AH9"/>
    <mergeCell ref="AJ11:AN11"/>
    <mergeCell ref="B12:AH12"/>
    <mergeCell ref="AJ12:AN12"/>
    <mergeCell ref="B13:AH13"/>
    <mergeCell ref="AJ13:AN13"/>
    <mergeCell ref="B14:AH14"/>
    <mergeCell ref="AJ14:AN14"/>
    <mergeCell ref="B15:AH15"/>
    <mergeCell ref="AJ15:AN15"/>
    <mergeCell ref="B16:AH16"/>
    <mergeCell ref="AJ16:AN16"/>
    <mergeCell ref="B17:AH17"/>
    <mergeCell ref="AJ17:AN17"/>
    <mergeCell ref="B18:AH18"/>
    <mergeCell ref="AJ18:AN18"/>
    <mergeCell ref="B19:AH19"/>
    <mergeCell ref="AJ19:AN19"/>
    <mergeCell ref="B20:AH20"/>
    <mergeCell ref="AJ20:AN20"/>
    <mergeCell ref="B21:AH21"/>
    <mergeCell ref="AJ21:AN21"/>
    <mergeCell ref="B22:AH22"/>
    <mergeCell ref="AJ22:AN22"/>
    <mergeCell ref="AJ24:AN24"/>
    <mergeCell ref="B25:AG25"/>
    <mergeCell ref="AJ25:AN25"/>
    <mergeCell ref="AJ26:AN26"/>
    <mergeCell ref="AJ27:AN27"/>
    <mergeCell ref="AJ28:AN28"/>
    <mergeCell ref="A31:AH31"/>
    <mergeCell ref="B32:AI32"/>
    <mergeCell ref="AJ32:AN32"/>
    <mergeCell ref="B33:I33"/>
    <mergeCell ref="J33:R33"/>
    <mergeCell ref="S33:U33"/>
    <mergeCell ref="V33:AG33"/>
    <mergeCell ref="AJ33:AN33"/>
    <mergeCell ref="AJ34:AN34"/>
    <mergeCell ref="A39:AH39"/>
    <mergeCell ref="B40:AH40"/>
    <mergeCell ref="AJ40:AN40"/>
    <mergeCell ref="B41:AH41"/>
    <mergeCell ref="AJ41:AN41"/>
    <mergeCell ref="B42:AH42"/>
    <mergeCell ref="AJ42:AN42"/>
    <mergeCell ref="B43:AH43"/>
    <mergeCell ref="AJ43:AN43"/>
    <mergeCell ref="B44:AH44"/>
    <mergeCell ref="AJ44:AN44"/>
    <mergeCell ref="B45:AH45"/>
    <mergeCell ref="AJ45:AN45"/>
    <mergeCell ref="B46:AH46"/>
    <mergeCell ref="AJ46:AN46"/>
    <mergeCell ref="B47:AH47"/>
    <mergeCell ref="AJ47:AN47"/>
    <mergeCell ref="A49:AH49"/>
    <mergeCell ref="B50:AN50"/>
    <mergeCell ref="B51:AH51"/>
    <mergeCell ref="AJ51:AN51"/>
    <mergeCell ref="B52:AH52"/>
    <mergeCell ref="AJ52:AN52"/>
    <mergeCell ref="B54:AH54"/>
    <mergeCell ref="AJ54:AN54"/>
    <mergeCell ref="G55:J55"/>
    <mergeCell ref="M55:P55"/>
    <mergeCell ref="S55:V55"/>
    <mergeCell ref="B56:AH56"/>
    <mergeCell ref="AJ56:AN56"/>
    <mergeCell ref="B59:AH59"/>
    <mergeCell ref="AJ59:AN59"/>
    <mergeCell ref="AJ60:AN60"/>
    <mergeCell ref="B62:AH62"/>
    <mergeCell ref="AJ62:AN62"/>
    <mergeCell ref="B63:AH63"/>
    <mergeCell ref="B64:AH64"/>
    <mergeCell ref="AJ64:AN64"/>
    <mergeCell ref="B65:AH65"/>
    <mergeCell ref="AJ65:AN65"/>
    <mergeCell ref="B66:AH66"/>
    <mergeCell ref="AJ66:AN66"/>
    <mergeCell ref="B67:AH67"/>
    <mergeCell ref="AJ67:AN67"/>
    <mergeCell ref="B68:AH68"/>
    <mergeCell ref="AJ68:AN68"/>
    <mergeCell ref="B69:AH69"/>
    <mergeCell ref="J70:K70"/>
    <mergeCell ref="L70:N70"/>
    <mergeCell ref="P70:R70"/>
    <mergeCell ref="S70:U70"/>
    <mergeCell ref="Y70:AA70"/>
    <mergeCell ref="AB70:AD70"/>
    <mergeCell ref="B71:AH71"/>
    <mergeCell ref="AJ71:AN71"/>
    <mergeCell ref="B72:AG72"/>
    <mergeCell ref="B76:AH76"/>
    <mergeCell ref="AJ76:AN76"/>
    <mergeCell ref="B77:AH77"/>
    <mergeCell ref="B78:AH78"/>
    <mergeCell ref="AJ78:AN78"/>
    <mergeCell ref="B79:AH79"/>
    <mergeCell ref="B83:AH83"/>
    <mergeCell ref="AJ83:AN83"/>
    <mergeCell ref="B84:AH84"/>
    <mergeCell ref="B87:AH87"/>
    <mergeCell ref="AJ87:AN87"/>
    <mergeCell ref="B88:AH88"/>
    <mergeCell ref="B89:AH89"/>
    <mergeCell ref="AJ89:AN89"/>
    <mergeCell ref="B90:AH90"/>
    <mergeCell ref="B93:AH93"/>
    <mergeCell ref="AJ93:AN93"/>
    <mergeCell ref="A95:AH95"/>
    <mergeCell ref="B96:AH96"/>
    <mergeCell ref="AJ96:AN96"/>
    <mergeCell ref="B97:AH97"/>
    <mergeCell ref="AJ97:AN97"/>
    <mergeCell ref="AJ98:AN98"/>
    <mergeCell ref="AJ99:AN99"/>
    <mergeCell ref="A101:AH101"/>
    <mergeCell ref="D102:F102"/>
    <mergeCell ref="H102:AH102"/>
    <mergeCell ref="AJ102:AM102"/>
    <mergeCell ref="B103:AH103"/>
    <mergeCell ref="AJ103:AN103"/>
    <mergeCell ref="B104:AH104"/>
    <mergeCell ref="AJ104:AN104"/>
    <mergeCell ref="B105:AH105"/>
    <mergeCell ref="AJ105:AN105"/>
    <mergeCell ref="A107:AH107"/>
    <mergeCell ref="A108:AH108"/>
    <mergeCell ref="B109:AH109"/>
    <mergeCell ref="B110:G110"/>
    <mergeCell ref="H110:L110"/>
    <mergeCell ref="M110:Q110"/>
    <mergeCell ref="R110:V110"/>
    <mergeCell ref="B111:G111"/>
    <mergeCell ref="H111:L111"/>
    <mergeCell ref="M111:Q111"/>
    <mergeCell ref="R111:V111"/>
    <mergeCell ref="B112:G112"/>
    <mergeCell ref="H112:L112"/>
    <mergeCell ref="M112:Q112"/>
    <mergeCell ref="R112:V112"/>
    <mergeCell ref="B113:AH113"/>
    <mergeCell ref="A117:AH117"/>
    <mergeCell ref="B118:AH118"/>
    <mergeCell ref="AJ118:AN118"/>
    <mergeCell ref="B119:L119"/>
    <mergeCell ref="M119:AN119"/>
    <mergeCell ref="B120:AH120"/>
    <mergeCell ref="AJ120:AN120"/>
    <mergeCell ref="B121:AH121"/>
    <mergeCell ref="AJ121:AN121"/>
    <mergeCell ref="A123:AH123"/>
    <mergeCell ref="B124:AH124"/>
    <mergeCell ref="AJ124:AN124"/>
    <mergeCell ref="B125:AH125"/>
    <mergeCell ref="N126:R126"/>
    <mergeCell ref="X126:AB126"/>
    <mergeCell ref="B127:AH127"/>
    <mergeCell ref="B128:AH128"/>
    <mergeCell ref="B131:AH131"/>
    <mergeCell ref="AJ131:AN131"/>
    <mergeCell ref="B132:AH132"/>
    <mergeCell ref="AJ132:AN132"/>
    <mergeCell ref="B133:AH133"/>
    <mergeCell ref="AJ134:AN134"/>
    <mergeCell ref="AJ135:AN135"/>
    <mergeCell ref="B138:AH138"/>
    <mergeCell ref="AJ138:AN138"/>
    <mergeCell ref="B139:AH139"/>
    <mergeCell ref="B140:AM140"/>
    <mergeCell ref="B142:AH142"/>
    <mergeCell ref="AJ142:AN142"/>
    <mergeCell ref="B143:AH143"/>
    <mergeCell ref="AJ143:AN143"/>
    <mergeCell ref="AJ144:AN144"/>
    <mergeCell ref="B146:AH146"/>
    <mergeCell ref="B150:AH150"/>
    <mergeCell ref="AJ150:AN150"/>
    <mergeCell ref="B151:AH151"/>
    <mergeCell ref="AJ151:AN151"/>
    <mergeCell ref="B152:AH152"/>
    <mergeCell ref="AJ154:AN154"/>
    <mergeCell ref="B155:AH155"/>
    <mergeCell ref="AJ155:AN155"/>
    <mergeCell ref="A157:AH157"/>
    <mergeCell ref="A159:AH159"/>
    <mergeCell ref="B160:AH160"/>
    <mergeCell ref="B161:AH161"/>
    <mergeCell ref="AJ161:AN161"/>
    <mergeCell ref="B162:AH162"/>
    <mergeCell ref="AJ162:AN162"/>
    <mergeCell ref="B163:AH163"/>
    <mergeCell ref="AJ163:AN163"/>
    <mergeCell ref="B164:AH164"/>
    <mergeCell ref="AJ164:AN164"/>
    <mergeCell ref="B165:AH165"/>
    <mergeCell ref="AJ165:AN165"/>
    <mergeCell ref="B166:AH166"/>
    <mergeCell ref="AJ166:AN166"/>
    <mergeCell ref="B167:AH167"/>
    <mergeCell ref="AJ167:AN167"/>
    <mergeCell ref="B168:AH168"/>
    <mergeCell ref="B171:AH171"/>
    <mergeCell ref="AJ171:AN171"/>
    <mergeCell ref="B172:AH172"/>
    <mergeCell ref="A176:AH176"/>
    <mergeCell ref="B177:AH177"/>
    <mergeCell ref="AJ177:AN177"/>
    <mergeCell ref="B178:AH178"/>
    <mergeCell ref="AJ178:AN178"/>
    <mergeCell ref="AJ179:AN179"/>
    <mergeCell ref="AJ180:AN180"/>
    <mergeCell ref="B182:AH182"/>
    <mergeCell ref="A184:AA184"/>
    <mergeCell ref="B185:AD185"/>
    <mergeCell ref="AE185:AI185"/>
    <mergeCell ref="AJ185:AN185"/>
    <mergeCell ref="B186:Q186"/>
    <mergeCell ref="R186:AN186"/>
    <mergeCell ref="B187:Q187"/>
    <mergeCell ref="R187:AN187"/>
    <mergeCell ref="B188:Q188"/>
    <mergeCell ref="R188:AN188"/>
    <mergeCell ref="B189:AH189"/>
    <mergeCell ref="AJ189:AN189"/>
    <mergeCell ref="B191:AH191"/>
    <mergeCell ref="AJ193:AN193"/>
    <mergeCell ref="A196:AH196"/>
    <mergeCell ref="B197:AH197"/>
    <mergeCell ref="AJ197:AN197"/>
    <mergeCell ref="B198:AH198"/>
    <mergeCell ref="AJ198:AN198"/>
    <mergeCell ref="B199:Q199"/>
    <mergeCell ref="R199:AH199"/>
    <mergeCell ref="B200:Q200"/>
    <mergeCell ref="R200:AH200"/>
    <mergeCell ref="B201:AH201"/>
    <mergeCell ref="AJ201:AN201"/>
    <mergeCell ref="B202:AH202"/>
    <mergeCell ref="AJ202:AN202"/>
    <mergeCell ref="AJ203:AN203"/>
    <mergeCell ref="B205:AH205"/>
    <mergeCell ref="AJ205:AN205"/>
    <mergeCell ref="B206:AH206"/>
    <mergeCell ref="AJ206:AN206"/>
    <mergeCell ref="B207:AH207"/>
    <mergeCell ref="B208:Q208"/>
    <mergeCell ref="R208:U208"/>
    <mergeCell ref="B209:Q209"/>
    <mergeCell ref="R209:U209"/>
    <mergeCell ref="B210:Q210"/>
    <mergeCell ref="R210:U210"/>
    <mergeCell ref="B211:Q211"/>
    <mergeCell ref="R211:U211"/>
    <mergeCell ref="B212:Q212"/>
    <mergeCell ref="R212:AN212"/>
    <mergeCell ref="A214:AH214"/>
    <mergeCell ref="AJ215:AN215"/>
    <mergeCell ref="B216:AH216"/>
    <mergeCell ref="B217:AH217"/>
    <mergeCell ref="AJ220:AN220"/>
    <mergeCell ref="B221:AI221"/>
    <mergeCell ref="AJ222:AN222"/>
    <mergeCell ref="A225:AH225"/>
    <mergeCell ref="AJ226:AN226"/>
    <mergeCell ref="AJ228:AN228"/>
    <mergeCell ref="B229:AH229"/>
    <mergeCell ref="B230:AH230"/>
    <mergeCell ref="B233:AF233"/>
    <mergeCell ref="AJ233:AN233"/>
    <mergeCell ref="A235:AH235"/>
    <mergeCell ref="B236:AH236"/>
    <mergeCell ref="AJ236:AN236"/>
    <mergeCell ref="B237:AH237"/>
    <mergeCell ref="AJ237:AN237"/>
    <mergeCell ref="B238:AH238"/>
    <mergeCell ref="AJ238:AN238"/>
    <mergeCell ref="A240:AH240"/>
    <mergeCell ref="A241:AH241"/>
    <mergeCell ref="A242:AH242"/>
    <mergeCell ref="B243:AH243"/>
    <mergeCell ref="AJ243:AN243"/>
    <mergeCell ref="B244:AH244"/>
    <mergeCell ref="AJ244:AN244"/>
    <mergeCell ref="B245:AH245"/>
    <mergeCell ref="B246:E246"/>
    <mergeCell ref="F246:AN246"/>
    <mergeCell ref="B247:E247"/>
    <mergeCell ref="H247:J247"/>
    <mergeCell ref="K247:L247"/>
    <mergeCell ref="M247:N247"/>
    <mergeCell ref="P247:T247"/>
    <mergeCell ref="V247:Z247"/>
    <mergeCell ref="AB247:AN247"/>
    <mergeCell ref="H248:M248"/>
    <mergeCell ref="P248:R248"/>
    <mergeCell ref="T248:V248"/>
    <mergeCell ref="X248:AA248"/>
    <mergeCell ref="AD248:AN248"/>
    <mergeCell ref="H249:J249"/>
    <mergeCell ref="L249:O249"/>
    <mergeCell ref="Q249:T249"/>
    <mergeCell ref="V249:Y249"/>
    <mergeCell ref="AA249:AC249"/>
    <mergeCell ref="AE249:AM249"/>
    <mergeCell ref="B250:E250"/>
    <mergeCell ref="H250:L250"/>
    <mergeCell ref="N250:Q250"/>
    <mergeCell ref="S250:U250"/>
    <mergeCell ref="W250:Z250"/>
    <mergeCell ref="AB250:AN250"/>
    <mergeCell ref="B253:L253"/>
    <mergeCell ref="M253:X253"/>
    <mergeCell ref="Y253:AC253"/>
    <mergeCell ref="AD253:AN253"/>
    <mergeCell ref="B254:L254"/>
    <mergeCell ref="M254:X254"/>
    <mergeCell ref="Y254:AC254"/>
    <mergeCell ref="AD254:AN254"/>
    <mergeCell ref="B255:L255"/>
    <mergeCell ref="M255:X255"/>
    <mergeCell ref="Y255:AC255"/>
    <mergeCell ref="AD255:AN255"/>
    <mergeCell ref="B256:L256"/>
    <mergeCell ref="M256:X256"/>
    <mergeCell ref="Y256:AC256"/>
    <mergeCell ref="AD256:AN256"/>
    <mergeCell ref="A258:AH258"/>
    <mergeCell ref="B259:AH259"/>
    <mergeCell ref="B260:AH260"/>
    <mergeCell ref="AJ260:AN260"/>
    <mergeCell ref="B261:AH261"/>
    <mergeCell ref="AJ261:AN261"/>
    <mergeCell ref="B262:AH262"/>
    <mergeCell ref="AJ262:AN262"/>
    <mergeCell ref="B263:AH263"/>
    <mergeCell ref="AJ263:AN263"/>
    <mergeCell ref="B264:AH264"/>
    <mergeCell ref="AJ264:AN264"/>
    <mergeCell ref="B266:AH266"/>
    <mergeCell ref="B267:AH267"/>
    <mergeCell ref="AJ267:AN267"/>
    <mergeCell ref="B268:AH268"/>
    <mergeCell ref="AJ268:AN268"/>
    <mergeCell ref="B269:AH269"/>
    <mergeCell ref="AJ269:AN269"/>
    <mergeCell ref="P270:AN270"/>
    <mergeCell ref="B272:AH272"/>
    <mergeCell ref="B273:AH273"/>
    <mergeCell ref="AJ273:AN273"/>
    <mergeCell ref="B274:AH274"/>
    <mergeCell ref="AJ274:AN274"/>
    <mergeCell ref="B275:K275"/>
    <mergeCell ref="L275:AN275"/>
    <mergeCell ref="B277:AH277"/>
    <mergeCell ref="AJ277:AN277"/>
    <mergeCell ref="B278:AH278"/>
    <mergeCell ref="AJ278:AN278"/>
    <mergeCell ref="B279:AH279"/>
    <mergeCell ref="AJ279:AN279"/>
    <mergeCell ref="B280:AH280"/>
    <mergeCell ref="AJ280:AN280"/>
    <mergeCell ref="B281:AH281"/>
    <mergeCell ref="AJ281:AN281"/>
    <mergeCell ref="B282:AH282"/>
    <mergeCell ref="B283:AN283"/>
    <mergeCell ref="AJ286:AN286"/>
    <mergeCell ref="B287:AH287"/>
    <mergeCell ref="AJ287:AN287"/>
    <mergeCell ref="B288:AH288"/>
    <mergeCell ref="AJ288:AN288"/>
    <mergeCell ref="AJ289:AN289"/>
    <mergeCell ref="B290:AH290"/>
    <mergeCell ref="AJ290:AN290"/>
    <mergeCell ref="B291:AH291"/>
    <mergeCell ref="AJ291:AN291"/>
    <mergeCell ref="B292:AH292"/>
    <mergeCell ref="AJ292:AN292"/>
    <mergeCell ref="B293:K293"/>
    <mergeCell ref="L293:AN293"/>
    <mergeCell ref="A295:AH295"/>
    <mergeCell ref="B296:AH296"/>
    <mergeCell ref="AJ296:AN296"/>
    <mergeCell ref="AJ297:AN297"/>
    <mergeCell ref="B298:AG298"/>
    <mergeCell ref="AJ298:AN298"/>
    <mergeCell ref="B299:AH299"/>
    <mergeCell ref="AJ299:AN299"/>
    <mergeCell ref="AJ300:AN300"/>
    <mergeCell ref="B302:AH302"/>
    <mergeCell ref="AJ302:AN302"/>
    <mergeCell ref="B304:AH304"/>
    <mergeCell ref="AJ304:AN304"/>
    <mergeCell ref="B305:AH305"/>
    <mergeCell ref="AJ305:AN305"/>
    <mergeCell ref="B306:AH306"/>
    <mergeCell ref="AJ306:AN306"/>
    <mergeCell ref="B307:AH307"/>
    <mergeCell ref="AJ307:AN307"/>
    <mergeCell ref="AJ309:AN309"/>
    <mergeCell ref="AJ310:AN310"/>
    <mergeCell ref="A312:AH312"/>
    <mergeCell ref="B313:AH313"/>
    <mergeCell ref="AJ313:AM313"/>
    <mergeCell ref="B314:AH314"/>
    <mergeCell ref="AJ314:AM314"/>
    <mergeCell ref="B315:AG315"/>
    <mergeCell ref="B316:AH316"/>
    <mergeCell ref="AJ316:AN316"/>
    <mergeCell ref="B317:AH317"/>
    <mergeCell ref="AJ319:AN319"/>
    <mergeCell ref="B320:AH320"/>
    <mergeCell ref="B321:AH321"/>
    <mergeCell ref="AJ321:AN321"/>
    <mergeCell ref="B322:AH322"/>
    <mergeCell ref="AJ322:AN322"/>
    <mergeCell ref="AJ323:AN323"/>
    <mergeCell ref="B325:AH325"/>
    <mergeCell ref="AJ325:AN325"/>
    <mergeCell ref="B326:AH326"/>
    <mergeCell ref="AJ326:AN326"/>
    <mergeCell ref="B327:AH327"/>
    <mergeCell ref="AJ327:AN327"/>
    <mergeCell ref="B328:L328"/>
    <mergeCell ref="M328:AN328"/>
    <mergeCell ref="B329:L329"/>
    <mergeCell ref="M329:AN329"/>
    <mergeCell ref="A331:AH331"/>
    <mergeCell ref="B332:F332"/>
    <mergeCell ref="G332:I332"/>
    <mergeCell ref="J332:N332"/>
    <mergeCell ref="O332:Z332"/>
    <mergeCell ref="AA332:AC332"/>
    <mergeCell ref="AD332:AH332"/>
    <mergeCell ref="B333:AH333"/>
    <mergeCell ref="AJ333:AN333"/>
    <mergeCell ref="B334:AH334"/>
    <mergeCell ref="AJ334:AN334"/>
    <mergeCell ref="B335:J335"/>
    <mergeCell ref="K335:M335"/>
    <mergeCell ref="N335:O335"/>
    <mergeCell ref="P335:R335"/>
    <mergeCell ref="S335:T335"/>
    <mergeCell ref="U335:W335"/>
    <mergeCell ref="X335:AH335"/>
    <mergeCell ref="B337:AH337"/>
    <mergeCell ref="AJ337:AN337"/>
    <mergeCell ref="C338:J338"/>
    <mergeCell ref="K338:M338"/>
    <mergeCell ref="N338:O338"/>
    <mergeCell ref="P338:R338"/>
    <mergeCell ref="S338:T338"/>
    <mergeCell ref="U338:W338"/>
    <mergeCell ref="X338:AH338"/>
    <mergeCell ref="B340:AH340"/>
    <mergeCell ref="AJ340:AN340"/>
    <mergeCell ref="B341:AH341"/>
    <mergeCell ref="AJ341:AN341"/>
    <mergeCell ref="C342:J342"/>
    <mergeCell ref="K342:W342"/>
    <mergeCell ref="C343:J343"/>
    <mergeCell ref="K343:M343"/>
    <mergeCell ref="N343:O343"/>
    <mergeCell ref="P343:R343"/>
    <mergeCell ref="S343:T343"/>
    <mergeCell ref="U343:W343"/>
    <mergeCell ref="X343:AH343"/>
    <mergeCell ref="B344:AH344"/>
    <mergeCell ref="AJ344:AN344"/>
    <mergeCell ref="C345:J345"/>
    <mergeCell ref="K345:M345"/>
    <mergeCell ref="N345:O345"/>
    <mergeCell ref="P345:R345"/>
    <mergeCell ref="S345:T345"/>
    <mergeCell ref="U345:W345"/>
    <mergeCell ref="X345:AH345"/>
    <mergeCell ref="B347:AH347"/>
    <mergeCell ref="B348:AH348"/>
    <mergeCell ref="AJ348:AN348"/>
    <mergeCell ref="B349:AH349"/>
    <mergeCell ref="AJ349:AN349"/>
    <mergeCell ref="B350:AH350"/>
    <mergeCell ref="AJ350:AN350"/>
    <mergeCell ref="B351:AH351"/>
    <mergeCell ref="AJ351:AN351"/>
    <mergeCell ref="B352:AH352"/>
    <mergeCell ref="AJ352:AN352"/>
    <mergeCell ref="B353:AH353"/>
    <mergeCell ref="AJ353:AN353"/>
    <mergeCell ref="B354:AH354"/>
    <mergeCell ref="AJ354:AN354"/>
    <mergeCell ref="AJ355:AN355"/>
    <mergeCell ref="B357:AH357"/>
    <mergeCell ref="AJ357:AN357"/>
    <mergeCell ref="B358:AH358"/>
    <mergeCell ref="AJ358:AN358"/>
    <mergeCell ref="B359:AH359"/>
    <mergeCell ref="AJ359:AN359"/>
    <mergeCell ref="B360:F360"/>
    <mergeCell ref="G360:K360"/>
    <mergeCell ref="O360:R360"/>
    <mergeCell ref="S360:W360"/>
    <mergeCell ref="AD360:AH360"/>
    <mergeCell ref="AJ360:AN360"/>
    <mergeCell ref="B361:AH361"/>
    <mergeCell ref="AJ361:AN361"/>
    <mergeCell ref="B362:AH362"/>
    <mergeCell ref="AJ362:AN362"/>
    <mergeCell ref="B363:AH363"/>
    <mergeCell ref="AJ363:AN363"/>
    <mergeCell ref="B364:AH364"/>
    <mergeCell ref="AJ364:AN364"/>
    <mergeCell ref="AJ365:AN365"/>
    <mergeCell ref="B366:AH366"/>
    <mergeCell ref="AJ366:AN366"/>
    <mergeCell ref="B367:AH367"/>
    <mergeCell ref="AJ367:AN367"/>
    <mergeCell ref="B368:AF368"/>
    <mergeCell ref="AJ368:AN368"/>
    <mergeCell ref="A370:AI370"/>
    <mergeCell ref="AJ371:AN371"/>
    <mergeCell ref="AJ373:AN373"/>
    <mergeCell ref="AJ374:AN374"/>
    <mergeCell ref="AJ375:AN375"/>
    <mergeCell ref="AJ376:AN376"/>
    <mergeCell ref="AJ377:AN377"/>
    <mergeCell ref="AJ378:AN378"/>
    <mergeCell ref="AJ379:AN379"/>
    <mergeCell ref="AJ380:AN380"/>
    <mergeCell ref="A382:AG382"/>
    <mergeCell ref="AJ383:AN383"/>
    <mergeCell ref="AJ384:AN384"/>
    <mergeCell ref="AJ385:AN385"/>
    <mergeCell ref="AJ386:AN386"/>
    <mergeCell ref="AJ387:AN387"/>
    <mergeCell ref="A390:AH390"/>
    <mergeCell ref="A391:AH391"/>
    <mergeCell ref="B392:AH392"/>
    <mergeCell ref="AJ392:AN392"/>
    <mergeCell ref="B393:AH393"/>
    <mergeCell ref="B394:AH394"/>
    <mergeCell ref="AJ394:AN394"/>
    <mergeCell ref="B395:AH395"/>
    <mergeCell ref="AJ396:AN396"/>
    <mergeCell ref="AJ397:AN397"/>
    <mergeCell ref="B398:AH398"/>
    <mergeCell ref="B399:AH399"/>
    <mergeCell ref="AJ399:AN399"/>
    <mergeCell ref="B400:AH400"/>
    <mergeCell ref="AJ400:AN400"/>
    <mergeCell ref="AJ401:AN401"/>
    <mergeCell ref="B402:AH402"/>
    <mergeCell ref="AJ402:AN402"/>
    <mergeCell ref="B403:AH403"/>
    <mergeCell ref="B404:AH404"/>
    <mergeCell ref="AJ404:AN404"/>
    <mergeCell ref="AJ405:AN405"/>
    <mergeCell ref="B406:AH406"/>
    <mergeCell ref="AJ406:AN406"/>
    <mergeCell ref="A408:AH408"/>
    <mergeCell ref="B409:AH409"/>
    <mergeCell ref="B410:AH410"/>
    <mergeCell ref="AJ410:AN410"/>
    <mergeCell ref="B411:AH411"/>
    <mergeCell ref="AJ411:AN411"/>
    <mergeCell ref="B412:AH412"/>
    <mergeCell ref="AJ412:AN412"/>
    <mergeCell ref="B413:AH413"/>
    <mergeCell ref="AJ413:AN413"/>
    <mergeCell ref="B414:AH414"/>
    <mergeCell ref="AJ414:AN414"/>
    <mergeCell ref="B415:AH415"/>
    <mergeCell ref="AJ415:AN415"/>
    <mergeCell ref="B416:AI416"/>
    <mergeCell ref="B417:AH417"/>
    <mergeCell ref="B418:AH418"/>
    <mergeCell ref="B419:AH419"/>
    <mergeCell ref="B420:AH420"/>
    <mergeCell ref="B421:AH421"/>
    <mergeCell ref="B422:AH422"/>
    <mergeCell ref="A424:AH424"/>
    <mergeCell ref="B425:AH425"/>
    <mergeCell ref="AJ425:AN425"/>
    <mergeCell ref="B426:E426"/>
    <mergeCell ref="F426:Z426"/>
    <mergeCell ref="AA426:AI426"/>
    <mergeCell ref="AJ426:AM426"/>
    <mergeCell ref="B427:AH427"/>
    <mergeCell ref="AJ427:AN427"/>
    <mergeCell ref="B428:E428"/>
    <mergeCell ref="F428:AN428"/>
    <mergeCell ref="B429:AI429"/>
    <mergeCell ref="AJ429:AN429"/>
    <mergeCell ref="B430:AH430"/>
    <mergeCell ref="B431:AH431"/>
    <mergeCell ref="AJ431:AN431"/>
    <mergeCell ref="B432:AH432"/>
    <mergeCell ref="AJ432:AN432"/>
    <mergeCell ref="B433:Z433"/>
    <mergeCell ref="AA433:AB433"/>
    <mergeCell ref="AC433:AE433"/>
    <mergeCell ref="AF433:AI433"/>
    <mergeCell ref="AJ433:AN433"/>
    <mergeCell ref="B434:Z434"/>
    <mergeCell ref="AA434:AB434"/>
    <mergeCell ref="AC434:AE434"/>
    <mergeCell ref="AF434:AI434"/>
    <mergeCell ref="AJ434:AN434"/>
    <mergeCell ref="G435:K435"/>
    <mergeCell ref="U435:AN435"/>
    <mergeCell ref="B436:AH436"/>
    <mergeCell ref="AJ436:AN436"/>
    <mergeCell ref="B437:O437"/>
    <mergeCell ref="P437:AN437"/>
    <mergeCell ref="A439:AH439"/>
    <mergeCell ref="B440:AH440"/>
    <mergeCell ref="AJ440:AN440"/>
    <mergeCell ref="AJ441:AN441"/>
    <mergeCell ref="A444:AH444"/>
    <mergeCell ref="B445:AH445"/>
    <mergeCell ref="AJ445:AN445"/>
    <mergeCell ref="B446:G446"/>
    <mergeCell ref="H446:AN446"/>
    <mergeCell ref="B447:AH447"/>
    <mergeCell ref="B448:AH448"/>
    <mergeCell ref="AJ448:AN448"/>
    <mergeCell ref="B449:AH449"/>
    <mergeCell ref="AJ449:AN449"/>
    <mergeCell ref="B450:AH450"/>
    <mergeCell ref="AJ450:AN450"/>
    <mergeCell ref="B451:AH451"/>
    <mergeCell ref="AJ451:AN451"/>
    <mergeCell ref="A454:AH454"/>
    <mergeCell ref="A455:AH455"/>
    <mergeCell ref="B456:AH456"/>
    <mergeCell ref="AJ456:AN456"/>
    <mergeCell ref="B457:AH457"/>
    <mergeCell ref="AJ457:AN457"/>
    <mergeCell ref="B458:F458"/>
    <mergeCell ref="H458:J458"/>
    <mergeCell ref="K458:L458"/>
    <mergeCell ref="M458:P458"/>
    <mergeCell ref="Q458:AH458"/>
    <mergeCell ref="Q459:AH459"/>
    <mergeCell ref="B460:AH460"/>
    <mergeCell ref="AJ460:AN460"/>
    <mergeCell ref="B461:F461"/>
    <mergeCell ref="H461:J461"/>
    <mergeCell ref="M461:P461"/>
    <mergeCell ref="Q461:AH461"/>
    <mergeCell ref="B462:F462"/>
    <mergeCell ref="H462:J462"/>
    <mergeCell ref="B463:K463"/>
    <mergeCell ref="L463:P463"/>
    <mergeCell ref="T463:V463"/>
    <mergeCell ref="W463:AN463"/>
    <mergeCell ref="B464:L464"/>
    <mergeCell ref="N464:AN464"/>
    <mergeCell ref="B465:AH465"/>
    <mergeCell ref="AJ465:AN465"/>
    <mergeCell ref="B466:AH466"/>
    <mergeCell ref="AJ466:AN466"/>
    <mergeCell ref="B467:AH467"/>
    <mergeCell ref="AJ467:AN467"/>
    <mergeCell ref="B468:AH468"/>
    <mergeCell ref="AJ468:AN468"/>
    <mergeCell ref="A470:AH470"/>
    <mergeCell ref="B471:AH471"/>
    <mergeCell ref="AJ471:AN471"/>
    <mergeCell ref="B472:AH472"/>
    <mergeCell ref="AJ472:AN472"/>
    <mergeCell ref="B473:AH473"/>
    <mergeCell ref="AJ473:AN473"/>
    <mergeCell ref="B474:AH474"/>
    <mergeCell ref="AJ474:AN474"/>
    <mergeCell ref="B475:AH475"/>
    <mergeCell ref="B476:AH476"/>
    <mergeCell ref="AJ476:AN476"/>
    <mergeCell ref="B477:AH477"/>
    <mergeCell ref="AJ477:AN477"/>
    <mergeCell ref="B478:AH478"/>
    <mergeCell ref="AJ478:AN478"/>
    <mergeCell ref="B479:AH479"/>
    <mergeCell ref="AJ479:AN479"/>
    <mergeCell ref="B480:AH480"/>
    <mergeCell ref="AJ480:AN480"/>
    <mergeCell ref="AJ481:AN481"/>
    <mergeCell ref="A483:AH483"/>
    <mergeCell ref="B484:AH484"/>
    <mergeCell ref="AJ484:AN484"/>
    <mergeCell ref="B485:AH485"/>
    <mergeCell ref="AJ485:AN485"/>
    <mergeCell ref="B486:AH486"/>
    <mergeCell ref="AJ486:AN486"/>
    <mergeCell ref="B487:AH487"/>
    <mergeCell ref="AJ487:AN487"/>
    <mergeCell ref="B488:AH488"/>
    <mergeCell ref="AJ488:AN488"/>
    <mergeCell ref="A490:AH490"/>
    <mergeCell ref="B491:AH491"/>
    <mergeCell ref="AJ491:AN491"/>
    <mergeCell ref="B492:AH492"/>
    <mergeCell ref="B495:AH495"/>
    <mergeCell ref="AJ495:AN495"/>
    <mergeCell ref="B496:AH496"/>
    <mergeCell ref="AJ496:AN496"/>
    <mergeCell ref="B497:AH497"/>
    <mergeCell ref="AJ497:AN497"/>
    <mergeCell ref="B498:AH498"/>
    <mergeCell ref="AJ499:AN499"/>
    <mergeCell ref="A502:AH502"/>
    <mergeCell ref="B503:AH503"/>
    <mergeCell ref="A507:AH507"/>
    <mergeCell ref="B508:AH508"/>
    <mergeCell ref="AJ508:AN508"/>
    <mergeCell ref="B509:AH509"/>
    <mergeCell ref="AJ509:AN509"/>
    <mergeCell ref="B510:AH510"/>
    <mergeCell ref="AJ510:AN510"/>
    <mergeCell ref="B511:AH511"/>
    <mergeCell ref="B512:AH512"/>
    <mergeCell ref="AJ512:AN512"/>
    <mergeCell ref="A514:AH514"/>
    <mergeCell ref="B515:AH515"/>
    <mergeCell ref="AJ515:AN515"/>
    <mergeCell ref="A517:AH517"/>
    <mergeCell ref="A518:AH518"/>
    <mergeCell ref="B519:AG519"/>
    <mergeCell ref="AH519:AI519"/>
    <mergeCell ref="AJ519:AM519"/>
    <mergeCell ref="AJ520:AN520"/>
    <mergeCell ref="A523:AH523"/>
    <mergeCell ref="B524:AH524"/>
    <mergeCell ref="B525:H525"/>
    <mergeCell ref="I525:M525"/>
    <mergeCell ref="N525:P525"/>
    <mergeCell ref="Q525:U525"/>
    <mergeCell ref="V525:AA525"/>
    <mergeCell ref="AB525:AF525"/>
    <mergeCell ref="B526:M526"/>
    <mergeCell ref="N526:P526"/>
    <mergeCell ref="Q526:U526"/>
    <mergeCell ref="V526:AA526"/>
    <mergeCell ref="AB526:AF526"/>
    <mergeCell ref="C527:J527"/>
    <mergeCell ref="X528:AE528"/>
    <mergeCell ref="AF528:AI528"/>
    <mergeCell ref="B529:P529"/>
    <mergeCell ref="X529:AE529"/>
    <mergeCell ref="AF529:AI529"/>
    <mergeCell ref="A531:AH531"/>
    <mergeCell ref="B532:AH532"/>
    <mergeCell ref="B533:AH533"/>
    <mergeCell ref="AJ533:AN533"/>
    <mergeCell ref="B534:AH534"/>
    <mergeCell ref="AJ534:AN534"/>
    <mergeCell ref="B535:AH535"/>
    <mergeCell ref="AJ535:AN535"/>
    <mergeCell ref="B536:AH536"/>
    <mergeCell ref="B537:AH537"/>
    <mergeCell ref="AJ537:AN537"/>
    <mergeCell ref="B538:AH538"/>
    <mergeCell ref="AJ538:AN538"/>
    <mergeCell ref="B539:AH539"/>
    <mergeCell ref="A541:AH541"/>
    <mergeCell ref="B542:F542"/>
    <mergeCell ref="G542:AN542"/>
    <mergeCell ref="B553:AH553"/>
    <mergeCell ref="AJ553:AN553"/>
    <mergeCell ref="B554:AH554"/>
    <mergeCell ref="AJ554:AN554"/>
    <mergeCell ref="B555:AH555"/>
    <mergeCell ref="B556:E556"/>
    <mergeCell ref="F556:S556"/>
    <mergeCell ref="U556:X556"/>
    <mergeCell ref="Y556:AN556"/>
    <mergeCell ref="B557:AH557"/>
    <mergeCell ref="AJ557:AN557"/>
    <mergeCell ref="AJ558:AN558"/>
    <mergeCell ref="B560:AH560"/>
    <mergeCell ref="AJ560:AN560"/>
    <mergeCell ref="B561:AH561"/>
    <mergeCell ref="B562:AN562"/>
    <mergeCell ref="AJ563:AN563"/>
    <mergeCell ref="AJ565:AN565"/>
    <mergeCell ref="AJ567:AN567"/>
    <mergeCell ref="A569:AH569"/>
    <mergeCell ref="B570:AH570"/>
    <mergeCell ref="AJ570:AN570"/>
    <mergeCell ref="B571:AH571"/>
    <mergeCell ref="B572:F572"/>
    <mergeCell ref="G572:AN572"/>
    <mergeCell ref="A583:AH583"/>
    <mergeCell ref="B584:AH584"/>
    <mergeCell ref="B585:AN585"/>
    <mergeCell ref="A587:AH587"/>
    <mergeCell ref="B588:AH588"/>
    <mergeCell ref="AJ588:AN588"/>
    <mergeCell ref="B589:AH589"/>
    <mergeCell ref="AJ589:AN589"/>
    <mergeCell ref="A591:AH591"/>
    <mergeCell ref="B592:AH592"/>
    <mergeCell ref="AJ592:AN592"/>
    <mergeCell ref="E593:I593"/>
    <mergeCell ref="L593:N593"/>
    <mergeCell ref="S593:V593"/>
    <mergeCell ref="W593:Y593"/>
    <mergeCell ref="A595:AH595"/>
    <mergeCell ref="B596:AH596"/>
    <mergeCell ref="AJ596:AN596"/>
    <mergeCell ref="B597:AH597"/>
    <mergeCell ref="A599:AH599"/>
    <mergeCell ref="B600:AH600"/>
    <mergeCell ref="AJ600:AN600"/>
    <mergeCell ref="B601:AH601"/>
    <mergeCell ref="AJ601:AN601"/>
    <mergeCell ref="B602:AH602"/>
    <mergeCell ref="AJ602:AN602"/>
    <mergeCell ref="B603:AH603"/>
    <mergeCell ref="AJ603:AN603"/>
    <mergeCell ref="B604:AH604"/>
    <mergeCell ref="AJ604:AN604"/>
    <mergeCell ref="A606:AH606"/>
    <mergeCell ref="B607:AH607"/>
    <mergeCell ref="AJ607:AN607"/>
    <mergeCell ref="B608:M608"/>
    <mergeCell ref="N608:O608"/>
    <mergeCell ref="P608:Q608"/>
    <mergeCell ref="R608:S608"/>
    <mergeCell ref="T608:U608"/>
    <mergeCell ref="V608:W608"/>
    <mergeCell ref="X608:Y608"/>
    <mergeCell ref="Z608:AA608"/>
    <mergeCell ref="AB608:AC608"/>
    <mergeCell ref="AD608:AE608"/>
    <mergeCell ref="AF608:AG608"/>
    <mergeCell ref="AH608:AI608"/>
    <mergeCell ref="AJ608:AK608"/>
    <mergeCell ref="B609:M609"/>
    <mergeCell ref="N609:O609"/>
    <mergeCell ref="P609:Q609"/>
    <mergeCell ref="R609:S609"/>
    <mergeCell ref="T609:U609"/>
    <mergeCell ref="V609:W609"/>
    <mergeCell ref="X609:Y609"/>
    <mergeCell ref="Z609:AA609"/>
    <mergeCell ref="AB609:AC609"/>
    <mergeCell ref="AD609:AE609"/>
    <mergeCell ref="AF609:AG609"/>
    <mergeCell ref="AH609:AI609"/>
    <mergeCell ref="AJ609:AK609"/>
    <mergeCell ref="G610:M610"/>
    <mergeCell ref="N610:O610"/>
    <mergeCell ref="P610:Q610"/>
    <mergeCell ref="R610:S610"/>
    <mergeCell ref="T610:U610"/>
    <mergeCell ref="V610:W610"/>
    <mergeCell ref="X610:Y610"/>
    <mergeCell ref="Z610:AA610"/>
    <mergeCell ref="AB610:AC610"/>
    <mergeCell ref="AD610:AE610"/>
    <mergeCell ref="AF610:AG610"/>
    <mergeCell ref="AH610:AI610"/>
    <mergeCell ref="AJ610:AK610"/>
    <mergeCell ref="G611:M611"/>
    <mergeCell ref="N611:O611"/>
    <mergeCell ref="P611:Q611"/>
    <mergeCell ref="R611:S611"/>
    <mergeCell ref="T611:U611"/>
    <mergeCell ref="V611:W611"/>
    <mergeCell ref="X611:Y611"/>
    <mergeCell ref="Z611:AA611"/>
    <mergeCell ref="AB611:AC611"/>
    <mergeCell ref="AD611:AE611"/>
    <mergeCell ref="AF611:AG611"/>
    <mergeCell ref="AH611:AI611"/>
    <mergeCell ref="AJ611:AK611"/>
    <mergeCell ref="G612:M612"/>
    <mergeCell ref="N612:O612"/>
    <mergeCell ref="P612:Q612"/>
    <mergeCell ref="R612:S612"/>
    <mergeCell ref="T612:U612"/>
    <mergeCell ref="V612:W612"/>
    <mergeCell ref="X612:Y612"/>
    <mergeCell ref="Z612:AA612"/>
    <mergeCell ref="AB612:AC612"/>
    <mergeCell ref="AD612:AE612"/>
    <mergeCell ref="AF612:AG612"/>
    <mergeCell ref="AH612:AI612"/>
    <mergeCell ref="AJ612:AK612"/>
    <mergeCell ref="G613:M613"/>
    <mergeCell ref="N613:O613"/>
    <mergeCell ref="P613:Q613"/>
    <mergeCell ref="R613:S613"/>
    <mergeCell ref="T613:U613"/>
    <mergeCell ref="V613:W613"/>
    <mergeCell ref="X613:Y613"/>
    <mergeCell ref="Z613:AA613"/>
    <mergeCell ref="AB613:AC613"/>
    <mergeCell ref="AD613:AE613"/>
    <mergeCell ref="AF613:AG613"/>
    <mergeCell ref="AH613:AI613"/>
    <mergeCell ref="AJ613:AK613"/>
    <mergeCell ref="G614:M614"/>
    <mergeCell ref="N614:O614"/>
    <mergeCell ref="P614:Q614"/>
    <mergeCell ref="R614:S614"/>
    <mergeCell ref="T614:U614"/>
    <mergeCell ref="V614:W614"/>
    <mergeCell ref="X614:Y614"/>
    <mergeCell ref="Z614:AA614"/>
    <mergeCell ref="AB614:AC614"/>
    <mergeCell ref="AD614:AE614"/>
    <mergeCell ref="AF614:AG614"/>
    <mergeCell ref="AH614:AI614"/>
    <mergeCell ref="AJ614:AK614"/>
    <mergeCell ref="G615:M615"/>
    <mergeCell ref="N615:O615"/>
    <mergeCell ref="P615:Q615"/>
    <mergeCell ref="R615:S615"/>
    <mergeCell ref="T615:U615"/>
    <mergeCell ref="V615:W615"/>
    <mergeCell ref="X615:Y615"/>
    <mergeCell ref="Z615:AA615"/>
    <mergeCell ref="AB615:AC615"/>
    <mergeCell ref="AD615:AE615"/>
    <mergeCell ref="AF615:AG615"/>
    <mergeCell ref="AH615:AI615"/>
    <mergeCell ref="AJ615:AK615"/>
    <mergeCell ref="B616:F616"/>
    <mergeCell ref="G616:M616"/>
    <mergeCell ref="N616:O616"/>
    <mergeCell ref="P616:Q616"/>
    <mergeCell ref="R616:S616"/>
    <mergeCell ref="T616:U616"/>
    <mergeCell ref="V616:W616"/>
    <mergeCell ref="X616:Y616"/>
    <mergeCell ref="Z616:AA616"/>
    <mergeCell ref="AB616:AC616"/>
    <mergeCell ref="AD616:AE616"/>
    <mergeCell ref="AF616:AG616"/>
    <mergeCell ref="AH616:AI616"/>
    <mergeCell ref="AJ616:AK616"/>
    <mergeCell ref="B617:M617"/>
    <mergeCell ref="N617:O617"/>
    <mergeCell ref="P617:Q617"/>
    <mergeCell ref="R617:S617"/>
    <mergeCell ref="T617:U617"/>
    <mergeCell ref="V617:W617"/>
    <mergeCell ref="X617:Y617"/>
    <mergeCell ref="Z617:AA617"/>
    <mergeCell ref="AB617:AC617"/>
    <mergeCell ref="AD617:AE617"/>
    <mergeCell ref="AF617:AG617"/>
    <mergeCell ref="AH617:AI617"/>
    <mergeCell ref="AJ617:AK617"/>
    <mergeCell ref="P619:Q619"/>
    <mergeCell ref="R619:S619"/>
    <mergeCell ref="U619:V619"/>
    <mergeCell ref="W619:X619"/>
    <mergeCell ref="Y619:Z619"/>
    <mergeCell ref="AA619:AB619"/>
    <mergeCell ref="AE619:AF619"/>
    <mergeCell ref="B620:M620"/>
    <mergeCell ref="B621:M621"/>
    <mergeCell ref="N621:O621"/>
    <mergeCell ref="P621:Q621"/>
    <mergeCell ref="R621:S621"/>
    <mergeCell ref="T621:U621"/>
    <mergeCell ref="V621:W621"/>
    <mergeCell ref="X621:Y621"/>
    <mergeCell ref="Z621:AA621"/>
    <mergeCell ref="AB621:AC621"/>
    <mergeCell ref="AD621:AE621"/>
    <mergeCell ref="AF621:AG621"/>
    <mergeCell ref="AH621:AI621"/>
    <mergeCell ref="AJ621:AK621"/>
    <mergeCell ref="G622:M622"/>
    <mergeCell ref="N622:O622"/>
    <mergeCell ref="P622:Q622"/>
    <mergeCell ref="R622:S622"/>
    <mergeCell ref="T622:U622"/>
    <mergeCell ref="V622:W622"/>
    <mergeCell ref="X622:Y622"/>
    <mergeCell ref="Z622:AA622"/>
    <mergeCell ref="AB622:AC622"/>
    <mergeCell ref="AD622:AE622"/>
    <mergeCell ref="AF622:AG622"/>
    <mergeCell ref="AH622:AI622"/>
    <mergeCell ref="AJ622:AK622"/>
    <mergeCell ref="G623:M623"/>
    <mergeCell ref="N623:O623"/>
    <mergeCell ref="P623:Q623"/>
    <mergeCell ref="R623:S623"/>
    <mergeCell ref="T623:U623"/>
    <mergeCell ref="V623:W623"/>
    <mergeCell ref="X623:Y623"/>
    <mergeCell ref="Z623:AA623"/>
    <mergeCell ref="AB623:AC623"/>
    <mergeCell ref="AD623:AE623"/>
    <mergeCell ref="AF623:AG623"/>
    <mergeCell ref="AH623:AI623"/>
    <mergeCell ref="AJ623:AK623"/>
    <mergeCell ref="G624:M624"/>
    <mergeCell ref="N624:O624"/>
    <mergeCell ref="P624:Q624"/>
    <mergeCell ref="R624:S624"/>
    <mergeCell ref="T624:U624"/>
    <mergeCell ref="V624:W624"/>
    <mergeCell ref="X624:Y624"/>
    <mergeCell ref="Z624:AA624"/>
    <mergeCell ref="AB624:AC624"/>
    <mergeCell ref="AD624:AE624"/>
    <mergeCell ref="AF624:AG624"/>
    <mergeCell ref="AH624:AI624"/>
    <mergeCell ref="AJ624:AK624"/>
    <mergeCell ref="G625:M625"/>
    <mergeCell ref="N625:O625"/>
    <mergeCell ref="P625:Q625"/>
    <mergeCell ref="R625:S625"/>
    <mergeCell ref="T625:U625"/>
    <mergeCell ref="V625:W625"/>
    <mergeCell ref="X625:Y625"/>
    <mergeCell ref="Z625:AA625"/>
    <mergeCell ref="AB625:AC625"/>
    <mergeCell ref="AD625:AE625"/>
    <mergeCell ref="AF625:AG625"/>
    <mergeCell ref="AH625:AI625"/>
    <mergeCell ref="AJ625:AK625"/>
    <mergeCell ref="G626:M626"/>
    <mergeCell ref="N626:O626"/>
    <mergeCell ref="P626:Q626"/>
    <mergeCell ref="R626:S626"/>
    <mergeCell ref="T626:U626"/>
    <mergeCell ref="V626:W626"/>
    <mergeCell ref="X626:Y626"/>
    <mergeCell ref="Z626:AA626"/>
    <mergeCell ref="AB626:AC626"/>
    <mergeCell ref="AD626:AE626"/>
    <mergeCell ref="AF626:AG626"/>
    <mergeCell ref="AH626:AI626"/>
    <mergeCell ref="AJ626:AK626"/>
    <mergeCell ref="G627:M627"/>
    <mergeCell ref="N627:O627"/>
    <mergeCell ref="P627:Q627"/>
    <mergeCell ref="R627:S627"/>
    <mergeCell ref="T627:U627"/>
    <mergeCell ref="V627:W627"/>
    <mergeCell ref="X627:Y627"/>
    <mergeCell ref="Z627:AA627"/>
    <mergeCell ref="AB627:AC627"/>
    <mergeCell ref="AD627:AE627"/>
    <mergeCell ref="AF627:AG627"/>
    <mergeCell ref="AH627:AI627"/>
    <mergeCell ref="AJ627:AK627"/>
    <mergeCell ref="B628:F628"/>
    <mergeCell ref="G628:M628"/>
    <mergeCell ref="N628:O628"/>
    <mergeCell ref="P628:Q628"/>
    <mergeCell ref="R628:S628"/>
    <mergeCell ref="T628:U628"/>
    <mergeCell ref="V628:W628"/>
    <mergeCell ref="X628:Y628"/>
    <mergeCell ref="Z628:AA628"/>
    <mergeCell ref="AB628:AC628"/>
    <mergeCell ref="AD628:AE628"/>
    <mergeCell ref="AF628:AG628"/>
    <mergeCell ref="AH628:AI628"/>
    <mergeCell ref="AJ628:AK628"/>
    <mergeCell ref="B629:M629"/>
    <mergeCell ref="N629:O629"/>
    <mergeCell ref="P629:Q629"/>
    <mergeCell ref="R629:S629"/>
    <mergeCell ref="T629:U629"/>
    <mergeCell ref="V629:W629"/>
    <mergeCell ref="X629:Y629"/>
    <mergeCell ref="Z629:AA629"/>
    <mergeCell ref="AB629:AC629"/>
    <mergeCell ref="AD629:AE629"/>
    <mergeCell ref="AF629:AG629"/>
    <mergeCell ref="AH629:AI629"/>
    <mergeCell ref="AJ629:AK629"/>
    <mergeCell ref="B630:AH630"/>
    <mergeCell ref="AJ630:AN630"/>
    <mergeCell ref="A632:AH632"/>
    <mergeCell ref="AJ633:AN633"/>
    <mergeCell ref="B635:AH635"/>
    <mergeCell ref="AJ635:AN635"/>
    <mergeCell ref="B636:AH636"/>
    <mergeCell ref="AJ636:AN636"/>
    <mergeCell ref="B637:AH637"/>
    <mergeCell ref="AJ637:AN637"/>
    <mergeCell ref="A639:AH639"/>
    <mergeCell ref="A640:AH640"/>
    <mergeCell ref="AJ640:AN640"/>
    <mergeCell ref="E641:H641"/>
    <mergeCell ref="I641:AI641"/>
    <mergeCell ref="E643:AH643"/>
    <mergeCell ref="AJ643:AN643"/>
    <mergeCell ref="E644:AH644"/>
    <mergeCell ref="AJ644:AN644"/>
    <mergeCell ref="E645:AH645"/>
    <mergeCell ref="AJ645:AN645"/>
    <mergeCell ref="E646:AH646"/>
    <mergeCell ref="AJ646:AN646"/>
    <mergeCell ref="E647:AH647"/>
    <mergeCell ref="AJ647:AN647"/>
    <mergeCell ref="E648:AH648"/>
    <mergeCell ref="AJ648:AN648"/>
    <mergeCell ref="E649:AH649"/>
    <mergeCell ref="AJ649:AN649"/>
    <mergeCell ref="E650:AH650"/>
    <mergeCell ref="AJ650:AN650"/>
    <mergeCell ref="A652:AH652"/>
    <mergeCell ref="A653:AH653"/>
    <mergeCell ref="B654:AH654"/>
    <mergeCell ref="AJ654:AN654"/>
    <mergeCell ref="AJ655:AN655"/>
    <mergeCell ref="A656:AH656"/>
    <mergeCell ref="B657:AH657"/>
    <mergeCell ref="B658:I658"/>
    <mergeCell ref="J658:N658"/>
    <mergeCell ref="O658:W658"/>
    <mergeCell ref="X658:AH658"/>
    <mergeCell ref="B659:I659"/>
    <mergeCell ref="J659:N659"/>
    <mergeCell ref="O659:W659"/>
    <mergeCell ref="X659:AH659"/>
    <mergeCell ref="B660:I660"/>
    <mergeCell ref="J660:N660"/>
    <mergeCell ref="O660:W660"/>
    <mergeCell ref="X660:AH660"/>
    <mergeCell ref="B661:I661"/>
    <mergeCell ref="J661:N661"/>
    <mergeCell ref="O661:W661"/>
    <mergeCell ref="X661:AH661"/>
    <mergeCell ref="B662:I662"/>
    <mergeCell ref="J662:N662"/>
    <mergeCell ref="O662:W662"/>
    <mergeCell ref="X662:AH662"/>
    <mergeCell ref="B663:I663"/>
    <mergeCell ref="J663:N663"/>
    <mergeCell ref="O663:W663"/>
    <mergeCell ref="X663:AH663"/>
    <mergeCell ref="B664:I664"/>
    <mergeCell ref="J664:N664"/>
    <mergeCell ref="O664:W664"/>
    <mergeCell ref="X664:AH664"/>
    <mergeCell ref="B666:AH666"/>
    <mergeCell ref="AJ666:AN666"/>
    <mergeCell ref="B667:AH667"/>
    <mergeCell ref="AJ667:AN667"/>
    <mergeCell ref="B668:AI668"/>
    <mergeCell ref="AJ668:AN668"/>
    <mergeCell ref="AJ669:AN669"/>
    <mergeCell ref="D672:J672"/>
    <mergeCell ref="K672:Q672"/>
    <mergeCell ref="R672:Y672"/>
    <mergeCell ref="Z672:AI672"/>
    <mergeCell ref="D673:J673"/>
    <mergeCell ref="K673:Q673"/>
    <mergeCell ref="R673:Y673"/>
    <mergeCell ref="Z673:AI673"/>
    <mergeCell ref="D674:J674"/>
    <mergeCell ref="K674:Q674"/>
    <mergeCell ref="R674:Y674"/>
    <mergeCell ref="Z674:AI674"/>
    <mergeCell ref="D675:J675"/>
    <mergeCell ref="K675:Q675"/>
    <mergeCell ref="R675:Y675"/>
    <mergeCell ref="Z675:AI675"/>
    <mergeCell ref="B676:AH676"/>
    <mergeCell ref="AJ676:AN676"/>
    <mergeCell ref="B677:AH677"/>
    <mergeCell ref="AJ677:AN677"/>
    <mergeCell ref="A679:AH679"/>
    <mergeCell ref="A680:AH680"/>
    <mergeCell ref="AJ680:AN680"/>
    <mergeCell ref="B681:AH681"/>
    <mergeCell ref="AJ681:AN681"/>
    <mergeCell ref="C682:AF682"/>
    <mergeCell ref="C684:AH684"/>
    <mergeCell ref="C686:AH686"/>
    <mergeCell ref="C687:AH687"/>
    <mergeCell ref="B688:AH688"/>
    <mergeCell ref="AJ688:AN688"/>
    <mergeCell ref="A689:AH689"/>
    <mergeCell ref="AJ689:AN689"/>
    <mergeCell ref="B690:AH690"/>
    <mergeCell ref="AJ690:AN690"/>
    <mergeCell ref="A692:AH692"/>
    <mergeCell ref="A693:AH693"/>
    <mergeCell ref="B694:AH694"/>
    <mergeCell ref="AJ694:AN694"/>
    <mergeCell ref="B695:AH695"/>
    <mergeCell ref="AJ695:AN695"/>
    <mergeCell ref="B696:AH696"/>
    <mergeCell ref="AJ696:AN696"/>
    <mergeCell ref="B697:AH697"/>
    <mergeCell ref="AJ697:AN697"/>
    <mergeCell ref="B698:AH698"/>
    <mergeCell ref="AJ698:AN698"/>
    <mergeCell ref="B699:AH699"/>
    <mergeCell ref="AJ699:AN699"/>
    <mergeCell ref="B700:AH700"/>
    <mergeCell ref="AJ700:AN700"/>
    <mergeCell ref="A702:AH702"/>
    <mergeCell ref="B703:AH703"/>
    <mergeCell ref="AJ703:AN703"/>
    <mergeCell ref="B704:AH704"/>
    <mergeCell ref="AJ704:AN704"/>
    <mergeCell ref="B705:AH705"/>
    <mergeCell ref="AJ705:AN705"/>
    <mergeCell ref="B706:AH706"/>
    <mergeCell ref="AJ706:AN706"/>
    <mergeCell ref="B707:AH707"/>
    <mergeCell ref="AJ707:AN707"/>
    <mergeCell ref="B708:AH708"/>
    <mergeCell ref="AJ708:AN708"/>
    <mergeCell ref="B709:AH709"/>
    <mergeCell ref="AJ709:AN709"/>
    <mergeCell ref="B710:AH710"/>
    <mergeCell ref="AJ710:AN710"/>
    <mergeCell ref="AJ711:AN711"/>
    <mergeCell ref="B713:AM713"/>
    <mergeCell ref="B714:AM714"/>
    <mergeCell ref="B718:F718"/>
    <mergeCell ref="G718:J718"/>
    <mergeCell ref="K718:O718"/>
    <mergeCell ref="P718:Q718"/>
    <mergeCell ref="S718:U718"/>
    <mergeCell ref="W718:Y718"/>
    <mergeCell ref="Z718:AA718"/>
    <mergeCell ref="AB718:AF718"/>
    <mergeCell ref="AH718:AI718"/>
    <mergeCell ref="B719:F719"/>
    <mergeCell ref="G719:J719"/>
    <mergeCell ref="K719:O719"/>
    <mergeCell ref="P719:Q719"/>
    <mergeCell ref="S719:U719"/>
    <mergeCell ref="W719:Y719"/>
    <mergeCell ref="Z719:AA719"/>
    <mergeCell ref="AB719:AF719"/>
    <mergeCell ref="AH719:AI719"/>
    <mergeCell ref="B720:F720"/>
    <mergeCell ref="G720:J720"/>
    <mergeCell ref="K720:O720"/>
    <mergeCell ref="P720:Q720"/>
    <mergeCell ref="S720:U720"/>
    <mergeCell ref="W720:Y720"/>
    <mergeCell ref="Z720:AA720"/>
    <mergeCell ref="AB720:AF720"/>
    <mergeCell ref="AH720:AI720"/>
    <mergeCell ref="B721:F721"/>
    <mergeCell ref="G721:J721"/>
    <mergeCell ref="K721:O721"/>
    <mergeCell ref="P721:Q721"/>
    <mergeCell ref="S721:U721"/>
    <mergeCell ref="W721:Y721"/>
    <mergeCell ref="Z721:AA721"/>
    <mergeCell ref="AB721:AF721"/>
    <mergeCell ref="AH721:AI721"/>
    <mergeCell ref="B722:F722"/>
    <mergeCell ref="G722:J722"/>
    <mergeCell ref="K722:O722"/>
    <mergeCell ref="P722:Q722"/>
    <mergeCell ref="S722:U722"/>
    <mergeCell ref="W722:Y722"/>
    <mergeCell ref="Z722:AA722"/>
    <mergeCell ref="AB722:AF722"/>
    <mergeCell ref="AH722:AI722"/>
    <mergeCell ref="B723:AN723"/>
    <mergeCell ref="B724:I724"/>
    <mergeCell ref="J724:S724"/>
    <mergeCell ref="T724:AA724"/>
    <mergeCell ref="AB724:AH724"/>
    <mergeCell ref="AI724:AN724"/>
    <mergeCell ref="B725:AH725"/>
    <mergeCell ref="AJ725:AN725"/>
    <mergeCell ref="B726:AH726"/>
    <mergeCell ref="AJ726:AN726"/>
    <mergeCell ref="A728:AH728"/>
    <mergeCell ref="B729:AH729"/>
    <mergeCell ref="AJ729:AN729"/>
    <mergeCell ref="B730:AH730"/>
    <mergeCell ref="A731:AI731"/>
    <mergeCell ref="B732:O732"/>
    <mergeCell ref="P732:Q732"/>
    <mergeCell ref="R732:S732"/>
    <mergeCell ref="T732:U732"/>
    <mergeCell ref="V732:W732"/>
    <mergeCell ref="X732:Y732"/>
    <mergeCell ref="Z732:AA732"/>
    <mergeCell ref="AB732:AC732"/>
    <mergeCell ref="AD732:AE732"/>
    <mergeCell ref="AF732:AG732"/>
    <mergeCell ref="AH732:AI732"/>
    <mergeCell ref="AJ732:AK732"/>
    <mergeCell ref="AL732:AM732"/>
    <mergeCell ref="C733:O733"/>
    <mergeCell ref="P733:Q733"/>
    <mergeCell ref="R733:S733"/>
    <mergeCell ref="T733:U733"/>
    <mergeCell ref="V733:W733"/>
    <mergeCell ref="X733:Y733"/>
    <mergeCell ref="Z733:AA733"/>
    <mergeCell ref="AB733:AC733"/>
    <mergeCell ref="AD733:AE733"/>
    <mergeCell ref="AF733:AG733"/>
    <mergeCell ref="AH733:AI733"/>
    <mergeCell ref="AJ733:AK733"/>
    <mergeCell ref="AL733:AM733"/>
    <mergeCell ref="C734:O734"/>
    <mergeCell ref="P734:Q734"/>
    <mergeCell ref="R734:S734"/>
    <mergeCell ref="T734:U734"/>
    <mergeCell ref="V734:W734"/>
    <mergeCell ref="X734:Y734"/>
    <mergeCell ref="Z734:AA734"/>
    <mergeCell ref="AB734:AC734"/>
    <mergeCell ref="AD734:AE734"/>
    <mergeCell ref="AF734:AG734"/>
    <mergeCell ref="AH734:AI734"/>
    <mergeCell ref="AJ734:AK734"/>
    <mergeCell ref="AL734:AM734"/>
    <mergeCell ref="C735:O735"/>
    <mergeCell ref="P735:Q735"/>
    <mergeCell ref="R735:S735"/>
    <mergeCell ref="T735:U735"/>
    <mergeCell ref="V735:W735"/>
    <mergeCell ref="X735:Y735"/>
    <mergeCell ref="Z735:AA735"/>
    <mergeCell ref="AB735:AC735"/>
    <mergeCell ref="AD735:AE735"/>
    <mergeCell ref="AF735:AG735"/>
    <mergeCell ref="AH735:AI735"/>
    <mergeCell ref="AJ735:AK735"/>
    <mergeCell ref="AL735:AM735"/>
    <mergeCell ref="C736:O736"/>
    <mergeCell ref="P736:Q736"/>
    <mergeCell ref="R736:S736"/>
    <mergeCell ref="T736:U736"/>
    <mergeCell ref="V736:W736"/>
    <mergeCell ref="X736:Y736"/>
    <mergeCell ref="Z736:AA736"/>
    <mergeCell ref="AB736:AC736"/>
    <mergeCell ref="AD736:AE736"/>
    <mergeCell ref="AF736:AG736"/>
    <mergeCell ref="AH736:AI736"/>
    <mergeCell ref="AJ736:AK736"/>
    <mergeCell ref="AL736:AM736"/>
    <mergeCell ref="C737:O737"/>
    <mergeCell ref="P737:Q737"/>
    <mergeCell ref="R737:S737"/>
    <mergeCell ref="T737:U737"/>
    <mergeCell ref="V737:W737"/>
    <mergeCell ref="X737:Y737"/>
    <mergeCell ref="Z737:AA737"/>
    <mergeCell ref="AB737:AC737"/>
    <mergeCell ref="AD737:AE737"/>
    <mergeCell ref="AF737:AG737"/>
    <mergeCell ref="AH737:AI737"/>
    <mergeCell ref="AJ737:AK737"/>
    <mergeCell ref="AL737:AM737"/>
    <mergeCell ref="C738:O738"/>
    <mergeCell ref="P738:Q738"/>
    <mergeCell ref="R738:S738"/>
    <mergeCell ref="T738:U738"/>
    <mergeCell ref="V738:W738"/>
    <mergeCell ref="X738:Y738"/>
    <mergeCell ref="Z738:AA738"/>
    <mergeCell ref="AB738:AC738"/>
    <mergeCell ref="AD738:AE738"/>
    <mergeCell ref="AF738:AG738"/>
    <mergeCell ref="AH738:AI738"/>
    <mergeCell ref="AJ738:AK738"/>
    <mergeCell ref="AL738:AM738"/>
    <mergeCell ref="C739:O739"/>
    <mergeCell ref="P739:Q739"/>
    <mergeCell ref="R739:S739"/>
    <mergeCell ref="T739:U739"/>
    <mergeCell ref="V739:W739"/>
    <mergeCell ref="X739:Y739"/>
    <mergeCell ref="Z739:AA739"/>
    <mergeCell ref="AB739:AC739"/>
    <mergeCell ref="AD739:AE739"/>
    <mergeCell ref="AF739:AG739"/>
    <mergeCell ref="AH739:AI739"/>
    <mergeCell ref="AJ739:AK739"/>
    <mergeCell ref="AL739:AM739"/>
    <mergeCell ref="C740:O740"/>
    <mergeCell ref="P740:Q740"/>
    <mergeCell ref="R740:S740"/>
    <mergeCell ref="T740:U740"/>
    <mergeCell ref="V740:W740"/>
    <mergeCell ref="X740:Y740"/>
    <mergeCell ref="Z740:AA740"/>
    <mergeCell ref="AB740:AC740"/>
    <mergeCell ref="AD740:AE740"/>
    <mergeCell ref="AF740:AG740"/>
    <mergeCell ref="AH740:AI740"/>
    <mergeCell ref="AJ740:AK740"/>
    <mergeCell ref="AL740:AM740"/>
    <mergeCell ref="C741:O741"/>
    <mergeCell ref="P741:Q741"/>
    <mergeCell ref="R741:S741"/>
    <mergeCell ref="T741:U741"/>
    <mergeCell ref="V741:W741"/>
    <mergeCell ref="X741:Y741"/>
    <mergeCell ref="Z741:AA741"/>
    <mergeCell ref="AB741:AC741"/>
    <mergeCell ref="AD741:AE741"/>
    <mergeCell ref="AF741:AG741"/>
    <mergeCell ref="AH741:AI741"/>
    <mergeCell ref="AJ741:AK741"/>
    <mergeCell ref="AL741:AM741"/>
    <mergeCell ref="C742:O742"/>
    <mergeCell ref="P742:Q742"/>
    <mergeCell ref="R742:S742"/>
    <mergeCell ref="T742:U742"/>
    <mergeCell ref="V742:W742"/>
    <mergeCell ref="X742:Y742"/>
    <mergeCell ref="Z742:AA742"/>
    <mergeCell ref="AB742:AC742"/>
    <mergeCell ref="AD742:AE742"/>
    <mergeCell ref="AF742:AG742"/>
    <mergeCell ref="AH742:AI742"/>
    <mergeCell ref="AJ742:AK742"/>
    <mergeCell ref="AL742:AM742"/>
    <mergeCell ref="C743:O743"/>
    <mergeCell ref="P743:Q743"/>
    <mergeCell ref="R743:S743"/>
    <mergeCell ref="T743:U743"/>
    <mergeCell ref="V743:W743"/>
    <mergeCell ref="X743:Y743"/>
    <mergeCell ref="Z743:AA743"/>
    <mergeCell ref="AB743:AC743"/>
    <mergeCell ref="AD743:AE743"/>
    <mergeCell ref="AF743:AG743"/>
    <mergeCell ref="AH743:AI743"/>
    <mergeCell ref="AJ743:AK743"/>
    <mergeCell ref="AL743:AM743"/>
    <mergeCell ref="C744:O744"/>
    <mergeCell ref="P744:Q744"/>
    <mergeCell ref="R744:S744"/>
    <mergeCell ref="T744:U744"/>
    <mergeCell ref="V744:W744"/>
    <mergeCell ref="X744:Y744"/>
    <mergeCell ref="Z744:AA744"/>
    <mergeCell ref="AB744:AC744"/>
    <mergeCell ref="AD744:AE744"/>
    <mergeCell ref="AF744:AG744"/>
    <mergeCell ref="AH744:AI744"/>
    <mergeCell ref="AJ744:AK744"/>
    <mergeCell ref="AL744:AM744"/>
    <mergeCell ref="C745:O745"/>
    <mergeCell ref="P745:Q745"/>
    <mergeCell ref="R745:S745"/>
    <mergeCell ref="T745:U745"/>
    <mergeCell ref="V745:W745"/>
    <mergeCell ref="X745:Y745"/>
    <mergeCell ref="Z745:AA745"/>
    <mergeCell ref="AB745:AC745"/>
    <mergeCell ref="AD745:AE745"/>
    <mergeCell ref="AF745:AG745"/>
    <mergeCell ref="AH745:AI745"/>
    <mergeCell ref="AJ745:AK745"/>
    <mergeCell ref="AL745:AM745"/>
    <mergeCell ref="C746:O746"/>
    <mergeCell ref="P746:Q746"/>
    <mergeCell ref="R746:S746"/>
    <mergeCell ref="T746:U746"/>
    <mergeCell ref="V746:W746"/>
    <mergeCell ref="X746:Y746"/>
    <mergeCell ref="Z746:AA746"/>
    <mergeCell ref="AB746:AC746"/>
    <mergeCell ref="AD746:AE746"/>
    <mergeCell ref="AF746:AG746"/>
    <mergeCell ref="AH746:AI746"/>
    <mergeCell ref="AJ746:AK746"/>
    <mergeCell ref="AL746:AM746"/>
    <mergeCell ref="C747:O747"/>
    <mergeCell ref="P747:Q747"/>
    <mergeCell ref="R747:S747"/>
    <mergeCell ref="T747:U747"/>
    <mergeCell ref="V747:W747"/>
    <mergeCell ref="X747:Y747"/>
    <mergeCell ref="Z747:AA747"/>
    <mergeCell ref="AB747:AC747"/>
    <mergeCell ref="AD747:AE747"/>
    <mergeCell ref="AF747:AG747"/>
    <mergeCell ref="AH747:AI747"/>
    <mergeCell ref="AJ747:AK747"/>
    <mergeCell ref="AL747:AM747"/>
    <mergeCell ref="C748:O748"/>
    <mergeCell ref="P748:Q748"/>
    <mergeCell ref="R748:S748"/>
    <mergeCell ref="T748:U748"/>
    <mergeCell ref="V748:W748"/>
    <mergeCell ref="X748:Y748"/>
    <mergeCell ref="Z748:AA748"/>
    <mergeCell ref="AB748:AC748"/>
    <mergeCell ref="AD748:AE748"/>
    <mergeCell ref="AF748:AG748"/>
    <mergeCell ref="AH748:AI748"/>
    <mergeCell ref="AJ748:AK748"/>
    <mergeCell ref="AL748:AM748"/>
    <mergeCell ref="B750:AH750"/>
    <mergeCell ref="AJ750:AN750"/>
    <mergeCell ref="B751:AH751"/>
    <mergeCell ref="AJ751:AN751"/>
    <mergeCell ref="B753:AH753"/>
    <mergeCell ref="AJ753:AN753"/>
    <mergeCell ref="B754:AH754"/>
    <mergeCell ref="AJ754:AN754"/>
    <mergeCell ref="B755:AH755"/>
    <mergeCell ref="AJ755:AN755"/>
    <mergeCell ref="B756:AI756"/>
    <mergeCell ref="AJ756:AN756"/>
    <mergeCell ref="B758:AH758"/>
    <mergeCell ref="AJ758:AN758"/>
    <mergeCell ref="B759:AH759"/>
    <mergeCell ref="AJ759:AN759"/>
    <mergeCell ref="A761:AH761"/>
    <mergeCell ref="B762:AH762"/>
    <mergeCell ref="AJ762:AN762"/>
    <mergeCell ref="B763:AH763"/>
    <mergeCell ref="AJ764:AN764"/>
    <mergeCell ref="A767:AH767"/>
    <mergeCell ref="A768:AH768"/>
    <mergeCell ref="B769:AH769"/>
    <mergeCell ref="AJ769:AN769"/>
    <mergeCell ref="A770:AH770"/>
    <mergeCell ref="A771:AH771"/>
    <mergeCell ref="A772:AH772"/>
    <mergeCell ref="B773:AH773"/>
    <mergeCell ref="B774:M774"/>
    <mergeCell ref="N774:Y774"/>
    <mergeCell ref="Z774:AN774"/>
    <mergeCell ref="B775:M775"/>
    <mergeCell ref="N775:Y775"/>
    <mergeCell ref="Z775:AN775"/>
    <mergeCell ref="C776:M776"/>
    <mergeCell ref="N776:Y776"/>
    <mergeCell ref="Z776:AN776"/>
    <mergeCell ref="B777:M777"/>
    <mergeCell ref="N777:Y777"/>
    <mergeCell ref="Z777:AN777"/>
    <mergeCell ref="C778:M778"/>
    <mergeCell ref="N778:Y778"/>
    <mergeCell ref="Z778:AN778"/>
    <mergeCell ref="C779:M779"/>
    <mergeCell ref="N779:Y779"/>
    <mergeCell ref="Z779:AN779"/>
    <mergeCell ref="C780:M780"/>
    <mergeCell ref="N780:Y780"/>
    <mergeCell ref="Z780:AN780"/>
    <mergeCell ref="C781:AN781"/>
    <mergeCell ref="C782:AN782"/>
    <mergeCell ref="A784:AH784"/>
    <mergeCell ref="B785:AH785"/>
    <mergeCell ref="AJ785:AN785"/>
    <mergeCell ref="C786:AH786"/>
    <mergeCell ref="C787:U787"/>
    <mergeCell ref="V787:AH787"/>
    <mergeCell ref="C788:U788"/>
    <mergeCell ref="V788:AH788"/>
    <mergeCell ref="C789:U789"/>
    <mergeCell ref="V789:AH789"/>
    <mergeCell ref="C790:U790"/>
    <mergeCell ref="V790:AH790"/>
    <mergeCell ref="A792:AH792"/>
    <mergeCell ref="B793:AH793"/>
    <mergeCell ref="AJ793:AN793"/>
    <mergeCell ref="C794:AH794"/>
    <mergeCell ref="C795:H795"/>
    <mergeCell ref="I795:AA795"/>
    <mergeCell ref="AB795:AH795"/>
    <mergeCell ref="C796:H796"/>
    <mergeCell ref="I796:AA796"/>
    <mergeCell ref="AB796:AH796"/>
    <mergeCell ref="C797:H797"/>
    <mergeCell ref="I797:AA797"/>
    <mergeCell ref="AB797:AH797"/>
    <mergeCell ref="C798:H798"/>
    <mergeCell ref="I798:AA798"/>
    <mergeCell ref="AB798:AH798"/>
    <mergeCell ref="C799:H799"/>
    <mergeCell ref="I799:AA799"/>
    <mergeCell ref="AB799:AH799"/>
    <mergeCell ref="C800:H800"/>
    <mergeCell ref="I800:AA800"/>
    <mergeCell ref="AB800:AH800"/>
    <mergeCell ref="C801:H801"/>
    <mergeCell ref="I801:AA801"/>
    <mergeCell ref="AB801:AH801"/>
    <mergeCell ref="C802:H802"/>
    <mergeCell ref="I802:AA802"/>
    <mergeCell ref="AB802:AH802"/>
    <mergeCell ref="C803:H803"/>
    <mergeCell ref="I803:AA803"/>
    <mergeCell ref="AB803:AH803"/>
    <mergeCell ref="C804:AA804"/>
    <mergeCell ref="AB804:AH804"/>
    <mergeCell ref="A806:AH806"/>
    <mergeCell ref="A807:AH807"/>
    <mergeCell ref="B808:AH808"/>
    <mergeCell ref="AJ808:AN808"/>
    <mergeCell ref="B809:AH809"/>
    <mergeCell ref="AJ809:AN809"/>
    <mergeCell ref="B810:AH810"/>
    <mergeCell ref="AJ810:AN810"/>
    <mergeCell ref="B811:AN811"/>
    <mergeCell ref="A813:AH813"/>
    <mergeCell ref="B814:AH814"/>
    <mergeCell ref="AJ814:AN814"/>
    <mergeCell ref="B815:AH815"/>
    <mergeCell ref="AJ815:AN815"/>
    <mergeCell ref="AJ816:AN816"/>
    <mergeCell ref="AJ818:AN818"/>
    <mergeCell ref="B820:AH820"/>
    <mergeCell ref="AJ820:AN820"/>
    <mergeCell ref="B821:AH821"/>
    <mergeCell ref="A823:AH823"/>
    <mergeCell ref="B824:AH824"/>
    <mergeCell ref="AJ824:AN824"/>
    <mergeCell ref="A825:AH825"/>
    <mergeCell ref="B826:AH826"/>
    <mergeCell ref="A830:AH830"/>
    <mergeCell ref="B831:AH831"/>
    <mergeCell ref="AJ831:AN831"/>
    <mergeCell ref="A833:AH833"/>
    <mergeCell ref="B834:AH834"/>
    <mergeCell ref="AJ834:AN834"/>
    <mergeCell ref="B835:AH835"/>
    <mergeCell ref="B836:AH836"/>
    <mergeCell ref="AJ836:AN836"/>
    <mergeCell ref="B837:AH837"/>
    <mergeCell ref="AJ837:AN837"/>
    <mergeCell ref="B838:AH838"/>
    <mergeCell ref="AJ838:AN838"/>
    <mergeCell ref="B839:AH839"/>
    <mergeCell ref="AJ839:AN839"/>
    <mergeCell ref="B840:AH840"/>
    <mergeCell ref="AJ840:AN840"/>
    <mergeCell ref="B841:AH841"/>
    <mergeCell ref="AJ841:AN841"/>
    <mergeCell ref="A844:AH844"/>
    <mergeCell ref="B845:AH845"/>
    <mergeCell ref="AJ845:AN845"/>
    <mergeCell ref="AJ846:AN846"/>
    <mergeCell ref="AJ848:AN848"/>
    <mergeCell ref="B851:AH851"/>
    <mergeCell ref="AJ851:AN851"/>
    <mergeCell ref="A853:AH853"/>
    <mergeCell ref="A854:AH854"/>
    <mergeCell ref="B855:AH855"/>
    <mergeCell ref="AJ855:AN855"/>
    <mergeCell ref="B856:AN856"/>
    <mergeCell ref="B857:K857"/>
    <mergeCell ref="L857:T857"/>
    <mergeCell ref="U857:AN857"/>
    <mergeCell ref="B858:K858"/>
    <mergeCell ref="L858:T858"/>
    <mergeCell ref="U858:AN858"/>
    <mergeCell ref="B860:AH860"/>
    <mergeCell ref="AJ860:AN860"/>
    <mergeCell ref="B861:AN861"/>
    <mergeCell ref="B862:K862"/>
    <mergeCell ref="L862:T862"/>
    <mergeCell ref="U862:AN862"/>
    <mergeCell ref="B863:K863"/>
    <mergeCell ref="L863:T863"/>
    <mergeCell ref="U863:AN863"/>
    <mergeCell ref="A865:AH865"/>
    <mergeCell ref="B866:T866"/>
    <mergeCell ref="U866:X866"/>
    <mergeCell ref="Y866:AF866"/>
    <mergeCell ref="AG866:AM866"/>
    <mergeCell ref="B867:T867"/>
    <mergeCell ref="U867:X867"/>
    <mergeCell ref="Y867:AF867"/>
    <mergeCell ref="AG867:AM867"/>
    <mergeCell ref="B868:T868"/>
    <mergeCell ref="U868:X868"/>
    <mergeCell ref="Y868:AF868"/>
    <mergeCell ref="AG868:AM868"/>
    <mergeCell ref="B869:T869"/>
    <mergeCell ref="U869:X869"/>
    <mergeCell ref="Y869:AF869"/>
    <mergeCell ref="AG869:AM869"/>
    <mergeCell ref="A871:AH871"/>
    <mergeCell ref="B872:AH872"/>
    <mergeCell ref="B873:AE873"/>
    <mergeCell ref="AF873:AI873"/>
    <mergeCell ref="AJ873:AN873"/>
    <mergeCell ref="B874:AN874"/>
    <mergeCell ref="B875:K875"/>
    <mergeCell ref="L875:T875"/>
    <mergeCell ref="U875:AN875"/>
    <mergeCell ref="B876:K876"/>
    <mergeCell ref="L876:T876"/>
    <mergeCell ref="U876:AN876"/>
    <mergeCell ref="B878:AH878"/>
    <mergeCell ref="B879:AE879"/>
    <mergeCell ref="AF879:AI879"/>
    <mergeCell ref="AJ879:AN879"/>
    <mergeCell ref="B880:AN880"/>
    <mergeCell ref="B881:K881"/>
    <mergeCell ref="L881:T881"/>
    <mergeCell ref="U881:AN881"/>
    <mergeCell ref="B882:K882"/>
    <mergeCell ref="L882:T882"/>
    <mergeCell ref="U882:AN882"/>
    <mergeCell ref="B884:AH884"/>
    <mergeCell ref="AJ884:AN884"/>
    <mergeCell ref="A887:AH887"/>
    <mergeCell ref="B888:AH888"/>
    <mergeCell ref="B889:AE889"/>
    <mergeCell ref="AF889:AI889"/>
    <mergeCell ref="AJ889:AN889"/>
    <mergeCell ref="B890:AN890"/>
    <mergeCell ref="B891:K891"/>
    <mergeCell ref="L891:T891"/>
    <mergeCell ref="U891:AN891"/>
    <mergeCell ref="B892:K892"/>
    <mergeCell ref="L892:T892"/>
    <mergeCell ref="U892:AN892"/>
    <mergeCell ref="B10:AH11"/>
    <mergeCell ref="B23:AI24"/>
    <mergeCell ref="B26:AH27"/>
    <mergeCell ref="B28:AH29"/>
    <mergeCell ref="B34:AH35"/>
    <mergeCell ref="B36:AH37"/>
    <mergeCell ref="B60:AH61"/>
    <mergeCell ref="B80:AH81"/>
    <mergeCell ref="B85:AH86"/>
    <mergeCell ref="B91:AH92"/>
    <mergeCell ref="B114:AH115"/>
    <mergeCell ref="B134:AH137"/>
    <mergeCell ref="B144:AH145"/>
    <mergeCell ref="B169:AH170"/>
    <mergeCell ref="B173:AH174"/>
    <mergeCell ref="B192:AH193"/>
    <mergeCell ref="B203:AH204"/>
    <mergeCell ref="B218:AN219"/>
    <mergeCell ref="B222:AH223"/>
    <mergeCell ref="B226:AH227"/>
    <mergeCell ref="B231:AN232"/>
    <mergeCell ref="B248:E249"/>
    <mergeCell ref="B300:AH301"/>
    <mergeCell ref="B318:AH319"/>
    <mergeCell ref="B323:AH324"/>
    <mergeCell ref="B355:AH356"/>
    <mergeCell ref="B441:AH442"/>
    <mergeCell ref="B493:AN494"/>
    <mergeCell ref="B504:AN505"/>
    <mergeCell ref="B520:AH521"/>
    <mergeCell ref="B543:F545"/>
    <mergeCell ref="G543:AN545"/>
    <mergeCell ref="B546:F548"/>
    <mergeCell ref="G546:AN548"/>
    <mergeCell ref="B549:F551"/>
    <mergeCell ref="G549:AN551"/>
    <mergeCell ref="B563:AH564"/>
    <mergeCell ref="B565:AI566"/>
    <mergeCell ref="B573:F575"/>
    <mergeCell ref="G573:AN575"/>
    <mergeCell ref="B576:F578"/>
    <mergeCell ref="G576:AN578"/>
    <mergeCell ref="B579:F581"/>
    <mergeCell ref="G579:AN581"/>
    <mergeCell ref="B610:F612"/>
    <mergeCell ref="B613:F615"/>
    <mergeCell ref="B622:F624"/>
    <mergeCell ref="B625:F627"/>
    <mergeCell ref="B633:AH634"/>
    <mergeCell ref="B669:AH670"/>
    <mergeCell ref="B711:AH712"/>
    <mergeCell ref="B715:F717"/>
    <mergeCell ref="G715:J717"/>
    <mergeCell ref="K715:O717"/>
    <mergeCell ref="P715:Q717"/>
    <mergeCell ref="R715:Y717"/>
    <mergeCell ref="Z715:AA717"/>
    <mergeCell ref="AB715:AF717"/>
    <mergeCell ref="AG715:AN717"/>
    <mergeCell ref="B733:B738"/>
    <mergeCell ref="B739:B742"/>
    <mergeCell ref="B744:B748"/>
    <mergeCell ref="B816:AH817"/>
    <mergeCell ref="B818:AH819"/>
    <mergeCell ref="C827:AN828"/>
    <mergeCell ref="B846:AH847"/>
    <mergeCell ref="B848:AH849"/>
  </mergeCells>
  <phoneticPr fontId="1"/>
  <dataValidations count="24">
    <dataValidation type="list" allowBlank="1" showDropDown="0" showInputMessage="1" showErrorMessage="1" prompt="プルダウンメニューから選んでください" sqref="AJ64:AN64">
      <formula1>"いる,いない,現金支給"</formula1>
    </dataValidation>
    <dataValidation type="list" allowBlank="1" showDropDown="0" showInputMessage="1" showErrorMessage="1" prompt="プルダウンメニューから選んでください" sqref="AJ643:AN651 AJ688:AN690 AJ678:AN678 AJ676:AN676 AJ769:AN769 AJ762:AN762 AJ753:AN759 AJ750:AN751 AJ680:AN681 AJ725:AN726 AJ640:AN640 AJ633:AN633 AJ703:AN711 AJ824:AN824 AJ820:AN820 AJ814:AN814 AJ808:AN808 AJ764:AN764 AJ635:AN637 AJ666:AN669 AJ654:AN655 AJ607:AN607 AJ600:AN604 AJ592:AN592 AJ630:AN630 AJ831:AN831 AJ694:AN697 AJ309:AN310 AJ83:AN83 AJ93:AN93 AJ118:AN118 AJ131:AN132 AJ138:AN138 AJ143:AN144 AJ150:AN151 AJ161:AN161 AJ120:AN121 AJ177:AN183 AJ197:AN198 AJ226:AN226 AJ236:AN238 AJ267:AN267 AJ40:AN41 AJ337:AN337 AJ344:AN344 AJ340:AN340 AJ394:AN394 AJ427:AN427 AJ440:AN441 AJ445:AN445 AJ321:AN323 AJ460:AN460 AJ304:AN305 AK486:AN487 AJ520:AN520 AJ512:AN515 AJ588:AN589 AK467:AN468 AJ25:AN26 AJ28:AN28 AJ32:AN32 AJ325:AN327 AJ302:AN302 AJ484:AN485 AK476:AN479 AJ495:AN495 AJ222:AN222 AJ350:AN354 AJ471:AN472 AJ243:AJ244 AK243:AN243 AJ277:AN277 AJ273 AK280:AN280 AJ286 AJ392:AN392 AJ68:AN68 AJ425:AN425 AJ476:AJ482 AJ486:AJ488 AJ491:AN491 AK496:AN496 AJ496:AJ497 AJ508:AN510 AJ553:AN555 AJ296:AN300 AJ71:AN71 AJ228:AN228 AJ233:AN233 AJ103:AN105 AJ171:AN171 AJ163:AN167 AJ474:AN474 AJ280:AJ281 AJ348:AN348 AJ155:AN155 AJ319:AN319 AJ333:AN334 AJ401:AN402 AJ404:AN406 AJ396:AN397 AJ448:AN448 AJ450:AN451 AJ465:AJ468 AK465:AN465 AJ203:AN203 AJ220:AN220 AJ363:AN364 AJ96:AN99 AJ429:AN429 AJ307:AN307 AJ367:AN369 AJ371:AN371 AJ373:AN378 AJ387:AN387 AJ384:AN384 AJ499 AJ557:AN561 AJ563:AN563 AJ565:AN565 AJ567:AN568">
      <formula1>"いる,いない"</formula1>
    </dataValidation>
    <dataValidation imeMode="off" allowBlank="1" showDropDown="0" showInputMessage="1" showErrorMessage="1" sqref="AG866:AM869 B892:K892 L882:T882 L876:T876 L863:T863 L858:T858 N609:AK616 G718:G722 H461:J462 S70:U70 AB70:AD70 AC433:AE434 H111:V112 K247:L247 G332:I332 AA332:AC332 K335:M335 P335:R335 U335:W335 L70:N70 K343:M343 P343:R343 U343:W343 K345:M346 P345:R346 U345:W346 H458:J458 AJ519:AM519 AJ313:AM314 D102 U338:W339 K338:M339 P338:R339"/>
    <dataValidation imeMode="on" allowBlank="1" showDropDown="0" showInputMessage="1" showErrorMessage="1" sqref="Z718:Z722 P718:P722 K718:K722 B718:B722 AB718:AB722 B863:K863 B876:K876 B858:K858 B882:K882 L892:T892 K342:W342 J33:R33 V33:AG33 AE249 AJ119:AN119 R199:R200 R212:AN212 L293:AN310 AJ426 M328:AN329 F428 P437:AN437 H446:AN446 Q458:AH459 Q461:AH461 M119:AH119 AI119:AI121 R186:AN188 L275:AN276 F426 AI272:AN272 P270:P271 Q271:AN271"/>
    <dataValidation type="list" allowBlank="1" showDropDown="0" showInputMessage="1" showErrorMessage="1" prompt="プルダウンメニューから選んでください" sqref="AJ793:AN793 AJ785:AN785 AJ729:AN729 U866:U869 AJ889:AN889 AJ879:AN879 AJ873:AN873 AJ860:AN860 AJ855:AN855 AJ834:AN834 AJ677:AN677 AJ43:AN47 AJ410:AN414 AJ142:AN142 AJ185:AN185 AJ189:AN189 AJ135:AN135 AK433:AN434 AJ456:AN457 AJ306:AN306 AJ570:AN570 AJ357:AN362 AJ268:AJ269 AK268:AN268 AJ260:AN264 AJ274:AN274 AJ436:AN436 G435:K435 AJ12:AN22 Y254:AC256 S360:W360 G360:K360 AJ533:AN535 AJ537:AN537 AJ431:AJ434 AK431:AN431 AJ287:AN292 AJ366:AN366">
      <formula1>"有,無"</formula1>
    </dataValidation>
    <dataValidation type="list" allowBlank="1" showDropDown="0" showInputMessage="1" showErrorMessage="1" prompt="プルダウンメニューから選んでください_x000a_" sqref="AJ62:AN62 AJ59:AN59 AJ87:AN87 AJ89:AN89 AJ65:AN67 AJ76:AN76 AJ78:AN78 AJ51:AN52 AJ54:AN55">
      <formula1>"いる,いない"</formula1>
    </dataValidation>
    <dataValidation type="list" allowBlank="1" showDropDown="0" showInputMessage="1" showErrorMessage="1" prompt="プルダウンメニューから選んでください" sqref="AJ851:AN851 AJ848:AN848 AJ884:AN885 AJ845:AN846 AJ818:AN818 AJ815:AN816 AJ698:AN700 AJ34:AN34 AJ557:AN557 AJ205:AN206 AJ154:AN154 AJ162:AN162 AJ349 AJ355 AJ60 AJ399:AN400 AJ279:AN279 AJ341:AN341 AJ473:AN473 AJ56 AJ316:AN316 AJ386:AN386 AJ383:AN383 AJ124:AN124">
      <formula1>"いる,いない,該当なし"</formula1>
    </dataValidation>
    <dataValidation type="list" allowBlank="1" showDropDown="0" showInputMessage="1" showErrorMessage="1" prompt="プルダウンメニューから選んでください" sqref="AJ193:AN193 AJ215:AN215">
      <formula1>"いる,いない,短縮していない"</formula1>
    </dataValidation>
    <dataValidation type="list" allowBlank="1" showDropDown="0" showInputMessage="1" showErrorMessage="1" prompt="プルダウンメニューから選んでください" sqref="AJ201:AN201">
      <formula1>"いる,いない,１名のみ"</formula1>
    </dataValidation>
    <dataValidation type="list" allowBlank="1" showDropDown="0" showInputMessage="1" showErrorMessage="1" prompt="整備されている装置器具等について 「 ☑ 」 を選んでください" sqref="M250 K249 R250 O247:O248 P249 S248 V250 U247 U249 AA250 W248 AA247 Z249 AC248 G247:G250 N396:N397 V396:V397">
      <formula1>"☑,□"</formula1>
    </dataValidation>
    <dataValidation type="list" allowBlank="1" showDropDown="0" showInputMessage="1" showErrorMessage="1" prompt="プルダウンメニューから選んでください" sqref="AJ596:AN596 AJ537:AN538">
      <formula1>"有,無,該当なし"</formula1>
    </dataValidation>
    <dataValidation type="list" allowBlank="1" showDropDown="0" showInputMessage="1" showErrorMessage="1" sqref="AJ712:AN712 AJ683:AN687 AJ48:AN48 AJ100:AN100 AJ77:AN77 AK35:AN35">
      <formula1>#REF!</formula1>
    </dataValidation>
    <dataValidation imeMode="on" allowBlank="1" showDropDown="0" showInputMessage="1" showErrorMessage="1" prompt="セル内で改行する場合は、「Alt」キーを押しながら「Shift」キーを押すと改行できます" sqref="C827 U882:AN882 U876:AN876 U863:AN863 U858:AN858 U892:AN892 B114:AH115 B218 B504:AN505 G573:AN581 C85:AH86 B169:AH170 B231:B233 C231:AN232 B80:AH82 B172:B175 C173:AH175 G543:AN552 B85:B91"/>
    <dataValidation imeMode="off" allowBlank="1" showDropDown="0" showInputMessage="1" showErrorMessage="1" prompt="時間を記入してください_x000a_【例】10:00" sqref="I525:M525"/>
    <dataValidation imeMode="off" allowBlank="1" showDropDown="0" showInputMessage="1" showErrorMessage="1" prompt="時間を記入してください_x000a_【例】12:00" sqref="S525:U527 U529 Q525:R528 Q529"/>
    <dataValidation imeMode="off" allowBlank="1" showDropDown="0" showInputMessage="1" showErrorMessage="1" prompt="時間を記入してください_x000a_【例】15:00" sqref="AB525:AF527"/>
    <dataValidation type="list" allowBlank="0" showDropDown="0" showInputMessage="1" showErrorMessage="1" prompt="プルダウンメニューから選んでください" sqref="L463:P463">
      <formula1>"文書通知,口頭,その他"</formula1>
    </dataValidation>
    <dataValidation type="list" allowBlank="1" showDropDown="0" showInputMessage="1" showErrorMessage="1" prompt="プルダウンメニューから選んでください" sqref="AJ278:AN278">
      <formula1>"ある,ない"</formula1>
    </dataValidation>
    <dataValidation type="list" allowBlank="1" showDropDown="0" showInputMessage="1" showErrorMessage="1" prompt="プルダウンメニューから選んでください" sqref="AJ415:AN422">
      <formula1>"有,該当児なし,"</formula1>
    </dataValidation>
    <dataValidation type="list" allowBlank="1" showDropDown="0" showInputMessage="1" showErrorMessage="1" prompt="プルダウンメニューから選んでください" sqref="AJ449:AN449">
      <formula1>"いる,該当児なし,"</formula1>
    </dataValidation>
    <dataValidation type="list" allowBlank="1" showDropDown="0" showInputMessage="1" showErrorMessage="1" prompt="プルダウンメニューから選んでください" sqref="AJ379:AN382 AJ388:AN388 AJ385:AN385">
      <formula1>"いる,いない,検討中"</formula1>
    </dataValidation>
    <dataValidation type="list" allowBlank="1" showDropDown="0" showInputMessage="1" showErrorMessage="1" prompt="プルダウンメニューから選んでください" sqref="AJ809:AN810">
      <formula1>"する,しない"</formula1>
    </dataValidation>
    <dataValidation type="list" allowBlank="1" showDropDown="0" showInputMessage="1" showErrorMessage="1" prompt="プルダウンメニューから選んでください" sqref="AJ836:AN841">
      <formula1>"○"</formula1>
    </dataValidation>
    <dataValidation type="list" allowBlank="1" showDropDown="0" showInputMessage="1" showErrorMessage="1" sqref="P733:AM734 P735:Q737 Q738:Q739 Q746:Q748 S738:S739 S746:S748 U738:U739 U746:U748 W738:W739 W746:W748 Y738:Y739 Y746:Y748 AA738:AA739 AA746:AA748 AC738:AC739 AC746:AC748 AE738:AE739 AE746:AE748 AG738:AG739 AG746:AG748 AI738:AI739 AI746:AI748 AK738:AK739 AK746:AK748 AM738:AM739 AM746:AM748 Q741:Q743 S741:S743 U741:U743 W741:W743 Y741:Y743 AA741:AA743 AC741:AC743 AE741:AE743 AG741:AG743 AI741:AI743 AK741:AK743 AM741:AM743 P738:P748 AL738:AL748 AJ738:AJ748 AH738:AH748 AF738:AF748 AD738:AD748 AB738:AB748 Z738:Z748 X738:X748 V738:V748 T738:T748 R738:R748">
      <formula1>"〇,"</formula1>
    </dataValidation>
  </dataValidations>
  <printOptions horizontalCentered="1"/>
  <pageMargins left="0.51181102362204722" right="0.39370078740157483" top="0.31496062992125984" bottom="0.39370078740157483" header="0.11811023622047245" footer="0.11811023622047245"/>
  <pageSetup paperSize="9" fitToWidth="1" fitToHeight="0" orientation="landscape" usePrinterDefaults="1" r:id="rId1"/>
  <headerFooter>
    <oddFooter>&amp;C&amp;P ページ</oddFooter>
  </headerFooter>
  <rowBreaks count="4" manualBreakCount="4">
    <brk id="244" max="39" man="1"/>
    <brk id="618" max="39" man="1"/>
    <brk id="668" max="39" man="1"/>
    <brk id="712" max="39" man="1"/>
  </rowBreaks>
  <drawing r:id="rId2"/>
  <legacyDrawing r:id="rId3"/>
  <mc:AlternateContent>
    <mc:Choice xmlns:x14="http://schemas.microsoft.com/office/spreadsheetml/2009/9/main" Requires="x14">
      <controls>
        <mc:AlternateContent>
          <mc:Choice Requires="x14">
            <control shapeId="2053" r:id="rId4" name="チェック 5">
              <controlPr defaultSize="0" autoFill="0" autoLine="0" autoPict="0">
                <anchor moveWithCells="1">
                  <from xmlns:xdr="http://schemas.openxmlformats.org/drawingml/2006/spreadsheetDrawing">
                    <xdr:col>9</xdr:col>
                    <xdr:colOff>0</xdr:colOff>
                    <xdr:row>57</xdr:row>
                    <xdr:rowOff>0</xdr:rowOff>
                  </from>
                  <to xmlns:xdr="http://schemas.openxmlformats.org/drawingml/2006/spreadsheetDrawing">
                    <xdr:col>13</xdr:col>
                    <xdr:colOff>161925</xdr:colOff>
                    <xdr:row>58</xdr:row>
                    <xdr:rowOff>9525</xdr:rowOff>
                  </to>
                </anchor>
              </controlPr>
            </control>
          </mc:Choice>
        </mc:AlternateContent>
        <mc:AlternateContent>
          <mc:Choice Requires="x14">
            <control shapeId="2054" r:id="rId5" name="チェック 6">
              <controlPr defaultSize="0" autoFill="0" autoLine="0" autoPict="0">
                <anchor moveWithCells="1">
                  <from xmlns:xdr="http://schemas.openxmlformats.org/drawingml/2006/spreadsheetDrawing">
                    <xdr:col>13</xdr:col>
                    <xdr:colOff>171450</xdr:colOff>
                    <xdr:row>57</xdr:row>
                    <xdr:rowOff>0</xdr:rowOff>
                  </from>
                  <to xmlns:xdr="http://schemas.openxmlformats.org/drawingml/2006/spreadsheetDrawing">
                    <xdr:col>17</xdr:col>
                    <xdr:colOff>161925</xdr:colOff>
                    <xdr:row>58</xdr:row>
                    <xdr:rowOff>9525</xdr:rowOff>
                  </to>
                </anchor>
              </controlPr>
            </control>
          </mc:Choice>
        </mc:AlternateContent>
        <mc:AlternateContent>
          <mc:Choice Requires="x14">
            <control shapeId="2055" r:id="rId6" name="チェック 7">
              <controlPr defaultSize="0" autoFill="0" autoLine="0" autoPict="0">
                <anchor moveWithCells="1">
                  <from xmlns:xdr="http://schemas.openxmlformats.org/drawingml/2006/spreadsheetDrawing">
                    <xdr:col>19</xdr:col>
                    <xdr:colOff>0</xdr:colOff>
                    <xdr:row>57</xdr:row>
                    <xdr:rowOff>0</xdr:rowOff>
                  </from>
                  <to xmlns:xdr="http://schemas.openxmlformats.org/drawingml/2006/spreadsheetDrawing">
                    <xdr:col>21</xdr:col>
                    <xdr:colOff>180975</xdr:colOff>
                    <xdr:row>58</xdr:row>
                    <xdr:rowOff>9525</xdr:rowOff>
                  </to>
                </anchor>
              </controlPr>
            </control>
          </mc:Choice>
        </mc:AlternateContent>
        <mc:AlternateContent>
          <mc:Choice Requires="x14">
            <control shapeId="2060" r:id="rId7" name="チェック 12">
              <controlPr defaultSize="0" autoFill="0" autoLine="0" autoPict="0">
                <anchor moveWithCells="1">
                  <from xmlns:xdr="http://schemas.openxmlformats.org/drawingml/2006/spreadsheetDrawing">
                    <xdr:col>38</xdr:col>
                    <xdr:colOff>0</xdr:colOff>
                    <xdr:row>717</xdr:row>
                    <xdr:rowOff>18415</xdr:rowOff>
                  </from>
                  <to xmlns:xdr="http://schemas.openxmlformats.org/drawingml/2006/spreadsheetDrawing">
                    <xdr:col>39</xdr:col>
                    <xdr:colOff>152400</xdr:colOff>
                    <xdr:row>718</xdr:row>
                    <xdr:rowOff>0</xdr:rowOff>
                  </to>
                </anchor>
              </controlPr>
            </control>
          </mc:Choice>
        </mc:AlternateContent>
        <mc:AlternateContent>
          <mc:Choice Requires="x14">
            <control shapeId="2061" r:id="rId8" name="チェック 13">
              <controlPr defaultSize="0" autoFill="0" autoLine="0" autoPict="0">
                <anchor moveWithCells="1">
                  <from xmlns:xdr="http://schemas.openxmlformats.org/drawingml/2006/spreadsheetDrawing">
                    <xdr:col>35</xdr:col>
                    <xdr:colOff>0</xdr:colOff>
                    <xdr:row>716</xdr:row>
                    <xdr:rowOff>200025</xdr:rowOff>
                  </from>
                  <to xmlns:xdr="http://schemas.openxmlformats.org/drawingml/2006/spreadsheetDrawing">
                    <xdr:col>36</xdr:col>
                    <xdr:colOff>152400</xdr:colOff>
                    <xdr:row>717</xdr:row>
                    <xdr:rowOff>219710</xdr:rowOff>
                  </to>
                </anchor>
              </controlPr>
            </control>
          </mc:Choice>
        </mc:AlternateContent>
        <mc:AlternateContent>
          <mc:Choice Requires="x14">
            <control shapeId="2062" r:id="rId9" name="チェック 14">
              <controlPr defaultSize="0" autoFill="0" autoLine="0" autoPict="0">
                <anchor moveWithCells="1">
                  <from xmlns:xdr="http://schemas.openxmlformats.org/drawingml/2006/spreadsheetDrawing">
                    <xdr:col>35</xdr:col>
                    <xdr:colOff>0</xdr:colOff>
                    <xdr:row>717</xdr:row>
                    <xdr:rowOff>200025</xdr:rowOff>
                  </from>
                  <to xmlns:xdr="http://schemas.openxmlformats.org/drawingml/2006/spreadsheetDrawing">
                    <xdr:col>36</xdr:col>
                    <xdr:colOff>152400</xdr:colOff>
                    <xdr:row>718</xdr:row>
                    <xdr:rowOff>228600</xdr:rowOff>
                  </to>
                </anchor>
              </controlPr>
            </control>
          </mc:Choice>
        </mc:AlternateContent>
        <mc:AlternateContent>
          <mc:Choice Requires="x14">
            <control shapeId="2063" r:id="rId10" name="チェック 15">
              <controlPr defaultSize="0" autoFill="0" autoLine="0" autoPict="0">
                <anchor moveWithCells="1">
                  <from xmlns:xdr="http://schemas.openxmlformats.org/drawingml/2006/spreadsheetDrawing">
                    <xdr:col>35</xdr:col>
                    <xdr:colOff>0</xdr:colOff>
                    <xdr:row>718</xdr:row>
                    <xdr:rowOff>200025</xdr:rowOff>
                  </from>
                  <to xmlns:xdr="http://schemas.openxmlformats.org/drawingml/2006/spreadsheetDrawing">
                    <xdr:col>36</xdr:col>
                    <xdr:colOff>152400</xdr:colOff>
                    <xdr:row>719</xdr:row>
                    <xdr:rowOff>228600</xdr:rowOff>
                  </to>
                </anchor>
              </controlPr>
            </control>
          </mc:Choice>
        </mc:AlternateContent>
        <mc:AlternateContent>
          <mc:Choice Requires="x14">
            <control shapeId="2064" r:id="rId11" name="チェック 16">
              <controlPr defaultSize="0" autoFill="0" autoLine="0" autoPict="0">
                <anchor moveWithCells="1">
                  <from xmlns:xdr="http://schemas.openxmlformats.org/drawingml/2006/spreadsheetDrawing">
                    <xdr:col>35</xdr:col>
                    <xdr:colOff>0</xdr:colOff>
                    <xdr:row>719</xdr:row>
                    <xdr:rowOff>200025</xdr:rowOff>
                  </from>
                  <to xmlns:xdr="http://schemas.openxmlformats.org/drawingml/2006/spreadsheetDrawing">
                    <xdr:col>36</xdr:col>
                    <xdr:colOff>152400</xdr:colOff>
                    <xdr:row>720</xdr:row>
                    <xdr:rowOff>228600</xdr:rowOff>
                  </to>
                </anchor>
              </controlPr>
            </control>
          </mc:Choice>
        </mc:AlternateContent>
        <mc:AlternateContent>
          <mc:Choice Requires="x14">
            <control shapeId="2065" r:id="rId12" name="チェック 17">
              <controlPr defaultSize="0" autoFill="0" autoLine="0" autoPict="0">
                <anchor moveWithCells="1">
                  <from xmlns:xdr="http://schemas.openxmlformats.org/drawingml/2006/spreadsheetDrawing">
                    <xdr:col>32</xdr:col>
                    <xdr:colOff>0</xdr:colOff>
                    <xdr:row>716</xdr:row>
                    <xdr:rowOff>190500</xdr:rowOff>
                  </from>
                  <to xmlns:xdr="http://schemas.openxmlformats.org/drawingml/2006/spreadsheetDrawing">
                    <xdr:col>33</xdr:col>
                    <xdr:colOff>152400</xdr:colOff>
                    <xdr:row>718</xdr:row>
                    <xdr:rowOff>9525</xdr:rowOff>
                  </to>
                </anchor>
              </controlPr>
            </control>
          </mc:Choice>
        </mc:AlternateContent>
        <mc:AlternateContent>
          <mc:Choice Requires="x14">
            <control shapeId="2066" r:id="rId13" name="チェック 18">
              <controlPr defaultSize="0" autoFill="0" autoLine="0" autoPict="0">
                <anchor moveWithCells="1">
                  <from xmlns:xdr="http://schemas.openxmlformats.org/drawingml/2006/spreadsheetDrawing">
                    <xdr:col>32</xdr:col>
                    <xdr:colOff>0</xdr:colOff>
                    <xdr:row>717</xdr:row>
                    <xdr:rowOff>190500</xdr:rowOff>
                  </from>
                  <to xmlns:xdr="http://schemas.openxmlformats.org/drawingml/2006/spreadsheetDrawing">
                    <xdr:col>33</xdr:col>
                    <xdr:colOff>152400</xdr:colOff>
                    <xdr:row>719</xdr:row>
                    <xdr:rowOff>29210</xdr:rowOff>
                  </to>
                </anchor>
              </controlPr>
            </control>
          </mc:Choice>
        </mc:AlternateContent>
        <mc:AlternateContent>
          <mc:Choice Requires="x14">
            <control shapeId="2067" r:id="rId14" name="チェック 19">
              <controlPr defaultSize="0" autoFill="0" autoLine="0" autoPict="0">
                <anchor moveWithCells="1">
                  <from xmlns:xdr="http://schemas.openxmlformats.org/drawingml/2006/spreadsheetDrawing">
                    <xdr:col>35</xdr:col>
                    <xdr:colOff>0</xdr:colOff>
                    <xdr:row>720</xdr:row>
                    <xdr:rowOff>200025</xdr:rowOff>
                  </from>
                  <to xmlns:xdr="http://schemas.openxmlformats.org/drawingml/2006/spreadsheetDrawing">
                    <xdr:col>36</xdr:col>
                    <xdr:colOff>152400</xdr:colOff>
                    <xdr:row>721</xdr:row>
                    <xdr:rowOff>227965</xdr:rowOff>
                  </to>
                </anchor>
              </controlPr>
            </control>
          </mc:Choice>
        </mc:AlternateContent>
        <mc:AlternateContent>
          <mc:Choice Requires="x14">
            <control shapeId="2068" r:id="rId15" name="チェック 20">
              <controlPr defaultSize="0" autoFill="0" autoLine="0" autoPict="0">
                <anchor moveWithCells="1">
                  <from xmlns:xdr="http://schemas.openxmlformats.org/drawingml/2006/spreadsheetDrawing">
                    <xdr:col>38</xdr:col>
                    <xdr:colOff>0</xdr:colOff>
                    <xdr:row>717</xdr:row>
                    <xdr:rowOff>18415</xdr:rowOff>
                  </from>
                  <to xmlns:xdr="http://schemas.openxmlformats.org/drawingml/2006/spreadsheetDrawing">
                    <xdr:col>39</xdr:col>
                    <xdr:colOff>152400</xdr:colOff>
                    <xdr:row>718</xdr:row>
                    <xdr:rowOff>0</xdr:rowOff>
                  </to>
                </anchor>
              </controlPr>
            </control>
          </mc:Choice>
        </mc:AlternateContent>
        <mc:AlternateContent>
          <mc:Choice Requires="x14">
            <control shapeId="2069" r:id="rId16" name="チェック 21">
              <controlPr defaultSize="0" autoFill="0" autoLine="0" autoPict="0">
                <anchor moveWithCells="1">
                  <from xmlns:xdr="http://schemas.openxmlformats.org/drawingml/2006/spreadsheetDrawing">
                    <xdr:col>38</xdr:col>
                    <xdr:colOff>0</xdr:colOff>
                    <xdr:row>718</xdr:row>
                    <xdr:rowOff>18415</xdr:rowOff>
                  </from>
                  <to xmlns:xdr="http://schemas.openxmlformats.org/drawingml/2006/spreadsheetDrawing">
                    <xdr:col>39</xdr:col>
                    <xdr:colOff>152400</xdr:colOff>
                    <xdr:row>719</xdr:row>
                    <xdr:rowOff>0</xdr:rowOff>
                  </to>
                </anchor>
              </controlPr>
            </control>
          </mc:Choice>
        </mc:AlternateContent>
        <mc:AlternateContent>
          <mc:Choice Requires="x14">
            <control shapeId="2070" r:id="rId17" name="チェック 22">
              <controlPr defaultSize="0" autoFill="0" autoLine="0" autoPict="0">
                <anchor moveWithCells="1">
                  <from xmlns:xdr="http://schemas.openxmlformats.org/drawingml/2006/spreadsheetDrawing">
                    <xdr:col>38</xdr:col>
                    <xdr:colOff>0</xdr:colOff>
                    <xdr:row>718</xdr:row>
                    <xdr:rowOff>18415</xdr:rowOff>
                  </from>
                  <to xmlns:xdr="http://schemas.openxmlformats.org/drawingml/2006/spreadsheetDrawing">
                    <xdr:col>39</xdr:col>
                    <xdr:colOff>152400</xdr:colOff>
                    <xdr:row>719</xdr:row>
                    <xdr:rowOff>0</xdr:rowOff>
                  </to>
                </anchor>
              </controlPr>
            </control>
          </mc:Choice>
        </mc:AlternateContent>
        <mc:AlternateContent>
          <mc:Choice Requires="x14">
            <control shapeId="2071" r:id="rId18" name="チェック 23">
              <controlPr defaultSize="0" autoFill="0" autoLine="0" autoPict="0">
                <anchor moveWithCells="1">
                  <from xmlns:xdr="http://schemas.openxmlformats.org/drawingml/2006/spreadsheetDrawing">
                    <xdr:col>38</xdr:col>
                    <xdr:colOff>0</xdr:colOff>
                    <xdr:row>719</xdr:row>
                    <xdr:rowOff>18415</xdr:rowOff>
                  </from>
                  <to xmlns:xdr="http://schemas.openxmlformats.org/drawingml/2006/spreadsheetDrawing">
                    <xdr:col>39</xdr:col>
                    <xdr:colOff>152400</xdr:colOff>
                    <xdr:row>720</xdr:row>
                    <xdr:rowOff>0</xdr:rowOff>
                  </to>
                </anchor>
              </controlPr>
            </control>
          </mc:Choice>
        </mc:AlternateContent>
        <mc:AlternateContent>
          <mc:Choice Requires="x14">
            <control shapeId="2072" r:id="rId19" name="チェック 24">
              <controlPr defaultSize="0" autoFill="0" autoLine="0" autoPict="0">
                <anchor moveWithCells="1">
                  <from xmlns:xdr="http://schemas.openxmlformats.org/drawingml/2006/spreadsheetDrawing">
                    <xdr:col>38</xdr:col>
                    <xdr:colOff>0</xdr:colOff>
                    <xdr:row>719</xdr:row>
                    <xdr:rowOff>18415</xdr:rowOff>
                  </from>
                  <to xmlns:xdr="http://schemas.openxmlformats.org/drawingml/2006/spreadsheetDrawing">
                    <xdr:col>39</xdr:col>
                    <xdr:colOff>152400</xdr:colOff>
                    <xdr:row>720</xdr:row>
                    <xdr:rowOff>0</xdr:rowOff>
                  </to>
                </anchor>
              </controlPr>
            </control>
          </mc:Choice>
        </mc:AlternateContent>
        <mc:AlternateContent>
          <mc:Choice Requires="x14">
            <control shapeId="2073" r:id="rId20" name="チェック 25">
              <controlPr defaultSize="0" autoFill="0" autoLine="0" autoPict="0">
                <anchor moveWithCells="1">
                  <from xmlns:xdr="http://schemas.openxmlformats.org/drawingml/2006/spreadsheetDrawing">
                    <xdr:col>38</xdr:col>
                    <xdr:colOff>0</xdr:colOff>
                    <xdr:row>720</xdr:row>
                    <xdr:rowOff>18415</xdr:rowOff>
                  </from>
                  <to xmlns:xdr="http://schemas.openxmlformats.org/drawingml/2006/spreadsheetDrawing">
                    <xdr:col>39</xdr:col>
                    <xdr:colOff>152400</xdr:colOff>
                    <xdr:row>721</xdr:row>
                    <xdr:rowOff>0</xdr:rowOff>
                  </to>
                </anchor>
              </controlPr>
            </control>
          </mc:Choice>
        </mc:AlternateContent>
        <mc:AlternateContent>
          <mc:Choice Requires="x14">
            <control shapeId="2074" r:id="rId21" name="チェック 26">
              <controlPr defaultSize="0" autoFill="0" autoLine="0" autoPict="0">
                <anchor moveWithCells="1">
                  <from xmlns:xdr="http://schemas.openxmlformats.org/drawingml/2006/spreadsheetDrawing">
                    <xdr:col>38</xdr:col>
                    <xdr:colOff>0</xdr:colOff>
                    <xdr:row>720</xdr:row>
                    <xdr:rowOff>18415</xdr:rowOff>
                  </from>
                  <to xmlns:xdr="http://schemas.openxmlformats.org/drawingml/2006/spreadsheetDrawing">
                    <xdr:col>39</xdr:col>
                    <xdr:colOff>152400</xdr:colOff>
                    <xdr:row>721</xdr:row>
                    <xdr:rowOff>0</xdr:rowOff>
                  </to>
                </anchor>
              </controlPr>
            </control>
          </mc:Choice>
        </mc:AlternateContent>
        <mc:AlternateContent>
          <mc:Choice Requires="x14">
            <control shapeId="2075" r:id="rId22" name="チェック 27">
              <controlPr defaultSize="0" autoFill="0" autoLine="0" autoPict="0">
                <anchor moveWithCells="1">
                  <from xmlns:xdr="http://schemas.openxmlformats.org/drawingml/2006/spreadsheetDrawing">
                    <xdr:col>38</xdr:col>
                    <xdr:colOff>0</xdr:colOff>
                    <xdr:row>721</xdr:row>
                    <xdr:rowOff>19685</xdr:rowOff>
                  </from>
                  <to xmlns:xdr="http://schemas.openxmlformats.org/drawingml/2006/spreadsheetDrawing">
                    <xdr:col>39</xdr:col>
                    <xdr:colOff>152400</xdr:colOff>
                    <xdr:row>722</xdr:row>
                    <xdr:rowOff>0</xdr:rowOff>
                  </to>
                </anchor>
              </controlPr>
            </control>
          </mc:Choice>
        </mc:AlternateContent>
        <mc:AlternateContent>
          <mc:Choice Requires="x14">
            <control shapeId="2076" r:id="rId23" name="チェック 28">
              <controlPr defaultSize="0" autoFill="0" autoLine="0" autoPict="0">
                <anchor moveWithCells="1">
                  <from xmlns:xdr="http://schemas.openxmlformats.org/drawingml/2006/spreadsheetDrawing">
                    <xdr:col>32</xdr:col>
                    <xdr:colOff>0</xdr:colOff>
                    <xdr:row>718</xdr:row>
                    <xdr:rowOff>190500</xdr:rowOff>
                  </from>
                  <to xmlns:xdr="http://schemas.openxmlformats.org/drawingml/2006/spreadsheetDrawing">
                    <xdr:col>33</xdr:col>
                    <xdr:colOff>152400</xdr:colOff>
                    <xdr:row>720</xdr:row>
                    <xdr:rowOff>29210</xdr:rowOff>
                  </to>
                </anchor>
              </controlPr>
            </control>
          </mc:Choice>
        </mc:AlternateContent>
        <mc:AlternateContent>
          <mc:Choice Requires="x14">
            <control shapeId="2077" r:id="rId24" name="チェック 29">
              <controlPr defaultSize="0" autoFill="0" autoLine="0" autoPict="0">
                <anchor moveWithCells="1">
                  <from xmlns:xdr="http://schemas.openxmlformats.org/drawingml/2006/spreadsheetDrawing">
                    <xdr:col>32</xdr:col>
                    <xdr:colOff>0</xdr:colOff>
                    <xdr:row>719</xdr:row>
                    <xdr:rowOff>190500</xdr:rowOff>
                  </from>
                  <to xmlns:xdr="http://schemas.openxmlformats.org/drawingml/2006/spreadsheetDrawing">
                    <xdr:col>33</xdr:col>
                    <xdr:colOff>152400</xdr:colOff>
                    <xdr:row>721</xdr:row>
                    <xdr:rowOff>27940</xdr:rowOff>
                  </to>
                </anchor>
              </controlPr>
            </control>
          </mc:Choice>
        </mc:AlternateContent>
        <mc:AlternateContent>
          <mc:Choice Requires="x14">
            <control shapeId="2078" r:id="rId25" name="チェック 30">
              <controlPr defaultSize="0" autoFill="0" autoLine="0" autoPict="0">
                <anchor moveWithCells="1">
                  <from xmlns:xdr="http://schemas.openxmlformats.org/drawingml/2006/spreadsheetDrawing">
                    <xdr:col>32</xdr:col>
                    <xdr:colOff>0</xdr:colOff>
                    <xdr:row>720</xdr:row>
                    <xdr:rowOff>190500</xdr:rowOff>
                  </from>
                  <to xmlns:xdr="http://schemas.openxmlformats.org/drawingml/2006/spreadsheetDrawing">
                    <xdr:col>33</xdr:col>
                    <xdr:colOff>152400</xdr:colOff>
                    <xdr:row>722</xdr:row>
                    <xdr:rowOff>10795</xdr:rowOff>
                  </to>
                </anchor>
              </controlPr>
            </control>
          </mc:Choice>
        </mc:AlternateContent>
        <mc:AlternateContent>
          <mc:Choice Requires="x14">
            <control shapeId="2079" r:id="rId26" name="チェック 31">
              <controlPr defaultSize="0" autoFill="0" autoLine="0" autoPict="0">
                <anchor moveWithCells="1">
                  <from xmlns:xdr="http://schemas.openxmlformats.org/drawingml/2006/spreadsheetDrawing">
                    <xdr:col>17</xdr:col>
                    <xdr:colOff>0</xdr:colOff>
                    <xdr:row>716</xdr:row>
                    <xdr:rowOff>190500</xdr:rowOff>
                  </from>
                  <to xmlns:xdr="http://schemas.openxmlformats.org/drawingml/2006/spreadsheetDrawing">
                    <xdr:col>18</xdr:col>
                    <xdr:colOff>152400</xdr:colOff>
                    <xdr:row>718</xdr:row>
                    <xdr:rowOff>9525</xdr:rowOff>
                  </to>
                </anchor>
              </controlPr>
            </control>
          </mc:Choice>
        </mc:AlternateContent>
        <mc:AlternateContent>
          <mc:Choice Requires="x14">
            <control shapeId="2080" r:id="rId27" name="チェック 32">
              <controlPr defaultSize="0" autoFill="0" autoLine="0" autoPict="0">
                <anchor moveWithCells="1">
                  <from xmlns:xdr="http://schemas.openxmlformats.org/drawingml/2006/spreadsheetDrawing">
                    <xdr:col>17</xdr:col>
                    <xdr:colOff>0</xdr:colOff>
                    <xdr:row>717</xdr:row>
                    <xdr:rowOff>190500</xdr:rowOff>
                  </from>
                  <to xmlns:xdr="http://schemas.openxmlformats.org/drawingml/2006/spreadsheetDrawing">
                    <xdr:col>18</xdr:col>
                    <xdr:colOff>152400</xdr:colOff>
                    <xdr:row>719</xdr:row>
                    <xdr:rowOff>29210</xdr:rowOff>
                  </to>
                </anchor>
              </controlPr>
            </control>
          </mc:Choice>
        </mc:AlternateContent>
        <mc:AlternateContent>
          <mc:Choice Requires="x14">
            <control shapeId="2081" r:id="rId28" name="チェック 33">
              <controlPr defaultSize="0" autoFill="0" autoLine="0" autoPict="0">
                <anchor moveWithCells="1">
                  <from xmlns:xdr="http://schemas.openxmlformats.org/drawingml/2006/spreadsheetDrawing">
                    <xdr:col>17</xdr:col>
                    <xdr:colOff>0</xdr:colOff>
                    <xdr:row>718</xdr:row>
                    <xdr:rowOff>190500</xdr:rowOff>
                  </from>
                  <to xmlns:xdr="http://schemas.openxmlformats.org/drawingml/2006/spreadsheetDrawing">
                    <xdr:col>18</xdr:col>
                    <xdr:colOff>152400</xdr:colOff>
                    <xdr:row>720</xdr:row>
                    <xdr:rowOff>29210</xdr:rowOff>
                  </to>
                </anchor>
              </controlPr>
            </control>
          </mc:Choice>
        </mc:AlternateContent>
        <mc:AlternateContent>
          <mc:Choice Requires="x14">
            <control shapeId="2082" r:id="rId29" name="チェック 34">
              <controlPr defaultSize="0" autoFill="0" autoLine="0" autoPict="0">
                <anchor moveWithCells="1">
                  <from xmlns:xdr="http://schemas.openxmlformats.org/drawingml/2006/spreadsheetDrawing">
                    <xdr:col>17</xdr:col>
                    <xdr:colOff>0</xdr:colOff>
                    <xdr:row>719</xdr:row>
                    <xdr:rowOff>190500</xdr:rowOff>
                  </from>
                  <to xmlns:xdr="http://schemas.openxmlformats.org/drawingml/2006/spreadsheetDrawing">
                    <xdr:col>18</xdr:col>
                    <xdr:colOff>152400</xdr:colOff>
                    <xdr:row>721</xdr:row>
                    <xdr:rowOff>27940</xdr:rowOff>
                  </to>
                </anchor>
              </controlPr>
            </control>
          </mc:Choice>
        </mc:AlternateContent>
        <mc:AlternateContent>
          <mc:Choice Requires="x14">
            <control shapeId="2083" r:id="rId30" name="チェック 35">
              <controlPr defaultSize="0" autoFill="0" autoLine="0" autoPict="0">
                <anchor moveWithCells="1">
                  <from xmlns:xdr="http://schemas.openxmlformats.org/drawingml/2006/spreadsheetDrawing">
                    <xdr:col>17</xdr:col>
                    <xdr:colOff>0</xdr:colOff>
                    <xdr:row>720</xdr:row>
                    <xdr:rowOff>190500</xdr:rowOff>
                  </from>
                  <to xmlns:xdr="http://schemas.openxmlformats.org/drawingml/2006/spreadsheetDrawing">
                    <xdr:col>18</xdr:col>
                    <xdr:colOff>152400</xdr:colOff>
                    <xdr:row>722</xdr:row>
                    <xdr:rowOff>10795</xdr:rowOff>
                  </to>
                </anchor>
              </controlPr>
            </control>
          </mc:Choice>
        </mc:AlternateContent>
        <mc:AlternateContent>
          <mc:Choice Requires="x14">
            <control shapeId="2084" r:id="rId31" name="チェック 36">
              <controlPr defaultSize="0" autoFill="0" autoLine="0" autoPict="0">
                <anchor moveWithCells="1">
                  <from xmlns:xdr="http://schemas.openxmlformats.org/drawingml/2006/spreadsheetDrawing">
                    <xdr:col>21</xdr:col>
                    <xdr:colOff>0</xdr:colOff>
                    <xdr:row>716</xdr:row>
                    <xdr:rowOff>200025</xdr:rowOff>
                  </from>
                  <to xmlns:xdr="http://schemas.openxmlformats.org/drawingml/2006/spreadsheetDrawing">
                    <xdr:col>22</xdr:col>
                    <xdr:colOff>142875</xdr:colOff>
                    <xdr:row>717</xdr:row>
                    <xdr:rowOff>219710</xdr:rowOff>
                  </to>
                </anchor>
              </controlPr>
            </control>
          </mc:Choice>
        </mc:AlternateContent>
        <mc:AlternateContent>
          <mc:Choice Requires="x14">
            <control shapeId="2085" r:id="rId32" name="チェック 37">
              <controlPr defaultSize="0" autoFill="0" autoLine="0" autoPict="0">
                <anchor moveWithCells="1">
                  <from xmlns:xdr="http://schemas.openxmlformats.org/drawingml/2006/spreadsheetDrawing">
                    <xdr:col>21</xdr:col>
                    <xdr:colOff>0</xdr:colOff>
                    <xdr:row>717</xdr:row>
                    <xdr:rowOff>200025</xdr:rowOff>
                  </from>
                  <to xmlns:xdr="http://schemas.openxmlformats.org/drawingml/2006/spreadsheetDrawing">
                    <xdr:col>22</xdr:col>
                    <xdr:colOff>142875</xdr:colOff>
                    <xdr:row>718</xdr:row>
                    <xdr:rowOff>228600</xdr:rowOff>
                  </to>
                </anchor>
              </controlPr>
            </control>
          </mc:Choice>
        </mc:AlternateContent>
        <mc:AlternateContent>
          <mc:Choice Requires="x14">
            <control shapeId="2086" r:id="rId33" name="チェック 38">
              <controlPr defaultSize="0" autoFill="0" autoLine="0" autoPict="0">
                <anchor moveWithCells="1">
                  <from xmlns:xdr="http://schemas.openxmlformats.org/drawingml/2006/spreadsheetDrawing">
                    <xdr:col>21</xdr:col>
                    <xdr:colOff>0</xdr:colOff>
                    <xdr:row>718</xdr:row>
                    <xdr:rowOff>200025</xdr:rowOff>
                  </from>
                  <to xmlns:xdr="http://schemas.openxmlformats.org/drawingml/2006/spreadsheetDrawing">
                    <xdr:col>22</xdr:col>
                    <xdr:colOff>142875</xdr:colOff>
                    <xdr:row>719</xdr:row>
                    <xdr:rowOff>228600</xdr:rowOff>
                  </to>
                </anchor>
              </controlPr>
            </control>
          </mc:Choice>
        </mc:AlternateContent>
        <mc:AlternateContent>
          <mc:Choice Requires="x14">
            <control shapeId="2087" r:id="rId34" name="チェック 39">
              <controlPr defaultSize="0" autoFill="0" autoLine="0" autoPict="0">
                <anchor moveWithCells="1">
                  <from xmlns:xdr="http://schemas.openxmlformats.org/drawingml/2006/spreadsheetDrawing">
                    <xdr:col>21</xdr:col>
                    <xdr:colOff>0</xdr:colOff>
                    <xdr:row>719</xdr:row>
                    <xdr:rowOff>200025</xdr:rowOff>
                  </from>
                  <to xmlns:xdr="http://schemas.openxmlformats.org/drawingml/2006/spreadsheetDrawing">
                    <xdr:col>22</xdr:col>
                    <xdr:colOff>142875</xdr:colOff>
                    <xdr:row>720</xdr:row>
                    <xdr:rowOff>228600</xdr:rowOff>
                  </to>
                </anchor>
              </controlPr>
            </control>
          </mc:Choice>
        </mc:AlternateContent>
        <mc:AlternateContent>
          <mc:Choice Requires="x14">
            <control shapeId="2088" r:id="rId35" name="チェック 40">
              <controlPr defaultSize="0" autoFill="0" autoLine="0" autoPict="0">
                <anchor moveWithCells="1">
                  <from xmlns:xdr="http://schemas.openxmlformats.org/drawingml/2006/spreadsheetDrawing">
                    <xdr:col>21</xdr:col>
                    <xdr:colOff>0</xdr:colOff>
                    <xdr:row>720</xdr:row>
                    <xdr:rowOff>200025</xdr:rowOff>
                  </from>
                  <to xmlns:xdr="http://schemas.openxmlformats.org/drawingml/2006/spreadsheetDrawing">
                    <xdr:col>22</xdr:col>
                    <xdr:colOff>142875</xdr:colOff>
                    <xdr:row>721</xdr:row>
                    <xdr:rowOff>227965</xdr:rowOff>
                  </to>
                </anchor>
              </controlPr>
            </control>
          </mc:Choice>
        </mc:AlternateContent>
        <mc:AlternateContent>
          <mc:Choice Requires="x14">
            <control shapeId="2089" r:id="rId36" name="チェック 41">
              <controlPr defaultSize="0" autoFill="0" autoLine="0" autoPict="0">
                <anchor moveWithCells="1">
                  <from xmlns:xdr="http://schemas.openxmlformats.org/drawingml/2006/spreadsheetDrawing">
                    <xdr:col>6</xdr:col>
                    <xdr:colOff>0</xdr:colOff>
                    <xdr:row>52</xdr:row>
                    <xdr:rowOff>0</xdr:rowOff>
                  </from>
                  <to xmlns:xdr="http://schemas.openxmlformats.org/drawingml/2006/spreadsheetDrawing">
                    <xdr:col>8</xdr:col>
                    <xdr:colOff>161925</xdr:colOff>
                    <xdr:row>52</xdr:row>
                    <xdr:rowOff>238125</xdr:rowOff>
                  </to>
                </anchor>
              </controlPr>
            </control>
          </mc:Choice>
        </mc:AlternateContent>
        <mc:AlternateContent>
          <mc:Choice Requires="x14">
            <control shapeId="2090" r:id="rId37" name="チェック 42">
              <controlPr defaultSize="0" autoFill="0" autoLine="0" autoPict="0">
                <anchor moveWithCells="1">
                  <from xmlns:xdr="http://schemas.openxmlformats.org/drawingml/2006/spreadsheetDrawing">
                    <xdr:col>10</xdr:col>
                    <xdr:colOff>28575</xdr:colOff>
                    <xdr:row>52</xdr:row>
                    <xdr:rowOff>0</xdr:rowOff>
                  </from>
                  <to xmlns:xdr="http://schemas.openxmlformats.org/drawingml/2006/spreadsheetDrawing">
                    <xdr:col>14</xdr:col>
                    <xdr:colOff>0</xdr:colOff>
                    <xdr:row>53</xdr:row>
                    <xdr:rowOff>0</xdr:rowOff>
                  </to>
                </anchor>
              </controlPr>
            </control>
          </mc:Choice>
        </mc:AlternateContent>
        <mc:AlternateContent>
          <mc:Choice Requires="x14">
            <control shapeId="2091" r:id="rId38" name="チェック 43">
              <controlPr defaultSize="0" autoFill="0" autoLine="0" autoPict="0">
                <anchor moveWithCells="1">
                  <from xmlns:xdr="http://schemas.openxmlformats.org/drawingml/2006/spreadsheetDrawing">
                    <xdr:col>14</xdr:col>
                    <xdr:colOff>171450</xdr:colOff>
                    <xdr:row>52</xdr:row>
                    <xdr:rowOff>0</xdr:rowOff>
                  </from>
                  <to xmlns:xdr="http://schemas.openxmlformats.org/drawingml/2006/spreadsheetDrawing">
                    <xdr:col>18</xdr:col>
                    <xdr:colOff>161925</xdr:colOff>
                    <xdr:row>53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B0F0"/>
    <pageSetUpPr fitToPage="1"/>
  </sheetPr>
  <dimension ref="B2:Y29"/>
  <sheetViews>
    <sheetView showGridLines="0" zoomScaleSheetLayoutView="90" workbookViewId="0">
      <selection activeCell="C26" sqref="C26:H27"/>
    </sheetView>
  </sheetViews>
  <sheetFormatPr defaultRowHeight="18.75"/>
  <cols>
    <col min="1" max="1" width="5.625" style="1" customWidth="1"/>
    <col min="2" max="2" width="3.625" style="1" customWidth="1"/>
    <col min="3" max="6" width="5.625" style="1" customWidth="1"/>
    <col min="7" max="8" width="10.625" style="1" customWidth="1"/>
    <col min="9" max="11" width="5.625" style="1" customWidth="1"/>
    <col min="12" max="12" width="2.5" style="1" customWidth="1"/>
    <col min="13" max="13" width="3" style="1" customWidth="1"/>
    <col min="14" max="14" width="5.625" style="1" customWidth="1"/>
    <col min="15" max="16" width="5.25" style="1" customWidth="1"/>
    <col min="17" max="18" width="5" style="1" customWidth="1"/>
    <col min="19" max="19" width="5.625" style="1" customWidth="1"/>
    <col min="20" max="20" width="4.25" style="1" customWidth="1"/>
    <col min="21" max="21" width="5.625" style="1" customWidth="1"/>
    <col min="22" max="22" width="2.75" style="1" customWidth="1"/>
    <col min="23" max="23" width="3.125" style="1" customWidth="1"/>
    <col min="24" max="24" width="6.125" style="1" customWidth="1"/>
    <col min="25" max="25" width="3.625" style="1" customWidth="1"/>
    <col min="26" max="16384" width="9" style="1" customWidth="1"/>
  </cols>
  <sheetData>
    <row r="2" spans="2:25" ht="20.100000000000001" customHeight="1">
      <c r="B2" s="1" t="s">
        <v>675</v>
      </c>
    </row>
    <row r="3" spans="2:25" ht="20.100000000000001" customHeight="1">
      <c r="B3" s="1" t="s">
        <v>1175</v>
      </c>
      <c r="J3" s="1" t="s">
        <v>185</v>
      </c>
    </row>
    <row r="4" spans="2:25" ht="20.100000000000001" customHeight="1">
      <c r="K4" s="1" t="s">
        <v>524</v>
      </c>
    </row>
    <row r="5" spans="2:25" ht="20.100000000000001" customHeight="1">
      <c r="B5" s="1" t="s">
        <v>89</v>
      </c>
      <c r="D5" s="214"/>
      <c r="E5" s="248"/>
      <c r="F5" s="1" t="s">
        <v>90</v>
      </c>
    </row>
    <row r="6" spans="2:25" ht="20.100000000000001" customHeight="1">
      <c r="G6" s="607"/>
      <c r="H6" s="607"/>
      <c r="I6" s="607"/>
      <c r="J6" s="71"/>
      <c r="K6" s="607"/>
      <c r="L6" s="607"/>
      <c r="M6" s="607"/>
      <c r="N6" s="607"/>
      <c r="O6" s="607"/>
      <c r="P6" s="607"/>
      <c r="Q6" s="607"/>
      <c r="R6" s="607"/>
      <c r="S6" s="607"/>
      <c r="T6" s="607"/>
      <c r="U6" s="607"/>
      <c r="V6" s="607"/>
      <c r="W6" s="607"/>
      <c r="X6" s="607"/>
    </row>
    <row r="7" spans="2:25" ht="28.5" customHeight="1">
      <c r="B7" s="1" t="s">
        <v>376</v>
      </c>
      <c r="C7" s="577"/>
      <c r="D7" s="577"/>
      <c r="E7" s="577"/>
      <c r="F7" s="577"/>
      <c r="G7" s="577"/>
      <c r="H7" s="577"/>
      <c r="I7" s="577"/>
      <c r="J7" s="577"/>
      <c r="K7" s="577"/>
      <c r="L7" s="577"/>
      <c r="M7" s="577"/>
      <c r="N7" s="577"/>
      <c r="O7" s="577"/>
      <c r="P7" s="577"/>
      <c r="Q7" s="577"/>
      <c r="R7" s="577"/>
      <c r="S7" s="577"/>
      <c r="T7" s="577"/>
      <c r="U7" s="577"/>
      <c r="V7" s="577"/>
      <c r="W7" s="577"/>
      <c r="X7" s="577"/>
      <c r="Y7" s="577"/>
    </row>
    <row r="8" spans="2:25" ht="39.950000000000003" customHeight="1">
      <c r="B8" s="141"/>
      <c r="C8" s="578" t="s">
        <v>672</v>
      </c>
      <c r="D8" s="593"/>
      <c r="E8" s="593"/>
      <c r="F8" s="595" t="s">
        <v>670</v>
      </c>
      <c r="G8" s="608" t="s">
        <v>1176</v>
      </c>
      <c r="H8" s="615"/>
      <c r="I8" s="615"/>
      <c r="J8" s="615"/>
      <c r="K8" s="615"/>
      <c r="L8" s="615"/>
      <c r="M8" s="615"/>
      <c r="N8" s="650"/>
      <c r="O8" s="657" t="s">
        <v>676</v>
      </c>
      <c r="P8" s="664"/>
      <c r="Q8" s="664"/>
      <c r="R8" s="670"/>
      <c r="S8" s="672" t="s">
        <v>576</v>
      </c>
      <c r="T8" s="672"/>
      <c r="U8" s="672"/>
      <c r="V8" s="672"/>
      <c r="W8" s="672"/>
      <c r="X8" s="695"/>
    </row>
    <row r="9" spans="2:25" ht="81" customHeight="1">
      <c r="B9" s="141"/>
      <c r="C9" s="579"/>
      <c r="D9" s="91"/>
      <c r="E9" s="91"/>
      <c r="F9" s="596"/>
      <c r="G9" s="596" t="s">
        <v>226</v>
      </c>
      <c r="H9" s="596"/>
      <c r="I9" s="596"/>
      <c r="J9" s="596"/>
      <c r="K9" s="630" t="s">
        <v>514</v>
      </c>
      <c r="L9" s="637" t="s">
        <v>1009</v>
      </c>
      <c r="M9" s="647"/>
      <c r="N9" s="131" t="s">
        <v>1010</v>
      </c>
      <c r="O9" s="596" t="s">
        <v>226</v>
      </c>
      <c r="P9" s="596"/>
      <c r="Q9" s="596"/>
      <c r="R9" s="671"/>
      <c r="S9" s="596"/>
      <c r="T9" s="596"/>
      <c r="U9" s="131" t="s">
        <v>1012</v>
      </c>
      <c r="V9" s="683" t="s">
        <v>1013</v>
      </c>
      <c r="W9" s="691"/>
      <c r="X9" s="696" t="s">
        <v>18</v>
      </c>
    </row>
    <row r="10" spans="2:25" ht="39.950000000000003" customHeight="1">
      <c r="B10" s="141"/>
      <c r="C10" s="580"/>
      <c r="D10" s="594"/>
      <c r="E10" s="594"/>
      <c r="F10" s="602"/>
      <c r="G10" s="609" t="s">
        <v>315</v>
      </c>
      <c r="H10" s="609" t="s">
        <v>11</v>
      </c>
      <c r="I10" s="620" t="s">
        <v>47</v>
      </c>
      <c r="J10" s="620"/>
      <c r="K10" s="120" t="s">
        <v>1014</v>
      </c>
      <c r="L10" s="162"/>
      <c r="M10" s="162"/>
      <c r="N10" s="201"/>
      <c r="O10" s="658" t="s">
        <v>57</v>
      </c>
      <c r="P10" s="665"/>
      <c r="Q10" s="609" t="s">
        <v>472</v>
      </c>
      <c r="R10" s="609"/>
      <c r="S10" s="620" t="s">
        <v>47</v>
      </c>
      <c r="T10" s="620"/>
      <c r="U10" s="620" t="s">
        <v>1015</v>
      </c>
      <c r="V10" s="120"/>
      <c r="W10" s="120"/>
      <c r="X10" s="697"/>
    </row>
    <row r="11" spans="2:25" ht="39.950000000000003" customHeight="1">
      <c r="C11" s="581" t="s">
        <v>191</v>
      </c>
      <c r="D11" s="595"/>
      <c r="E11" s="595"/>
      <c r="F11" s="604" t="s">
        <v>612</v>
      </c>
      <c r="G11" s="610"/>
      <c r="H11" s="616"/>
      <c r="I11" s="616"/>
      <c r="J11" s="623"/>
      <c r="K11" s="270"/>
      <c r="L11" s="280"/>
      <c r="M11" s="280"/>
      <c r="N11" s="447"/>
      <c r="O11" s="610"/>
      <c r="P11" s="616"/>
      <c r="Q11" s="616"/>
      <c r="R11" s="616"/>
      <c r="S11" s="616"/>
      <c r="T11" s="673"/>
      <c r="U11" s="270"/>
      <c r="V11" s="684"/>
      <c r="W11" s="692"/>
      <c r="X11" s="447"/>
    </row>
    <row r="12" spans="2:25" ht="39.950000000000003" customHeight="1">
      <c r="C12" s="582" t="s">
        <v>497</v>
      </c>
      <c r="D12" s="596"/>
      <c r="E12" s="596"/>
      <c r="F12" s="605" t="s">
        <v>613</v>
      </c>
      <c r="G12" s="611"/>
      <c r="H12" s="617"/>
      <c r="I12" s="617"/>
      <c r="J12" s="624"/>
      <c r="K12" s="631"/>
      <c r="L12" s="638"/>
      <c r="M12" s="638"/>
      <c r="N12" s="651"/>
      <c r="O12" s="611"/>
      <c r="P12" s="617"/>
      <c r="Q12" s="617"/>
      <c r="R12" s="617"/>
      <c r="S12" s="617"/>
      <c r="T12" s="674"/>
      <c r="U12" s="631"/>
      <c r="V12" s="638"/>
      <c r="W12" s="638"/>
      <c r="X12" s="651"/>
    </row>
    <row r="13" spans="2:25" ht="39.950000000000003" customHeight="1">
      <c r="C13" s="582" t="s">
        <v>578</v>
      </c>
      <c r="D13" s="596"/>
      <c r="E13" s="596"/>
      <c r="F13" s="605"/>
      <c r="G13" s="611"/>
      <c r="H13" s="617"/>
      <c r="I13" s="617"/>
      <c r="J13" s="624"/>
      <c r="K13" s="631"/>
      <c r="L13" s="638"/>
      <c r="M13" s="638"/>
      <c r="N13" s="651"/>
      <c r="O13" s="611"/>
      <c r="P13" s="617"/>
      <c r="Q13" s="617"/>
      <c r="R13" s="617"/>
      <c r="S13" s="617"/>
      <c r="T13" s="674"/>
      <c r="U13" s="631"/>
      <c r="V13" s="638"/>
      <c r="W13" s="638"/>
      <c r="X13" s="651"/>
    </row>
    <row r="14" spans="2:25" ht="39.950000000000003" customHeight="1">
      <c r="C14" s="582" t="s">
        <v>1019</v>
      </c>
      <c r="D14" s="596"/>
      <c r="E14" s="596"/>
      <c r="F14" s="605" t="s">
        <v>729</v>
      </c>
      <c r="G14" s="611"/>
      <c r="H14" s="617"/>
      <c r="I14" s="617"/>
      <c r="J14" s="624"/>
      <c r="K14" s="631"/>
      <c r="L14" s="638"/>
      <c r="M14" s="638"/>
      <c r="N14" s="651"/>
      <c r="O14" s="611"/>
      <c r="P14" s="617"/>
      <c r="Q14" s="617"/>
      <c r="R14" s="617"/>
      <c r="S14" s="617"/>
      <c r="T14" s="674"/>
      <c r="U14" s="631"/>
      <c r="V14" s="685"/>
      <c r="W14" s="693"/>
      <c r="X14" s="651"/>
    </row>
    <row r="15" spans="2:25" ht="39.950000000000003" customHeight="1">
      <c r="C15" s="582" t="s">
        <v>160</v>
      </c>
      <c r="D15" s="596"/>
      <c r="E15" s="596"/>
      <c r="F15" s="605" t="s">
        <v>615</v>
      </c>
      <c r="G15" s="612"/>
      <c r="H15" s="618"/>
      <c r="I15" s="618"/>
      <c r="J15" s="625"/>
      <c r="K15" s="272"/>
      <c r="L15" s="282"/>
      <c r="M15" s="282"/>
      <c r="N15" s="449"/>
      <c r="O15" s="612"/>
      <c r="P15" s="618"/>
      <c r="Q15" s="618"/>
      <c r="R15" s="618"/>
      <c r="S15" s="618"/>
      <c r="T15" s="675"/>
      <c r="U15" s="271"/>
      <c r="V15" s="686"/>
      <c r="W15" s="694"/>
      <c r="X15" s="448"/>
    </row>
    <row r="16" spans="2:25" ht="39.950000000000003" customHeight="1">
      <c r="C16" s="583" t="s">
        <v>1177</v>
      </c>
      <c r="D16" s="29"/>
      <c r="E16" s="29"/>
      <c r="F16" s="606"/>
      <c r="G16" s="613">
        <f>SUM(G$11:G$15)</f>
        <v>0</v>
      </c>
      <c r="H16" s="613">
        <f>SUM(H$11:H$15)</f>
        <v>0</v>
      </c>
      <c r="I16" s="613">
        <f>SUM(I11:J15)</f>
        <v>0</v>
      </c>
      <c r="J16" s="626"/>
      <c r="K16" s="632" ph="1"/>
      <c r="L16" s="639" ph="1"/>
      <c r="M16" s="639" ph="1"/>
      <c r="N16" s="652" ph="1"/>
      <c r="O16" s="656">
        <f>SUM(O11:P15)</f>
        <v>0</v>
      </c>
      <c r="P16" s="613" t="str">
        <f>IF(SUM(P$11:P$15)=0,"",SUM(P$11:P$15))</f>
        <v/>
      </c>
      <c r="Q16" s="613">
        <f>SUM(Q11:R15)</f>
        <v>0</v>
      </c>
      <c r="R16" s="613" t="str">
        <f>IF(SUM(R$11:R$15)=0,"",SUM(R$11:R$15))</f>
        <v/>
      </c>
      <c r="S16" s="613">
        <f>SUM(S11:T15)</f>
        <v>0</v>
      </c>
      <c r="T16" s="626" t="str">
        <f>IF(SUM(T$11:T$15)=0,"",SUM(T$11:T$15))</f>
        <v/>
      </c>
      <c r="U16" s="680"/>
      <c r="V16" s="687"/>
      <c r="W16" s="687"/>
      <c r="X16" s="698"/>
    </row>
    <row r="17" spans="3:25" ht="45" customHeight="1">
      <c r="C17" s="584" t="s">
        <v>252</v>
      </c>
      <c r="D17" s="597"/>
      <c r="E17" s="597"/>
      <c r="F17" s="597"/>
      <c r="G17" s="614"/>
      <c r="H17" s="614"/>
      <c r="I17" s="614"/>
      <c r="J17" s="614"/>
      <c r="K17" s="633" t="s">
        <v>708</v>
      </c>
      <c r="L17" s="640"/>
      <c r="M17" s="633" t="s">
        <v>1016</v>
      </c>
      <c r="N17" s="640"/>
      <c r="O17" s="659"/>
      <c r="P17" s="666"/>
      <c r="Q17" s="666"/>
      <c r="R17" s="666"/>
      <c r="S17" s="666"/>
      <c r="T17" s="676"/>
      <c r="U17" s="633" t="s">
        <v>708</v>
      </c>
      <c r="V17" s="640"/>
      <c r="W17" s="633" t="s">
        <v>1016</v>
      </c>
      <c r="X17" s="640"/>
    </row>
    <row r="18" spans="3:25" ht="39.950000000000003" customHeight="1">
      <c r="C18" s="585" t="s">
        <v>876</v>
      </c>
      <c r="D18" s="598" t="s">
        <v>1017</v>
      </c>
      <c r="E18" s="598"/>
      <c r="F18" s="598"/>
      <c r="G18" s="598"/>
      <c r="H18" s="598"/>
      <c r="I18" s="598"/>
      <c r="J18" s="619"/>
      <c r="K18" s="634"/>
      <c r="L18" s="641"/>
      <c r="M18" s="641"/>
      <c r="N18" s="653"/>
      <c r="O18" s="660"/>
      <c r="P18" s="667"/>
      <c r="Q18" s="667"/>
      <c r="R18" s="667"/>
      <c r="S18" s="667"/>
      <c r="T18" s="677"/>
      <c r="U18" s="681"/>
      <c r="V18" s="688"/>
      <c r="W18" s="688"/>
      <c r="X18" s="699"/>
    </row>
    <row r="19" spans="3:25" ht="15" customHeight="1">
      <c r="C19" s="586"/>
      <c r="D19" s="598" t="s">
        <v>794</v>
      </c>
      <c r="E19" s="599"/>
      <c r="F19" s="599"/>
      <c r="G19" s="599"/>
      <c r="H19" s="599"/>
      <c r="I19" s="599"/>
      <c r="J19" s="196"/>
      <c r="K19" s="635"/>
      <c r="L19" s="642"/>
      <c r="M19" s="642"/>
      <c r="N19" s="654"/>
      <c r="O19" s="661"/>
      <c r="P19" s="668"/>
      <c r="Q19" s="668"/>
      <c r="R19" s="668"/>
      <c r="S19" s="668"/>
      <c r="T19" s="678"/>
      <c r="U19" s="635"/>
      <c r="V19" s="642"/>
      <c r="W19" s="642"/>
      <c r="X19" s="654"/>
    </row>
    <row r="20" spans="3:25" ht="30" customHeight="1">
      <c r="C20" s="587"/>
      <c r="D20" s="599"/>
      <c r="E20" s="599"/>
      <c r="F20" s="599"/>
      <c r="G20" s="599"/>
      <c r="H20" s="599"/>
      <c r="I20" s="599"/>
      <c r="J20" s="196"/>
      <c r="K20" s="635"/>
      <c r="L20" s="642"/>
      <c r="M20" s="642"/>
      <c r="N20" s="654"/>
      <c r="O20" s="661"/>
      <c r="P20" s="668"/>
      <c r="Q20" s="668"/>
      <c r="R20" s="668"/>
      <c r="S20" s="668"/>
      <c r="T20" s="678"/>
      <c r="U20" s="635"/>
      <c r="V20" s="642"/>
      <c r="W20" s="642"/>
      <c r="X20" s="654"/>
    </row>
    <row r="21" spans="3:25" ht="39.950000000000003" customHeight="1">
      <c r="C21" s="588" t="s">
        <v>451</v>
      </c>
      <c r="D21" s="600" t="s">
        <v>855</v>
      </c>
      <c r="E21" s="600"/>
      <c r="F21" s="600"/>
      <c r="G21" s="600"/>
      <c r="H21" s="600"/>
      <c r="I21" s="600"/>
      <c r="J21" s="627"/>
      <c r="K21" s="636"/>
      <c r="L21" s="643"/>
      <c r="M21" s="643"/>
      <c r="N21" s="655"/>
      <c r="O21" s="662"/>
      <c r="P21" s="669"/>
      <c r="Q21" s="669"/>
      <c r="R21" s="669"/>
      <c r="S21" s="669"/>
      <c r="T21" s="679"/>
      <c r="U21" s="682"/>
      <c r="V21" s="689"/>
      <c r="W21" s="689"/>
      <c r="X21" s="700"/>
    </row>
    <row r="22" spans="3:25" ht="39.950000000000003" customHeight="1">
      <c r="C22" s="589" t="s">
        <v>600</v>
      </c>
      <c r="D22" s="601"/>
      <c r="E22" s="601"/>
      <c r="F22" s="601"/>
      <c r="G22" s="601"/>
      <c r="H22" s="601"/>
      <c r="I22" s="601"/>
      <c r="J22" s="601"/>
      <c r="K22" s="626">
        <f>SUM(K18:L21)</f>
        <v>0</v>
      </c>
      <c r="L22" s="644"/>
      <c r="M22" s="648">
        <f>SUM(M18:N21)</f>
        <v>0</v>
      </c>
      <c r="N22" s="656"/>
      <c r="O22" s="663"/>
      <c r="P22" s="663"/>
      <c r="Q22" s="663"/>
      <c r="R22" s="663"/>
      <c r="S22" s="663"/>
      <c r="T22" s="663"/>
      <c r="U22" s="626">
        <f>SUM(U18:V21)</f>
        <v>0</v>
      </c>
      <c r="V22" s="644"/>
      <c r="W22" s="648">
        <f>SUM(W18:X21)</f>
        <v>0</v>
      </c>
      <c r="X22" s="701"/>
    </row>
    <row r="23" spans="3:25" ht="51.75" customHeight="1">
      <c r="C23" s="590" t="s">
        <v>548</v>
      </c>
      <c r="D23" s="590"/>
      <c r="E23" s="590"/>
      <c r="F23" s="590"/>
      <c r="G23" s="590"/>
      <c r="H23" s="590"/>
      <c r="I23" s="590"/>
      <c r="J23" s="590"/>
      <c r="K23" s="590"/>
      <c r="L23" s="590"/>
      <c r="M23" s="590"/>
      <c r="N23" s="590"/>
      <c r="O23" s="590"/>
      <c r="P23" s="590"/>
      <c r="Q23" s="590"/>
      <c r="R23" s="590"/>
      <c r="S23" s="590"/>
      <c r="T23" s="590"/>
      <c r="U23" s="590"/>
      <c r="V23" s="590"/>
      <c r="W23" s="590"/>
      <c r="X23" s="590"/>
      <c r="Y23" s="78"/>
    </row>
    <row r="24" spans="3:25" ht="20.100000000000001" customHeight="1">
      <c r="E24" s="603"/>
    </row>
    <row r="25" spans="3:25" ht="20.100000000000001" customHeight="1">
      <c r="C25" s="71" t="s">
        <v>616</v>
      </c>
      <c r="D25" s="71"/>
    </row>
    <row r="26" spans="3:25" ht="18.75" customHeight="1">
      <c r="C26" s="581" t="s">
        <v>425</v>
      </c>
      <c r="D26" s="595"/>
      <c r="E26" s="595"/>
      <c r="F26" s="595"/>
      <c r="G26" s="595"/>
      <c r="H26" s="595"/>
      <c r="I26" s="608" t="s">
        <v>1176</v>
      </c>
      <c r="J26" s="615"/>
      <c r="K26" s="615"/>
      <c r="L26" s="615"/>
      <c r="M26" s="615"/>
      <c r="N26" s="615"/>
      <c r="O26" s="615"/>
      <c r="P26" s="650"/>
      <c r="Q26" s="593" t="str">
        <f>O8&amp;DBCS(R8)&amp;S8</f>
        <v>監査前月月１日現在</v>
      </c>
      <c r="R26" s="593"/>
      <c r="S26" s="593"/>
      <c r="T26" s="593"/>
      <c r="U26" s="593"/>
      <c r="V26" s="690"/>
      <c r="W26" s="690"/>
      <c r="X26" s="702"/>
    </row>
    <row r="27" spans="3:25" ht="18.75" customHeight="1">
      <c r="C27" s="591"/>
      <c r="D27" s="602"/>
      <c r="E27" s="602"/>
      <c r="F27" s="602"/>
      <c r="G27" s="602"/>
      <c r="H27" s="602"/>
      <c r="I27" s="120" t="s">
        <v>619</v>
      </c>
      <c r="J27" s="162"/>
      <c r="K27" s="162"/>
      <c r="L27" s="201"/>
      <c r="M27" s="120" t="s">
        <v>1009</v>
      </c>
      <c r="N27" s="162"/>
      <c r="O27" s="162"/>
      <c r="P27" s="201"/>
      <c r="Q27" s="101" t="s">
        <v>619</v>
      </c>
      <c r="R27" s="149"/>
      <c r="S27" s="149"/>
      <c r="T27" s="190"/>
      <c r="U27" s="101" t="s">
        <v>1013</v>
      </c>
      <c r="V27" s="149"/>
      <c r="W27" s="149"/>
      <c r="X27" s="703"/>
    </row>
    <row r="28" spans="3:25" ht="88.5" customHeight="1">
      <c r="C28" s="592" t="s">
        <v>55</v>
      </c>
      <c r="D28" s="598"/>
      <c r="E28" s="598"/>
      <c r="F28" s="598"/>
      <c r="G28" s="598"/>
      <c r="H28" s="619"/>
      <c r="I28" s="621"/>
      <c r="J28" s="628"/>
      <c r="K28" s="628"/>
      <c r="L28" s="645"/>
      <c r="M28" s="649"/>
      <c r="N28" s="628"/>
      <c r="O28" s="628"/>
      <c r="P28" s="645"/>
      <c r="Q28" s="649"/>
      <c r="R28" s="628"/>
      <c r="S28" s="628"/>
      <c r="T28" s="645"/>
      <c r="U28" s="649"/>
      <c r="V28" s="628"/>
      <c r="W28" s="628"/>
      <c r="X28" s="704"/>
    </row>
    <row r="29" spans="3:25" ht="35.1" customHeight="1">
      <c r="C29" s="589" t="s">
        <v>600</v>
      </c>
      <c r="D29" s="601"/>
      <c r="E29" s="601"/>
      <c r="F29" s="601"/>
      <c r="G29" s="601"/>
      <c r="H29" s="601"/>
      <c r="I29" s="622">
        <f>SUM(I28)</f>
        <v>0</v>
      </c>
      <c r="J29" s="629"/>
      <c r="K29" s="629"/>
      <c r="L29" s="646"/>
      <c r="M29" s="622">
        <f>SUM(M28)</f>
        <v>0</v>
      </c>
      <c r="N29" s="629"/>
      <c r="O29" s="629"/>
      <c r="P29" s="646"/>
      <c r="Q29" s="622">
        <f>SUM(Q28)</f>
        <v>0</v>
      </c>
      <c r="R29" s="629"/>
      <c r="S29" s="629"/>
      <c r="T29" s="646"/>
      <c r="U29" s="622">
        <f>SUM(U28)</f>
        <v>0</v>
      </c>
      <c r="V29" s="629"/>
      <c r="W29" s="629"/>
      <c r="X29" s="705"/>
    </row>
    <row r="30" spans="3:25" ht="20.100000000000001" customHeight="1"/>
  </sheetData>
  <mergeCells count="110">
    <mergeCell ref="D5:E5"/>
    <mergeCell ref="G8:N8"/>
    <mergeCell ref="O8:Q8"/>
    <mergeCell ref="S8:X8"/>
    <mergeCell ref="G9:J9"/>
    <mergeCell ref="L9:M9"/>
    <mergeCell ref="O9:T9"/>
    <mergeCell ref="V9:W9"/>
    <mergeCell ref="I10:J10"/>
    <mergeCell ref="K10:N10"/>
    <mergeCell ref="O10:P10"/>
    <mergeCell ref="Q10:R10"/>
    <mergeCell ref="S10:T10"/>
    <mergeCell ref="U10:X10"/>
    <mergeCell ref="C11:E11"/>
    <mergeCell ref="I11:J11"/>
    <mergeCell ref="L11:M11"/>
    <mergeCell ref="O11:P11"/>
    <mergeCell ref="Q11:R11"/>
    <mergeCell ref="S11:T11"/>
    <mergeCell ref="V11:W11"/>
    <mergeCell ref="C12:E12"/>
    <mergeCell ref="I12:J12"/>
    <mergeCell ref="O12:P12"/>
    <mergeCell ref="Q12:R12"/>
    <mergeCell ref="S12:T12"/>
    <mergeCell ref="C13:E13"/>
    <mergeCell ref="I13:J13"/>
    <mergeCell ref="O13:P13"/>
    <mergeCell ref="Q13:R13"/>
    <mergeCell ref="S13:T13"/>
    <mergeCell ref="C14:E14"/>
    <mergeCell ref="I14:J14"/>
    <mergeCell ref="L14:M14"/>
    <mergeCell ref="O14:P14"/>
    <mergeCell ref="Q14:R14"/>
    <mergeCell ref="S14:T14"/>
    <mergeCell ref="V14:W14"/>
    <mergeCell ref="C15:E15"/>
    <mergeCell ref="I15:J15"/>
    <mergeCell ref="L15:M15"/>
    <mergeCell ref="O15:P15"/>
    <mergeCell ref="Q15:R15"/>
    <mergeCell ref="S15:T15"/>
    <mergeCell ref="V15:W15"/>
    <mergeCell ref="C16:E16"/>
    <mergeCell ref="I16:J16"/>
    <mergeCell ref="K16:N16"/>
    <mergeCell ref="O16:P16"/>
    <mergeCell ref="Q16:R16"/>
    <mergeCell ref="S16:T16"/>
    <mergeCell ref="U16:X16"/>
    <mergeCell ref="C17:J17"/>
    <mergeCell ref="K17:L17"/>
    <mergeCell ref="M17:N17"/>
    <mergeCell ref="O17:T17"/>
    <mergeCell ref="U17:V17"/>
    <mergeCell ref="W17:X17"/>
    <mergeCell ref="D18:J18"/>
    <mergeCell ref="K18:L18"/>
    <mergeCell ref="M18:N18"/>
    <mergeCell ref="O18:T18"/>
    <mergeCell ref="U18:V18"/>
    <mergeCell ref="W18:X18"/>
    <mergeCell ref="D21:J21"/>
    <mergeCell ref="K21:L21"/>
    <mergeCell ref="M21:N21"/>
    <mergeCell ref="O21:T21"/>
    <mergeCell ref="U21:V21"/>
    <mergeCell ref="W21:X21"/>
    <mergeCell ref="C22:J22"/>
    <mergeCell ref="K22:L22"/>
    <mergeCell ref="M22:N22"/>
    <mergeCell ref="O22:T22"/>
    <mergeCell ref="U22:V22"/>
    <mergeCell ref="W22:X22"/>
    <mergeCell ref="C23:X23"/>
    <mergeCell ref="I26:P26"/>
    <mergeCell ref="Q26:X26"/>
    <mergeCell ref="I27:L27"/>
    <mergeCell ref="M27:P27"/>
    <mergeCell ref="Q27:T27"/>
    <mergeCell ref="U27:X27"/>
    <mergeCell ref="C28:H28"/>
    <mergeCell ref="I28:L28"/>
    <mergeCell ref="M28:P28"/>
    <mergeCell ref="Q28:T28"/>
    <mergeCell ref="U28:X28"/>
    <mergeCell ref="C29:H29"/>
    <mergeCell ref="I29:L29"/>
    <mergeCell ref="M29:P29"/>
    <mergeCell ref="Q29:T29"/>
    <mergeCell ref="U29:X29"/>
    <mergeCell ref="C8:E10"/>
    <mergeCell ref="F8:F10"/>
    <mergeCell ref="F12:F13"/>
    <mergeCell ref="K12:K13"/>
    <mergeCell ref="L12:M13"/>
    <mergeCell ref="N12:N13"/>
    <mergeCell ref="U12:U13"/>
    <mergeCell ref="V12:W13"/>
    <mergeCell ref="X12:X13"/>
    <mergeCell ref="C18:C20"/>
    <mergeCell ref="D19:J20"/>
    <mergeCell ref="K19:L20"/>
    <mergeCell ref="M19:N20"/>
    <mergeCell ref="O19:T20"/>
    <mergeCell ref="U19:V20"/>
    <mergeCell ref="W19:X20"/>
    <mergeCell ref="C26:H27"/>
  </mergeCells>
  <phoneticPr fontId="1"/>
  <dataValidations count="1">
    <dataValidation imeMode="off" allowBlank="1" showDropDown="0" showInputMessage="1" showErrorMessage="1" sqref="U28 Q28 M28 I28 D5:E5 G11:J16 O11:T16 R8 W18 U18 W21 U21"/>
  </dataValidations>
  <printOptions horizontalCentered="1"/>
  <pageMargins left="0.70866141732283472" right="0.70866141732283472" top="0.55118110236220474" bottom="0.47244094488188981" header="0.31496062992125984" footer="0.31496062992125984"/>
  <pageSetup paperSize="9" scale="63"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tabColor rgb="FF00B0F0"/>
  </sheetPr>
  <dimension ref="B2:K39"/>
  <sheetViews>
    <sheetView showGridLines="0" topLeftCell="A4" zoomScale="80" zoomScaleNormal="80" zoomScaleSheetLayoutView="90" workbookViewId="0">
      <selection activeCell="H14" sqref="H14"/>
    </sheetView>
  </sheetViews>
  <sheetFormatPr defaultRowHeight="18.75"/>
  <cols>
    <col min="1" max="1" width="2.125" style="1" customWidth="1"/>
    <col min="2" max="2" width="2.75" style="1" customWidth="1"/>
    <col min="3" max="3" width="15.625" style="1" customWidth="1"/>
    <col min="4" max="4" width="5.625" style="1" customWidth="1"/>
    <col min="5" max="5" width="15.625" style="1" customWidth="1"/>
    <col min="6" max="7" width="10.625" style="1" customWidth="1"/>
    <col min="8" max="8" width="5.625" style="1" customWidth="1"/>
    <col min="9" max="9" width="20.625" style="1" customWidth="1"/>
    <col min="10" max="10" width="5.625" style="1" customWidth="1"/>
    <col min="11" max="11" width="20.625" style="1" customWidth="1"/>
    <col min="12" max="12" width="3.625" style="1" customWidth="1"/>
    <col min="13" max="13" width="9.375" style="1" bestFit="1" customWidth="1"/>
    <col min="14" max="16384" width="9" style="1" customWidth="1"/>
  </cols>
  <sheetData>
    <row r="1" spans="2:11" ht="20.100000000000001" customHeight="1"/>
    <row r="2" spans="2:11" ht="24.95" customHeight="1">
      <c r="C2" s="1" t="s">
        <v>190</v>
      </c>
    </row>
    <row r="3" spans="2:11" ht="24.95" customHeight="1">
      <c r="C3" s="1" t="s">
        <v>1175</v>
      </c>
    </row>
    <row r="4" spans="2:11" ht="7.5" customHeight="1"/>
    <row r="5" spans="2:11" ht="24.95" customHeight="1">
      <c r="B5" s="78"/>
      <c r="C5" s="71" t="str">
        <f>"◎非常勤保育士等の常勤換算【監査前月 "&amp;DBCS(表1!R8)&amp;"月１日現在】"</f>
        <v>◎非常勤保育士等の常勤換算【監査前月 月１日現在】</v>
      </c>
      <c r="D5" s="78"/>
      <c r="E5" s="78"/>
      <c r="F5" s="78"/>
      <c r="G5" s="78"/>
      <c r="H5" s="78"/>
      <c r="I5" s="78"/>
      <c r="J5" s="71"/>
      <c r="K5" s="78"/>
    </row>
    <row r="6" spans="2:11" ht="43.5" customHeight="1">
      <c r="C6" s="581" t="s">
        <v>422</v>
      </c>
      <c r="D6" s="713" t="s">
        <v>557</v>
      </c>
      <c r="E6" s="650"/>
      <c r="F6" s="713" t="s">
        <v>625</v>
      </c>
      <c r="G6" s="722"/>
      <c r="H6" s="615" t="s">
        <v>206</v>
      </c>
      <c r="I6" s="722" t="s">
        <v>627</v>
      </c>
      <c r="J6" s="608" t="s">
        <v>628</v>
      </c>
      <c r="K6" s="734"/>
    </row>
    <row r="7" spans="2:11" ht="30" customHeight="1">
      <c r="C7" s="706" t="s">
        <v>310</v>
      </c>
      <c r="D7" s="714"/>
      <c r="E7" s="718"/>
      <c r="F7" s="714"/>
      <c r="G7" s="718"/>
      <c r="H7" s="164" t="s">
        <v>206</v>
      </c>
      <c r="I7" s="723"/>
      <c r="J7" s="728"/>
      <c r="K7" s="735">
        <f t="shared" ref="K7:K22" si="0">$F7*$I7</f>
        <v>0</v>
      </c>
    </row>
    <row r="8" spans="2:11" ht="30" customHeight="1">
      <c r="C8" s="706"/>
      <c r="D8" s="715"/>
      <c r="E8" s="719"/>
      <c r="F8" s="715"/>
      <c r="G8" s="719"/>
      <c r="H8" s="164" t="s">
        <v>206</v>
      </c>
      <c r="I8" s="724"/>
      <c r="J8" s="728"/>
      <c r="K8" s="735">
        <f t="shared" si="0"/>
        <v>0</v>
      </c>
    </row>
    <row r="9" spans="2:11" ht="30" customHeight="1">
      <c r="C9" s="706"/>
      <c r="D9" s="715"/>
      <c r="E9" s="719"/>
      <c r="F9" s="715"/>
      <c r="G9" s="719"/>
      <c r="H9" s="164" t="s">
        <v>206</v>
      </c>
      <c r="I9" s="724"/>
      <c r="J9" s="728"/>
      <c r="K9" s="735">
        <f t="shared" si="0"/>
        <v>0</v>
      </c>
    </row>
    <row r="10" spans="2:11" ht="30" customHeight="1">
      <c r="C10" s="706"/>
      <c r="D10" s="715"/>
      <c r="E10" s="719"/>
      <c r="F10" s="715"/>
      <c r="G10" s="719"/>
      <c r="H10" s="164" t="s">
        <v>206</v>
      </c>
      <c r="I10" s="724"/>
      <c r="J10" s="728"/>
      <c r="K10" s="735">
        <f t="shared" si="0"/>
        <v>0</v>
      </c>
    </row>
    <row r="11" spans="2:11" ht="30" customHeight="1">
      <c r="C11" s="706"/>
      <c r="D11" s="715"/>
      <c r="E11" s="719"/>
      <c r="F11" s="715"/>
      <c r="G11" s="719"/>
      <c r="H11" s="164" t="s">
        <v>206</v>
      </c>
      <c r="I11" s="724"/>
      <c r="J11" s="728"/>
      <c r="K11" s="735">
        <f t="shared" si="0"/>
        <v>0</v>
      </c>
    </row>
    <row r="12" spans="2:11" ht="30" customHeight="1">
      <c r="C12" s="706"/>
      <c r="D12" s="715"/>
      <c r="E12" s="719"/>
      <c r="F12" s="715"/>
      <c r="G12" s="719"/>
      <c r="H12" s="164" t="s">
        <v>206</v>
      </c>
      <c r="I12" s="724"/>
      <c r="J12" s="728"/>
      <c r="K12" s="735">
        <f t="shared" si="0"/>
        <v>0</v>
      </c>
    </row>
    <row r="13" spans="2:11" ht="30" customHeight="1">
      <c r="C13" s="706"/>
      <c r="D13" s="715"/>
      <c r="E13" s="719"/>
      <c r="F13" s="715"/>
      <c r="G13" s="719"/>
      <c r="H13" s="164" t="s">
        <v>206</v>
      </c>
      <c r="I13" s="724"/>
      <c r="J13" s="728"/>
      <c r="K13" s="735">
        <f t="shared" si="0"/>
        <v>0</v>
      </c>
    </row>
    <row r="14" spans="2:11" ht="30" customHeight="1">
      <c r="C14" s="706"/>
      <c r="D14" s="715"/>
      <c r="E14" s="719"/>
      <c r="F14" s="715"/>
      <c r="G14" s="719"/>
      <c r="H14" s="164" t="s">
        <v>206</v>
      </c>
      <c r="I14" s="724"/>
      <c r="J14" s="728"/>
      <c r="K14" s="735">
        <f t="shared" si="0"/>
        <v>0</v>
      </c>
    </row>
    <row r="15" spans="2:11" ht="30" customHeight="1">
      <c r="C15" s="706"/>
      <c r="D15" s="715"/>
      <c r="E15" s="719"/>
      <c r="F15" s="715"/>
      <c r="G15" s="719"/>
      <c r="H15" s="164" t="s">
        <v>206</v>
      </c>
      <c r="I15" s="724"/>
      <c r="J15" s="728"/>
      <c r="K15" s="735">
        <f t="shared" si="0"/>
        <v>0</v>
      </c>
    </row>
    <row r="16" spans="2:11" ht="30" customHeight="1">
      <c r="C16" s="706"/>
      <c r="D16" s="715"/>
      <c r="E16" s="719"/>
      <c r="F16" s="715"/>
      <c r="G16" s="719"/>
      <c r="H16" s="164" t="s">
        <v>206</v>
      </c>
      <c r="I16" s="724"/>
      <c r="J16" s="728"/>
      <c r="K16" s="735">
        <f t="shared" si="0"/>
        <v>0</v>
      </c>
    </row>
    <row r="17" spans="2:11" ht="30" customHeight="1">
      <c r="C17" s="706" t="s">
        <v>630</v>
      </c>
      <c r="D17" s="715"/>
      <c r="E17" s="719"/>
      <c r="F17" s="715"/>
      <c r="G17" s="719"/>
      <c r="H17" s="164" t="s">
        <v>206</v>
      </c>
      <c r="I17" s="724"/>
      <c r="J17" s="728"/>
      <c r="K17" s="735">
        <f t="shared" si="0"/>
        <v>0</v>
      </c>
    </row>
    <row r="18" spans="2:11" ht="30" customHeight="1">
      <c r="C18" s="706"/>
      <c r="D18" s="715"/>
      <c r="E18" s="719"/>
      <c r="F18" s="715"/>
      <c r="G18" s="719"/>
      <c r="H18" s="164" t="s">
        <v>206</v>
      </c>
      <c r="I18" s="724"/>
      <c r="J18" s="728"/>
      <c r="K18" s="735">
        <f t="shared" si="0"/>
        <v>0</v>
      </c>
    </row>
    <row r="19" spans="2:11" ht="30" customHeight="1">
      <c r="C19" s="706"/>
      <c r="D19" s="715"/>
      <c r="E19" s="719"/>
      <c r="F19" s="715"/>
      <c r="G19" s="719"/>
      <c r="H19" s="164" t="s">
        <v>206</v>
      </c>
      <c r="I19" s="724"/>
      <c r="J19" s="728"/>
      <c r="K19" s="735">
        <f t="shared" si="0"/>
        <v>0</v>
      </c>
    </row>
    <row r="20" spans="2:11" ht="30" customHeight="1">
      <c r="C20" s="706" t="s">
        <v>508</v>
      </c>
      <c r="D20" s="715"/>
      <c r="E20" s="719"/>
      <c r="F20" s="715"/>
      <c r="G20" s="719"/>
      <c r="H20" s="164" t="s">
        <v>206</v>
      </c>
      <c r="I20" s="724"/>
      <c r="J20" s="728"/>
      <c r="K20" s="735">
        <f t="shared" si="0"/>
        <v>0</v>
      </c>
    </row>
    <row r="21" spans="2:11" ht="30" customHeight="1">
      <c r="C21" s="706"/>
      <c r="D21" s="715"/>
      <c r="E21" s="719"/>
      <c r="F21" s="715"/>
      <c r="G21" s="719"/>
      <c r="H21" s="164" t="s">
        <v>206</v>
      </c>
      <c r="I21" s="724"/>
      <c r="J21" s="728"/>
      <c r="K21" s="735">
        <f t="shared" si="0"/>
        <v>0</v>
      </c>
    </row>
    <row r="22" spans="2:11" ht="30" customHeight="1">
      <c r="C22" s="707"/>
      <c r="D22" s="716"/>
      <c r="E22" s="720"/>
      <c r="F22" s="716"/>
      <c r="G22" s="720"/>
      <c r="H22" s="164" t="s">
        <v>206</v>
      </c>
      <c r="I22" s="725"/>
      <c r="J22" s="729"/>
      <c r="K22" s="736">
        <f t="shared" si="0"/>
        <v>0</v>
      </c>
    </row>
    <row r="23" spans="2:11" ht="30" customHeight="1">
      <c r="C23" s="708" t="s">
        <v>631</v>
      </c>
      <c r="D23" s="77"/>
      <c r="E23" s="721"/>
      <c r="F23" s="77"/>
      <c r="G23" s="77"/>
      <c r="H23" s="721"/>
      <c r="I23" s="726"/>
      <c r="J23" s="730" t="s">
        <v>415</v>
      </c>
      <c r="K23" s="737">
        <f>SUM($K$7:$K$22)</f>
        <v>0</v>
      </c>
    </row>
    <row r="24" spans="2:11" ht="30" customHeight="1">
      <c r="C24" s="709" t="s">
        <v>215</v>
      </c>
      <c r="D24" s="714"/>
      <c r="E24" s="718"/>
      <c r="F24" s="714"/>
      <c r="G24" s="718"/>
      <c r="H24" s="615" t="s">
        <v>206</v>
      </c>
      <c r="I24" s="723"/>
      <c r="J24" s="731"/>
      <c r="K24" s="738">
        <f>$D24*$I24</f>
        <v>0</v>
      </c>
    </row>
    <row r="25" spans="2:11" ht="30" customHeight="1">
      <c r="C25" s="706"/>
      <c r="D25" s="715"/>
      <c r="E25" s="719"/>
      <c r="F25" s="715"/>
      <c r="G25" s="719"/>
      <c r="H25" s="164" t="s">
        <v>206</v>
      </c>
      <c r="I25" s="724"/>
      <c r="J25" s="728"/>
      <c r="K25" s="735">
        <f>$F25*$I25</f>
        <v>0</v>
      </c>
    </row>
    <row r="26" spans="2:11" ht="30" customHeight="1">
      <c r="C26" s="706"/>
      <c r="D26" s="716"/>
      <c r="E26" s="720"/>
      <c r="F26" s="716"/>
      <c r="G26" s="720"/>
      <c r="H26" s="164" t="s">
        <v>206</v>
      </c>
      <c r="I26" s="725"/>
      <c r="J26" s="732"/>
      <c r="K26" s="739">
        <f>$F26*$I26</f>
        <v>0</v>
      </c>
    </row>
    <row r="27" spans="2:11" ht="30" customHeight="1">
      <c r="C27" s="710" t="s">
        <v>359</v>
      </c>
      <c r="D27" s="717"/>
      <c r="E27" s="717"/>
      <c r="F27" s="717"/>
      <c r="G27" s="717"/>
      <c r="H27" s="717"/>
      <c r="I27" s="727"/>
      <c r="J27" s="733" t="s">
        <v>632</v>
      </c>
      <c r="K27" s="737">
        <f>SUM(K23,K24:K26)</f>
        <v>0</v>
      </c>
    </row>
    <row r="28" spans="2:11" ht="52.5" customHeight="1">
      <c r="B28" s="78" t="s">
        <v>1018</v>
      </c>
      <c r="C28" s="71"/>
      <c r="D28" s="71"/>
      <c r="E28" s="71"/>
      <c r="F28" s="71"/>
      <c r="G28" s="71"/>
      <c r="H28" s="71"/>
      <c r="I28" s="71"/>
      <c r="J28" s="71"/>
      <c r="K28" s="71"/>
    </row>
    <row r="29" spans="2:11">
      <c r="C29" s="711"/>
      <c r="D29" s="711"/>
    </row>
    <row r="30" spans="2:11">
      <c r="C30" s="711"/>
      <c r="D30" s="711"/>
    </row>
    <row r="31" spans="2:11">
      <c r="C31" s="711"/>
      <c r="D31" s="711"/>
    </row>
    <row r="32" spans="2:11">
      <c r="C32" s="711"/>
      <c r="D32" s="711"/>
    </row>
    <row r="33" spans="3:4">
      <c r="C33" s="711"/>
      <c r="D33" s="711"/>
    </row>
    <row r="34" spans="3:4">
      <c r="C34" s="711"/>
      <c r="D34" s="711"/>
    </row>
    <row r="35" spans="3:4">
      <c r="C35" s="711"/>
      <c r="D35" s="711"/>
    </row>
    <row r="36" spans="3:4">
      <c r="C36" s="711"/>
      <c r="D36" s="711"/>
    </row>
    <row r="37" spans="3:4">
      <c r="C37" s="711"/>
      <c r="D37" s="711"/>
    </row>
    <row r="39" spans="3:4">
      <c r="C39" s="712"/>
      <c r="D39" s="712"/>
    </row>
  </sheetData>
  <mergeCells count="48">
    <mergeCell ref="D6:E6"/>
    <mergeCell ref="F6:G6"/>
    <mergeCell ref="J6:K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C23:I23"/>
    <mergeCell ref="D24:E24"/>
    <mergeCell ref="F24:G24"/>
    <mergeCell ref="D25:E25"/>
    <mergeCell ref="F25:G25"/>
    <mergeCell ref="D26:E26"/>
    <mergeCell ref="F26:G26"/>
    <mergeCell ref="C27:I27"/>
    <mergeCell ref="B28:K28"/>
    <mergeCell ref="C17:C19"/>
    <mergeCell ref="C20:C22"/>
    <mergeCell ref="C24:C26"/>
    <mergeCell ref="C7:C16"/>
  </mergeCells>
  <phoneticPr fontId="1"/>
  <dataValidations count="1">
    <dataValidation imeMode="off" allowBlank="1" showDropDown="0" showInputMessage="1" showErrorMessage="1" sqref="I24:I26 I7:I22 D7:G22 D24:G26"/>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tabColor rgb="FF00B0F0"/>
    <pageSetUpPr fitToPage="1"/>
  </sheetPr>
  <dimension ref="B2:Q19"/>
  <sheetViews>
    <sheetView showGridLines="0" topLeftCell="A13" zoomScale="80" zoomScaleNormal="80" zoomScaleSheetLayoutView="95" workbookViewId="0">
      <selection activeCell="C11" sqref="C11:Q11"/>
    </sheetView>
  </sheetViews>
  <sheetFormatPr defaultRowHeight="18.75"/>
  <cols>
    <col min="1" max="1" width="2.75" style="1" customWidth="1"/>
    <col min="2" max="2" width="5.625" style="1" customWidth="1"/>
    <col min="3" max="3" width="10.625" style="1" customWidth="1"/>
    <col min="4" max="4" width="10" style="1" customWidth="1"/>
    <col min="5" max="7" width="5.625" style="1" customWidth="1"/>
    <col min="8" max="8" width="5" style="1" customWidth="1"/>
    <col min="9" max="9" width="4.375" style="1" customWidth="1"/>
    <col min="10" max="16" width="5.625" style="1" customWidth="1"/>
    <col min="17" max="17" width="10" style="1" customWidth="1"/>
    <col min="18" max="18" width="3.625" style="1" customWidth="1"/>
    <col min="19" max="16384" width="9" style="1" customWidth="1"/>
  </cols>
  <sheetData>
    <row r="1" spans="2:17" ht="20.100000000000001" customHeight="1"/>
    <row r="2" spans="2:17" ht="20.100000000000001" customHeight="1">
      <c r="B2" s="1" t="s">
        <v>419</v>
      </c>
    </row>
    <row r="3" spans="2:17" ht="20.100000000000001" customHeight="1">
      <c r="B3" s="1" t="s">
        <v>810</v>
      </c>
      <c r="C3" s="1"/>
      <c r="D3" s="1"/>
      <c r="E3" s="1"/>
      <c r="F3" s="1"/>
      <c r="G3" s="1"/>
      <c r="H3" s="1"/>
      <c r="I3" s="1"/>
      <c r="J3" s="1"/>
      <c r="K3" s="1"/>
      <c r="L3" s="1"/>
      <c r="M3" s="1"/>
      <c r="N3" s="1"/>
      <c r="O3" s="1"/>
      <c r="P3" s="1"/>
      <c r="Q3" s="1"/>
    </row>
    <row r="4" spans="2:17" ht="20.100000000000001" customHeight="1"/>
    <row r="5" spans="2:17" ht="20.100000000000001" customHeight="1">
      <c r="C5" s="1" t="s">
        <v>460</v>
      </c>
      <c r="D5" s="1"/>
      <c r="E5" s="1"/>
      <c r="F5" s="1"/>
      <c r="G5" s="1"/>
      <c r="H5" s="1"/>
      <c r="I5" s="1"/>
      <c r="J5" s="1"/>
      <c r="K5" s="1"/>
      <c r="L5" s="1"/>
      <c r="M5" s="1"/>
      <c r="N5" s="1"/>
      <c r="O5" s="1"/>
      <c r="P5" s="1"/>
      <c r="Q5" s="1"/>
    </row>
    <row r="6" spans="2:17" ht="20.100000000000001" customHeight="1"/>
    <row r="7" spans="2:17" ht="20.100000000000001" customHeight="1">
      <c r="C7" s="99" t="str">
        <f>"【監査前月 "&amp;DBCS(表1!R8)&amp;"月１日現在】"</f>
        <v>【監査前月 月１日現在】</v>
      </c>
      <c r="D7" s="99"/>
      <c r="E7" s="99"/>
      <c r="F7" s="99"/>
      <c r="G7" s="99"/>
      <c r="H7" s="99"/>
      <c r="I7" s="99"/>
      <c r="J7" s="99"/>
      <c r="K7" s="99"/>
      <c r="L7" s="99"/>
      <c r="M7" s="99"/>
      <c r="N7" s="99"/>
      <c r="O7" s="99"/>
      <c r="P7" s="99"/>
      <c r="Q7" s="99"/>
    </row>
    <row r="8" spans="2:17" ht="24.95" customHeight="1">
      <c r="C8" s="91" t="s">
        <v>263</v>
      </c>
      <c r="D8" s="29" t="s">
        <v>217</v>
      </c>
      <c r="E8" s="419" t="s">
        <v>473</v>
      </c>
      <c r="F8" s="422"/>
      <c r="G8" s="419" t="s">
        <v>678</v>
      </c>
      <c r="H8" s="422"/>
      <c r="I8" s="419" t="s">
        <v>981</v>
      </c>
      <c r="J8" s="422"/>
      <c r="K8" s="419" t="s">
        <v>407</v>
      </c>
      <c r="L8" s="422"/>
      <c r="M8" s="419" t="s">
        <v>442</v>
      </c>
      <c r="N8" s="422"/>
      <c r="O8" s="419" t="s">
        <v>982</v>
      </c>
      <c r="P8" s="422"/>
      <c r="Q8" s="29" t="s">
        <v>465</v>
      </c>
    </row>
    <row r="9" spans="2:17" ht="24.95" customHeight="1">
      <c r="C9" s="100" t="s">
        <v>463</v>
      </c>
      <c r="D9" s="142"/>
      <c r="E9" s="740"/>
      <c r="F9" s="742"/>
      <c r="G9" s="740"/>
      <c r="H9" s="742"/>
      <c r="I9" s="747"/>
      <c r="J9" s="748"/>
      <c r="K9" s="747"/>
      <c r="L9" s="748"/>
      <c r="M9" s="747"/>
      <c r="N9" s="748"/>
      <c r="O9" s="747"/>
      <c r="P9" s="765"/>
      <c r="Q9" s="189">
        <f>SUM(D9:P9)</f>
        <v>0</v>
      </c>
    </row>
    <row r="10" spans="2:17" ht="20.100000000000001" customHeight="1"/>
    <row r="11" spans="2:17" ht="24.95" customHeight="1">
      <c r="C11" s="99" t="str">
        <f>"【監査前月 "&amp;DBCS(表1!R8)&amp;"月１日現在】"</f>
        <v>【監査前月 月１日現在】</v>
      </c>
      <c r="D11" s="99"/>
      <c r="E11" s="99"/>
      <c r="F11" s="99"/>
      <c r="G11" s="99"/>
      <c r="H11" s="99"/>
      <c r="I11" s="99"/>
      <c r="J11" s="99"/>
      <c r="K11" s="99"/>
      <c r="L11" s="99"/>
      <c r="M11" s="99"/>
      <c r="N11" s="99"/>
      <c r="O11" s="99"/>
      <c r="P11" s="99"/>
      <c r="Q11" s="99"/>
    </row>
    <row r="12" spans="2:17" ht="22.5" customHeight="1">
      <c r="C12" s="101" t="s">
        <v>32</v>
      </c>
      <c r="D12" s="190"/>
      <c r="E12" s="100" t="s">
        <v>477</v>
      </c>
      <c r="F12" s="148"/>
      <c r="G12" s="148"/>
      <c r="H12" s="148"/>
      <c r="I12" s="148"/>
      <c r="J12" s="148"/>
      <c r="K12" s="148"/>
      <c r="L12" s="189"/>
      <c r="M12" s="101" t="s">
        <v>268</v>
      </c>
      <c r="N12" s="149"/>
      <c r="O12" s="149"/>
      <c r="P12" s="149"/>
      <c r="Q12" s="190"/>
    </row>
    <row r="13" spans="2:17" ht="22.5" customHeight="1">
      <c r="C13" s="102"/>
      <c r="D13" s="191"/>
      <c r="E13" s="100" t="s">
        <v>476</v>
      </c>
      <c r="F13" s="148"/>
      <c r="G13" s="744"/>
      <c r="H13" s="745" t="s">
        <v>36</v>
      </c>
      <c r="I13" s="745"/>
      <c r="J13" s="744"/>
      <c r="K13" s="749" t="s">
        <v>227</v>
      </c>
      <c r="L13" s="754"/>
      <c r="M13" s="273"/>
      <c r="N13" s="65"/>
      <c r="O13" s="65"/>
      <c r="P13" s="65"/>
      <c r="Q13" s="396"/>
    </row>
    <row r="14" spans="2:17" ht="30" customHeight="1">
      <c r="C14" s="101" t="s">
        <v>467</v>
      </c>
      <c r="D14" s="190"/>
      <c r="E14" s="273">
        <v>3.3</v>
      </c>
      <c r="F14" s="65"/>
      <c r="G14" s="149" t="s">
        <v>206</v>
      </c>
      <c r="H14" s="214"/>
      <c r="I14" s="248"/>
      <c r="J14" s="149" t="s">
        <v>453</v>
      </c>
      <c r="K14" s="750">
        <f>$E14*$H14</f>
        <v>0</v>
      </c>
      <c r="L14" s="755"/>
      <c r="M14" s="101" t="s">
        <v>39</v>
      </c>
      <c r="N14" s="149"/>
      <c r="O14" s="761"/>
      <c r="P14" s="766"/>
      <c r="Q14" s="769"/>
    </row>
    <row r="15" spans="2:17" ht="30" customHeight="1">
      <c r="C15" s="273"/>
      <c r="D15" s="396"/>
      <c r="E15" s="741"/>
      <c r="F15" s="743"/>
      <c r="G15" s="743"/>
      <c r="H15" s="746"/>
      <c r="I15" s="746"/>
      <c r="J15" s="743"/>
      <c r="K15" s="751"/>
      <c r="L15" s="756"/>
      <c r="M15" s="741" t="s">
        <v>44</v>
      </c>
      <c r="N15" s="743"/>
      <c r="O15" s="762"/>
      <c r="P15" s="767"/>
      <c r="Q15" s="770"/>
    </row>
    <row r="16" spans="2:17" ht="30" customHeight="1">
      <c r="C16" s="102"/>
      <c r="D16" s="191"/>
      <c r="E16" s="102" t="s">
        <v>465</v>
      </c>
      <c r="F16" s="150"/>
      <c r="G16" s="99"/>
      <c r="H16" s="65"/>
      <c r="I16" s="65"/>
      <c r="J16" s="99"/>
      <c r="K16" s="752">
        <f>SUM($K$14:$L$15)</f>
        <v>0</v>
      </c>
      <c r="L16" s="757"/>
      <c r="M16" s="759" t="s">
        <v>465</v>
      </c>
      <c r="N16" s="760"/>
      <c r="O16" s="760"/>
      <c r="P16" s="768">
        <f>SUM(P14:Q15)</f>
        <v>0</v>
      </c>
      <c r="Q16" s="771"/>
    </row>
    <row r="17" spans="3:17" ht="30" customHeight="1">
      <c r="C17" s="101" t="s">
        <v>307</v>
      </c>
      <c r="D17" s="190"/>
      <c r="E17" s="100">
        <v>1.98</v>
      </c>
      <c r="F17" s="148"/>
      <c r="G17" s="150" t="s">
        <v>206</v>
      </c>
      <c r="H17" s="235"/>
      <c r="I17" s="255"/>
      <c r="J17" s="150" t="s">
        <v>453</v>
      </c>
      <c r="K17" s="753">
        <f>$E17*$H17</f>
        <v>0</v>
      </c>
      <c r="L17" s="758"/>
      <c r="M17" s="100" t="s">
        <v>469</v>
      </c>
      <c r="N17" s="148"/>
      <c r="O17" s="763"/>
      <c r="P17" s="766"/>
      <c r="Q17" s="769"/>
    </row>
    <row r="18" spans="3:17" ht="30" customHeight="1">
      <c r="C18" s="102"/>
      <c r="D18" s="191"/>
      <c r="E18" s="100">
        <v>3.3</v>
      </c>
      <c r="F18" s="148"/>
      <c r="G18" s="150" t="s">
        <v>206</v>
      </c>
      <c r="H18" s="236"/>
      <c r="I18" s="256"/>
      <c r="J18" s="150" t="s">
        <v>453</v>
      </c>
      <c r="K18" s="753">
        <f>$E18*$H18</f>
        <v>0</v>
      </c>
      <c r="L18" s="758"/>
      <c r="M18" s="102" t="s">
        <v>471</v>
      </c>
      <c r="N18" s="150"/>
      <c r="O18" s="764"/>
      <c r="P18" s="767"/>
      <c r="Q18" s="770"/>
    </row>
    <row r="19" spans="3:17" ht="22.5" customHeight="1">
      <c r="C19" s="94" t="s">
        <v>131</v>
      </c>
    </row>
    <row r="20" spans="3:17" ht="20.100000000000001" customHeight="1"/>
  </sheetData>
  <mergeCells count="49">
    <mergeCell ref="B3:Q3"/>
    <mergeCell ref="C5:Q5"/>
    <mergeCell ref="C7:Q7"/>
    <mergeCell ref="E8:F8"/>
    <mergeCell ref="G8:H8"/>
    <mergeCell ref="I8:J8"/>
    <mergeCell ref="K8:L8"/>
    <mergeCell ref="M8:N8"/>
    <mergeCell ref="O8:P8"/>
    <mergeCell ref="E9:F9"/>
    <mergeCell ref="G9:H9"/>
    <mergeCell ref="I9:J9"/>
    <mergeCell ref="K9:L9"/>
    <mergeCell ref="M9:N9"/>
    <mergeCell ref="O9:P9"/>
    <mergeCell ref="C11:Q11"/>
    <mergeCell ref="E12:L12"/>
    <mergeCell ref="E13:F13"/>
    <mergeCell ref="H13:I13"/>
    <mergeCell ref="K13:L13"/>
    <mergeCell ref="E14:F14"/>
    <mergeCell ref="H14:I14"/>
    <mergeCell ref="K14:L14"/>
    <mergeCell ref="M14:O14"/>
    <mergeCell ref="P14:Q14"/>
    <mergeCell ref="E15:F15"/>
    <mergeCell ref="H15:I15"/>
    <mergeCell ref="K15:L15"/>
    <mergeCell ref="M15:O15"/>
    <mergeCell ref="P15:Q15"/>
    <mergeCell ref="E16:F16"/>
    <mergeCell ref="H16:I16"/>
    <mergeCell ref="K16:L16"/>
    <mergeCell ref="M16:O16"/>
    <mergeCell ref="P16:Q16"/>
    <mergeCell ref="E17:F17"/>
    <mergeCell ref="H17:I17"/>
    <mergeCell ref="K17:L17"/>
    <mergeCell ref="M17:O17"/>
    <mergeCell ref="P17:Q17"/>
    <mergeCell ref="E18:F18"/>
    <mergeCell ref="H18:I18"/>
    <mergeCell ref="K18:L18"/>
    <mergeCell ref="M18:O18"/>
    <mergeCell ref="P18:Q18"/>
    <mergeCell ref="C12:D13"/>
    <mergeCell ref="M12:Q13"/>
    <mergeCell ref="C14:D16"/>
    <mergeCell ref="C17:D18"/>
  </mergeCells>
  <phoneticPr fontId="1"/>
  <dataValidations count="1">
    <dataValidation imeMode="off" allowBlank="1" showDropDown="0" showInputMessage="1" showErrorMessage="1" sqref="H14:I15 H17:I18 P17:P18 P14:P15 D9:E9 Q9 G9 I9 K9 M9 O9"/>
  </dataValidations>
  <printOptions horizontalCentered="1"/>
  <pageMargins left="0.51181102362204722" right="0.51181102362204722" top="0.74803149606299213" bottom="0.74803149606299213" header="0.31496062992125984" footer="0.31496062992125984"/>
  <pageSetup paperSize="9" scale="80"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3:J31"/>
  <sheetViews>
    <sheetView showGridLines="0" topLeftCell="A7" zoomScale="80" zoomScaleNormal="80" zoomScaleSheetLayoutView="90" workbookViewId="0">
      <selection activeCell="R10" sqref="R10"/>
    </sheetView>
  </sheetViews>
  <sheetFormatPr defaultRowHeight="18.75"/>
  <cols>
    <col min="1" max="1" width="1.375" style="1" customWidth="1"/>
    <col min="2" max="2" width="3.625" style="1" customWidth="1"/>
    <col min="3" max="3" width="24.125" style="1" customWidth="1"/>
    <col min="4" max="4" width="16.125" style="1" customWidth="1"/>
    <col min="5" max="5" width="6.5" style="1" customWidth="1"/>
    <col min="6" max="7" width="8.625" style="1" customWidth="1"/>
    <col min="8" max="8" width="26.875" style="1" customWidth="1"/>
    <col min="9" max="9" width="5.625" style="1" customWidth="1"/>
    <col min="10" max="10" width="14.375" style="1" customWidth="1"/>
    <col min="11" max="11" width="3.625" style="1" customWidth="1"/>
    <col min="12" max="12" width="9.375" style="1" bestFit="1" customWidth="1"/>
    <col min="13" max="16384" width="9" style="1" customWidth="1"/>
  </cols>
  <sheetData>
    <row r="1" spans="2:10" ht="7.5" customHeight="1"/>
    <row r="2" spans="2:10" ht="12" customHeight="1"/>
    <row r="3" spans="2:10" ht="24.95" customHeight="1">
      <c r="C3" s="1" t="s">
        <v>677</v>
      </c>
    </row>
    <row r="4" spans="2:10" ht="24.95" customHeight="1">
      <c r="C4" s="1" t="s">
        <v>817</v>
      </c>
    </row>
    <row r="5" spans="2:10" ht="20.100000000000001" customHeight="1"/>
    <row r="6" spans="2:10" ht="43.5" customHeight="1">
      <c r="C6" s="772" t="s">
        <v>819</v>
      </c>
      <c r="D6" s="772" t="s">
        <v>821</v>
      </c>
      <c r="E6" s="772" t="s">
        <v>828</v>
      </c>
      <c r="F6" s="772" t="s">
        <v>824</v>
      </c>
      <c r="G6" s="772"/>
      <c r="H6" s="772" t="s">
        <v>825</v>
      </c>
      <c r="I6" s="772" t="s">
        <v>579</v>
      </c>
      <c r="J6" s="772"/>
    </row>
    <row r="7" spans="2:10" ht="30" customHeight="1">
      <c r="B7" s="1" t="s">
        <v>707</v>
      </c>
      <c r="C7" s="773" t="s">
        <v>830</v>
      </c>
      <c r="D7" s="773" t="s">
        <v>352</v>
      </c>
      <c r="E7" s="773">
        <v>10</v>
      </c>
      <c r="F7" s="776" t="s">
        <v>829</v>
      </c>
      <c r="G7" s="776"/>
      <c r="H7" s="778" t="s">
        <v>523</v>
      </c>
      <c r="I7" s="779" t="s">
        <v>827</v>
      </c>
      <c r="J7" s="779"/>
    </row>
    <row r="8" spans="2:10" ht="30" customHeight="1">
      <c r="C8" s="774"/>
      <c r="D8" s="774"/>
      <c r="E8" s="775"/>
      <c r="F8" s="777"/>
      <c r="G8" s="777"/>
      <c r="H8" s="777"/>
      <c r="I8" s="780" t="s">
        <v>827</v>
      </c>
      <c r="J8" s="780"/>
    </row>
    <row r="9" spans="2:10" ht="30" customHeight="1">
      <c r="C9" s="774"/>
      <c r="D9" s="774"/>
      <c r="E9" s="775"/>
      <c r="F9" s="777"/>
      <c r="G9" s="777"/>
      <c r="H9" s="777"/>
      <c r="I9" s="780" t="s">
        <v>827</v>
      </c>
      <c r="J9" s="780"/>
    </row>
    <row r="10" spans="2:10" ht="30" customHeight="1">
      <c r="C10" s="774"/>
      <c r="D10" s="774"/>
      <c r="E10" s="775"/>
      <c r="F10" s="777"/>
      <c r="G10" s="777"/>
      <c r="H10" s="777"/>
      <c r="I10" s="780" t="s">
        <v>827</v>
      </c>
      <c r="J10" s="780"/>
    </row>
    <row r="11" spans="2:10" ht="30" customHeight="1">
      <c r="C11" s="774"/>
      <c r="D11" s="774"/>
      <c r="E11" s="775"/>
      <c r="F11" s="777"/>
      <c r="G11" s="777"/>
      <c r="H11" s="777"/>
      <c r="I11" s="780" t="s">
        <v>827</v>
      </c>
      <c r="J11" s="780"/>
    </row>
    <row r="12" spans="2:10" ht="30" customHeight="1">
      <c r="C12" s="774"/>
      <c r="D12" s="774"/>
      <c r="E12" s="775"/>
      <c r="F12" s="777"/>
      <c r="G12" s="777"/>
      <c r="H12" s="777"/>
      <c r="I12" s="780" t="s">
        <v>827</v>
      </c>
      <c r="J12" s="780"/>
    </row>
    <row r="13" spans="2:10" ht="30" customHeight="1">
      <c r="C13" s="774"/>
      <c r="D13" s="774"/>
      <c r="E13" s="775"/>
      <c r="F13" s="777"/>
      <c r="G13" s="777"/>
      <c r="H13" s="777"/>
      <c r="I13" s="780" t="s">
        <v>827</v>
      </c>
      <c r="J13" s="780"/>
    </row>
    <row r="14" spans="2:10" ht="30" customHeight="1">
      <c r="C14" s="774"/>
      <c r="D14" s="774"/>
      <c r="E14" s="775"/>
      <c r="F14" s="777"/>
      <c r="G14" s="777"/>
      <c r="H14" s="777"/>
      <c r="I14" s="780" t="s">
        <v>827</v>
      </c>
      <c r="J14" s="780"/>
    </row>
    <row r="15" spans="2:10" ht="30" customHeight="1">
      <c r="C15" s="774"/>
      <c r="D15" s="774"/>
      <c r="E15" s="775"/>
      <c r="F15" s="777"/>
      <c r="G15" s="777"/>
      <c r="H15" s="777"/>
      <c r="I15" s="780" t="s">
        <v>827</v>
      </c>
      <c r="J15" s="780"/>
    </row>
    <row r="16" spans="2:10" ht="30" customHeight="1">
      <c r="C16" s="774"/>
      <c r="D16" s="774"/>
      <c r="E16" s="775"/>
      <c r="F16" s="777"/>
      <c r="G16" s="777"/>
      <c r="H16" s="777"/>
      <c r="I16" s="780" t="s">
        <v>827</v>
      </c>
      <c r="J16" s="780"/>
    </row>
    <row r="17" spans="3:10" ht="30" customHeight="1">
      <c r="C17" s="774"/>
      <c r="D17" s="774"/>
      <c r="E17" s="775"/>
      <c r="F17" s="777"/>
      <c r="G17" s="777"/>
      <c r="H17" s="777"/>
      <c r="I17" s="780" t="s">
        <v>827</v>
      </c>
      <c r="J17" s="780"/>
    </row>
    <row r="18" spans="3:10" ht="30" customHeight="1">
      <c r="C18" s="774"/>
      <c r="D18" s="774"/>
      <c r="E18" s="775"/>
      <c r="F18" s="777"/>
      <c r="G18" s="777"/>
      <c r="H18" s="777"/>
      <c r="I18" s="780" t="s">
        <v>827</v>
      </c>
      <c r="J18" s="780"/>
    </row>
    <row r="19" spans="3:10" ht="30" customHeight="1">
      <c r="C19" s="774"/>
      <c r="D19" s="774"/>
      <c r="E19" s="775"/>
      <c r="F19" s="777"/>
      <c r="G19" s="777"/>
      <c r="H19" s="777"/>
      <c r="I19" s="780" t="s">
        <v>827</v>
      </c>
      <c r="J19" s="780"/>
    </row>
    <row r="20" spans="3:10" ht="30" customHeight="1">
      <c r="C20" s="774"/>
      <c r="D20" s="774"/>
      <c r="E20" s="775"/>
      <c r="F20" s="777"/>
      <c r="G20" s="777"/>
      <c r="H20" s="777"/>
      <c r="I20" s="780" t="s">
        <v>827</v>
      </c>
      <c r="J20" s="780"/>
    </row>
    <row r="21" spans="3:10" ht="30" customHeight="1">
      <c r="C21" s="774"/>
      <c r="D21" s="774"/>
      <c r="E21" s="775"/>
      <c r="F21" s="777"/>
      <c r="G21" s="777"/>
      <c r="H21" s="777"/>
      <c r="I21" s="780" t="s">
        <v>827</v>
      </c>
      <c r="J21" s="780"/>
    </row>
    <row r="22" spans="3:10" ht="30" customHeight="1">
      <c r="C22" s="774"/>
      <c r="D22" s="774"/>
      <c r="E22" s="775"/>
      <c r="F22" s="777"/>
      <c r="G22" s="777"/>
      <c r="H22" s="777"/>
      <c r="I22" s="780" t="s">
        <v>827</v>
      </c>
      <c r="J22" s="780"/>
    </row>
    <row r="23" spans="3:10">
      <c r="C23" s="711"/>
      <c r="D23" s="711"/>
    </row>
    <row r="24" spans="3:10">
      <c r="C24" s="711"/>
      <c r="D24" s="711"/>
    </row>
    <row r="25" spans="3:10">
      <c r="C25" s="711"/>
      <c r="D25" s="711"/>
    </row>
    <row r="26" spans="3:10">
      <c r="C26" s="711"/>
      <c r="D26" s="711"/>
    </row>
    <row r="27" spans="3:10">
      <c r="C27" s="711"/>
      <c r="D27" s="711"/>
    </row>
    <row r="28" spans="3:10">
      <c r="C28" s="711"/>
      <c r="D28" s="711"/>
    </row>
    <row r="29" spans="3:10">
      <c r="C29" s="711"/>
      <c r="D29" s="711"/>
    </row>
    <row r="31" spans="3:10">
      <c r="C31" s="712"/>
      <c r="D31" s="712"/>
    </row>
  </sheetData>
  <mergeCells count="34">
    <mergeCell ref="F6:G6"/>
    <mergeCell ref="I6:J6"/>
    <mergeCell ref="F7:G7"/>
    <mergeCell ref="I7:J7"/>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 ref="F22:G22"/>
    <mergeCell ref="I22:J22"/>
  </mergeCells>
  <phoneticPr fontId="1"/>
  <dataValidations count="1">
    <dataValidation imeMode="off" allowBlank="1" showDropDown="0" showInputMessage="1" showErrorMessage="1" sqref="F7:H22"/>
  </dataValidations>
  <printOptions horizontalCentered="1"/>
  <pageMargins left="0.51181102362204722" right="0.51181102362204722" top="0.74803149606299213" bottom="0.74803149606299213" header="0.31496062992125984" footer="0.31496062992125984"/>
  <pageSetup paperSize="9" scale="71"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B1:I16"/>
  <sheetViews>
    <sheetView topLeftCell="A7" workbookViewId="0">
      <selection activeCell="G11" sqref="G11"/>
    </sheetView>
  </sheetViews>
  <sheetFormatPr defaultRowHeight="18.75"/>
  <cols>
    <col min="1" max="1" width="2.75" style="66" customWidth="1"/>
    <col min="2" max="2" width="3.625" style="66" customWidth="1"/>
    <col min="3" max="3" width="5.625" style="66" customWidth="1"/>
    <col min="4" max="9" width="13.375" style="66" customWidth="1"/>
    <col min="10" max="16384" width="9" style="66" customWidth="1"/>
  </cols>
  <sheetData>
    <row r="1" spans="2:9">
      <c r="B1" s="66" t="s">
        <v>1020</v>
      </c>
    </row>
    <row r="2" spans="2:9">
      <c r="B2" s="66" t="s">
        <v>363</v>
      </c>
    </row>
    <row r="3" spans="2:9">
      <c r="I3" s="372" t="s">
        <v>546</v>
      </c>
    </row>
    <row r="4" spans="2:9" ht="39.950000000000003" customHeight="1">
      <c r="C4" s="781" t="s">
        <v>145</v>
      </c>
      <c r="D4" s="781"/>
      <c r="E4" s="785" t="s">
        <v>843</v>
      </c>
      <c r="F4" s="785" t="s">
        <v>449</v>
      </c>
      <c r="G4" s="792" t="s">
        <v>537</v>
      </c>
      <c r="H4" s="785" t="s">
        <v>844</v>
      </c>
      <c r="I4" s="785" t="s">
        <v>622</v>
      </c>
    </row>
    <row r="5" spans="2:9" ht="30" customHeight="1">
      <c r="C5" s="782" t="s">
        <v>1178</v>
      </c>
      <c r="D5" s="784" t="s">
        <v>769</v>
      </c>
      <c r="E5" s="786" t="s">
        <v>846</v>
      </c>
      <c r="F5" s="789" t="s">
        <v>846</v>
      </c>
      <c r="G5" s="789" t="s">
        <v>846</v>
      </c>
      <c r="H5" s="789" t="s">
        <v>846</v>
      </c>
      <c r="I5" s="793" t="s">
        <v>846</v>
      </c>
    </row>
    <row r="6" spans="2:9" ht="30" customHeight="1">
      <c r="C6" s="782"/>
      <c r="D6" s="784" t="s">
        <v>845</v>
      </c>
      <c r="E6" s="787" t="s">
        <v>846</v>
      </c>
      <c r="F6" s="790" t="s">
        <v>846</v>
      </c>
      <c r="G6" s="790" t="s">
        <v>846</v>
      </c>
      <c r="H6" s="790" t="s">
        <v>846</v>
      </c>
      <c r="I6" s="794" t="s">
        <v>846</v>
      </c>
    </row>
    <row r="7" spans="2:9" ht="30" customHeight="1">
      <c r="C7" s="782"/>
      <c r="D7" s="784" t="s">
        <v>712</v>
      </c>
      <c r="E7" s="787" t="s">
        <v>846</v>
      </c>
      <c r="F7" s="790" t="s">
        <v>846</v>
      </c>
      <c r="G7" s="790" t="s">
        <v>846</v>
      </c>
      <c r="H7" s="790" t="s">
        <v>846</v>
      </c>
      <c r="I7" s="794" t="s">
        <v>846</v>
      </c>
    </row>
    <row r="8" spans="2:9" ht="30" customHeight="1">
      <c r="C8" s="782" t="s">
        <v>1179</v>
      </c>
      <c r="D8" s="784" t="s">
        <v>769</v>
      </c>
      <c r="E8" s="787" t="s">
        <v>846</v>
      </c>
      <c r="F8" s="790" t="s">
        <v>846</v>
      </c>
      <c r="G8" s="790" t="s">
        <v>846</v>
      </c>
      <c r="H8" s="790" t="s">
        <v>846</v>
      </c>
      <c r="I8" s="794" t="s">
        <v>846</v>
      </c>
    </row>
    <row r="9" spans="2:9" ht="30" customHeight="1">
      <c r="C9" s="782"/>
      <c r="D9" s="784" t="s">
        <v>845</v>
      </c>
      <c r="E9" s="787" t="s">
        <v>846</v>
      </c>
      <c r="F9" s="790" t="s">
        <v>846</v>
      </c>
      <c r="G9" s="790" t="s">
        <v>846</v>
      </c>
      <c r="H9" s="790" t="s">
        <v>846</v>
      </c>
      <c r="I9" s="794" t="s">
        <v>846</v>
      </c>
    </row>
    <row r="10" spans="2:9" ht="30" customHeight="1">
      <c r="C10" s="782"/>
      <c r="D10" s="784" t="s">
        <v>712</v>
      </c>
      <c r="E10" s="787" t="s">
        <v>846</v>
      </c>
      <c r="F10" s="790" t="s">
        <v>846</v>
      </c>
      <c r="G10" s="790" t="s">
        <v>846</v>
      </c>
      <c r="H10" s="790" t="s">
        <v>846</v>
      </c>
      <c r="I10" s="794" t="s">
        <v>846</v>
      </c>
    </row>
    <row r="11" spans="2:9" ht="30" customHeight="1">
      <c r="C11" s="782" t="s">
        <v>19</v>
      </c>
      <c r="D11" s="784" t="s">
        <v>769</v>
      </c>
      <c r="E11" s="787" t="s">
        <v>846</v>
      </c>
      <c r="F11" s="790" t="s">
        <v>846</v>
      </c>
      <c r="G11" s="790" t="s">
        <v>846</v>
      </c>
      <c r="H11" s="790" t="s">
        <v>846</v>
      </c>
      <c r="I11" s="794" t="s">
        <v>846</v>
      </c>
    </row>
    <row r="12" spans="2:9" ht="30" customHeight="1">
      <c r="C12" s="782"/>
      <c r="D12" s="784" t="s">
        <v>845</v>
      </c>
      <c r="E12" s="787" t="s">
        <v>846</v>
      </c>
      <c r="F12" s="790" t="s">
        <v>846</v>
      </c>
      <c r="G12" s="790" t="s">
        <v>846</v>
      </c>
      <c r="H12" s="790" t="s">
        <v>846</v>
      </c>
      <c r="I12" s="794" t="s">
        <v>846</v>
      </c>
    </row>
    <row r="13" spans="2:9" ht="30" customHeight="1">
      <c r="C13" s="782"/>
      <c r="D13" s="784" t="s">
        <v>979</v>
      </c>
      <c r="E13" s="788" t="s">
        <v>964</v>
      </c>
      <c r="F13" s="791" t="s">
        <v>846</v>
      </c>
      <c r="G13" s="791" t="s">
        <v>846</v>
      </c>
      <c r="H13" s="791" t="s">
        <v>846</v>
      </c>
      <c r="I13" s="795" t="s">
        <v>846</v>
      </c>
    </row>
    <row r="14" spans="2:9" ht="18.75" customHeight="1">
      <c r="C14" s="783" t="s">
        <v>423</v>
      </c>
      <c r="D14" s="783"/>
      <c r="E14" s="110"/>
      <c r="F14" s="110"/>
      <c r="G14" s="110"/>
      <c r="H14" s="110"/>
      <c r="I14" s="110"/>
    </row>
    <row r="15" spans="2:9" ht="18.75" customHeight="1">
      <c r="C15" s="66" t="s">
        <v>695</v>
      </c>
    </row>
    <row r="16" spans="2:9">
      <c r="C16" s="110" t="s">
        <v>686</v>
      </c>
      <c r="D16" s="110"/>
      <c r="E16" s="110"/>
      <c r="F16" s="110"/>
      <c r="G16" s="110"/>
      <c r="H16" s="110"/>
      <c r="I16" s="110"/>
    </row>
  </sheetData>
  <mergeCells count="6">
    <mergeCell ref="C4:D4"/>
    <mergeCell ref="C14:I14"/>
    <mergeCell ref="C16:I16"/>
    <mergeCell ref="C5:C7"/>
    <mergeCell ref="C8:C10"/>
    <mergeCell ref="C11:C13"/>
  </mergeCells>
  <phoneticPr fontId="1"/>
  <pageMargins left="0.7" right="0.7" top="0.75" bottom="0.75" header="0.3" footer="0.3"/>
  <pageSetup paperSize="9" scale="84"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B1:G28"/>
  <sheetViews>
    <sheetView workbookViewId="0">
      <selection activeCell="F4" sqref="F4"/>
    </sheetView>
  </sheetViews>
  <sheetFormatPr defaultRowHeight="18.75"/>
  <cols>
    <col min="1" max="1" width="1.875" style="66" customWidth="1"/>
    <col min="2" max="4" width="3.625" style="66" customWidth="1"/>
    <col min="5" max="5" width="25.625" style="66" customWidth="1"/>
    <col min="6" max="7" width="20.625" style="66" customWidth="1"/>
    <col min="8" max="16384" width="9" style="66" customWidth="1"/>
  </cols>
  <sheetData>
    <row r="1" spans="2:7">
      <c r="B1" s="66" t="s">
        <v>485</v>
      </c>
    </row>
    <row r="2" spans="2:7">
      <c r="C2" s="66" t="s">
        <v>1180</v>
      </c>
    </row>
    <row r="3" spans="2:7">
      <c r="C3" s="796" t="s">
        <v>1181</v>
      </c>
    </row>
    <row r="4" spans="2:7">
      <c r="C4" s="797" t="s">
        <v>954</v>
      </c>
      <c r="D4" s="797"/>
      <c r="E4" s="797"/>
      <c r="F4" s="797" t="s">
        <v>319</v>
      </c>
      <c r="G4" s="797" t="s">
        <v>1053</v>
      </c>
    </row>
    <row r="5" spans="2:7" ht="19.5">
      <c r="C5" s="797"/>
      <c r="D5" s="797"/>
      <c r="E5" s="797"/>
      <c r="F5" s="808" t="s">
        <v>955</v>
      </c>
      <c r="G5" s="808" t="s">
        <v>956</v>
      </c>
    </row>
    <row r="6" spans="2:7" ht="18.75" customHeight="1">
      <c r="C6" s="798" t="s">
        <v>963</v>
      </c>
      <c r="D6" s="800" t="s">
        <v>1033</v>
      </c>
      <c r="E6" s="802"/>
      <c r="F6" s="809"/>
      <c r="G6" s="812"/>
    </row>
    <row r="7" spans="2:7">
      <c r="C7" s="798"/>
      <c r="D7" s="800" t="s">
        <v>957</v>
      </c>
      <c r="E7" s="802"/>
      <c r="F7" s="810"/>
      <c r="G7" s="813"/>
    </row>
    <row r="8" spans="2:7">
      <c r="C8" s="798"/>
      <c r="D8" s="800" t="s">
        <v>958</v>
      </c>
      <c r="E8" s="802"/>
      <c r="F8" s="810"/>
      <c r="G8" s="813"/>
    </row>
    <row r="9" spans="2:7">
      <c r="C9" s="798"/>
      <c r="D9" s="800" t="s">
        <v>959</v>
      </c>
      <c r="E9" s="802"/>
      <c r="F9" s="810"/>
      <c r="G9" s="813"/>
    </row>
    <row r="10" spans="2:7">
      <c r="C10" s="798"/>
      <c r="D10" s="800" t="s">
        <v>960</v>
      </c>
      <c r="E10" s="802"/>
      <c r="F10" s="810"/>
      <c r="G10" s="813"/>
    </row>
    <row r="11" spans="2:7">
      <c r="C11" s="798"/>
      <c r="D11" s="800" t="s">
        <v>962</v>
      </c>
      <c r="E11" s="802"/>
      <c r="F11" s="810"/>
      <c r="G11" s="813"/>
    </row>
    <row r="12" spans="2:7">
      <c r="C12" s="798"/>
      <c r="D12" s="800" t="s">
        <v>871</v>
      </c>
      <c r="E12" s="802"/>
      <c r="F12" s="810"/>
      <c r="G12" s="813"/>
    </row>
    <row r="13" spans="2:7" ht="19.5">
      <c r="C13" s="798"/>
      <c r="D13" s="800"/>
      <c r="E13" s="803"/>
      <c r="F13" s="810"/>
      <c r="G13" s="813"/>
    </row>
    <row r="14" spans="2:7">
      <c r="C14" s="798"/>
      <c r="D14" s="799" t="s">
        <v>622</v>
      </c>
      <c r="E14" s="804"/>
      <c r="F14" s="810"/>
      <c r="G14" s="813"/>
    </row>
    <row r="15" spans="2:7">
      <c r="C15" s="798"/>
      <c r="D15" s="799"/>
      <c r="E15" s="805"/>
      <c r="F15" s="810"/>
      <c r="G15" s="813"/>
    </row>
    <row r="16" spans="2:7">
      <c r="C16" s="798"/>
      <c r="D16" s="799"/>
      <c r="E16" s="805"/>
      <c r="F16" s="810"/>
      <c r="G16" s="813"/>
    </row>
    <row r="17" spans="3:7">
      <c r="C17" s="798"/>
      <c r="D17" s="799"/>
      <c r="E17" s="805"/>
      <c r="F17" s="810"/>
      <c r="G17" s="813"/>
    </row>
    <row r="18" spans="3:7">
      <c r="C18" s="798"/>
      <c r="D18" s="799"/>
      <c r="E18" s="805"/>
      <c r="F18" s="810"/>
      <c r="G18" s="813"/>
    </row>
    <row r="19" spans="3:7" ht="19.5">
      <c r="C19" s="798"/>
      <c r="D19" s="801"/>
      <c r="E19" s="806"/>
      <c r="F19" s="810"/>
      <c r="G19" s="813"/>
    </row>
    <row r="20" spans="3:7">
      <c r="C20" s="799" t="s">
        <v>965</v>
      </c>
      <c r="D20" s="335"/>
      <c r="E20" s="524"/>
      <c r="F20" s="810"/>
      <c r="G20" s="813"/>
    </row>
    <row r="21" spans="3:7">
      <c r="C21" s="799"/>
      <c r="D21" s="336"/>
      <c r="E21" s="525"/>
      <c r="F21" s="810"/>
      <c r="G21" s="813"/>
    </row>
    <row r="22" spans="3:7">
      <c r="C22" s="799"/>
      <c r="D22" s="336"/>
      <c r="E22" s="525"/>
      <c r="F22" s="810"/>
      <c r="G22" s="813"/>
    </row>
    <row r="23" spans="3:7">
      <c r="C23" s="799"/>
      <c r="D23" s="336"/>
      <c r="E23" s="525"/>
      <c r="F23" s="810"/>
      <c r="G23" s="813"/>
    </row>
    <row r="24" spans="3:7">
      <c r="C24" s="799"/>
      <c r="D24" s="336"/>
      <c r="E24" s="525"/>
      <c r="F24" s="810"/>
      <c r="G24" s="813"/>
    </row>
    <row r="25" spans="3:7">
      <c r="C25" s="799"/>
      <c r="D25" s="336"/>
      <c r="E25" s="525"/>
      <c r="F25" s="810"/>
      <c r="G25" s="813"/>
    </row>
    <row r="26" spans="3:7">
      <c r="C26" s="799"/>
      <c r="D26" s="336"/>
      <c r="E26" s="525"/>
      <c r="F26" s="810"/>
      <c r="G26" s="813"/>
    </row>
    <row r="27" spans="3:7">
      <c r="C27" s="799"/>
      <c r="D27" s="336"/>
      <c r="E27" s="525"/>
      <c r="F27" s="810"/>
      <c r="G27" s="813"/>
    </row>
    <row r="28" spans="3:7" ht="19.5">
      <c r="C28" s="799"/>
      <c r="D28" s="337"/>
      <c r="E28" s="807"/>
      <c r="F28" s="811"/>
      <c r="G28" s="814"/>
    </row>
  </sheetData>
  <mergeCells count="21">
    <mergeCell ref="D6:E6"/>
    <mergeCell ref="D7:E7"/>
    <mergeCell ref="D8:E8"/>
    <mergeCell ref="D9:E9"/>
    <mergeCell ref="D10:E10"/>
    <mergeCell ref="D11:E11"/>
    <mergeCell ref="D12:E12"/>
    <mergeCell ref="D13:E13"/>
    <mergeCell ref="D20:E20"/>
    <mergeCell ref="D21:E21"/>
    <mergeCell ref="D22:E22"/>
    <mergeCell ref="D23:E23"/>
    <mergeCell ref="D24:E24"/>
    <mergeCell ref="D25:E25"/>
    <mergeCell ref="D26:E26"/>
    <mergeCell ref="D27:E27"/>
    <mergeCell ref="D28:E28"/>
    <mergeCell ref="C4:E5"/>
    <mergeCell ref="D14:D19"/>
    <mergeCell ref="C6:C19"/>
    <mergeCell ref="C20:C28"/>
  </mergeCells>
  <phoneticPr fontId="1"/>
  <printOptions horizontalCentered="1"/>
  <pageMargins left="0.43307086614173229" right="0.43307086614173229"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表紙①</vt:lpstr>
      <vt:lpstr>表紙</vt:lpstr>
      <vt:lpstr>監査調書</vt:lpstr>
      <vt:lpstr>表1</vt:lpstr>
      <vt:lpstr>表2</vt:lpstr>
      <vt:lpstr>表3</vt:lpstr>
      <vt:lpstr>表4</vt:lpstr>
      <vt:lpstr>表5</vt:lpstr>
      <vt:lpstr>表6</vt:lpstr>
      <vt:lpstr>職員名簿</vt:lpstr>
      <vt:lpstr>表7</vt:lpstr>
      <vt:lpstr>児童の入所状況</vt:lpstr>
      <vt:lpstr>目次</vt:lpstr>
      <vt:lpstr>虐待等防止</vt:lpstr>
      <vt:lpstr>date</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遠所　健太郎</cp:lastModifiedBy>
  <cp:lastPrinted>2024-07-08T07:54:05Z</cp:lastPrinted>
  <dcterms:created xsi:type="dcterms:W3CDTF">2020-07-08T04:38:13Z</dcterms:created>
  <dcterms:modified xsi:type="dcterms:W3CDTF">2025-01-08T07:54:10Z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2025-01-08T07:54:10Z</vt:filetime>
  </property>
</Properties>
</file>