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160"/>
  </bookViews>
  <sheets>
    <sheet name="表紙①" sheetId="22" r:id="rId1"/>
    <sheet name="表紙" sheetId="5" state="hidden" r:id="rId2"/>
    <sheet name="監査調書" sheetId="1" r:id="rId3"/>
    <sheet name="表1" sheetId="7" r:id="rId4"/>
    <sheet name="表2" sheetId="9" r:id="rId5"/>
    <sheet name="表3" sheetId="2" r:id="rId6"/>
    <sheet name="表4" sheetId="13" r:id="rId7"/>
    <sheet name="表5" sheetId="14" r:id="rId8"/>
    <sheet name="職員名簿" sheetId="12" state="hidden" r:id="rId9"/>
    <sheet name="表6" sheetId="23" r:id="rId10"/>
    <sheet name="表7" sheetId="24" r:id="rId11"/>
    <sheet name="児童の入所状況" sheetId="19" r:id="rId12"/>
    <sheet name="目次" sheetId="3" state="hidden" r:id="rId13"/>
    <sheet name="虐待等防止" sheetId="25" r:id="rId14"/>
    <sheet name="date" sheetId="10" r:id="rId15"/>
  </sheets>
  <definedNames>
    <definedName name="_xlnm.Print_Area" localSheetId="2">監査調書!$A$7:$AN$870</definedName>
    <definedName name="_xlnm.Print_Area" localSheetId="5">表3!$B$1:$R$20</definedName>
    <definedName name="_xlnm.Print_Area" localSheetId="12">目次!$A$1:$J$93</definedName>
    <definedName name="_xlnm.Print_Area" localSheetId="1">表紙!$A$2:$F$29</definedName>
    <definedName name="_xlnm.Print_Area" localSheetId="3">表1!$B$2:$Y$31</definedName>
    <definedName name="_xlnm.Print_Area" localSheetId="4">表2!$B$1:$L$28</definedName>
    <definedName name="_xlnm.Print_Area" localSheetId="8">職員名簿!$B$2:$N$108</definedName>
    <definedName name="_xlnm.Print_Titles" localSheetId="8">職員名簿!$4:$5</definedName>
    <definedName name="_xlnm.Print_Area" localSheetId="6">表4!$B$2:$K$22</definedName>
    <definedName name="_xlnm.Print_Area" localSheetId="0">'表紙①'!$A:$E</definedName>
    <definedName name="_xlnm.Print_Area" localSheetId="9">表6!$B:$G</definedName>
    <definedName name="_xlnm.Print_Area" localSheetId="13">虐待等防止!$A$1:$C$31</definedName>
    <definedName name="_xlnm.Print_Titles" localSheetId="13">虐待等防止!$1:$4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<sst xmlns="http://schemas.openxmlformats.org/spreadsheetml/2006/main" xmlns:r="http://schemas.openxmlformats.org/officeDocument/2006/relationships" count="1171" uniqueCount="1171">
  <si>
    <t>記入者職名・氏名</t>
  </si>
  <si>
    <t>保育所等監査調書</t>
  </si>
  <si>
    <r>
      <t xml:space="preserve"> 以下の書類を添付してください。</t>
    </r>
    <r>
      <rPr>
        <b/>
        <sz val="12"/>
        <color auto="1"/>
        <rFont val="游ゴシック"/>
      </rPr>
      <t>(データによる提出も可)</t>
    </r>
    <rPh sb="1" eb="3">
      <t>イカ</t>
    </rPh>
    <rPh sb="23" eb="25">
      <t>テイシュツ</t>
    </rPh>
    <rPh sb="26" eb="27">
      <t>カ</t>
    </rPh>
    <phoneticPr fontId="1"/>
  </si>
  <si>
    <t>(6) 検食</t>
  </si>
  <si>
    <t>施設所在地</t>
    <rPh sb="0" eb="2">
      <t>シセツ</t>
    </rPh>
    <rPh sb="2" eb="5">
      <t>ショザイチ</t>
    </rPh>
    <phoneticPr fontId="1"/>
  </si>
  <si>
    <t>(10) 秘密の保持、個人情報の保護</t>
  </si>
  <si>
    <t>○年次有給休暇を取得しやすい職場環境の整備に努めているか</t>
  </si>
  <si>
    <t>氏名</t>
    <rPh sb="0" eb="2">
      <t>シメイ</t>
    </rPh>
    <phoneticPr fontId="1"/>
  </si>
  <si>
    <t>設置者名</t>
  </si>
  <si>
    <t>Ｏ157検査実施者数</t>
  </si>
  <si>
    <t>（８） 苦情解決の仕組み     ★確認資料：苦情解決処理要領、苦情処理記録、掲示物、園だより等</t>
  </si>
  <si>
    <t>・睡眠中の子どもの顔色、呼吸状態をきめ細かく観察しているか</t>
  </si>
  <si>
    <t>(2) 管理体制の確立</t>
  </si>
  <si>
    <t>短時間
認定</t>
    <rPh sb="0" eb="3">
      <t>タンジカン</t>
    </rPh>
    <phoneticPr fontId="1"/>
  </si>
  <si>
    <r>
      <t>　（未提出の法人、</t>
    </r>
    <r>
      <rPr>
        <sz val="11"/>
        <color auto="1"/>
        <rFont val="游ゴシック"/>
      </rPr>
      <t>理事長及び園長の</t>
    </r>
    <r>
      <rPr>
        <sz val="11"/>
        <color theme="1"/>
        <rFont val="游ゴシック"/>
      </rPr>
      <t>変更があった法人）</t>
    </r>
    <rPh sb="9" eb="12">
      <t>リジチョウ</t>
    </rPh>
    <rPh sb="12" eb="13">
      <t>オヨ</t>
    </rPh>
    <rPh sb="14" eb="16">
      <t>エンチョウ</t>
    </rPh>
    <phoneticPr fontId="1"/>
  </si>
  <si>
    <t>施設長名</t>
  </si>
  <si>
    <t>）</t>
  </si>
  <si>
    <t>施設名</t>
  </si>
  <si>
    <t>令和６年度</t>
    <rPh sb="0" eb="1">
      <t>レイ</t>
    </rPh>
    <rPh sb="1" eb="2">
      <t>ワ</t>
    </rPh>
    <rPh sb="3" eb="4">
      <t>トシ</t>
    </rPh>
    <rPh sb="4" eb="5">
      <t>ド</t>
    </rPh>
    <phoneticPr fontId="1"/>
  </si>
  <si>
    <t>離乳食についての配慮事項</t>
  </si>
  <si>
    <t>電話番号</t>
  </si>
  <si>
    <t>・卒業後の受け皿の確保をしている</t>
    <rPh sb="1" eb="4">
      <t>ソツギョウゴ</t>
    </rPh>
    <rPh sb="5" eb="6">
      <t>ウ</t>
    </rPh>
    <rPh sb="7" eb="8">
      <t>ザラ</t>
    </rPh>
    <rPh sb="9" eb="11">
      <t>カクホ</t>
    </rPh>
    <phoneticPr fontId="1"/>
  </si>
  <si>
    <t>(1) 児童の健康診断の実施状況</t>
  </si>
  <si>
    <t>○園外保育時の事故発生に備えてマニュアルを作成しているか</t>
    <rPh sb="1" eb="5">
      <t>エンガイホイク</t>
    </rPh>
    <rPh sb="5" eb="6">
      <t>ジ</t>
    </rPh>
    <rPh sb="7" eb="9">
      <t>ジコ</t>
    </rPh>
    <rPh sb="9" eb="11">
      <t>ハッセイ</t>
    </rPh>
    <rPh sb="12" eb="13">
      <t>ソナ</t>
    </rPh>
    <rPh sb="21" eb="23">
      <t>サクセイ</t>
    </rPh>
    <phoneticPr fontId="1"/>
  </si>
  <si>
    <t>市に報告しているか</t>
    <rPh sb="0" eb="1">
      <t>シ</t>
    </rPh>
    <rPh sb="2" eb="4">
      <t>ホウコク</t>
    </rPh>
    <phoneticPr fontId="1"/>
  </si>
  <si>
    <t>(4) 利用者負担額の受領</t>
  </si>
  <si>
    <t>(2) 所長の設置状況</t>
  </si>
  <si>
    <t>Ｆ Ａ Ｘ</t>
  </si>
  <si>
    <t>・再検査結果の確認をしているか</t>
    <rPh sb="1" eb="4">
      <t>サイケンサ</t>
    </rPh>
    <rPh sb="4" eb="6">
      <t>ケッカ</t>
    </rPh>
    <rPh sb="7" eb="9">
      <t>カクニン</t>
    </rPh>
    <phoneticPr fontId="1"/>
  </si>
  <si>
    <t>表１</t>
    <rPh sb="0" eb="1">
      <t>ヒョウ</t>
    </rPh>
    <phoneticPr fontId="1"/>
  </si>
  <si>
    <t>年齢区分</t>
  </si>
  <si>
    <t>作成しているか</t>
    <rPh sb="0" eb="2">
      <t>サクセイ</t>
    </rPh>
    <phoneticPr fontId="1"/>
  </si>
  <si>
    <t>(5) 旅費</t>
  </si>
  <si>
    <t>○施設長等幹部職員の給与は、当該施設の給与水準に比較して妥当な額としているか</t>
    <rPh sb="1" eb="4">
      <t>シセツチョウ</t>
    </rPh>
    <rPh sb="4" eb="5">
      <t>トウ</t>
    </rPh>
    <rPh sb="5" eb="7">
      <t>カンブ</t>
    </rPh>
    <rPh sb="7" eb="9">
      <t>ショクイン</t>
    </rPh>
    <rPh sb="10" eb="12">
      <t>キュウヨ</t>
    </rPh>
    <rPh sb="14" eb="16">
      <t>トウガイ</t>
    </rPh>
    <rPh sb="16" eb="18">
      <t>シセツ</t>
    </rPh>
    <rPh sb="19" eb="21">
      <t>キュウヨ</t>
    </rPh>
    <rPh sb="21" eb="23">
      <t>スイジュン</t>
    </rPh>
    <rPh sb="24" eb="26">
      <t>ヒカク</t>
    </rPh>
    <rPh sb="28" eb="30">
      <t>ダトウ</t>
    </rPh>
    <rPh sb="31" eb="32">
      <t>ガク</t>
    </rPh>
    <phoneticPr fontId="1"/>
  </si>
  <si>
    <t>目　次</t>
    <rPh sb="0" eb="1">
      <t>メ</t>
    </rPh>
    <rPh sb="2" eb="3">
      <t>ツギ</t>
    </rPh>
    <phoneticPr fontId="1"/>
  </si>
  <si>
    <t>人数(名)</t>
    <rPh sb="0" eb="2">
      <t>ニンズウ</t>
    </rPh>
    <rPh sb="3" eb="4">
      <t>メイ</t>
    </rPh>
    <phoneticPr fontId="1"/>
  </si>
  <si>
    <t>○備品等購入積立資産への積立支出があるか</t>
  </si>
  <si>
    <t>２月</t>
    <rPh sb="1" eb="2">
      <t>ガツ</t>
    </rPh>
    <phoneticPr fontId="1"/>
  </si>
  <si>
    <t>・苦情解決結果の公表件数</t>
  </si>
  <si>
    <r>
      <t>○児童の給食費の徴収額</t>
    </r>
    <r>
      <rPr>
        <sz val="10"/>
        <color auto="1"/>
        <rFont val="游ゴシック"/>
      </rPr>
      <t xml:space="preserve">  ※該当がある場合のみ記載</t>
    </r>
    <rPh sb="1" eb="3">
      <t>ジドウ</t>
    </rPh>
    <rPh sb="4" eb="7">
      <t>キュウショクヒ</t>
    </rPh>
    <rPh sb="8" eb="10">
      <t>チョウシュウ</t>
    </rPh>
    <rPh sb="10" eb="11">
      <t>ガク</t>
    </rPh>
    <rPh sb="14" eb="16">
      <t>ガイトウ</t>
    </rPh>
    <rPh sb="19" eb="21">
      <t>バアイ</t>
    </rPh>
    <rPh sb="23" eb="25">
      <t>キサイ</t>
    </rPh>
    <phoneticPr fontId="1"/>
  </si>
  <si>
    <t>乳児室</t>
    <rPh sb="0" eb="2">
      <t>ニュウジ</t>
    </rPh>
    <rPh sb="2" eb="3">
      <t>シツ</t>
    </rPh>
    <phoneticPr fontId="1"/>
  </si>
  <si>
    <t>ほふく室</t>
    <rPh sb="3" eb="4">
      <t>シツ</t>
    </rPh>
    <phoneticPr fontId="1"/>
  </si>
  <si>
    <t>・行事への参加等に関する支援</t>
    <rPh sb="1" eb="3">
      <t>ギョウジ</t>
    </rPh>
    <rPh sb="5" eb="7">
      <t>サンカ</t>
    </rPh>
    <rPh sb="7" eb="8">
      <t>トウ</t>
    </rPh>
    <rPh sb="9" eb="10">
      <t>カン</t>
    </rPh>
    <rPh sb="12" eb="14">
      <t>シエン</t>
    </rPh>
    <phoneticPr fontId="1"/>
  </si>
  <si>
    <t>（８）自動車を運行する場合の所在確認</t>
    <rPh sb="3" eb="6">
      <t>ジドウシャ</t>
    </rPh>
    <rPh sb="7" eb="9">
      <t>ウンコウ</t>
    </rPh>
    <rPh sb="11" eb="13">
      <t>バアイ</t>
    </rPh>
    <rPh sb="14" eb="18">
      <t>ショザイカクニン</t>
    </rPh>
    <phoneticPr fontId="1"/>
  </si>
  <si>
    <t>(2) 記録の状況</t>
  </si>
  <si>
    <t>私的契約児</t>
    <rPh sb="0" eb="2">
      <t>シテキ</t>
    </rPh>
    <rPh sb="2" eb="4">
      <t>ケイヤク</t>
    </rPh>
    <rPh sb="4" eb="5">
      <t>ジ</t>
    </rPh>
    <phoneticPr fontId="1"/>
  </si>
  <si>
    <t>(5) 安全管理体制</t>
  </si>
  <si>
    <t>回実施</t>
  </si>
  <si>
    <t>(6) 避難訓練等の状況</t>
  </si>
  <si>
    <t>◎次の諸帳簿は記録されているか</t>
  </si>
  <si>
    <t>保育士A</t>
    <rPh sb="0" eb="3">
      <t>ホイクシ</t>
    </rPh>
    <phoneticPr fontId="1"/>
  </si>
  <si>
    <t>(1) 経理規程</t>
  </si>
  <si>
    <t>○現金、預貯金通帳及び通帳印鑑の各保管責任者について、その業務が事務分掌で明確にされているか</t>
  </si>
  <si>
    <t>標準時間
認定</t>
    <rPh sb="0" eb="2">
      <t>ヒョウジュン</t>
    </rPh>
    <rPh sb="2" eb="4">
      <t>ジカン</t>
    </rPh>
    <rPh sb="5" eb="7">
      <t>ニンテイ</t>
    </rPh>
    <phoneticPr fontId="1"/>
  </si>
  <si>
    <t>(8) 苦情解決の仕組み</t>
  </si>
  <si>
    <t>・その他の連携内容</t>
    <rPh sb="3" eb="4">
      <t>タ</t>
    </rPh>
    <rPh sb="5" eb="7">
      <t>レンケイ</t>
    </rPh>
    <rPh sb="7" eb="9">
      <t>ナイヨウ</t>
    </rPh>
    <phoneticPr fontId="1"/>
  </si>
  <si>
    <t>（注）「随意契約の場合その理由」の欄は、物品の購入、工事の請負契約等を随意契約により行った場合の理由について、平成２９年３月２９日付け雇児総発第０３２９号第１号「社会福祉法人における入札等の取扱いについて」通知の１の（３）に掲げる符号を、次により「ア」「イー①」「ウー②」のように記載してください。</t>
    <rPh sb="1" eb="2">
      <t>チュウ</t>
    </rPh>
    <rPh sb="4" eb="6">
      <t>ズイイ</t>
    </rPh>
    <rPh sb="6" eb="8">
      <t>ケイヤク</t>
    </rPh>
    <rPh sb="9" eb="11">
      <t>バアイ</t>
    </rPh>
    <rPh sb="13" eb="15">
      <t>リユウ</t>
    </rPh>
    <rPh sb="17" eb="18">
      <t>ラン</t>
    </rPh>
    <rPh sb="20" eb="22">
      <t>ブッピン</t>
    </rPh>
    <rPh sb="23" eb="25">
      <t>コウニュウ</t>
    </rPh>
    <rPh sb="26" eb="28">
      <t>コウジ</t>
    </rPh>
    <rPh sb="29" eb="31">
      <t>ウケオイ</t>
    </rPh>
    <rPh sb="31" eb="33">
      <t>ケイヤク</t>
    </rPh>
    <rPh sb="33" eb="34">
      <t>トウ</t>
    </rPh>
    <rPh sb="35" eb="37">
      <t>ズイイ</t>
    </rPh>
    <rPh sb="37" eb="39">
      <t>ケイヤク</t>
    </rPh>
    <rPh sb="42" eb="43">
      <t>オコナ</t>
    </rPh>
    <rPh sb="45" eb="47">
      <t>バアイ</t>
    </rPh>
    <rPh sb="48" eb="50">
      <t>リユウ</t>
    </rPh>
    <rPh sb="55" eb="57">
      <t>ヘイセイ</t>
    </rPh>
    <rPh sb="59" eb="60">
      <t>ネン</t>
    </rPh>
    <rPh sb="61" eb="62">
      <t>ガツ</t>
    </rPh>
    <rPh sb="64" eb="65">
      <t>ニチ</t>
    </rPh>
    <rPh sb="65" eb="66">
      <t>ツ</t>
    </rPh>
    <rPh sb="67" eb="69">
      <t>コジ</t>
    </rPh>
    <rPh sb="69" eb="70">
      <t>ソウ</t>
    </rPh>
    <rPh sb="70" eb="71">
      <t>ハツ</t>
    </rPh>
    <rPh sb="71" eb="72">
      <t>ダイ</t>
    </rPh>
    <rPh sb="76" eb="77">
      <t>ゴウ</t>
    </rPh>
    <rPh sb="77" eb="78">
      <t>ダイ</t>
    </rPh>
    <rPh sb="79" eb="80">
      <t>ゴウ</t>
    </rPh>
    <rPh sb="81" eb="83">
      <t>シャカイ</t>
    </rPh>
    <rPh sb="83" eb="85">
      <t>フクシ</t>
    </rPh>
    <rPh sb="85" eb="87">
      <t>ホウジン</t>
    </rPh>
    <rPh sb="91" eb="93">
      <t>ニュウサツ</t>
    </rPh>
    <rPh sb="93" eb="94">
      <t>トウ</t>
    </rPh>
    <rPh sb="95" eb="97">
      <t>トリアツカ</t>
    </rPh>
    <rPh sb="103" eb="105">
      <t>ツウチ</t>
    </rPh>
    <rPh sb="112" eb="113">
      <t>カカ</t>
    </rPh>
    <rPh sb="115" eb="117">
      <t>フゴウ</t>
    </rPh>
    <rPh sb="119" eb="120">
      <t>ツギ</t>
    </rPh>
    <rPh sb="140" eb="142">
      <t>キサイ</t>
    </rPh>
    <phoneticPr fontId="1"/>
  </si>
  <si>
    <t>一時預かり事業
保育従事者２人以上　＊保育士1/2以上
（ ※保育所と一体的に運営され、援助が受けられる場合、事業担当保育士等は1名でも可）</t>
    <rPh sb="0" eb="2">
      <t>イチジ</t>
    </rPh>
    <rPh sb="2" eb="3">
      <t>アズ</t>
    </rPh>
    <rPh sb="5" eb="7">
      <t>ジギョウ</t>
    </rPh>
    <rPh sb="8" eb="10">
      <t>ホイク</t>
    </rPh>
    <rPh sb="10" eb="13">
      <t>ジュウジシャ</t>
    </rPh>
    <rPh sb="14" eb="15">
      <t>ニン</t>
    </rPh>
    <rPh sb="15" eb="17">
      <t>イジョウ</t>
    </rPh>
    <rPh sb="19" eb="22">
      <t>ホイクシ</t>
    </rPh>
    <rPh sb="25" eb="27">
      <t>イジョウ</t>
    </rPh>
    <phoneticPr fontId="1"/>
  </si>
  <si>
    <t xml:space="preserve">非常電源付 </t>
  </si>
  <si>
    <t>(2) 業務管理体制の整備</t>
  </si>
  <si>
    <t>煙感知</t>
  </si>
  <si>
    <t>（４）労働条件</t>
  </si>
  <si>
    <t>◎地域住民や地域の活動との連携、協力、交流等を行っているか</t>
  </si>
  <si>
    <t>(1) 運営規程</t>
  </si>
  <si>
    <t>(11) 福祉サービスの質の向上のための措置等</t>
  </si>
  <si>
    <t>・掛け物（布団・タオルケット等）が顔までかかっていないか。また、シーツは固定されているか</t>
    <rPh sb="1" eb="2">
      <t>カ</t>
    </rPh>
    <rPh sb="3" eb="4">
      <t>モノ</t>
    </rPh>
    <rPh sb="5" eb="7">
      <t>フトン</t>
    </rPh>
    <rPh sb="14" eb="15">
      <t>トウ</t>
    </rPh>
    <rPh sb="17" eb="18">
      <t>カオ</t>
    </rPh>
    <rPh sb="36" eb="38">
      <t>コテイ</t>
    </rPh>
    <phoneticPr fontId="1"/>
  </si>
  <si>
    <t>(2) 喫食状況</t>
  </si>
  <si>
    <t>・児童出席簿</t>
  </si>
  <si>
    <t>(5) 体調不良時の対応</t>
  </si>
  <si>
    <t>(3) 事業計画、諸規程の状況</t>
  </si>
  <si>
    <t>(3) 保育所内外の保安</t>
  </si>
  <si>
    <t>６月</t>
    <rPh sb="1" eb="2">
      <t>ガツ</t>
    </rPh>
    <phoneticPr fontId="1"/>
  </si>
  <si>
    <t>・避難を開始する時期、判断基準</t>
    <rPh sb="1" eb="3">
      <t>ヒナン</t>
    </rPh>
    <rPh sb="4" eb="6">
      <t>カイシ</t>
    </rPh>
    <rPh sb="8" eb="10">
      <t>ジキ</t>
    </rPh>
    <rPh sb="11" eb="13">
      <t>ハンダン</t>
    </rPh>
    <rPh sb="13" eb="15">
      <t>キジュン</t>
    </rPh>
    <phoneticPr fontId="1"/>
  </si>
  <si>
    <t>(4) 労働条件</t>
  </si>
  <si>
    <t>(6) 職員の健康診断</t>
  </si>
  <si>
    <t>(3) 流動負債</t>
    <rPh sb="4" eb="6">
      <t>リュウドウ</t>
    </rPh>
    <rPh sb="6" eb="8">
      <t>フサイ</t>
    </rPh>
    <phoneticPr fontId="1"/>
  </si>
  <si>
    <t>(1) 利用定員</t>
  </si>
  <si>
    <t>□保育の提供に関する以下の記録を整備し、その完結の日から５年間保存しているか。</t>
    <rPh sb="1" eb="3">
      <t>ホイク</t>
    </rPh>
    <rPh sb="4" eb="6">
      <t>テイキョウ</t>
    </rPh>
    <rPh sb="7" eb="8">
      <t>カン</t>
    </rPh>
    <rPh sb="10" eb="12">
      <t>イカ</t>
    </rPh>
    <rPh sb="13" eb="15">
      <t>キロク</t>
    </rPh>
    <rPh sb="16" eb="18">
      <t>セイビ</t>
    </rPh>
    <rPh sb="22" eb="24">
      <t>カンケツ</t>
    </rPh>
    <rPh sb="25" eb="26">
      <t>ヒ</t>
    </rPh>
    <rPh sb="29" eb="31">
      <t>ネンカン</t>
    </rPh>
    <rPh sb="31" eb="33">
      <t>ホゾン</t>
    </rPh>
    <phoneticPr fontId="1"/>
  </si>
  <si>
    <t>直近の指導年月日：</t>
  </si>
  <si>
    <t>(8) 調理委託</t>
  </si>
  <si>
    <t>ア　積立資産の取崩し</t>
  </si>
  <si>
    <t>(3) 職員の配置状況</t>
  </si>
  <si>
    <t>(9) 一人ひとりの子どもを尊重する取組</t>
  </si>
  <si>
    <r>
      <t xml:space="preserve">（２） </t>
    </r>
    <r>
      <rPr>
        <sz val="11"/>
        <color auto="1"/>
        <rFont val="游ゴシック"/>
      </rPr>
      <t>管理者の設置状況　  ★確認資料：出勤簿、給与台帳</t>
    </r>
    <rPh sb="4" eb="7">
      <t>カンリシャ</t>
    </rPh>
    <phoneticPr fontId="1"/>
  </si>
  <si>
    <t>(4) 職員の充足状況</t>
  </si>
  <si>
    <t>名</t>
    <rPh sb="0" eb="1">
      <t>メイ</t>
    </rPh>
    <phoneticPr fontId="1"/>
  </si>
  <si>
    <t xml:space="preserve"> ◎定　員 </t>
  </si>
  <si>
    <t>非常勤の場合の勤務時間数</t>
    <rPh sb="0" eb="3">
      <t>ヒジョウキン</t>
    </rPh>
    <rPh sb="4" eb="6">
      <t>バアイ</t>
    </rPh>
    <rPh sb="7" eb="9">
      <t>キンム</t>
    </rPh>
    <rPh sb="9" eb="11">
      <t>ジカン</t>
    </rPh>
    <rPh sb="11" eb="12">
      <t>スウ</t>
    </rPh>
    <phoneticPr fontId="1"/>
  </si>
  <si>
    <t>(5) 職員研修の状況</t>
  </si>
  <si>
    <t>(7) 塩分</t>
  </si>
  <si>
    <t>・保健、生活、食事等の指導、講習会の開催</t>
  </si>
  <si>
    <t>(6) 保育所組織</t>
  </si>
  <si>
    <t>(注) 運営規程、管理規程等、名称は問わない。また、運営規程への記載に際し、一部の記載事項について「○○については、□□規則に定めるところによる」といった手法も可</t>
    <rPh sb="41" eb="43">
      <t>キサイ</t>
    </rPh>
    <rPh sb="43" eb="44">
      <t>ゴト</t>
    </rPh>
    <phoneticPr fontId="1"/>
  </si>
  <si>
    <t>○「島根県運営適正化委員会」の行う調査に協力しているか</t>
  </si>
  <si>
    <t>調理従事者</t>
  </si>
  <si>
    <t>(7) 休所等の状況</t>
  </si>
  <si>
    <t>(1) 施設の面積基準の充足状況</t>
  </si>
  <si>
    <t>○食事提供後２週間以上保存しているか</t>
  </si>
  <si>
    <t>５　健康管理の状況</t>
  </si>
  <si>
    <t>(2) 施設等の状況</t>
  </si>
  <si>
    <t>（９） 一人ひとりの子どもを尊重する取組</t>
  </si>
  <si>
    <t>(4) 医薬品等</t>
  </si>
  <si>
    <t>昇降機定期点検</t>
    <rPh sb="0" eb="2">
      <t>ショウコウ</t>
    </rPh>
    <rPh sb="2" eb="3">
      <t>キ</t>
    </rPh>
    <rPh sb="3" eb="5">
      <t>テイキ</t>
    </rPh>
    <rPh sb="5" eb="7">
      <t>テンケン</t>
    </rPh>
    <phoneticPr fontId="1"/>
  </si>
  <si>
    <t>10 金融機関の残高証明書（預金・借入金）</t>
    <rPh sb="3" eb="7">
      <t>キンユウキカン</t>
    </rPh>
    <rPh sb="8" eb="13">
      <t>ザンダカショウメイショ</t>
    </rPh>
    <rPh sb="14" eb="16">
      <t>ヨキン</t>
    </rPh>
    <rPh sb="17" eb="20">
      <t>シャクニュウキン</t>
    </rPh>
    <phoneticPr fontId="1"/>
  </si>
  <si>
    <t>(1) 全体的な計画・指導計画の策定の状況</t>
  </si>
  <si>
    <t>・児童簿</t>
  </si>
  <si>
    <t>令和６年度</t>
    <rPh sb="0" eb="2">
      <t>レイワ</t>
    </rPh>
    <rPh sb="3" eb="5">
      <t>ネンド</t>
    </rPh>
    <phoneticPr fontId="1"/>
  </si>
  <si>
    <t>(3) 保護者との連携の状況</t>
  </si>
  <si>
    <t>回</t>
    <rPh sb="0" eb="1">
      <t>カイ</t>
    </rPh>
    <phoneticPr fontId="1"/>
  </si>
  <si>
    <t>・給与規程</t>
  </si>
  <si>
    <t>(6) 支払資金残高</t>
  </si>
  <si>
    <t>(5) 関係機関、地域社会等との連携状況</t>
  </si>
  <si>
    <t>どんな事案ですか。（あればお書きください）</t>
    <rPh sb="3" eb="5">
      <t>ジアン</t>
    </rPh>
    <rPh sb="14" eb="15">
      <t>カ</t>
    </rPh>
    <phoneticPr fontId="1"/>
  </si>
  <si>
    <t>(3) 児童の衛生管理</t>
  </si>
  <si>
    <t>(6) 危険防止</t>
  </si>
  <si>
    <t>(2) 児童の健康状態の把握</t>
  </si>
  <si>
    <t>・風しん、麻しんの予防接種について、勧奨あるいは情報提供をしているか</t>
  </si>
  <si>
    <t>(1) 流動資産</t>
  </si>
  <si>
    <t>４　保育の状況</t>
  </si>
  <si>
    <t>(4) 感染症の予防対策</t>
  </si>
  <si>
    <r>
      <t>・</t>
    </r>
    <r>
      <rPr>
        <sz val="11"/>
        <color auto="1"/>
        <rFont val="游ゴシック"/>
      </rPr>
      <t>教育・保育給付認定保護者に関する市への通知に係る記録</t>
    </r>
    <rPh sb="1" eb="3">
      <t>キョウイク</t>
    </rPh>
    <rPh sb="4" eb="6">
      <t>ホイク</t>
    </rPh>
    <rPh sb="6" eb="8">
      <t>キュウフ</t>
    </rPh>
    <rPh sb="8" eb="10">
      <t>ニンテイ</t>
    </rPh>
    <rPh sb="10" eb="13">
      <t>ホゴシャ</t>
    </rPh>
    <rPh sb="14" eb="15">
      <t>カン</t>
    </rPh>
    <rPh sb="17" eb="18">
      <t>シ</t>
    </rPh>
    <rPh sb="20" eb="22">
      <t>ツウチ</t>
    </rPh>
    <rPh sb="23" eb="24">
      <t>カカ</t>
    </rPh>
    <rPh sb="25" eb="27">
      <t>キロク</t>
    </rPh>
    <phoneticPr fontId="1"/>
  </si>
  <si>
    <t>保育助手</t>
    <rPh sb="0" eb="2">
      <t>ホイク</t>
    </rPh>
    <rPh sb="2" eb="4">
      <t>ジョシュ</t>
    </rPh>
    <phoneticPr fontId="1"/>
  </si>
  <si>
    <t>4 計算書類に対する注記（法人全体用（別紙１）・拠点区分用（別紙２））</t>
    <rPh sb="2" eb="4">
      <t>ケイサン</t>
    </rPh>
    <rPh sb="4" eb="6">
      <t>ショルイ</t>
    </rPh>
    <rPh sb="7" eb="8">
      <t>タイ</t>
    </rPh>
    <rPh sb="10" eb="12">
      <t>チュウキ</t>
    </rPh>
    <rPh sb="13" eb="15">
      <t>ホウジン</t>
    </rPh>
    <rPh sb="15" eb="17">
      <t>ゼンタイ</t>
    </rPh>
    <rPh sb="17" eb="18">
      <t>ヨウ</t>
    </rPh>
    <rPh sb="19" eb="21">
      <t>ベッシ</t>
    </rPh>
    <rPh sb="24" eb="28">
      <t>キョテンクブン</t>
    </rPh>
    <rPh sb="28" eb="29">
      <t>ヨウ</t>
    </rPh>
    <rPh sb="30" eb="32">
      <t>ベッシ</t>
    </rPh>
    <phoneticPr fontId="1"/>
  </si>
  <si>
    <t>(1) 給食打合せ会議</t>
  </si>
  <si>
    <t xml:space="preserve">（５） 各種規程規程     ★確認資料：就業規則、各種規程 </t>
  </si>
  <si>
    <t>(3) 給食関係帳簿</t>
  </si>
  <si>
    <t>○顔色、機嫌、元気等について観察するとともに、食欲や排便の状況等について注意を払っているか</t>
    <rPh sb="1" eb="3">
      <t>カオイロ</t>
    </rPh>
    <rPh sb="4" eb="6">
      <t>キゲン</t>
    </rPh>
    <rPh sb="7" eb="9">
      <t>ゲンキ</t>
    </rPh>
    <rPh sb="9" eb="10">
      <t>トウ</t>
    </rPh>
    <rPh sb="14" eb="16">
      <t>カンサツ</t>
    </rPh>
    <rPh sb="23" eb="25">
      <t>ショクヨク</t>
    </rPh>
    <rPh sb="26" eb="28">
      <t>ハイベン</t>
    </rPh>
    <rPh sb="29" eb="31">
      <t>ジョウキョウ</t>
    </rPh>
    <rPh sb="31" eb="32">
      <t>トウ</t>
    </rPh>
    <rPh sb="36" eb="38">
      <t>チュウイ</t>
    </rPh>
    <rPh sb="39" eb="40">
      <t>ハラ</t>
    </rPh>
    <phoneticPr fontId="1"/>
  </si>
  <si>
    <t>(4) 食事指導・食育の推進</t>
  </si>
  <si>
    <t>【根拠】 最低基準第29条（入所児童の満年齢に応じた乳児室、ほふく室、保育室及び遊戯室、屋外遊戯場の面積）</t>
  </si>
  <si>
    <t>・保育参観</t>
  </si>
  <si>
    <t>(5) 献立</t>
  </si>
  <si>
    <t>シート名</t>
    <rPh sb="3" eb="4">
      <t>メイ</t>
    </rPh>
    <phoneticPr fontId="1"/>
  </si>
  <si>
    <t>(2) 積立資産支出</t>
  </si>
  <si>
    <t>(9) 衛生管理体制</t>
  </si>
  <si>
    <t>・児童の健康診断は年月齢に応じた検査項目が実施されているか</t>
  </si>
  <si>
    <t>(10) 検便の実施状況</t>
  </si>
  <si>
    <t>(11）保存食</t>
  </si>
  <si>
    <t>□保護者等、関係者による評価を受けて、結果を公表しているか</t>
  </si>
  <si>
    <t>在籍職員数（パートを含む）</t>
  </si>
  <si>
    <t>(3) 内部監査</t>
  </si>
  <si>
    <t>〇食材の選定にあたって地産地消に配慮しているか</t>
  </si>
  <si>
    <t>(1) 収入手続</t>
  </si>
  <si>
    <t>○現金、預貯金通帳及び通帳印鑑について、各保管責任者の管理の下で施錠のできる別々の金庫等で適切に保管されているか</t>
  </si>
  <si>
    <t>（４） 食事指導・食育の推進</t>
  </si>
  <si>
    <t>　　　　　　　職種　区分</t>
    <rPh sb="7" eb="9">
      <t>ショクシュ</t>
    </rPh>
    <rPh sb="10" eb="12">
      <t>クブン</t>
    </rPh>
    <phoneticPr fontId="1"/>
  </si>
  <si>
    <t>（４） 感染症の予防対策</t>
  </si>
  <si>
    <t>(2) 支出手続</t>
  </si>
  <si>
    <t>講習受講年月日：</t>
    <rPh sb="0" eb="2">
      <t>コウシュウ</t>
    </rPh>
    <rPh sb="2" eb="4">
      <t>ジュコウ</t>
    </rPh>
    <rPh sb="4" eb="7">
      <t>ネンガッピ</t>
    </rPh>
    <phoneticPr fontId="1"/>
  </si>
  <si>
    <t>(1) 月次試算表</t>
  </si>
  <si>
    <t>○建物の構造上、死角となる部分はないか</t>
    <rPh sb="1" eb="3">
      <t>タテモノ</t>
    </rPh>
    <rPh sb="4" eb="6">
      <t>コウゾウ</t>
    </rPh>
    <rPh sb="6" eb="7">
      <t>ジョウ</t>
    </rPh>
    <rPh sb="8" eb="10">
      <t>シカク</t>
    </rPh>
    <rPh sb="13" eb="15">
      <t>ブブン</t>
    </rPh>
    <phoneticPr fontId="1"/>
  </si>
  <si>
    <t>・保護者会</t>
    <rPh sb="1" eb="4">
      <t>ホゴシャ</t>
    </rPh>
    <rPh sb="4" eb="5">
      <t>カイ</t>
    </rPh>
    <phoneticPr fontId="1"/>
  </si>
  <si>
    <t>(2) 固定資産</t>
  </si>
  <si>
    <t>○様々な状況設定のもとに訓練が実施されているか</t>
  </si>
  <si>
    <t>修繕有の場合の対応</t>
    <rPh sb="0" eb="2">
      <t>シュウゼン</t>
    </rPh>
    <rPh sb="2" eb="3">
      <t>アリ</t>
    </rPh>
    <rPh sb="4" eb="6">
      <t>バアイ</t>
    </rPh>
    <rPh sb="7" eb="9">
      <t>タイオウ</t>
    </rPh>
    <phoneticPr fontId="1"/>
  </si>
  <si>
    <t>(1) 私立保育所に係る委託費の弾力運用の前提条件</t>
  </si>
  <si>
    <t>○人件費積立資産への積立支出があるか</t>
  </si>
  <si>
    <t>（４歳以上児）</t>
  </si>
  <si>
    <t>(2) 費目間流用</t>
  </si>
  <si>
    <t>(3) 拠点（サービス）区分間繰入金収入、拠点（サービス）区分間繰入金支出</t>
  </si>
  <si>
    <t>（１） 経理規程</t>
  </si>
  <si>
    <t>(4) 積立資産支出</t>
  </si>
  <si>
    <t>氏　名</t>
    <rPh sb="0" eb="1">
      <t>シ</t>
    </rPh>
    <rPh sb="2" eb="3">
      <t>ナ</t>
    </rPh>
    <phoneticPr fontId="1"/>
  </si>
  <si>
    <t>(5) 積立資産取崩収入</t>
  </si>
  <si>
    <t>直近の報告年月日：</t>
    <rPh sb="3" eb="5">
      <t>ホウコク</t>
    </rPh>
    <rPh sb="5" eb="8">
      <t>ネンガッピ</t>
    </rPh>
    <phoneticPr fontId="1"/>
  </si>
  <si>
    <t>(7) 委託費対象外経費</t>
  </si>
  <si>
    <t>取り崩し金額（円）</t>
    <rPh sb="7" eb="8">
      <t>エン</t>
    </rPh>
    <phoneticPr fontId="1"/>
  </si>
  <si>
    <t>(1) 拠点（サービス）区分間繰入金収入、拠点（サービス）区分間繰入金支出</t>
  </si>
  <si>
    <t>関する措置を講じているか（研修の実施、相談体制の整備、虐待に対処する措置、虐待防止のための措置）</t>
    <rPh sb="13" eb="15">
      <t>ケンシュウ</t>
    </rPh>
    <rPh sb="16" eb="18">
      <t>ジッシ</t>
    </rPh>
    <rPh sb="19" eb="21">
      <t>ソウダン</t>
    </rPh>
    <rPh sb="21" eb="23">
      <t>タイセイ</t>
    </rPh>
    <rPh sb="24" eb="26">
      <t>セイビ</t>
    </rPh>
    <rPh sb="27" eb="29">
      <t>ギャクタイ</t>
    </rPh>
    <rPh sb="30" eb="32">
      <t>タイショ</t>
    </rPh>
    <rPh sb="34" eb="36">
      <t>ソチ</t>
    </rPh>
    <rPh sb="37" eb="39">
      <t>ギャクタイ</t>
    </rPh>
    <rPh sb="39" eb="41">
      <t>ボウシ</t>
    </rPh>
    <rPh sb="45" eb="47">
      <t>ソチ</t>
    </rPh>
    <phoneticPr fontId="1"/>
  </si>
  <si>
    <t>運行している場合、園児の自動車への乗降の際、点呼等により所在を確認しているか</t>
    <rPh sb="0" eb="2">
      <t>ウンコウ</t>
    </rPh>
    <rPh sb="6" eb="8">
      <t>バアイ</t>
    </rPh>
    <rPh sb="9" eb="11">
      <t>エンジ</t>
    </rPh>
    <rPh sb="12" eb="15">
      <t>ジドウシャ</t>
    </rPh>
    <rPh sb="17" eb="19">
      <t>ジョウコウ</t>
    </rPh>
    <rPh sb="20" eb="21">
      <t>サイ</t>
    </rPh>
    <rPh sb="22" eb="24">
      <t>テンコ</t>
    </rPh>
    <rPh sb="24" eb="25">
      <t>トウ</t>
    </rPh>
    <rPh sb="28" eb="30">
      <t>ショザイ</t>
    </rPh>
    <rPh sb="31" eb="33">
      <t>カクニン</t>
    </rPh>
    <phoneticPr fontId="1"/>
  </si>
  <si>
    <t>○小口現金の保有額が限度額を超えていないか</t>
  </si>
  <si>
    <t>３　安全管理の状況</t>
  </si>
  <si>
    <t>○登降所時、保護者が責任をもって送迎しているか</t>
    <rPh sb="6" eb="9">
      <t>ホゴシャ</t>
    </rPh>
    <rPh sb="10" eb="12">
      <t>セキニン</t>
    </rPh>
    <rPh sb="16" eb="18">
      <t>ソウゲイ</t>
    </rPh>
    <phoneticPr fontId="1"/>
  </si>
  <si>
    <t>事業費支出</t>
    <rPh sb="0" eb="3">
      <t>ジギョウヒ</t>
    </rPh>
    <rPh sb="3" eb="5">
      <t>シシュツ</t>
    </rPh>
    <phoneticPr fontId="1"/>
  </si>
  <si>
    <t>□小学校や転園施設等へ情報提供を行う際は、あらかじめ文書により保護者の同意を得ているか</t>
    <rPh sb="1" eb="4">
      <t>ショウガッコウ</t>
    </rPh>
    <rPh sb="5" eb="7">
      <t>テンエン</t>
    </rPh>
    <rPh sb="7" eb="9">
      <t>シセツ</t>
    </rPh>
    <rPh sb="9" eb="10">
      <t>トウ</t>
    </rPh>
    <rPh sb="11" eb="13">
      <t>ジョウホウ</t>
    </rPh>
    <rPh sb="13" eb="15">
      <t>テイキョウ</t>
    </rPh>
    <rPh sb="16" eb="17">
      <t>オコナ</t>
    </rPh>
    <rPh sb="18" eb="19">
      <t>サイ</t>
    </rPh>
    <rPh sb="26" eb="28">
      <t>ブンショ</t>
    </rPh>
    <rPh sb="31" eb="34">
      <t>ホゴシャ</t>
    </rPh>
    <rPh sb="35" eb="37">
      <t>ドウイ</t>
    </rPh>
    <rPh sb="38" eb="39">
      <t>エ</t>
    </rPh>
    <phoneticPr fontId="1"/>
  </si>
  <si>
    <t>(3) 積立資産取崩収入</t>
  </si>
  <si>
    <t>(4) 支払資金残高</t>
  </si>
  <si>
    <t xml:space="preserve"> ＊　記載例</t>
  </si>
  <si>
    <t>１　運営・管理状況</t>
  </si>
  <si>
    <t>取り崩し金額（円）</t>
    <rPh sb="0" eb="1">
      <t>ト</t>
    </rPh>
    <rPh sb="2" eb="3">
      <t>クズ</t>
    </rPh>
    <rPh sb="4" eb="6">
      <t>キンガク</t>
    </rPh>
    <rPh sb="7" eb="8">
      <t>エン</t>
    </rPh>
    <phoneticPr fontId="1"/>
  </si>
  <si>
    <t>★確認資料：事務日誌、児童出席簿、職員名簿、職員出勤簿、</t>
  </si>
  <si>
    <t>○事業計画書、予算書、事業報告書及び決算書が作成されているか</t>
  </si>
  <si>
    <t>・死角がある場合は、安全対策をとっているか</t>
    <rPh sb="1" eb="3">
      <t>シカク</t>
    </rPh>
    <rPh sb="6" eb="8">
      <t>バアイ</t>
    </rPh>
    <rPh sb="10" eb="12">
      <t>アンゼン</t>
    </rPh>
    <rPh sb="12" eb="14">
      <t>タイサク</t>
    </rPh>
    <phoneticPr fontId="1"/>
  </si>
  <si>
    <t>内　　　　　　容</t>
    <rPh sb="0" eb="1">
      <t>ウチ</t>
    </rPh>
    <rPh sb="7" eb="8">
      <t>カタチ</t>
    </rPh>
    <phoneticPr fontId="1"/>
  </si>
  <si>
    <t>○事業計画に則った事業運営がなされているか</t>
  </si>
  <si>
    <t>【表２】</t>
    <rPh sb="1" eb="2">
      <t>ヒョウ</t>
    </rPh>
    <phoneticPr fontId="1"/>
  </si>
  <si>
    <t>○次の諸規程は整備されているか</t>
  </si>
  <si>
    <t>・借入金明細書（別紙3①）</t>
    <rPh sb="1" eb="4">
      <t>シャクニュウキン</t>
    </rPh>
    <rPh sb="4" eb="7">
      <t>メイサイショ</t>
    </rPh>
    <rPh sb="8" eb="10">
      <t>ベッシ</t>
    </rPh>
    <phoneticPr fontId="1"/>
  </si>
  <si>
    <t>◎事故が発生した場合又はそれに至る危険性がある事態が生じた場合に、その状況及び対応等の記録・報告を行うほか、その分析を通じた改善策を職員に周知徹底しているか</t>
  </si>
  <si>
    <t>乳児</t>
  </si>
  <si>
    <t>・就業規則</t>
  </si>
  <si>
    <t>□実費徴収について、領収書を交付しているか（集金袋への領収印や、口座引落しの通帳記載をもって領収書に代えることも可能）</t>
  </si>
  <si>
    <t>・非常勤職員就業規則</t>
  </si>
  <si>
    <t>回発行</t>
  </si>
  <si>
    <t>・旅費規程</t>
  </si>
  <si>
    <t>・第三者委員への苦情受付の報告件数</t>
  </si>
  <si>
    <t>○専任でない場合はその理由</t>
  </si>
  <si>
    <t>・育児・介護休業規程</t>
  </si>
  <si>
    <t>2歳</t>
    <rPh sb="1" eb="2">
      <t>サイ</t>
    </rPh>
    <phoneticPr fontId="1"/>
  </si>
  <si>
    <t>・運転を担当する職員の他に子どもの対応ができる職員が同乗しているか</t>
    <rPh sb="1" eb="3">
      <t>ウンテン</t>
    </rPh>
    <rPh sb="4" eb="6">
      <t>タントウ</t>
    </rPh>
    <rPh sb="8" eb="10">
      <t>ショクイン</t>
    </rPh>
    <rPh sb="11" eb="12">
      <t>ホカ</t>
    </rPh>
    <rPh sb="13" eb="14">
      <t>コ</t>
    </rPh>
    <rPh sb="17" eb="19">
      <t>タイオウ</t>
    </rPh>
    <rPh sb="23" eb="25">
      <t>ショクイン</t>
    </rPh>
    <rPh sb="26" eb="28">
      <t>ドウジョウ</t>
    </rPh>
    <phoneticPr fontId="1"/>
  </si>
  <si>
    <t>×</t>
  </si>
  <si>
    <t>○労働者名簿、賃金台帳が整備されているか</t>
  </si>
  <si>
    <t>○職員が10人以上50人未満の施設について、衛生推進者を選任しているか</t>
    <rPh sb="1" eb="3">
      <t>ショクイン</t>
    </rPh>
    <rPh sb="6" eb="9">
      <t>ニンイジョウ</t>
    </rPh>
    <rPh sb="11" eb="12">
      <t>ニン</t>
    </rPh>
    <rPh sb="12" eb="14">
      <t>ミマン</t>
    </rPh>
    <rPh sb="15" eb="17">
      <t>シセツ</t>
    </rPh>
    <rPh sb="22" eb="24">
      <t>エイセイ</t>
    </rPh>
    <rPh sb="24" eb="27">
      <t>スイシンシャ</t>
    </rPh>
    <rPh sb="28" eb="30">
      <t>センニン</t>
    </rPh>
    <phoneticPr fontId="1"/>
  </si>
  <si>
    <t>補助金収入の状況</t>
    <rPh sb="0" eb="3">
      <t>ホジョキン</t>
    </rPh>
    <rPh sb="3" eb="5">
      <t>シュウニュウ</t>
    </rPh>
    <rPh sb="6" eb="8">
      <t>ジョウキョウ</t>
    </rPh>
    <phoneticPr fontId="1"/>
  </si>
  <si>
    <t>誘導標識</t>
    <rPh sb="0" eb="2">
      <t>ユウドウ</t>
    </rPh>
    <rPh sb="2" eb="4">
      <t>ヒョウシキ</t>
    </rPh>
    <phoneticPr fontId="1"/>
  </si>
  <si>
    <t>○給与を口座振込にしている場合は、本人から同意を得ているか</t>
  </si>
  <si>
    <t>※該当がある場合のみ記載</t>
    <rPh sb="1" eb="3">
      <t>ガイトウ</t>
    </rPh>
    <rPh sb="6" eb="8">
      <t>バアイ</t>
    </rPh>
    <rPh sb="10" eb="12">
      <t>キサイ</t>
    </rPh>
    <phoneticPr fontId="1"/>
  </si>
  <si>
    <t>○土地取得に要する費用を取り崩す場合、施設整備が確実な場合に行っているか</t>
  </si>
  <si>
    <t>○年次有給休暇は適切に付与されているか</t>
  </si>
  <si>
    <t>○食器類の衛生管理に努めているか</t>
  </si>
  <si>
    <t>0歳児</t>
  </si>
  <si>
    <t>具体的な取組内容</t>
  </si>
  <si>
    <t>◎賠償すべき事故が発生した場合に備えて保険に加入しているか</t>
  </si>
  <si>
    <t>④子育て
　  支援員等</t>
    <rPh sb="8" eb="11">
      <t>シエンイン</t>
    </rPh>
    <rPh sb="11" eb="12">
      <t>トウ</t>
    </rPh>
    <phoneticPr fontId="1"/>
  </si>
  <si>
    <t>（１） 拠点(サービス)区分間繰入金収入、拠点(サービス)区分間繰入金支出</t>
  </si>
  <si>
    <t>表２</t>
    <rPh sb="0" eb="1">
      <t>ヒョウ</t>
    </rPh>
    <phoneticPr fontId="1"/>
  </si>
  <si>
    <t>○雇用する際に書面交付する、雇用契約書、採用辞令、雇用通知等には明示すべき労働条件が漏れなく</t>
    <rPh sb="1" eb="3">
      <t>コヨウ</t>
    </rPh>
    <rPh sb="5" eb="6">
      <t>サイ</t>
    </rPh>
    <rPh sb="7" eb="9">
      <t>ショメン</t>
    </rPh>
    <rPh sb="9" eb="11">
      <t>コウフ</t>
    </rPh>
    <rPh sb="14" eb="16">
      <t>コヨウ</t>
    </rPh>
    <rPh sb="16" eb="19">
      <t>ケイヤクショ</t>
    </rPh>
    <rPh sb="20" eb="22">
      <t>サイヨウ</t>
    </rPh>
    <rPh sb="22" eb="24">
      <t>ジレイ</t>
    </rPh>
    <rPh sb="25" eb="27">
      <t>コヨウ</t>
    </rPh>
    <rPh sb="27" eb="29">
      <t>ツウチ</t>
    </rPh>
    <rPh sb="29" eb="30">
      <t>トウ</t>
    </rPh>
    <rPh sb="32" eb="34">
      <t>メイジ</t>
    </rPh>
    <rPh sb="37" eb="39">
      <t>ロウドウ</t>
    </rPh>
    <rPh sb="39" eb="41">
      <t>ジョウケン</t>
    </rPh>
    <rPh sb="42" eb="43">
      <t>モ</t>
    </rPh>
    <phoneticPr fontId="1"/>
  </si>
  <si>
    <t>利用定員(人)</t>
    <rPh sb="5" eb="6">
      <t>ニン</t>
    </rPh>
    <phoneticPr fontId="1"/>
  </si>
  <si>
    <t>○労働条件の改善等に配慮し、職員の定着促進及び離職防止対策を講じているか</t>
  </si>
  <si>
    <t>・土砂災害危険個所又は土砂災害（特別）警戒区域に立地しているか</t>
    <rPh sb="1" eb="3">
      <t>ドシャ</t>
    </rPh>
    <rPh sb="3" eb="5">
      <t>サイガイ</t>
    </rPh>
    <rPh sb="5" eb="7">
      <t>キケン</t>
    </rPh>
    <rPh sb="7" eb="9">
      <t>カショ</t>
    </rPh>
    <rPh sb="9" eb="10">
      <t>マタ</t>
    </rPh>
    <rPh sb="11" eb="13">
      <t>ドシャ</t>
    </rPh>
    <rPh sb="13" eb="15">
      <t>サイガイ</t>
    </rPh>
    <rPh sb="16" eb="18">
      <t>トクベツ</t>
    </rPh>
    <rPh sb="19" eb="21">
      <t>ケイカイ</t>
    </rPh>
    <rPh sb="21" eb="23">
      <t>クイキ</t>
    </rPh>
    <rPh sb="24" eb="26">
      <t>リッチ</t>
    </rPh>
    <phoneticPr fontId="1"/>
  </si>
  <si>
    <t>実施している定着促進・離職防止対策</t>
  </si>
  <si>
    <t>児童数（人）</t>
  </si>
  <si>
    <t xml:space="preserve"> ○その他、労働関係法規は遵守されているか。</t>
  </si>
  <si>
    <t>面積
（㎡）</t>
    <rPh sb="0" eb="2">
      <t>メンセキ</t>
    </rPh>
    <phoneticPr fontId="1"/>
  </si>
  <si>
    <t>入所児童数(人)</t>
    <rPh sb="6" eb="7">
      <t>ニン</t>
    </rPh>
    <phoneticPr fontId="1"/>
  </si>
  <si>
    <t>・特定地域型保育事業所に通う際に提供される便宜に要する費用</t>
    <rPh sb="1" eb="3">
      <t>トクテイ</t>
    </rPh>
    <rPh sb="3" eb="5">
      <t>チイキ</t>
    </rPh>
    <rPh sb="5" eb="6">
      <t>ガタ</t>
    </rPh>
    <rPh sb="6" eb="8">
      <t>ホイク</t>
    </rPh>
    <rPh sb="8" eb="10">
      <t>ジギョウ</t>
    </rPh>
    <rPh sb="10" eb="11">
      <t>ショ</t>
    </rPh>
    <rPh sb="12" eb="13">
      <t>カヨ</t>
    </rPh>
    <rPh sb="14" eb="15">
      <t>サイ</t>
    </rPh>
    <rPh sb="16" eb="18">
      <t>テイキョウ</t>
    </rPh>
    <rPh sb="21" eb="23">
      <t>ベンギ</t>
    </rPh>
    <rPh sb="24" eb="25">
      <t>ヨウ</t>
    </rPh>
    <rPh sb="27" eb="29">
      <t>ヒヨウ</t>
    </rPh>
    <phoneticPr fontId="1"/>
  </si>
  <si>
    <t>保育助手B</t>
    <rPh sb="0" eb="2">
      <t>ホイク</t>
    </rPh>
    <rPh sb="2" eb="4">
      <t>ジョシュ</t>
    </rPh>
    <phoneticPr fontId="1"/>
  </si>
  <si>
    <t>□賃金改善計画が職員に周知されているか</t>
    <rPh sb="1" eb="3">
      <t>チンギン</t>
    </rPh>
    <rPh sb="3" eb="5">
      <t>カイゼン</t>
    </rPh>
    <rPh sb="5" eb="7">
      <t>ケイカク</t>
    </rPh>
    <rPh sb="8" eb="10">
      <t>ショクイン</t>
    </rPh>
    <rPh sb="11" eb="13">
      <t>シュウチ</t>
    </rPh>
    <phoneticPr fontId="1"/>
  </si>
  <si>
    <t>・保育所保育指針に基づく保育の提供に当たっての計画</t>
    <rPh sb="1" eb="3">
      <t>ホイク</t>
    </rPh>
    <rPh sb="3" eb="4">
      <t>ショ</t>
    </rPh>
    <rPh sb="4" eb="6">
      <t>ホイク</t>
    </rPh>
    <rPh sb="6" eb="8">
      <t>シシン</t>
    </rPh>
    <rPh sb="9" eb="10">
      <t>モト</t>
    </rPh>
    <rPh sb="12" eb="14">
      <t>ホイク</t>
    </rPh>
    <rPh sb="15" eb="17">
      <t>テイキョウ</t>
    </rPh>
    <rPh sb="18" eb="19">
      <t>ア</t>
    </rPh>
    <rPh sb="23" eb="25">
      <t>ケイカク</t>
    </rPh>
    <phoneticPr fontId="1"/>
  </si>
  <si>
    <t>□保護者に対して入所時に、運営規程の概要、連絡施設の種類及び名称、職員の勤務体制、利用者負担等、重要事項を記した文書を交付して説明を行い、同意を得ているか。</t>
    <rPh sb="21" eb="23">
      <t>レンラク</t>
    </rPh>
    <rPh sb="23" eb="25">
      <t>シセツ</t>
    </rPh>
    <rPh sb="26" eb="28">
      <t>シュルイ</t>
    </rPh>
    <rPh sb="28" eb="29">
      <t>オヨ</t>
    </rPh>
    <rPh sb="30" eb="32">
      <t>メイショウ</t>
    </rPh>
    <rPh sb="69" eb="71">
      <t>ドウイ</t>
    </rPh>
    <rPh sb="72" eb="73">
      <t>エ</t>
    </rPh>
    <phoneticPr fontId="1"/>
  </si>
  <si>
    <t>○保育士の勤務体制【監査前月現在の平均的配置】</t>
  </si>
  <si>
    <t>○児童が在所する全時間帯において保育士等が複数配置されているか</t>
  </si>
  <si>
    <t>○嘱託医及び嘱託歯科医を置いているか</t>
  </si>
  <si>
    <t>〇児童への安全指導について年間スケジュールを策定しているか</t>
    <rPh sb="1" eb="3">
      <t>ジドウ</t>
    </rPh>
    <rPh sb="5" eb="7">
      <t>アンゼン</t>
    </rPh>
    <rPh sb="7" eb="9">
      <t>シドウ</t>
    </rPh>
    <rPh sb="13" eb="15">
      <t>ネンカン</t>
    </rPh>
    <rPh sb="22" eb="24">
      <t>サクテイ</t>
    </rPh>
    <phoneticPr fontId="1"/>
  </si>
  <si>
    <t xml:space="preserve">下記に該当する場合は保育士定数に加えて常勤または非常勤保育士数を計上  </t>
    <rPh sb="19" eb="21">
      <t>ジョウキン</t>
    </rPh>
    <rPh sb="24" eb="27">
      <t>ヒジョウキン</t>
    </rPh>
    <phoneticPr fontId="1"/>
  </si>
  <si>
    <t>◎研修参加が特定の職員（正規雇用の職員等）に偏っていないか</t>
  </si>
  <si>
    <t>・（送迎用）駐車場の数</t>
    <rPh sb="2" eb="4">
      <t>ソウゲイ</t>
    </rPh>
    <rPh sb="4" eb="5">
      <t>ヨウ</t>
    </rPh>
    <rPh sb="6" eb="8">
      <t>チュウシャ</t>
    </rPh>
    <rPh sb="8" eb="9">
      <t>ジョウ</t>
    </rPh>
    <rPh sb="10" eb="11">
      <t>カズ</t>
    </rPh>
    <phoneticPr fontId="1"/>
  </si>
  <si>
    <t>・経過記録簿</t>
  </si>
  <si>
    <t>◎採用時の研修が実施されているか</t>
  </si>
  <si>
    <t>◎職員及び保育所の課題を踏まえた研修が計画的に実施されているか</t>
  </si>
  <si>
    <t>・その他</t>
  </si>
  <si>
    <t>○借入金等の返済により事業運営に支障が生じていないか</t>
    <rPh sb="1" eb="4">
      <t>カリイレキン</t>
    </rPh>
    <rPh sb="4" eb="5">
      <t>トウ</t>
    </rPh>
    <rPh sb="6" eb="8">
      <t>ヘンサイ</t>
    </rPh>
    <rPh sb="11" eb="13">
      <t>ジギョウ</t>
    </rPh>
    <rPh sb="13" eb="15">
      <t>ウンエイ</t>
    </rPh>
    <rPh sb="16" eb="18">
      <t>シショウ</t>
    </rPh>
    <rPh sb="19" eb="20">
      <t>ショウ</t>
    </rPh>
    <phoneticPr fontId="1"/>
  </si>
  <si>
    <r>
      <t>・地域住民等に</t>
    </r>
    <r>
      <rPr>
        <sz val="11"/>
        <color auto="1"/>
        <rFont val="游ゴシック"/>
      </rPr>
      <t>緊急時の協力や援助を依頼しているか</t>
    </r>
    <rPh sb="7" eb="10">
      <t>キンキュウジ</t>
    </rPh>
    <rPh sb="11" eb="13">
      <t>キョウリョク</t>
    </rPh>
    <rPh sb="14" eb="16">
      <t>エンジョ</t>
    </rPh>
    <rPh sb="17" eb="19">
      <t>イライ</t>
    </rPh>
    <phoneticPr fontId="1"/>
  </si>
  <si>
    <t>◇調理の外部委託に係る契約書(該当保育所等のみ）</t>
  </si>
  <si>
    <t>◎外部研修の成果を組織内で活用しているか　</t>
  </si>
  <si>
    <t>保育所等における虐待防止に向けた対応や発生時の対応についてフローチャートが作成されていますか。</t>
    <rPh sb="0" eb="3">
      <t>ホイクショ</t>
    </rPh>
    <rPh sb="3" eb="4">
      <t>トウ</t>
    </rPh>
    <rPh sb="8" eb="10">
      <t>ギャクタイ</t>
    </rPh>
    <rPh sb="10" eb="12">
      <t>ボウシ</t>
    </rPh>
    <rPh sb="13" eb="14">
      <t>ム</t>
    </rPh>
    <rPh sb="16" eb="18">
      <t>タイオウ</t>
    </rPh>
    <rPh sb="19" eb="21">
      <t>ハッセイ</t>
    </rPh>
    <rPh sb="21" eb="22">
      <t>ジ</t>
    </rPh>
    <rPh sb="23" eb="25">
      <t>タイオウ</t>
    </rPh>
    <rPh sb="37" eb="39">
      <t>サクセイ</t>
    </rPh>
    <phoneticPr fontId="1"/>
  </si>
  <si>
    <t>児童年齢</t>
  </si>
  <si>
    <t>家庭及び保育所での食事指導について</t>
    <rPh sb="0" eb="2">
      <t>カテイ</t>
    </rPh>
    <rPh sb="2" eb="3">
      <t>オヨ</t>
    </rPh>
    <rPh sb="4" eb="6">
      <t>ホイク</t>
    </rPh>
    <rPh sb="6" eb="7">
      <t>ショ</t>
    </rPh>
    <rPh sb="9" eb="11">
      <t>ショクジ</t>
    </rPh>
    <rPh sb="11" eb="13">
      <t>シドウ</t>
    </rPh>
    <phoneticPr fontId="1"/>
  </si>
  <si>
    <t>研修報告の方法</t>
  </si>
  <si>
    <t>施設の面積(㎡)</t>
    <rPh sb="0" eb="2">
      <t>シセツ</t>
    </rPh>
    <rPh sb="3" eb="5">
      <t>メンセキ</t>
    </rPh>
    <phoneticPr fontId="1"/>
  </si>
  <si>
    <t>・給食予定･実施献立表及び給食日誌</t>
  </si>
  <si>
    <t>（保護者への周知方法）</t>
    <rPh sb="1" eb="4">
      <t>ホゴシャ</t>
    </rPh>
    <rPh sb="6" eb="8">
      <t>シュウチ</t>
    </rPh>
    <rPh sb="8" eb="10">
      <t>ホウホウ</t>
    </rPh>
    <phoneticPr fontId="1"/>
  </si>
  <si>
    <t>◇保育所（園）要覧・しおり等</t>
  </si>
  <si>
    <t>○業務分担表（事務分掌）が作成され、各責任者が明らかにされているか</t>
  </si>
  <si>
    <t>◇業務分担表（事務分掌）</t>
  </si>
  <si>
    <t>○職員会議は定期的に開催され、保育内容、研修の復命等必要な事項が話し合われているか</t>
  </si>
  <si>
    <t>・隣の園児との間隔は保たれているか</t>
    <rPh sb="1" eb="2">
      <t>トナリ</t>
    </rPh>
    <rPh sb="3" eb="5">
      <t>エンジ</t>
    </rPh>
    <rPh sb="7" eb="9">
      <t>カンカク</t>
    </rPh>
    <rPh sb="10" eb="11">
      <t>タモ</t>
    </rPh>
    <phoneticPr fontId="1"/>
  </si>
  <si>
    <t>○苦情解決の仕組みに関する規程は整備されているか</t>
  </si>
  <si>
    <t>円／月・食</t>
    <rPh sb="0" eb="1">
      <t>エン</t>
    </rPh>
    <rPh sb="2" eb="3">
      <t>ツキ</t>
    </rPh>
    <rPh sb="4" eb="5">
      <t>ショク</t>
    </rPh>
    <phoneticPr fontId="1"/>
  </si>
  <si>
    <t>◇勤務ローテーション表（監査前月分）</t>
  </si>
  <si>
    <t>○支出に当たっては、経理規程で定める手続きが行われているか</t>
  </si>
  <si>
    <t>◎保護者等からの苦情を受け付ける窓口を設置し、担当者を決めて対応しているか</t>
  </si>
  <si>
    <t xml:space="preserve">◎苦情内容、改善への経過等を記録しているか </t>
  </si>
  <si>
    <t>有りの場合の金額</t>
    <rPh sb="0" eb="1">
      <t>ア</t>
    </rPh>
    <rPh sb="3" eb="5">
      <t>バアイ</t>
    </rPh>
    <rPh sb="6" eb="8">
      <t>キンガク</t>
    </rPh>
    <phoneticPr fontId="1"/>
  </si>
  <si>
    <t>加入してない場合、その理由</t>
  </si>
  <si>
    <t>修繕の有無</t>
    <rPh sb="0" eb="2">
      <t>シュウゼン</t>
    </rPh>
    <rPh sb="3" eb="5">
      <t>ウム</t>
    </rPh>
    <phoneticPr fontId="1"/>
  </si>
  <si>
    <t>◎年度当初から定員を大きく超過している場合、定員見直しの予定・考え方</t>
  </si>
  <si>
    <t>使途（具体的に記載）</t>
  </si>
  <si>
    <t>◎指導計画は、各計画（長期・短期・個別等）間で関連性と連続性を持たせて作成されているか</t>
    <rPh sb="1" eb="3">
      <t>シドウ</t>
    </rPh>
    <rPh sb="3" eb="5">
      <t>ケイカク</t>
    </rPh>
    <rPh sb="7" eb="10">
      <t>カクケイカク</t>
    </rPh>
    <rPh sb="11" eb="13">
      <t>チョウキ</t>
    </rPh>
    <rPh sb="14" eb="16">
      <t>タンキ</t>
    </rPh>
    <rPh sb="17" eb="19">
      <t>コベツ</t>
    </rPh>
    <rPh sb="19" eb="20">
      <t>トウ</t>
    </rPh>
    <rPh sb="21" eb="22">
      <t>カン</t>
    </rPh>
    <rPh sb="23" eb="26">
      <t>カンレンセイ</t>
    </rPh>
    <rPh sb="27" eb="30">
      <t>レンゾクセイ</t>
    </rPh>
    <rPh sb="31" eb="32">
      <t>モ</t>
    </rPh>
    <rPh sb="35" eb="37">
      <t>サクセイ</t>
    </rPh>
    <phoneticPr fontId="1"/>
  </si>
  <si>
    <t>・公表の方法及び時期</t>
  </si>
  <si>
    <t>◇職員名簿（別紙様式による）　　　＊臨時・パート職員を含む</t>
  </si>
  <si>
    <t>苦情受付担当者の職名</t>
  </si>
  <si>
    <t>施設長名</t>
    <rPh sb="0" eb="2">
      <t>シセツ</t>
    </rPh>
    <rPh sb="2" eb="3">
      <t>チョウ</t>
    </rPh>
    <rPh sb="3" eb="4">
      <t>メイ</t>
    </rPh>
    <phoneticPr fontId="1"/>
  </si>
  <si>
    <t>保育士比率向上加算</t>
    <rPh sb="0" eb="5">
      <t>ホイクシヒリツ</t>
    </rPh>
    <rPh sb="5" eb="7">
      <t>コウジョウ</t>
    </rPh>
    <rPh sb="7" eb="9">
      <t>カサン</t>
    </rPh>
    <phoneticPr fontId="1"/>
  </si>
  <si>
    <t>○調理員に対し、毎日健康状態を確認しているか</t>
  </si>
  <si>
    <t>◎子どもの人格を尊重し、人権に配慮した接し方としてどのようなことに留意しているか</t>
  </si>
  <si>
    <t>具体的な内容</t>
  </si>
  <si>
    <t>（１）利用定員</t>
  </si>
  <si>
    <t>◎個人情報の保護についてどのようなことに留意しているか</t>
  </si>
  <si>
    <t>◎保育所として自らその提供する保育の質の評価を行い、常にその改善を図っているか</t>
  </si>
  <si>
    <t>□処遇改善加算の加算要件を満たしているか。</t>
    <rPh sb="1" eb="3">
      <t>ショグウ</t>
    </rPh>
    <rPh sb="3" eb="5">
      <t>カイゼン</t>
    </rPh>
    <rPh sb="5" eb="7">
      <t>カサン</t>
    </rPh>
    <rPh sb="8" eb="10">
      <t>カサン</t>
    </rPh>
    <rPh sb="10" eb="12">
      <t>ヨウケン</t>
    </rPh>
    <rPh sb="13" eb="14">
      <t>ミ</t>
    </rPh>
    <phoneticPr fontId="1"/>
  </si>
  <si>
    <t>３歳未満児に対する献立、調理についての配慮事項</t>
    <rPh sb="1" eb="2">
      <t>サイ</t>
    </rPh>
    <rPh sb="2" eb="4">
      <t>ミマン</t>
    </rPh>
    <rPh sb="4" eb="5">
      <t>ジ</t>
    </rPh>
    <rPh sb="6" eb="7">
      <t>タイ</t>
    </rPh>
    <rPh sb="9" eb="11">
      <t>コンダテ</t>
    </rPh>
    <rPh sb="12" eb="14">
      <t>チョウリ</t>
    </rPh>
    <rPh sb="19" eb="21">
      <t>ハイリョ</t>
    </rPh>
    <rPh sb="21" eb="23">
      <t>ジコウ</t>
    </rPh>
    <phoneticPr fontId="1"/>
  </si>
  <si>
    <t>※（１）施設の面積基準の充足状況については、別添表３にご記入ください。</t>
    <rPh sb="4" eb="6">
      <t>シセツ</t>
    </rPh>
    <rPh sb="7" eb="9">
      <t>メンセキ</t>
    </rPh>
    <rPh sb="9" eb="11">
      <t>キジュン</t>
    </rPh>
    <rPh sb="12" eb="14">
      <t>ジュウソク</t>
    </rPh>
    <rPh sb="14" eb="16">
      <t>ジョウキョウ</t>
    </rPh>
    <rPh sb="22" eb="24">
      <t>ベッテン</t>
    </rPh>
    <rPh sb="24" eb="25">
      <t>ヒョウ</t>
    </rPh>
    <rPh sb="28" eb="30">
      <t>キニュウ</t>
    </rPh>
    <phoneticPr fontId="1"/>
  </si>
  <si>
    <t xml:space="preserve"> 設 備 名</t>
  </si>
  <si>
    <t>月</t>
    <rPh sb="0" eb="1">
      <t>ゲツ</t>
    </rPh>
    <phoneticPr fontId="1"/>
  </si>
  <si>
    <r>
      <t>（２） 喫食状況（令和</t>
    </r>
    <r>
      <rPr>
        <sz val="11"/>
        <color auto="1"/>
        <rFont val="游ゴシック"/>
      </rPr>
      <t>６年度の状況）</t>
    </r>
    <rPh sb="9" eb="11">
      <t>レイワ</t>
    </rPh>
    <phoneticPr fontId="1"/>
  </si>
  <si>
    <t>消火設備</t>
  </si>
  <si>
    <t>令和5年5月12日付国発出「昨年来の保育所等における不適切事案を踏まえた今後の対策について」、「保育所等における虐待等の防止及び発生時の対応等に関するガイドライン」（以下「ガイドライン」という）を全職員に周知していますか。</t>
    <rPh sb="98" eb="101">
      <t>ゼンショクイン</t>
    </rPh>
    <rPh sb="102" eb="104">
      <t>シュウチホイクショトウギャクタイトウボウシオヨハッセイジタイオウトウカンイカリカイ</t>
    </rPh>
    <phoneticPr fontId="1"/>
  </si>
  <si>
    <r>
      <t>・防犯設備(防犯カメラ</t>
    </r>
    <r>
      <rPr>
        <sz val="11"/>
        <color auto="1"/>
        <rFont val="游ゴシック"/>
      </rPr>
      <t>、防犯ブザー、職員が携帯する防犯ベル等)対策</t>
    </r>
    <rPh sb="31" eb="33">
      <t>タイサク</t>
    </rPh>
    <phoneticPr fontId="1"/>
  </si>
  <si>
    <t>(5) 純資産の部</t>
    <rPh sb="4" eb="5">
      <t>ジュン</t>
    </rPh>
    <rPh sb="5" eb="7">
      <t>シサン</t>
    </rPh>
    <rPh sb="8" eb="9">
      <t>ブ</t>
    </rPh>
    <phoneticPr fontId="1"/>
  </si>
  <si>
    <t>２歳以上</t>
  </si>
  <si>
    <t>１１　資金収支計算書</t>
    <rPh sb="3" eb="5">
      <t>シキン</t>
    </rPh>
    <rPh sb="5" eb="7">
      <t>シュウシ</t>
    </rPh>
    <rPh sb="7" eb="10">
      <t>ケイサンショ</t>
    </rPh>
    <phoneticPr fontId="1"/>
  </si>
  <si>
    <t>避難設備</t>
  </si>
  <si>
    <t>○施設内外の設備等（遊具を含む。）について、チェックリストによる安全点検を行っているか</t>
  </si>
  <si>
    <t>①保育士</t>
  </si>
  <si>
    <t>・毎月１回程度安全点検を実施しているか</t>
  </si>
  <si>
    <t>○塩分の摂取量は設定した目標量以下になっているか</t>
    <rPh sb="8" eb="10">
      <t>セッテイ</t>
    </rPh>
    <rPh sb="12" eb="14">
      <t>モクヒョウ</t>
    </rPh>
    <rPh sb="14" eb="15">
      <t>リョウ</t>
    </rPh>
    <rPh sb="15" eb="17">
      <t>イカ</t>
    </rPh>
    <phoneticPr fontId="1"/>
  </si>
  <si>
    <t>・点検記録の有無</t>
  </si>
  <si>
    <t>乗除調整</t>
    <rPh sb="0" eb="2">
      <t>ジョウジョ</t>
    </rPh>
    <rPh sb="2" eb="4">
      <t>チョウセイ</t>
    </rPh>
    <phoneticPr fontId="1"/>
  </si>
  <si>
    <t>・飲食は、遊びや保育活動の後、一定の時間を置き、座って食べるなど落ち着いた雰囲気の中で行われているか</t>
  </si>
  <si>
    <t>標準時間
認定</t>
    <rPh sb="0" eb="3">
      <t>ヒョウジュンジ</t>
    </rPh>
    <phoneticPr fontId="1"/>
  </si>
  <si>
    <t>・その他の具体的な対策　　　　　　　　　　　　　　　　　　</t>
  </si>
  <si>
    <t>令和５年度</t>
    <rPh sb="0" eb="1">
      <t>レイ</t>
    </rPh>
    <rPh sb="1" eb="2">
      <t>ワ</t>
    </rPh>
    <rPh sb="3" eb="5">
      <t>ネンド</t>
    </rPh>
    <phoneticPr fontId="1"/>
  </si>
  <si>
    <t>○来訪者用の入口・受付を明示し、外部からの人の出入りを確認しているか</t>
  </si>
  <si>
    <t>○収入は経理規程で定める期限内に必ず金融機関に預け入れされているか</t>
    <rPh sb="4" eb="6">
      <t>ケイリ</t>
    </rPh>
    <rPh sb="6" eb="8">
      <t>キテイ</t>
    </rPh>
    <rPh sb="9" eb="10">
      <t>サダ</t>
    </rPh>
    <rPh sb="12" eb="14">
      <t>キゲン</t>
    </rPh>
    <rPh sb="14" eb="15">
      <t>ナイ</t>
    </rPh>
    <phoneticPr fontId="1"/>
  </si>
  <si>
    <t xml:space="preserve">○医薬品等の整備、保管がされているか </t>
  </si>
  <si>
    <t>（１１） 福祉サービスの質の向上のための措置等</t>
  </si>
  <si>
    <t>◎事故発生時の対応マニュアルが作成され、医師や保護者への緊急連絡体制が整っているか</t>
  </si>
  <si>
    <t>・保健計画を作成しているか。</t>
    <rPh sb="1" eb="3">
      <t>ホケン</t>
    </rPh>
    <rPh sb="3" eb="5">
      <t>ケイカク</t>
    </rPh>
    <rPh sb="6" eb="8">
      <t>サクセイ</t>
    </rPh>
    <phoneticPr fontId="1"/>
  </si>
  <si>
    <t>〇緊急的な対応が必要な場面（災害、不審者侵入等）での職員の役割分担、保護者等への連絡手段、</t>
    <rPh sb="1" eb="4">
      <t>キンキュウテキ</t>
    </rPh>
    <rPh sb="5" eb="7">
      <t>タイオウ</t>
    </rPh>
    <rPh sb="8" eb="10">
      <t>ヒツヨウ</t>
    </rPh>
    <rPh sb="11" eb="13">
      <t>バメン</t>
    </rPh>
    <rPh sb="20" eb="22">
      <t>シンニュウ</t>
    </rPh>
    <rPh sb="22" eb="23">
      <t>トウ</t>
    </rPh>
    <rPh sb="26" eb="28">
      <t>ショクイン</t>
    </rPh>
    <rPh sb="29" eb="31">
      <t>ヤクワリ</t>
    </rPh>
    <rPh sb="31" eb="33">
      <t>ブンタン</t>
    </rPh>
    <phoneticPr fontId="1"/>
  </si>
  <si>
    <t>◎保護者・関係機関等への連絡方法を職員に周知しているか</t>
  </si>
  <si>
    <t>○年に１回、消防署の指導を受けているか   　　　</t>
  </si>
  <si>
    <t>サイレン</t>
  </si>
  <si>
    <t>○消防計画を作成し、消防署へ届け出ているか</t>
  </si>
  <si>
    <t>施設所在市町村</t>
    <rPh sb="0" eb="2">
      <t>シセツ</t>
    </rPh>
    <rPh sb="2" eb="4">
      <t>ショザイ</t>
    </rPh>
    <rPh sb="4" eb="7">
      <t>シチョウソン</t>
    </rPh>
    <phoneticPr fontId="1"/>
  </si>
  <si>
    <t>（２） 記録の状況      ★確認資料：各諸帳簿</t>
  </si>
  <si>
    <t>○防火管理者、火気取締責任者が定められているか</t>
  </si>
  <si>
    <t>　・障がいのある子ども</t>
  </si>
  <si>
    <t>○防火管理者は、管理、監督の地位の者で、講習を受講しているか</t>
  </si>
  <si>
    <t>について、合理的な基準に基づいて適正に各事業費で算出されているか。</t>
    <rPh sb="5" eb="8">
      <t>ゴウリテキ</t>
    </rPh>
    <rPh sb="9" eb="11">
      <t>キジュン</t>
    </rPh>
    <rPh sb="12" eb="13">
      <t>モト</t>
    </rPh>
    <rPh sb="16" eb="18">
      <t>テキセイ</t>
    </rPh>
    <rPh sb="19" eb="23">
      <t>カクジギョウヒ</t>
    </rPh>
    <rPh sb="24" eb="26">
      <t>サンシュツ</t>
    </rPh>
    <phoneticPr fontId="1"/>
  </si>
  <si>
    <t>データ</t>
  </si>
  <si>
    <r>
      <t>◇保育所等台帳　</t>
    </r>
    <r>
      <rPr>
        <b/>
        <sz val="11"/>
        <color theme="1"/>
        <rFont val="游ゴシック"/>
      </rPr>
      <t>※前年度から内容に変更があった場合</t>
    </r>
  </si>
  <si>
    <t>○３歳未満児の喫食開始時間</t>
  </si>
  <si>
    <t>□保育の事業の会計をその他の事業の会計と区分しているか</t>
    <rPh sb="1" eb="3">
      <t>ホイク</t>
    </rPh>
    <rPh sb="4" eb="6">
      <t>ジギョウ</t>
    </rPh>
    <rPh sb="7" eb="9">
      <t>カイケイ</t>
    </rPh>
    <rPh sb="12" eb="13">
      <t>タ</t>
    </rPh>
    <rPh sb="14" eb="16">
      <t>ジギョウ</t>
    </rPh>
    <rPh sb="17" eb="19">
      <t>カイケイ</t>
    </rPh>
    <rPh sb="20" eb="22">
      <t>クブン</t>
    </rPh>
    <phoneticPr fontId="1"/>
  </si>
  <si>
    <t>拡声器</t>
  </si>
  <si>
    <t>○消防用設備等の法定点検を実施し、その結果を消防署に報告しているか</t>
  </si>
  <si>
    <t>○汚物処理容器は児童の手の届かないところに保管しているか</t>
  </si>
  <si>
    <t>○施設内の見やすいところに避難経路図を掲示しているか</t>
  </si>
  <si>
    <t xml:space="preserve">・栄養出納表 </t>
  </si>
  <si>
    <r>
      <t>○令和</t>
    </r>
    <r>
      <rPr>
        <sz val="11"/>
        <color auto="1"/>
        <rFont val="游ゴシック"/>
      </rPr>
      <t>５年度に取得物品等がある場合、固定資産の増が行われているか</t>
    </r>
    <rPh sb="1" eb="3">
      <t>レイワ</t>
    </rPh>
    <phoneticPr fontId="1"/>
  </si>
  <si>
    <t>◎指導計画が策定されているか</t>
  </si>
  <si>
    <t>契約年月日</t>
    <rPh sb="0" eb="2">
      <t>ケイヤク</t>
    </rPh>
    <rPh sb="2" eb="5">
      <t>ネンガッピ</t>
    </rPh>
    <phoneticPr fontId="1"/>
  </si>
  <si>
    <t>◎指導計画の評価、反省はされているか</t>
  </si>
  <si>
    <t>○管理者の資格要件を満たしているか</t>
    <rPh sb="1" eb="4">
      <t>カンリシャ</t>
    </rPh>
    <rPh sb="5" eb="7">
      <t>シカク</t>
    </rPh>
    <rPh sb="7" eb="9">
      <t>ヨウケン</t>
    </rPh>
    <rPh sb="10" eb="11">
      <t>マン</t>
    </rPh>
    <phoneticPr fontId="1"/>
  </si>
  <si>
    <t>○登降所時、児童の状況について保護者から引継ぎが行われているか</t>
  </si>
  <si>
    <t>○保護者との連携状況</t>
  </si>
  <si>
    <t>・連絡帳</t>
  </si>
  <si>
    <t>保育士（正規）</t>
    <rPh sb="0" eb="2">
      <t>ホイク</t>
    </rPh>
    <rPh sb="2" eb="3">
      <t>シ</t>
    </rPh>
    <rPh sb="4" eb="6">
      <t>セイキ</t>
    </rPh>
    <phoneticPr fontId="1"/>
  </si>
  <si>
    <t>・保育所だより、給食だより</t>
  </si>
  <si>
    <t>○市町村、児童相談所等の関係機関との連携がとられているか</t>
  </si>
  <si>
    <t>◎住民への保育情報の提供や、保育に関する相談への助言を行っているか</t>
  </si>
  <si>
    <t>○修繕積立資産への積立支出があるか</t>
  </si>
  <si>
    <t>①～④合計</t>
  </si>
  <si>
    <t>○児童に対し、犯罪や事故から身を守るための注意事項を職員が指導しているか</t>
  </si>
  <si>
    <t>◎年間研修計画を作成しているか</t>
    <rPh sb="1" eb="3">
      <t>ネンカン</t>
    </rPh>
    <rPh sb="3" eb="5">
      <t>ケンシュウ</t>
    </rPh>
    <rPh sb="5" eb="7">
      <t>ケイカク</t>
    </rPh>
    <rPh sb="8" eb="10">
      <t>サクセイ</t>
    </rPh>
    <phoneticPr fontId="1"/>
  </si>
  <si>
    <t>・入所時の健康診断の実施</t>
  </si>
  <si>
    <t>・年度中途に入所した場合の健康診断の実施</t>
  </si>
  <si>
    <t>(３) 職員の職種、員数及び職務の内容</t>
  </si>
  <si>
    <t>○職員の採用、退職の状況</t>
    <rPh sb="1" eb="3">
      <t>ショクイン</t>
    </rPh>
    <rPh sb="4" eb="6">
      <t>サイヨウ</t>
    </rPh>
    <rPh sb="7" eb="9">
      <t>タイショク</t>
    </rPh>
    <rPh sb="10" eb="12">
      <t>ジョウキョウ</t>
    </rPh>
    <phoneticPr fontId="1"/>
  </si>
  <si>
    <t>・健康診断</t>
  </si>
  <si>
    <t>□賃金加算要件分については、確実に職員へ支給されているか</t>
    <rPh sb="1" eb="3">
      <t>チンギン</t>
    </rPh>
    <rPh sb="3" eb="5">
      <t>カサン</t>
    </rPh>
    <rPh sb="5" eb="7">
      <t>ヨウケン</t>
    </rPh>
    <rPh sb="7" eb="8">
      <t>ブン</t>
    </rPh>
    <rPh sb="14" eb="16">
      <t>カクジツ</t>
    </rPh>
    <rPh sb="17" eb="19">
      <t>ショクイン</t>
    </rPh>
    <rPh sb="20" eb="22">
      <t>シキュウ</t>
    </rPh>
    <phoneticPr fontId="1"/>
  </si>
  <si>
    <t>・健康診断当日に欠席した児童への対応方法</t>
  </si>
  <si>
    <t>・歯科検診</t>
  </si>
  <si>
    <t>・避難方法</t>
    <rPh sb="1" eb="3">
      <t>ヒナン</t>
    </rPh>
    <rPh sb="3" eb="5">
      <t>ホウホウ</t>
    </rPh>
    <phoneticPr fontId="1"/>
  </si>
  <si>
    <t>表４</t>
    <rPh sb="0" eb="1">
      <t>ヒョウ</t>
    </rPh>
    <phoneticPr fontId="1"/>
  </si>
  <si>
    <t>・体位測定</t>
  </si>
  <si>
    <t>○消防計画、災害対応マニュアルの内容(避難を開始する判断基準や避難場所、災害時の連絡体制等）</t>
  </si>
  <si>
    <t>セル番地</t>
    <rPh sb="2" eb="4">
      <t>バンチ</t>
    </rPh>
    <phoneticPr fontId="1"/>
  </si>
  <si>
    <t>○乳幼児突然死症候群(SIDS)の予防</t>
  </si>
  <si>
    <t>目標量</t>
    <rPh sb="0" eb="3">
      <t>モクヒョウリョウ</t>
    </rPh>
    <phoneticPr fontId="1"/>
  </si>
  <si>
    <t>・寝返りのできない乳児は仰向けに寝かしているか</t>
  </si>
  <si>
    <t>○タオルは他の児童や職員と共用しないようにしているか</t>
  </si>
  <si>
    <t>○固定資産物品の現物は保育所に保管されているか</t>
  </si>
  <si>
    <r>
      <t xml:space="preserve"> ◎（表１）児童数と保育士定数（児童数は、</t>
    </r>
    <r>
      <rPr>
        <b/>
        <sz val="11"/>
        <color auto="1"/>
        <rFont val="游ゴシック"/>
      </rPr>
      <t>年度当初における年齢</t>
    </r>
    <r>
      <rPr>
        <sz val="11"/>
        <color auto="1"/>
        <rFont val="游ゴシック"/>
      </rPr>
      <t>により記入してください｡)</t>
    </r>
    <rPh sb="3" eb="4">
      <t>ヒョウ</t>
    </rPh>
    <rPh sb="6" eb="9">
      <t>ジドウスウ</t>
    </rPh>
    <rPh sb="10" eb="13">
      <t>ホイクシ</t>
    </rPh>
    <rPh sb="13" eb="15">
      <t>テイスウ</t>
    </rPh>
    <rPh sb="16" eb="19">
      <t>ジドウスウ</t>
    </rPh>
    <rPh sb="21" eb="23">
      <t>ネンド</t>
    </rPh>
    <rPh sb="23" eb="25">
      <t>トウショ</t>
    </rPh>
    <rPh sb="29" eb="31">
      <t>ネンレイ</t>
    </rPh>
    <rPh sb="34" eb="36">
      <t>キニュウ</t>
    </rPh>
    <phoneticPr fontId="1"/>
  </si>
  <si>
    <t>○保育士を雇用する際に、保育士特定登録取消者管理システムのデータベースを活用しているか</t>
    <rPh sb="1" eb="4">
      <t>ホイクシ</t>
    </rPh>
    <rPh sb="5" eb="7">
      <t>コヨウ</t>
    </rPh>
    <rPh sb="9" eb="10">
      <t>サイ</t>
    </rPh>
    <rPh sb="12" eb="15">
      <t>ホイクシ</t>
    </rPh>
    <rPh sb="15" eb="17">
      <t>トクテイ</t>
    </rPh>
    <rPh sb="17" eb="19">
      <t>トウロク</t>
    </rPh>
    <rPh sb="19" eb="21">
      <t>トリケシ</t>
    </rPh>
    <rPh sb="21" eb="22">
      <t>モノ</t>
    </rPh>
    <rPh sb="22" eb="24">
      <t>カンリ</t>
    </rPh>
    <rPh sb="36" eb="38">
      <t>カツヨウ</t>
    </rPh>
    <phoneticPr fontId="1"/>
  </si>
  <si>
    <t>○感染症や食中毒が発生した場合の報告体制を整備しているか</t>
  </si>
  <si>
    <t>活動内容</t>
    <rPh sb="0" eb="2">
      <t>カツドウ</t>
    </rPh>
    <rPh sb="2" eb="4">
      <t>ナイヨウ</t>
    </rPh>
    <phoneticPr fontId="1"/>
  </si>
  <si>
    <t>６　給食の状況</t>
  </si>
  <si>
    <t>・引当金明細書（別紙3⑨）</t>
    <rPh sb="1" eb="4">
      <t>ヒキアテキン</t>
    </rPh>
    <rPh sb="4" eb="7">
      <t>メイサイショ</t>
    </rPh>
    <rPh sb="8" eb="10">
      <t>ベッシ</t>
    </rPh>
    <phoneticPr fontId="1"/>
  </si>
  <si>
    <t>職員名簿</t>
    <rPh sb="0" eb="2">
      <t>ショクイン</t>
    </rPh>
    <rPh sb="2" eb="4">
      <t>メイボ</t>
    </rPh>
    <phoneticPr fontId="1"/>
  </si>
  <si>
    <t xml:space="preserve">○給食打合せ会議の開催状況 </t>
  </si>
  <si>
    <t>・調味料による食塩摂取状況</t>
  </si>
  <si>
    <t>苦情解決責任者の職名</t>
  </si>
  <si>
    <t>表３</t>
    <rPh sb="0" eb="1">
      <t>ヒョウ</t>
    </rPh>
    <phoneticPr fontId="1"/>
  </si>
  <si>
    <t>・給食用スキムミルク受払台帳（注）</t>
  </si>
  <si>
    <r>
      <t>配分</t>
    </r>
    <r>
      <rPr>
        <sz val="11"/>
        <color auto="1"/>
        <rFont val="游ゴシック"/>
      </rPr>
      <t>し、記録しているか</t>
    </r>
    <rPh sb="0" eb="2">
      <t>ハイブン</t>
    </rPh>
    <rPh sb="4" eb="6">
      <t>キロク</t>
    </rPh>
    <phoneticPr fontId="1"/>
  </si>
  <si>
    <t xml:space="preserve">○原材料及び調理済み食品を食品ごとに50ｇ程度ずつを清潔な保存食容器（ビニール袋等）に入れて保存しているか </t>
  </si>
  <si>
    <t xml:space="preserve">○支出決議（伺）がされているか </t>
  </si>
  <si>
    <t>〇食育計画に従って、食育に取り組んでいるか</t>
  </si>
  <si>
    <t>処遇改善等加算Ⅱ</t>
    <rPh sb="0" eb="2">
      <t>ショグウ</t>
    </rPh>
    <rPh sb="2" eb="4">
      <t>カイゼン</t>
    </rPh>
    <rPh sb="4" eb="5">
      <t>トウ</t>
    </rPh>
    <rPh sb="5" eb="7">
      <t>カサン</t>
    </rPh>
    <phoneticPr fontId="1"/>
  </si>
  <si>
    <t>○献立表は作成されているか</t>
  </si>
  <si>
    <r>
      <t>　②監査前月の</t>
    </r>
    <r>
      <rPr>
        <u/>
        <sz val="11"/>
        <color auto="1"/>
        <rFont val="游ゴシック"/>
      </rPr>
      <t>勤務ローテーション表</t>
    </r>
    <r>
      <rPr>
        <sz val="11"/>
        <color auto="1"/>
        <rFont val="游ゴシック"/>
      </rPr>
      <t>（勤務区分（早番、遅番など）ごとの始業、終業の時間を明記）（別紙②）</t>
    </r>
    <rPh sb="40" eb="42">
      <t>ジカン</t>
    </rPh>
    <rPh sb="47" eb="49">
      <t>ベッシ</t>
    </rPh>
    <phoneticPr fontId="1"/>
  </si>
  <si>
    <t xml:space="preserve">（３） 保護者との連携の状況   </t>
  </si>
  <si>
    <t>　＊各勤務区分の時間帯を明記したもの（「早番：7:00～16:00」など）</t>
  </si>
  <si>
    <t>○献立作成の配慮事項</t>
  </si>
  <si>
    <t xml:space="preserve"> 午後のおやつ</t>
    <rPh sb="1" eb="3">
      <t>ゴゴ</t>
    </rPh>
    <phoneticPr fontId="1"/>
  </si>
  <si>
    <t>○離乳食やおやつも含め、児童と同じものが児童の喫食前に検食されているか</t>
  </si>
  <si>
    <r>
      <t>（１） 給食打合せ会議（令和</t>
    </r>
    <r>
      <rPr>
        <sz val="11"/>
        <color auto="1"/>
        <rFont val="游ゴシック"/>
      </rPr>
      <t>５年度の状況）      ★確認資料：会議録</t>
    </r>
    <rPh sb="12" eb="14">
      <t>レイワ</t>
    </rPh>
    <phoneticPr fontId="1"/>
  </si>
  <si>
    <t>○調理の外部委託を行っている場合、契約内容等は遵守されているか</t>
  </si>
  <si>
    <t>週案</t>
    <rPh sb="0" eb="2">
      <t>シュウアン</t>
    </rPh>
    <phoneticPr fontId="1"/>
  </si>
  <si>
    <t>※行っている場合、契約書の写しを添付すること</t>
  </si>
  <si>
    <t>1 拠点区分資金収支計算書（第1号4様式）</t>
    <rPh sb="2" eb="4">
      <t>キョテン</t>
    </rPh>
    <rPh sb="4" eb="6">
      <t>クブン</t>
    </rPh>
    <rPh sb="6" eb="10">
      <t>シキンシュウシ</t>
    </rPh>
    <rPh sb="10" eb="13">
      <t>ケイサンショ</t>
    </rPh>
    <rPh sb="14" eb="15">
      <t>ダイ</t>
    </rPh>
    <rPh sb="16" eb="17">
      <t>ゴウ</t>
    </rPh>
    <rPh sb="18" eb="20">
      <t>ヨウシキ</t>
    </rPh>
    <phoneticPr fontId="1"/>
  </si>
  <si>
    <t>（有の場合）</t>
  </si>
  <si>
    <t>設置者</t>
    <rPh sb="0" eb="3">
      <t>セッチシャ</t>
    </rPh>
    <phoneticPr fontId="1"/>
  </si>
  <si>
    <t>処遇改善等加算Ⅲ</t>
    <rPh sb="0" eb="2">
      <t>ショグウ</t>
    </rPh>
    <rPh sb="2" eb="4">
      <t>カイゼン</t>
    </rPh>
    <rPh sb="4" eb="5">
      <t>トウ</t>
    </rPh>
    <rPh sb="5" eb="7">
      <t>カサン</t>
    </rPh>
    <phoneticPr fontId="1"/>
  </si>
  <si>
    <t>副主任保育士</t>
    <rPh sb="0" eb="1">
      <t>フク</t>
    </rPh>
    <rPh sb="1" eb="3">
      <t>シュニン</t>
    </rPh>
    <rPh sb="3" eb="5">
      <t>ホイク</t>
    </rPh>
    <rPh sb="5" eb="6">
      <t>シ</t>
    </rPh>
    <phoneticPr fontId="1"/>
  </si>
  <si>
    <t>〇冬季(10月～3月)において、ノロウイルスの検便を行っているか</t>
  </si>
  <si>
    <t>○産前産後休暇日数</t>
  </si>
  <si>
    <t>乳児担当者</t>
  </si>
  <si>
    <t>その他職員</t>
  </si>
  <si>
    <t>（4歳児）</t>
  </si>
  <si>
    <t>・寄附金収益明細書（別紙3②）</t>
    <rPh sb="1" eb="4">
      <t>キフキン</t>
    </rPh>
    <rPh sb="4" eb="6">
      <t>シュウエキ</t>
    </rPh>
    <rPh sb="6" eb="9">
      <t>メイサイショ</t>
    </rPh>
    <rPh sb="10" eb="12">
      <t>ベッシ</t>
    </rPh>
    <phoneticPr fontId="1"/>
  </si>
  <si>
    <t>・残高明細書（別紙3⑭）</t>
    <rPh sb="1" eb="3">
      <t>ザンダカ</t>
    </rPh>
    <rPh sb="3" eb="6">
      <t>メイサイショ</t>
    </rPh>
    <rPh sb="7" eb="9">
      <t>ベッシ</t>
    </rPh>
    <phoneticPr fontId="1"/>
  </si>
  <si>
    <t>通常検便実施者数の計</t>
  </si>
  <si>
    <t>通常検便実施者数</t>
  </si>
  <si>
    <t>(K)</t>
  </si>
  <si>
    <t>私的契約児童数</t>
    <rPh sb="0" eb="2">
      <t>シテキ</t>
    </rPh>
    <rPh sb="2" eb="4">
      <t>ケイヤク</t>
    </rPh>
    <rPh sb="4" eb="6">
      <t>ジドウ</t>
    </rPh>
    <rPh sb="6" eb="7">
      <t>スウ</t>
    </rPh>
    <phoneticPr fontId="1"/>
  </si>
  <si>
    <t>○時間外勤務及び休日勤務をした場合、時間外手当若しくは振替休日等を付与しているか</t>
    <rPh sb="1" eb="4">
      <t>ジカンガイ</t>
    </rPh>
    <rPh sb="4" eb="6">
      <t>キンム</t>
    </rPh>
    <rPh sb="6" eb="7">
      <t>オヨ</t>
    </rPh>
    <rPh sb="8" eb="10">
      <t>キュウジツ</t>
    </rPh>
    <rPh sb="10" eb="12">
      <t>キンム</t>
    </rPh>
    <rPh sb="15" eb="17">
      <t>バアイ</t>
    </rPh>
    <rPh sb="18" eb="21">
      <t>ジカンガイ</t>
    </rPh>
    <rPh sb="21" eb="23">
      <t>テアテ</t>
    </rPh>
    <rPh sb="23" eb="24">
      <t>モ</t>
    </rPh>
    <rPh sb="27" eb="29">
      <t>フリカエ</t>
    </rPh>
    <rPh sb="29" eb="31">
      <t>キュウジツ</t>
    </rPh>
    <rPh sb="31" eb="32">
      <t>トウ</t>
    </rPh>
    <rPh sb="33" eb="35">
      <t>フヨ</t>
    </rPh>
    <phoneticPr fontId="1"/>
  </si>
  <si>
    <t>対象者数</t>
  </si>
  <si>
    <t xml:space="preserve">○－20℃以下で保存しているか </t>
  </si>
  <si>
    <t>【表３】</t>
    <rPh sb="1" eb="2">
      <t>ヒョウ</t>
    </rPh>
    <phoneticPr fontId="1"/>
  </si>
  <si>
    <t>○原材料は特に洗浄・殺菌等を行わず購入した状態で保存しているか</t>
  </si>
  <si>
    <t>・不審者対応マニュアルの整備　</t>
  </si>
  <si>
    <t>職種等
（①～④）</t>
  </si>
  <si>
    <t>○会計基準省令にしたがい経理規程を定めているか</t>
  </si>
  <si>
    <t>下記に該当する場合は保育士数等を計上</t>
  </si>
  <si>
    <t>※本表は、常勤職員について記入し、非常勤職員は（　）内に記入してください。</t>
    <rPh sb="1" eb="2">
      <t>ホン</t>
    </rPh>
    <rPh sb="2" eb="3">
      <t>ヒョウ</t>
    </rPh>
    <rPh sb="5" eb="7">
      <t>ジョウキン</t>
    </rPh>
    <rPh sb="7" eb="9">
      <t>ショクイン</t>
    </rPh>
    <rPh sb="13" eb="15">
      <t>キニュウ</t>
    </rPh>
    <rPh sb="17" eb="19">
      <t>ヒジョウ</t>
    </rPh>
    <rPh sb="19" eb="20">
      <t>キン</t>
    </rPh>
    <rPh sb="20" eb="22">
      <t>ショクイン</t>
    </rPh>
    <rPh sb="26" eb="27">
      <t>ナイ</t>
    </rPh>
    <rPh sb="28" eb="30">
      <t>キニュウ</t>
    </rPh>
    <phoneticPr fontId="1"/>
  </si>
  <si>
    <t>○会計責任者及び出納職員が理事長により任命されているか</t>
  </si>
  <si>
    <t>○会計責任者と出納職員の兼務を避け、内部牽制体制を確立しているか</t>
  </si>
  <si>
    <t>○収入決議（伺）がなされているか</t>
  </si>
  <si>
    <t>　※個別的な指導計画</t>
  </si>
  <si>
    <t>施設機能強化推進費加算</t>
    <rPh sb="0" eb="2">
      <t>シセツ</t>
    </rPh>
    <rPh sb="2" eb="4">
      <t>キノウ</t>
    </rPh>
    <rPh sb="4" eb="6">
      <t>キョウカ</t>
    </rPh>
    <rPh sb="6" eb="8">
      <t>スイシン</t>
    </rPh>
    <rPh sb="8" eb="9">
      <t>ヒ</t>
    </rPh>
    <rPh sb="9" eb="11">
      <t>カサン</t>
    </rPh>
    <phoneticPr fontId="1"/>
  </si>
  <si>
    <t>○収入に当たっては、経理規程で定める手続きが行われているか</t>
  </si>
  <si>
    <t>・地震</t>
  </si>
  <si>
    <t xml:space="preserve">○事業目的と関係のない支出がなされていないか </t>
  </si>
  <si>
    <t>イ　契約の性質・目的が競争入札に不適
①不動産の買い入れ・借入
②特殊技術を要する工事
③既設の設備と密接不可分
④目的物が特定者でなければ納入不可
⑤目的物が代替性のない特定物質
⑥日常消費物品の購入で社会通念上妥当</t>
    <rPh sb="2" eb="4">
      <t>ケイヤク</t>
    </rPh>
    <rPh sb="5" eb="7">
      <t>セイシツ</t>
    </rPh>
    <rPh sb="8" eb="10">
      <t>モクテキ</t>
    </rPh>
    <rPh sb="11" eb="13">
      <t>キョウソウ</t>
    </rPh>
    <rPh sb="13" eb="15">
      <t>ニュウサツ</t>
    </rPh>
    <rPh sb="16" eb="18">
      <t>フテキ</t>
    </rPh>
    <rPh sb="20" eb="23">
      <t>フドウサン</t>
    </rPh>
    <rPh sb="24" eb="27">
      <t>カイイ</t>
    </rPh>
    <rPh sb="29" eb="31">
      <t>カリイレ</t>
    </rPh>
    <rPh sb="33" eb="35">
      <t>トクシュ</t>
    </rPh>
    <rPh sb="35" eb="37">
      <t>ギジュツ</t>
    </rPh>
    <rPh sb="38" eb="39">
      <t>ヨウ</t>
    </rPh>
    <rPh sb="41" eb="43">
      <t>コウジ</t>
    </rPh>
    <rPh sb="45" eb="47">
      <t>キセツ</t>
    </rPh>
    <rPh sb="48" eb="50">
      <t>セツビ</t>
    </rPh>
    <rPh sb="51" eb="53">
      <t>ミッセツ</t>
    </rPh>
    <rPh sb="53" eb="56">
      <t>フカブン</t>
    </rPh>
    <rPh sb="58" eb="61">
      <t>モクテキブツ</t>
    </rPh>
    <rPh sb="62" eb="65">
      <t>トクテイシャ</t>
    </rPh>
    <rPh sb="70" eb="72">
      <t>ノウニュウ</t>
    </rPh>
    <rPh sb="72" eb="74">
      <t>フカ</t>
    </rPh>
    <rPh sb="76" eb="79">
      <t>モクテキブツ</t>
    </rPh>
    <rPh sb="80" eb="83">
      <t>ダイタイセイ</t>
    </rPh>
    <rPh sb="86" eb="88">
      <t>トクテイ</t>
    </rPh>
    <rPh sb="88" eb="90">
      <t>ブッシツ</t>
    </rPh>
    <rPh sb="92" eb="94">
      <t>ニチジョウ</t>
    </rPh>
    <rPh sb="94" eb="96">
      <t>ショウヒ</t>
    </rPh>
    <rPh sb="96" eb="98">
      <t>ブッピン</t>
    </rPh>
    <rPh sb="99" eb="101">
      <t>コウニュウ</t>
    </rPh>
    <rPh sb="102" eb="104">
      <t>シャカイ</t>
    </rPh>
    <rPh sb="104" eb="107">
      <t>ツウネンジョウ</t>
    </rPh>
    <rPh sb="107" eb="109">
      <t>ダトウ</t>
    </rPh>
    <phoneticPr fontId="1"/>
  </si>
  <si>
    <t>○不自然な傷などないか観察し、身体的虐待等の早期発見に努めているか。</t>
  </si>
  <si>
    <t>□</t>
  </si>
  <si>
    <t>○月次試算表を作成し、毎月、理事長に提出されているか</t>
  </si>
  <si>
    <t>※R4.4～①育児休業を取得しやすい雇用環境整備、申出者に対する個別周知・意向確認措置の義務化</t>
    <rPh sb="7" eb="9">
      <t>イクジ</t>
    </rPh>
    <rPh sb="9" eb="11">
      <t>キュウギョウ</t>
    </rPh>
    <rPh sb="12" eb="14">
      <t>シュトク</t>
    </rPh>
    <rPh sb="18" eb="20">
      <t>コヨウ</t>
    </rPh>
    <rPh sb="20" eb="22">
      <t>カンキョウ</t>
    </rPh>
    <rPh sb="22" eb="24">
      <t>セイビ</t>
    </rPh>
    <rPh sb="25" eb="28">
      <t>モウシデシャ</t>
    </rPh>
    <rPh sb="29" eb="30">
      <t>タイ</t>
    </rPh>
    <rPh sb="32" eb="34">
      <t>コベツ</t>
    </rPh>
    <rPh sb="34" eb="36">
      <t>シュウチ</t>
    </rPh>
    <rPh sb="37" eb="41">
      <t>イコウカクニン</t>
    </rPh>
    <rPh sb="41" eb="43">
      <t>ソチ</t>
    </rPh>
    <rPh sb="44" eb="47">
      <t>ギムカ</t>
    </rPh>
    <phoneticPr fontId="1"/>
  </si>
  <si>
    <t>○現金残高は現金出納帳と一致するか（3月31日現在）</t>
  </si>
  <si>
    <t>○預金残高は金融機関の残高証明書と一致するか（3月31日現在）</t>
  </si>
  <si>
    <t>【当座預金については銀行勘定調整表を作成し、伝票残高と証明書残高の差異の内容を明らかにしておくこと】</t>
  </si>
  <si>
    <t>常勤</t>
  </si>
  <si>
    <t>○他の拠点(サービス)区分等からの繰入金収入があるか</t>
  </si>
  <si>
    <t>（5歳児）</t>
  </si>
  <si>
    <t>職種</t>
    <rPh sb="0" eb="2">
      <t>ショクシュ</t>
    </rPh>
    <phoneticPr fontId="1"/>
  </si>
  <si>
    <t>５　運用収入（利息）など、給付費以外を原資とした繰入金支出</t>
    <rPh sb="13" eb="15">
      <t>キュウフ</t>
    </rPh>
    <phoneticPr fontId="1"/>
  </si>
  <si>
    <t>繰入元</t>
  </si>
  <si>
    <t>○保育所施設・設備整備積立資産への積立支出があるか</t>
  </si>
  <si>
    <t>イ　積立資産の目的外取崩し</t>
  </si>
  <si>
    <t>加算</t>
    <rPh sb="0" eb="2">
      <t>カサン</t>
    </rPh>
    <phoneticPr fontId="1"/>
  </si>
  <si>
    <t>資格名</t>
  </si>
  <si>
    <t>看護師</t>
    <rPh sb="0" eb="3">
      <t>カンゴシ</t>
    </rPh>
    <phoneticPr fontId="1"/>
  </si>
  <si>
    <t>○前期末支払資金残高を取り崩したか</t>
  </si>
  <si>
    <t>「有」の場合、保護者への説明・周知方法</t>
    <rPh sb="1" eb="2">
      <t>ア</t>
    </rPh>
    <rPh sb="4" eb="6">
      <t>バアイ</t>
    </rPh>
    <rPh sb="7" eb="10">
      <t>ホゴシャ</t>
    </rPh>
    <rPh sb="12" eb="14">
      <t>セツメイ</t>
    </rPh>
    <rPh sb="15" eb="17">
      <t>シュウチ</t>
    </rPh>
    <rPh sb="17" eb="19">
      <t>ホウホウ</t>
    </rPh>
    <phoneticPr fontId="1"/>
  </si>
  <si>
    <t>（６） 保育所組織      　　 ★確認資料：業務分担表、職員会議録</t>
  </si>
  <si>
    <t>＝</t>
  </si>
  <si>
    <t>【本部拠点区分(サービス区分)で支出すべき経費】 理事会開催経費（役員報酬等）、法人登記経費等</t>
  </si>
  <si>
    <t>○法人本部や他の保育所など、他の拠点(サービス)区分への繰入金支出があるか</t>
  </si>
  <si>
    <t>7月</t>
    <rPh sb="1" eb="2">
      <t>ガツ</t>
    </rPh>
    <phoneticPr fontId="1"/>
  </si>
  <si>
    <t>円</t>
    <rPh sb="0" eb="1">
      <t>エン</t>
    </rPh>
    <phoneticPr fontId="1"/>
  </si>
  <si>
    <t>＊次の書類を必ず添付すること。</t>
  </si>
  <si>
    <t>※運営費上の年齢により記入すること</t>
    <rPh sb="1" eb="4">
      <t>ウンエイヒ</t>
    </rPh>
    <rPh sb="4" eb="5">
      <t>ジョウ</t>
    </rPh>
    <rPh sb="6" eb="8">
      <t>ネンレイ</t>
    </rPh>
    <rPh sb="11" eb="13">
      <t>キニュウ</t>
    </rPh>
    <phoneticPr fontId="1"/>
  </si>
  <si>
    <t>○満年齢別の児童数を記入してください。</t>
  </si>
  <si>
    <t>児童数</t>
  </si>
  <si>
    <t>○受動喫煙を防止するために必要な措置をしているか</t>
    <rPh sb="1" eb="3">
      <t>ジュドウ</t>
    </rPh>
    <rPh sb="3" eb="5">
      <t>キツエン</t>
    </rPh>
    <rPh sb="6" eb="8">
      <t>ボウシ</t>
    </rPh>
    <rPh sb="13" eb="15">
      <t>ヒツヨウ</t>
    </rPh>
    <rPh sb="16" eb="18">
      <t>ソチ</t>
    </rPh>
    <phoneticPr fontId="1"/>
  </si>
  <si>
    <t>合計</t>
  </si>
  <si>
    <t>予算管理責任者</t>
    <rPh sb="0" eb="2">
      <t>ヨサン</t>
    </rPh>
    <rPh sb="2" eb="4">
      <t>カンリ</t>
    </rPh>
    <rPh sb="4" eb="6">
      <t>セキニン</t>
    </rPh>
    <rPh sb="6" eb="7">
      <t>シャ</t>
    </rPh>
    <phoneticPr fontId="1"/>
  </si>
  <si>
    <t>２歳未満</t>
    <rPh sb="1" eb="2">
      <t>サイ</t>
    </rPh>
    <rPh sb="2" eb="4">
      <t>ミマン</t>
    </rPh>
    <phoneticPr fontId="1"/>
  </si>
  <si>
    <t>整理
番号</t>
    <rPh sb="3" eb="5">
      <t>バンゴウ</t>
    </rPh>
    <phoneticPr fontId="1"/>
  </si>
  <si>
    <t xml:space="preserve">保育室・遊戯室 </t>
  </si>
  <si>
    <t>　しい理由を記載</t>
    <rPh sb="3" eb="5">
      <t>リユウ</t>
    </rPh>
    <rPh sb="6" eb="8">
      <t>キサイ</t>
    </rPh>
    <phoneticPr fontId="1"/>
  </si>
  <si>
    <t>屋外遊戯場</t>
  </si>
  <si>
    <t>短時間
認定</t>
    <rPh sb="0" eb="3">
      <t>タンジカン</t>
    </rPh>
    <rPh sb="4" eb="6">
      <t>ニンテイ</t>
    </rPh>
    <phoneticPr fontId="1"/>
  </si>
  <si>
    <t>○次の諸帳簿は整備されているか</t>
  </si>
  <si>
    <t>1歳児</t>
  </si>
  <si>
    <t>添付の有無</t>
    <rPh sb="0" eb="2">
      <t>テンプ</t>
    </rPh>
    <rPh sb="3" eb="5">
      <t>ウム</t>
    </rPh>
    <phoneticPr fontId="1"/>
  </si>
  <si>
    <t>基準値
(㎡)</t>
    <rPh sb="0" eb="3">
      <t>キジュンチ</t>
    </rPh>
    <phoneticPr fontId="1"/>
  </si>
  <si>
    <t>２年以上</t>
  </si>
  <si>
    <t>面積基準による算定</t>
  </si>
  <si>
    <t>◇収支計算分析表（該当保育所等のみ。ただし、認定こども園を除く。）</t>
  </si>
  <si>
    <t>※（４）職員の充足状況については、表１・２にご記入ください。</t>
    <rPh sb="4" eb="6">
      <t>ショクイン</t>
    </rPh>
    <rPh sb="7" eb="9">
      <t>ジュウソク</t>
    </rPh>
    <rPh sb="9" eb="11">
      <t>ジョウキョウ</t>
    </rPh>
    <rPh sb="17" eb="18">
      <t>ヒョウ</t>
    </rPh>
    <rPh sb="18" eb="19">
      <t>ベッピョウ</t>
    </rPh>
    <rPh sb="23" eb="25">
      <t>キニュウ</t>
    </rPh>
    <phoneticPr fontId="1"/>
  </si>
  <si>
    <t>警鐘</t>
  </si>
  <si>
    <t>◇欠格事由に該当しない旨の誓約書</t>
  </si>
  <si>
    <t>【表６】</t>
    <rPh sb="1" eb="2">
      <t>ヒョウ</t>
    </rPh>
    <phoneticPr fontId="1"/>
  </si>
  <si>
    <t>・事務日誌</t>
  </si>
  <si>
    <t>表紙</t>
    <rPh sb="0" eb="2">
      <t>ヒョウシ</t>
    </rPh>
    <phoneticPr fontId="1"/>
  </si>
  <si>
    <t>（１）運営規程（重要事項に関する規程）</t>
  </si>
  <si>
    <t>・土砂災害</t>
    <rPh sb="1" eb="3">
      <t>ドシャ</t>
    </rPh>
    <rPh sb="3" eb="5">
      <t>サイガイ</t>
    </rPh>
    <phoneticPr fontId="1"/>
  </si>
  <si>
    <t>○固定資産管理台帳は整備されているか</t>
  </si>
  <si>
    <t>◎施設整備に係る補助金収入があるか</t>
    <rPh sb="1" eb="3">
      <t>シセツ</t>
    </rPh>
    <rPh sb="3" eb="5">
      <t>セイビ</t>
    </rPh>
    <rPh sb="6" eb="7">
      <t>カカ</t>
    </rPh>
    <rPh sb="8" eb="11">
      <t>ホジョキン</t>
    </rPh>
    <rPh sb="11" eb="13">
      <t>シュウニュウ</t>
    </rPh>
    <phoneticPr fontId="1"/>
  </si>
  <si>
    <t>（２） 業務管理体制の整備</t>
  </si>
  <si>
    <t>8 未払金内訳書</t>
    <rPh sb="2" eb="5">
      <t>ミハライキン</t>
    </rPh>
    <rPh sb="5" eb="8">
      <t>ウチワケショ</t>
    </rPh>
    <phoneticPr fontId="1"/>
  </si>
  <si>
    <t>（３） 事業計画、諸規程の状況</t>
  </si>
  <si>
    <t>・計画に基づく避難訓練を実施し、結果を市に報告しているか</t>
    <rPh sb="1" eb="3">
      <t>ケイカク</t>
    </rPh>
    <rPh sb="4" eb="5">
      <t>モト</t>
    </rPh>
    <rPh sb="7" eb="9">
      <t>ヒナン</t>
    </rPh>
    <rPh sb="9" eb="11">
      <t>クンレン</t>
    </rPh>
    <rPh sb="12" eb="14">
      <t>ジッシ</t>
    </rPh>
    <phoneticPr fontId="1"/>
  </si>
  <si>
    <t>週</t>
    <rPh sb="0" eb="1">
      <t>シュウ</t>
    </rPh>
    <phoneticPr fontId="1"/>
  </si>
  <si>
    <t>○関係機関（病院・消防等）と連携・情報共有が図られているか</t>
    <rPh sb="1" eb="3">
      <t>カンケイ</t>
    </rPh>
    <rPh sb="3" eb="5">
      <t>キカン</t>
    </rPh>
    <rPh sb="6" eb="8">
      <t>ビョウイン</t>
    </rPh>
    <rPh sb="9" eb="11">
      <t>ショウボウ</t>
    </rPh>
    <rPh sb="11" eb="12">
      <t>トウ</t>
    </rPh>
    <rPh sb="14" eb="16">
      <t>レンケイ</t>
    </rPh>
    <rPh sb="17" eb="19">
      <t>ジョウホウ</t>
    </rPh>
    <rPh sb="19" eb="21">
      <t>キョウユウ</t>
    </rPh>
    <rPh sb="22" eb="23">
      <t>ハカ</t>
    </rPh>
    <phoneticPr fontId="1"/>
  </si>
  <si>
    <t>週）、</t>
    <rPh sb="0" eb="1">
      <t>シュウ</t>
    </rPh>
    <phoneticPr fontId="1"/>
  </si>
  <si>
    <t>１歳児</t>
  </si>
  <si>
    <t>産後</t>
    <rPh sb="0" eb="2">
      <t>サンゴ</t>
    </rPh>
    <phoneticPr fontId="1"/>
  </si>
  <si>
    <t>９　収入・支出手続</t>
  </si>
  <si>
    <t>○食物等にアレルギーのある子の除去食開始及び解除は何をもとに実施されているか</t>
    <rPh sb="1" eb="3">
      <t>ショクモツ</t>
    </rPh>
    <rPh sb="3" eb="4">
      <t>トウ</t>
    </rPh>
    <rPh sb="13" eb="14">
      <t>コ</t>
    </rPh>
    <rPh sb="15" eb="17">
      <t>ジョキョ</t>
    </rPh>
    <rPh sb="17" eb="18">
      <t>ショク</t>
    </rPh>
    <rPh sb="18" eb="20">
      <t>カイシ</t>
    </rPh>
    <rPh sb="20" eb="21">
      <t>オヨ</t>
    </rPh>
    <rPh sb="22" eb="24">
      <t>カイジョ</t>
    </rPh>
    <rPh sb="25" eb="26">
      <t>ナニ</t>
    </rPh>
    <rPh sb="30" eb="32">
      <t>ジッシ</t>
    </rPh>
    <phoneticPr fontId="1"/>
  </si>
  <si>
    <t>消火器</t>
    <rPh sb="0" eb="3">
      <t>ショウカキ</t>
    </rPh>
    <phoneticPr fontId="1"/>
  </si>
  <si>
    <t>○感染症対応マニュアルを作成しているか</t>
  </si>
  <si>
    <t>補助金名称</t>
    <rPh sb="0" eb="3">
      <t>ホジョキン</t>
    </rPh>
    <rPh sb="3" eb="5">
      <t>メイショウ</t>
    </rPh>
    <phoneticPr fontId="1"/>
  </si>
  <si>
    <t xml:space="preserve">     □小規模保育を提供した際は、保護者から当該保育に係る利用者負担額の支払いを受けているか</t>
    <rPh sb="6" eb="9">
      <t>ショウキボ</t>
    </rPh>
    <rPh sb="9" eb="11">
      <t>ホイク</t>
    </rPh>
    <rPh sb="12" eb="14">
      <t>テイキョウ</t>
    </rPh>
    <rPh sb="16" eb="17">
      <t>サイ</t>
    </rPh>
    <rPh sb="19" eb="22">
      <t>ホゴシャ</t>
    </rPh>
    <rPh sb="24" eb="26">
      <t>トウガイ</t>
    </rPh>
    <rPh sb="26" eb="28">
      <t>ホイク</t>
    </rPh>
    <rPh sb="29" eb="30">
      <t>カカ</t>
    </rPh>
    <rPh sb="31" eb="34">
      <t>リヨウシャ</t>
    </rPh>
    <rPh sb="34" eb="36">
      <t>フタン</t>
    </rPh>
    <rPh sb="36" eb="37">
      <t>ガク</t>
    </rPh>
    <rPh sb="38" eb="40">
      <t>シハラ</t>
    </rPh>
    <rPh sb="42" eb="43">
      <t>ウ</t>
    </rPh>
    <phoneticPr fontId="1"/>
  </si>
  <si>
    <t xml:space="preserve">○各種諸手当は諸規定に基づき適正に支給されているか。 </t>
  </si>
  <si>
    <t>○年</t>
  </si>
  <si>
    <t>（３） 職員の配置状況</t>
  </si>
  <si>
    <t>③幼稚園
  教諭等</t>
    <rPh sb="7" eb="9">
      <t>キョウユ</t>
    </rPh>
    <rPh sb="9" eb="10">
      <t>トウ</t>
    </rPh>
    <phoneticPr fontId="1"/>
  </si>
  <si>
    <t>（５） 職員研修の状況</t>
  </si>
  <si>
    <t>　　　　②有期雇用労働者の育児・介護休暇取得要件の緩和</t>
  </si>
  <si>
    <t>タラップ</t>
  </si>
  <si>
    <t>◆業務分担表（事務分掌）</t>
    <rPh sb="1" eb="3">
      <t>ギョウム</t>
    </rPh>
    <rPh sb="3" eb="5">
      <t>ブンタン</t>
    </rPh>
    <rPh sb="5" eb="6">
      <t>ヒョウ</t>
    </rPh>
    <rPh sb="7" eb="9">
      <t>ジム</t>
    </rPh>
    <rPh sb="9" eb="11">
      <t>ブンショウ</t>
    </rPh>
    <phoneticPr fontId="1"/>
  </si>
  <si>
    <t>・苦情の受付件数</t>
  </si>
  <si>
    <t>保育士</t>
  </si>
  <si>
    <t>・第三者委員への苦情解決結果の報告件数</t>
  </si>
  <si>
    <t>令和５年度中に「子どもの人権」や「虐待等又は不適切な保育」についての研修を全職員が受けていますか。</t>
    <rPh sb="0" eb="2">
      <t>レイワ</t>
    </rPh>
    <rPh sb="3" eb="6">
      <t>ネンドチュウ</t>
    </rPh>
    <rPh sb="8" eb="9">
      <t>コ</t>
    </rPh>
    <rPh sb="12" eb="14">
      <t>ジンケン</t>
    </rPh>
    <rPh sb="17" eb="20">
      <t>ギャクタイトウ</t>
    </rPh>
    <rPh sb="20" eb="21">
      <t>マタ</t>
    </rPh>
    <rPh sb="22" eb="25">
      <t>フテキセツ</t>
    </rPh>
    <rPh sb="26" eb="28">
      <t>ホイク</t>
    </rPh>
    <rPh sb="34" eb="36">
      <t>ケンシュウ</t>
    </rPh>
    <rPh sb="37" eb="38">
      <t>ゼン</t>
    </rPh>
    <rPh sb="38" eb="40">
      <t>ショクイン</t>
    </rPh>
    <rPh sb="41" eb="42">
      <t>ウ</t>
    </rPh>
    <phoneticPr fontId="1"/>
  </si>
  <si>
    <t>（１０）秘密の保持、個人情報の保護</t>
  </si>
  <si>
    <t>警報設備</t>
  </si>
  <si>
    <t>件</t>
    <rPh sb="0" eb="1">
      <t>ケン</t>
    </rPh>
    <phoneticPr fontId="1"/>
  </si>
  <si>
    <t>◎保育士及び事業所の自己評価の状況を反映した研修内容となっているか</t>
    <rPh sb="1" eb="3">
      <t>ホイク</t>
    </rPh>
    <rPh sb="3" eb="4">
      <t>シ</t>
    </rPh>
    <rPh sb="4" eb="5">
      <t>オヨ</t>
    </rPh>
    <rPh sb="6" eb="8">
      <t>ジギョウ</t>
    </rPh>
    <rPh sb="8" eb="9">
      <t>ショ</t>
    </rPh>
    <rPh sb="10" eb="12">
      <t>ジコ</t>
    </rPh>
    <rPh sb="12" eb="14">
      <t>ヒョウカ</t>
    </rPh>
    <rPh sb="15" eb="17">
      <t>ジョウキョウ</t>
    </rPh>
    <rPh sb="18" eb="20">
      <t>ハンエイ</t>
    </rPh>
    <rPh sb="22" eb="24">
      <t>ケンシュウ</t>
    </rPh>
    <rPh sb="24" eb="26">
      <t>ナイヨウ</t>
    </rPh>
    <phoneticPr fontId="1"/>
  </si>
  <si>
    <t>※重篤な事故等が発生していない場合、該当なしと記入</t>
    <rPh sb="1" eb="3">
      <t>ジュウトク</t>
    </rPh>
    <rPh sb="4" eb="6">
      <t>ジコ</t>
    </rPh>
    <rPh sb="6" eb="7">
      <t>トウ</t>
    </rPh>
    <rPh sb="8" eb="10">
      <t>ハッセイ</t>
    </rPh>
    <rPh sb="15" eb="17">
      <t>バアイ</t>
    </rPh>
    <rPh sb="18" eb="20">
      <t>ガイトウ</t>
    </rPh>
    <rPh sb="23" eb="25">
      <t>キニュウ</t>
    </rPh>
    <phoneticPr fontId="1"/>
  </si>
  <si>
    <t>○避難訓練：　　　 　　　  　　</t>
  </si>
  <si>
    <t>外部研修参加者からの伝達</t>
    <rPh sb="0" eb="2">
      <t>ガイブ</t>
    </rPh>
    <rPh sb="2" eb="4">
      <t>ケンシュウ</t>
    </rPh>
    <rPh sb="4" eb="6">
      <t>サンカ</t>
    </rPh>
    <rPh sb="6" eb="7">
      <t>シャ</t>
    </rPh>
    <rPh sb="10" eb="12">
      <t>デンタツ</t>
    </rPh>
    <phoneticPr fontId="1"/>
  </si>
  <si>
    <t>　 勤務ローテーション表、給与台帳、保育士証</t>
  </si>
  <si>
    <t>年</t>
    <rPh sb="0" eb="1">
      <t>ネン</t>
    </rPh>
    <phoneticPr fontId="1"/>
  </si>
  <si>
    <t>※R3.1～全ての労働者に時間単位での介護休暇・看護休暇が取得させることが必要</t>
    <rPh sb="6" eb="7">
      <t>スベ</t>
    </rPh>
    <rPh sb="9" eb="12">
      <t>ロウドウシャ</t>
    </rPh>
    <rPh sb="13" eb="15">
      <t>ジカン</t>
    </rPh>
    <rPh sb="15" eb="17">
      <t>タンイ</t>
    </rPh>
    <rPh sb="19" eb="21">
      <t>カイゴ</t>
    </rPh>
    <rPh sb="21" eb="23">
      <t>キュウカ</t>
    </rPh>
    <rPh sb="24" eb="26">
      <t>カンゴ</t>
    </rPh>
    <rPh sb="26" eb="28">
      <t>キュウカ</t>
    </rPh>
    <rPh sb="29" eb="31">
      <t>シュトク</t>
    </rPh>
    <rPh sb="37" eb="39">
      <t>ヒツヨウ</t>
    </rPh>
    <phoneticPr fontId="1"/>
  </si>
  <si>
    <r>
      <t>２　</t>
    </r>
    <r>
      <rPr>
        <u/>
        <sz val="11"/>
        <color auto="1"/>
        <rFont val="游ゴシック"/>
      </rPr>
      <t>前期末支払資金残高の取り崩し</t>
    </r>
    <r>
      <rPr>
        <sz val="11"/>
        <color auto="1"/>
        <rFont val="游ゴシック"/>
      </rPr>
      <t>による法人本部、他の保育所、他の社会福祉事業等への繰入金支出</t>
    </r>
  </si>
  <si>
    <t>日</t>
    <rPh sb="0" eb="1">
      <t>ニチ</t>
    </rPh>
    <phoneticPr fontId="1"/>
  </si>
  <si>
    <t>台</t>
  </si>
  <si>
    <t>○通常の支払は口座振込（又は小切手）で行われているか</t>
    <rPh sb="12" eb="13">
      <t>マタ</t>
    </rPh>
    <rPh sb="14" eb="17">
      <t>コギッテ</t>
    </rPh>
    <phoneticPr fontId="1"/>
  </si>
  <si>
    <t>・基本金明細書（別紙3⑥)</t>
    <rPh sb="1" eb="4">
      <t>キホンキン</t>
    </rPh>
    <rPh sb="4" eb="7">
      <t>メイサイショ</t>
    </rPh>
    <rPh sb="8" eb="10">
      <t>ベッシ</t>
    </rPh>
    <phoneticPr fontId="1"/>
  </si>
  <si>
    <t>直近の届出年月日：</t>
    <rPh sb="3" eb="5">
      <t>トドケデ</t>
    </rPh>
    <phoneticPr fontId="1"/>
  </si>
  <si>
    <t>（１）全体的な計画･指導計画の策定の状況      ★確認資料：各計画</t>
  </si>
  <si>
    <t>○食中毒が発生した場合に備えてマニュアルを作成するなど、対応策を定めているか</t>
  </si>
  <si>
    <t>調理員　　　　栄養士</t>
    <rPh sb="0" eb="2">
      <t>チョウリ</t>
    </rPh>
    <rPh sb="2" eb="3">
      <t>イン</t>
    </rPh>
    <rPh sb="7" eb="10">
      <t>エイヨウシ</t>
    </rPh>
    <phoneticPr fontId="1"/>
  </si>
  <si>
    <t>回開催</t>
  </si>
  <si>
    <t>年</t>
  </si>
  <si>
    <t>・保育指導日誌</t>
  </si>
  <si>
    <t>（４） 利用者負担額の受領</t>
  </si>
  <si>
    <t>（５） 関係機関、地域社会等との連携状況</t>
  </si>
  <si>
    <t>○３歳以上児の喫食開始時間</t>
  </si>
  <si>
    <t>　   連携の方法</t>
  </si>
  <si>
    <t>令和</t>
  </si>
  <si>
    <t>回</t>
  </si>
  <si>
    <t>単位：人</t>
    <rPh sb="0" eb="2">
      <t>タンイ</t>
    </rPh>
    <rPh sb="3" eb="4">
      <t>ヒト</t>
    </rPh>
    <phoneticPr fontId="1"/>
  </si>
  <si>
    <t>実施した月</t>
  </si>
  <si>
    <t>加算の種類</t>
    <rPh sb="0" eb="2">
      <t>カサン</t>
    </rPh>
    <rPh sb="3" eb="5">
      <t>シュルイ</t>
    </rPh>
    <phoneticPr fontId="1"/>
  </si>
  <si>
    <t>【根拠】 
平成28年8月23日府子本第571号「特定教育・保育等に要する費用の額の算定に関する基準等の実施上の留意事項について」（国通知）の別紙２のⅡの１（２）「ここでいう「4歳以上児」、「3歳児」、「1、2歳児」及び「乳児」とは、年度の初日の前日における満年齢によるものであること。」</t>
  </si>
  <si>
    <t>（２） 児童の健康状態の把握</t>
  </si>
  <si>
    <t>１０　月次報告</t>
  </si>
  <si>
    <t>令和６年　　 1月</t>
    <rPh sb="0" eb="1">
      <t>レイ</t>
    </rPh>
    <rPh sb="1" eb="2">
      <t>ワ</t>
    </rPh>
    <rPh sb="3" eb="4">
      <t>ネン</t>
    </rPh>
    <rPh sb="8" eb="9">
      <t>ガツ</t>
    </rPh>
    <phoneticPr fontId="1"/>
  </si>
  <si>
    <t>（３） 児童の衛生管理</t>
  </si>
  <si>
    <t>□上記費用に係る領収証を交付しているか</t>
    <rPh sb="1" eb="3">
      <t>ジョウキ</t>
    </rPh>
    <rPh sb="3" eb="5">
      <t>ヒヨウ</t>
    </rPh>
    <rPh sb="6" eb="7">
      <t>カカ</t>
    </rPh>
    <rPh sb="8" eb="11">
      <t>リョウシュウショウ</t>
    </rPh>
    <rPh sb="12" eb="14">
      <t>コウフ</t>
    </rPh>
    <phoneticPr fontId="1"/>
  </si>
  <si>
    <t>昼食</t>
    <rPh sb="0" eb="2">
      <t>チュウショク</t>
    </rPh>
    <phoneticPr fontId="1"/>
  </si>
  <si>
    <t>（３） 給食関係諸帳簿</t>
  </si>
  <si>
    <t>（５） 献立         ★確認資料：給食予定・実施献立表及び給食日誌（給食関係帳簿・様式１、２）</t>
  </si>
  <si>
    <t>月案</t>
    <rPh sb="0" eb="1">
      <t>ゲツ</t>
    </rPh>
    <rPh sb="1" eb="2">
      <t>アン</t>
    </rPh>
    <phoneticPr fontId="1"/>
  </si>
  <si>
    <t>職員番号・氏名(注)</t>
    <rPh sb="2" eb="4">
      <t>バンゴウ</t>
    </rPh>
    <rPh sb="5" eb="7">
      <t>シメイ</t>
    </rPh>
    <rPh sb="8" eb="9">
      <t>チュウ</t>
    </rPh>
    <phoneticPr fontId="1"/>
  </si>
  <si>
    <t>○納入品の検査、確認が行われているか</t>
    <rPh sb="1" eb="3">
      <t>ノウニュウ</t>
    </rPh>
    <rPh sb="3" eb="4">
      <t>ヒン</t>
    </rPh>
    <rPh sb="5" eb="7">
      <t>ケンサ</t>
    </rPh>
    <rPh sb="8" eb="10">
      <t>カクニン</t>
    </rPh>
    <rPh sb="11" eb="12">
      <t>オコナ</t>
    </rPh>
    <phoneticPr fontId="1"/>
  </si>
  <si>
    <t>食物アレルギーのある子への対応</t>
  </si>
  <si>
    <t>３歳未満児に対する献立、調理についての配慮事項</t>
  </si>
  <si>
    <t>○給食材料の購入に当たって、品質、鮮度等に留意して検収を行っているか</t>
  </si>
  <si>
    <t>・ガラス・床等の破損や段差等、危険個所はないか</t>
    <rPh sb="5" eb="6">
      <t>ユカ</t>
    </rPh>
    <rPh sb="6" eb="7">
      <t>トウ</t>
    </rPh>
    <rPh sb="8" eb="10">
      <t>ハソン</t>
    </rPh>
    <rPh sb="11" eb="13">
      <t>ダンサ</t>
    </rPh>
    <rPh sb="13" eb="14">
      <t>ナド</t>
    </rPh>
    <rPh sb="15" eb="17">
      <t>キケン</t>
    </rPh>
    <rPh sb="17" eb="19">
      <t>カショ</t>
    </rPh>
    <phoneticPr fontId="1"/>
  </si>
  <si>
    <t>会計責任者</t>
    <rPh sb="0" eb="2">
      <t>カイケイ</t>
    </rPh>
    <rPh sb="2" eb="5">
      <t>セキニンシャ</t>
    </rPh>
    <phoneticPr fontId="1"/>
  </si>
  <si>
    <t>事業活動による支出合計</t>
    <rPh sb="0" eb="2">
      <t>ジギョウ</t>
    </rPh>
    <rPh sb="2" eb="4">
      <t>カツドウ</t>
    </rPh>
    <rPh sb="7" eb="9">
      <t>シシュツ</t>
    </rPh>
    <rPh sb="9" eb="11">
      <t>ゴウケイ</t>
    </rPh>
    <phoneticPr fontId="1"/>
  </si>
  <si>
    <t>○調理員（補助を含む）の採用時または給食業務への配置換えの際、検便を実施しているか</t>
    <rPh sb="1" eb="3">
      <t>チョウリ</t>
    </rPh>
    <rPh sb="3" eb="4">
      <t>イン</t>
    </rPh>
    <rPh sb="5" eb="7">
      <t>ホジョ</t>
    </rPh>
    <rPh sb="8" eb="9">
      <t>フク</t>
    </rPh>
    <rPh sb="12" eb="14">
      <t>サイヨウ</t>
    </rPh>
    <rPh sb="14" eb="15">
      <t>ジ</t>
    </rPh>
    <rPh sb="18" eb="20">
      <t>キュウショク</t>
    </rPh>
    <rPh sb="20" eb="22">
      <t>ギョウム</t>
    </rPh>
    <rPh sb="24" eb="26">
      <t>ハイチ</t>
    </rPh>
    <rPh sb="26" eb="27">
      <t>ガ</t>
    </rPh>
    <rPh sb="29" eb="30">
      <t>サイ</t>
    </rPh>
    <rPh sb="31" eb="33">
      <t>ケンベン</t>
    </rPh>
    <rPh sb="34" eb="36">
      <t>ジッシ</t>
    </rPh>
    <phoneticPr fontId="1"/>
  </si>
  <si>
    <t>４月</t>
    <rPh sb="1" eb="2">
      <t>ガツ</t>
    </rPh>
    <phoneticPr fontId="1"/>
  </si>
  <si>
    <t>５月</t>
    <rPh sb="1" eb="2">
      <t>ガツ</t>
    </rPh>
    <phoneticPr fontId="1"/>
  </si>
  <si>
    <t>徴収額</t>
  </si>
  <si>
    <t>７月</t>
    <rPh sb="1" eb="2">
      <t>ガツ</t>
    </rPh>
    <phoneticPr fontId="1"/>
  </si>
  <si>
    <r>
      <t>〇</t>
    </r>
    <r>
      <rPr>
        <sz val="11"/>
        <color auto="1"/>
        <rFont val="游ゴシック"/>
      </rPr>
      <t>1カ月単位変形労働時間制に関して協定を締結又は就業規則に規定しているか（1年単位変形労働</t>
    </r>
  </si>
  <si>
    <t>８月</t>
    <rPh sb="1" eb="2">
      <t>ガツ</t>
    </rPh>
    <phoneticPr fontId="1"/>
  </si>
  <si>
    <t>無</t>
    <rPh sb="0" eb="1">
      <t>ム</t>
    </rPh>
    <phoneticPr fontId="1"/>
  </si>
  <si>
    <t>９月</t>
    <rPh sb="1" eb="2">
      <t>ガツ</t>
    </rPh>
    <phoneticPr fontId="1"/>
  </si>
  <si>
    <t>月１日現在</t>
  </si>
  <si>
    <t>２歳児</t>
  </si>
  <si>
    <t>記録の有無</t>
    <rPh sb="0" eb="2">
      <t>キロク</t>
    </rPh>
    <rPh sb="3" eb="5">
      <t>ウム</t>
    </rPh>
    <phoneticPr fontId="1"/>
  </si>
  <si>
    <t>10月</t>
    <rPh sb="2" eb="3">
      <t>ガツ</t>
    </rPh>
    <phoneticPr fontId="1"/>
  </si>
  <si>
    <t>11月</t>
    <rPh sb="2" eb="3">
      <t>ガツ</t>
    </rPh>
    <phoneticPr fontId="1"/>
  </si>
  <si>
    <t>(８) 緊急時等における対応方法</t>
  </si>
  <si>
    <t>項目</t>
    <rPh sb="0" eb="2">
      <t>コウモク</t>
    </rPh>
    <phoneticPr fontId="1"/>
  </si>
  <si>
    <t>12月</t>
    <rPh sb="2" eb="3">
      <t>ガツ</t>
    </rPh>
    <phoneticPr fontId="1"/>
  </si>
  <si>
    <t>繰入額（円）</t>
    <rPh sb="4" eb="5">
      <t>エン</t>
    </rPh>
    <phoneticPr fontId="1"/>
  </si>
  <si>
    <t>◆個人別職員配置の状況・・・別紙①「個人別職員配置の状況（小規模保育事業所）」</t>
    <rPh sb="1" eb="3">
      <t>コジン</t>
    </rPh>
    <rPh sb="3" eb="4">
      <t>ベツ</t>
    </rPh>
    <rPh sb="4" eb="6">
      <t>ショクイン</t>
    </rPh>
    <rPh sb="6" eb="8">
      <t>ハイチ</t>
    </rPh>
    <rPh sb="9" eb="11">
      <t>ジョウキョウ</t>
    </rPh>
    <rPh sb="14" eb="16">
      <t>ベッシ</t>
    </rPh>
    <rPh sb="18" eb="20">
      <t>コジン</t>
    </rPh>
    <rPh sb="20" eb="21">
      <t>ベツ</t>
    </rPh>
    <rPh sb="21" eb="23">
      <t>ショクイン</t>
    </rPh>
    <rPh sb="23" eb="25">
      <t>ハイチ</t>
    </rPh>
    <rPh sb="26" eb="28">
      <t>ジョウキョウ</t>
    </rPh>
    <rPh sb="29" eb="32">
      <t>ショウキボ</t>
    </rPh>
    <rPh sb="32" eb="36">
      <t>ホイクジギョウ</t>
    </rPh>
    <rPh sb="36" eb="37">
      <t>ショ</t>
    </rPh>
    <phoneticPr fontId="1"/>
  </si>
  <si>
    <t>１月</t>
    <rPh sb="1" eb="2">
      <t>ガツ</t>
    </rPh>
    <phoneticPr fontId="1"/>
  </si>
  <si>
    <t>3月</t>
    <rPh sb="1" eb="2">
      <t>ガツ</t>
    </rPh>
    <phoneticPr fontId="1"/>
  </si>
  <si>
    <t>３月</t>
    <rPh sb="1" eb="2">
      <t>ガツ</t>
    </rPh>
    <phoneticPr fontId="1"/>
  </si>
  <si>
    <t>・合同保育に関する支援</t>
    <rPh sb="1" eb="3">
      <t>ゴウドウ</t>
    </rPh>
    <rPh sb="3" eb="5">
      <t>ホイク</t>
    </rPh>
    <rPh sb="6" eb="7">
      <t>カン</t>
    </rPh>
    <rPh sb="9" eb="11">
      <t>シエン</t>
    </rPh>
    <phoneticPr fontId="1"/>
  </si>
  <si>
    <t>（２）施設整備等による支出</t>
    <rPh sb="3" eb="5">
      <t>シセツ</t>
    </rPh>
    <rPh sb="5" eb="7">
      <t>セイビ</t>
    </rPh>
    <rPh sb="7" eb="8">
      <t>トウ</t>
    </rPh>
    <rPh sb="11" eb="13">
      <t>シシュツ</t>
    </rPh>
    <phoneticPr fontId="1"/>
  </si>
  <si>
    <t>（多胎</t>
  </si>
  <si>
    <t>消火訓練（模擬消火訓練でも可）：</t>
    <rPh sb="0" eb="2">
      <t>ショウカ</t>
    </rPh>
    <rPh sb="2" eb="4">
      <t>クンレン</t>
    </rPh>
    <rPh sb="5" eb="7">
      <t>モギ</t>
    </rPh>
    <rPh sb="7" eb="9">
      <t>ショウカ</t>
    </rPh>
    <rPh sb="9" eb="11">
      <t>クンレン</t>
    </rPh>
    <rPh sb="13" eb="14">
      <t>カ</t>
    </rPh>
    <phoneticPr fontId="1"/>
  </si>
  <si>
    <t>①乳児保育</t>
    <rPh sb="1" eb="3">
      <t>ニュウジ</t>
    </rPh>
    <rPh sb="3" eb="5">
      <t>ホイク</t>
    </rPh>
    <phoneticPr fontId="1"/>
  </si>
  <si>
    <t>（２） 管理体制の確立</t>
  </si>
  <si>
    <t>○感染症予防対策はどのようにしているか</t>
    <rPh sb="4" eb="6">
      <t>ヨボウ</t>
    </rPh>
    <rPh sb="6" eb="8">
      <t>タイサク</t>
    </rPh>
    <phoneticPr fontId="1"/>
  </si>
  <si>
    <t>（１） 収入手続       ★確認資料：経理規程、収入伺綴、収入証憑綴</t>
  </si>
  <si>
    <t>（１）月次試算表</t>
  </si>
  <si>
    <t>（１） 流動資産　 　★確認資料：現金出納帳、預金（貯金）出納帳、預金等の残高証明書、勘定票綴</t>
  </si>
  <si>
    <t>◆小規模保育事業所台帳</t>
    <rPh sb="1" eb="4">
      <t>ショウキボ</t>
    </rPh>
    <rPh sb="4" eb="6">
      <t>ホイク</t>
    </rPh>
    <rPh sb="6" eb="9">
      <t>ジギョウショ</t>
    </rPh>
    <rPh sb="9" eb="11">
      <t>ダイチョウ</t>
    </rPh>
    <phoneticPr fontId="1"/>
  </si>
  <si>
    <t xml:space="preserve"> （２） 固定資産      ★確認資料：固定資産管理台帳</t>
  </si>
  <si>
    <t>　立地している場合浸水・洪水対応マニュアルを作成しているか</t>
    <rPh sb="1" eb="3">
      <t>リッチ</t>
    </rPh>
    <rPh sb="7" eb="9">
      <t>バアイ</t>
    </rPh>
    <rPh sb="9" eb="11">
      <t>シンスイ</t>
    </rPh>
    <rPh sb="12" eb="14">
      <t>コウズイ</t>
    </rPh>
    <rPh sb="14" eb="16">
      <t>タイオウ</t>
    </rPh>
    <rPh sb="22" eb="24">
      <t>サクセイ</t>
    </rPh>
    <phoneticPr fontId="1"/>
  </si>
  <si>
    <t>職　員　名　簿</t>
    <rPh sb="0" eb="1">
      <t>ショク</t>
    </rPh>
    <rPh sb="2" eb="3">
      <t>イン</t>
    </rPh>
    <rPh sb="4" eb="5">
      <t>メイ</t>
    </rPh>
    <rPh sb="6" eb="7">
      <t>ボ</t>
    </rPh>
    <phoneticPr fontId="1"/>
  </si>
  <si>
    <t>〇災害時の連絡先を含む個人情報については、正確かつ最新の情報に保たれているか</t>
    <rPh sb="1" eb="4">
      <t>サイガイジ</t>
    </rPh>
    <rPh sb="5" eb="8">
      <t>レンラクサキ</t>
    </rPh>
    <rPh sb="9" eb="10">
      <t>フク</t>
    </rPh>
    <rPh sb="11" eb="15">
      <t>コジンジョウホウ</t>
    </rPh>
    <rPh sb="21" eb="23">
      <t>セイカク</t>
    </rPh>
    <rPh sb="25" eb="27">
      <t>サイシン</t>
    </rPh>
    <rPh sb="28" eb="30">
      <t>ジョウホウ</t>
    </rPh>
    <rPh sb="31" eb="32">
      <t>タモ</t>
    </rPh>
    <phoneticPr fontId="1"/>
  </si>
  <si>
    <t>計</t>
    <rPh sb="0" eb="1">
      <t>ケイ</t>
    </rPh>
    <phoneticPr fontId="1"/>
  </si>
  <si>
    <t>（３） 積立資産取崩収入</t>
  </si>
  <si>
    <t>・サービス区分間貸付金（借入金）</t>
    <rPh sb="5" eb="8">
      <t>クブンカン</t>
    </rPh>
    <rPh sb="8" eb="10">
      <t>カシツケ</t>
    </rPh>
    <rPh sb="10" eb="11">
      <t>キン</t>
    </rPh>
    <rPh sb="12" eb="15">
      <t>シャクニュウキン</t>
    </rPh>
    <phoneticPr fontId="1"/>
  </si>
  <si>
    <t>（注）関税暫定措置法により軽減税率等が適用されているスキムミルクを使用している場合</t>
  </si>
  <si>
    <t>（２） 積立資産支出</t>
  </si>
  <si>
    <t>取り崩した積立資産</t>
    <rPh sb="0" eb="1">
      <t>ト</t>
    </rPh>
    <rPh sb="2" eb="3">
      <t>クズ</t>
    </rPh>
    <rPh sb="5" eb="7">
      <t>ツミタテ</t>
    </rPh>
    <rPh sb="7" eb="9">
      <t>シサン</t>
    </rPh>
    <phoneticPr fontId="1"/>
  </si>
  <si>
    <t>◎補助金事業収入（施設整備補助金以外）があるか</t>
    <rPh sb="1" eb="4">
      <t>ホジョキン</t>
    </rPh>
    <rPh sb="4" eb="6">
      <t>ジギョウ</t>
    </rPh>
    <rPh sb="6" eb="8">
      <t>シュウニュウ</t>
    </rPh>
    <rPh sb="9" eb="11">
      <t>シセツ</t>
    </rPh>
    <rPh sb="11" eb="13">
      <t>セイビ</t>
    </rPh>
    <rPh sb="13" eb="16">
      <t>ホジョキン</t>
    </rPh>
    <rPh sb="16" eb="18">
      <t>イガイ</t>
    </rPh>
    <phoneticPr fontId="1"/>
  </si>
  <si>
    <r>
      <t>○積立資産を</t>
    </r>
    <r>
      <rPr>
        <u/>
        <sz val="11"/>
        <color auto="1"/>
        <rFont val="游ゴシック"/>
      </rPr>
      <t>積立目的以外のために</t>
    </r>
    <r>
      <rPr>
        <sz val="11"/>
        <color auto="1"/>
        <rFont val="游ゴシック"/>
      </rPr>
      <t>取り崩したか</t>
    </r>
  </si>
  <si>
    <t>（４） 支払資金残高</t>
  </si>
  <si>
    <t>届出日：</t>
    <rPh sb="0" eb="2">
      <t>トドケデ</t>
    </rPh>
    <rPh sb="2" eb="3">
      <t>ビ</t>
    </rPh>
    <phoneticPr fontId="1"/>
  </si>
  <si>
    <t>取り崩し時期</t>
    <rPh sb="4" eb="6">
      <t>ジキ</t>
    </rPh>
    <phoneticPr fontId="1"/>
  </si>
  <si>
    <t>３:１</t>
  </si>
  <si>
    <t>　について職員や保護者に周知しているか</t>
  </si>
  <si>
    <t>６:１</t>
  </si>
  <si>
    <t>30 :１</t>
  </si>
  <si>
    <t>１２　貸借対照表</t>
  </si>
  <si>
    <t>◎上記のほか補助金の要件等により配置する必要のある職員</t>
    <rPh sb="1" eb="3">
      <t>ジョウキ</t>
    </rPh>
    <rPh sb="6" eb="9">
      <t>ホジョキン</t>
    </rPh>
    <rPh sb="10" eb="12">
      <t>ヨウケン</t>
    </rPh>
    <rPh sb="12" eb="13">
      <t>トウ</t>
    </rPh>
    <rPh sb="16" eb="18">
      <t>ハイチ</t>
    </rPh>
    <rPh sb="20" eb="22">
      <t>ヒツヨウ</t>
    </rPh>
    <rPh sb="25" eb="27">
      <t>ショクイン</t>
    </rPh>
    <phoneticPr fontId="1"/>
  </si>
  <si>
    <t>□認定されている各種加算は、加算要件を満たしているか</t>
    <rPh sb="1" eb="3">
      <t>ニンテイ</t>
    </rPh>
    <rPh sb="8" eb="10">
      <t>カクシュ</t>
    </rPh>
    <rPh sb="10" eb="12">
      <t>カサン</t>
    </rPh>
    <rPh sb="14" eb="16">
      <t>カサン</t>
    </rPh>
    <rPh sb="16" eb="18">
      <t>ヨウケン</t>
    </rPh>
    <rPh sb="19" eb="20">
      <t>ミ</t>
    </rPh>
    <phoneticPr fontId="1"/>
  </si>
  <si>
    <t>保育士</t>
    <rPh sb="0" eb="3">
      <t>ホイクシ</t>
    </rPh>
    <phoneticPr fontId="1"/>
  </si>
  <si>
    <t>その他</t>
  </si>
  <si>
    <r>
      <t>〇</t>
    </r>
    <r>
      <rPr>
        <sz val="11"/>
        <color auto="1"/>
        <rFont val="游ゴシック"/>
      </rPr>
      <t>子どもの欠席連絡等の出欠状況に関する情報を、保護者に速やかに確認し職員間で情報共有しているか</t>
    </r>
    <rPh sb="1" eb="2">
      <t>コ</t>
    </rPh>
    <rPh sb="5" eb="7">
      <t>ケッセキ</t>
    </rPh>
    <rPh sb="7" eb="9">
      <t>レンラク</t>
    </rPh>
    <rPh sb="9" eb="10">
      <t>トウ</t>
    </rPh>
    <rPh sb="11" eb="13">
      <t>シュッケツ</t>
    </rPh>
    <rPh sb="13" eb="15">
      <t>ジョウキョウ</t>
    </rPh>
    <rPh sb="16" eb="17">
      <t>カン</t>
    </rPh>
    <rPh sb="19" eb="21">
      <t>ジョウホウ</t>
    </rPh>
    <rPh sb="23" eb="26">
      <t>ホゴシャ</t>
    </rPh>
    <rPh sb="27" eb="28">
      <t>スミ</t>
    </rPh>
    <rPh sb="31" eb="33">
      <t>カクニン</t>
    </rPh>
    <rPh sb="34" eb="37">
      <t>ショクインカン</t>
    </rPh>
    <rPh sb="38" eb="40">
      <t>ジョウホウ</t>
    </rPh>
    <rPh sb="40" eb="42">
      <t>キョウユウ</t>
    </rPh>
    <phoneticPr fontId="1"/>
  </si>
  <si>
    <t>その他</t>
    <rPh sb="2" eb="3">
      <t>タ</t>
    </rPh>
    <phoneticPr fontId="1"/>
  </si>
  <si>
    <t xml:space="preserve">１日の勤務時間  </t>
  </si>
  <si>
    <t>〇災害、救急対応（心肺蘇生法、AED等）、不審者対応訓練について年間スケジュールを策定しているか</t>
    <rPh sb="1" eb="3">
      <t>サイガイ</t>
    </rPh>
    <rPh sb="4" eb="6">
      <t>キュウキュウ</t>
    </rPh>
    <rPh sb="6" eb="8">
      <t>タイオウ</t>
    </rPh>
    <rPh sb="9" eb="11">
      <t>シンパイ</t>
    </rPh>
    <rPh sb="11" eb="14">
      <t>ソセイホウ</t>
    </rPh>
    <rPh sb="18" eb="19">
      <t>トウ</t>
    </rPh>
    <rPh sb="21" eb="24">
      <t>フシンシャ</t>
    </rPh>
    <rPh sb="24" eb="26">
      <t>タイオウ</t>
    </rPh>
    <rPh sb="26" eb="28">
      <t>クンレン</t>
    </rPh>
    <rPh sb="32" eb="34">
      <t>ネンカン</t>
    </rPh>
    <rPh sb="41" eb="43">
      <t>サクテイ</t>
    </rPh>
    <phoneticPr fontId="1"/>
  </si>
  <si>
    <t>・解錠している時間帯がある場合、保育中の事故防止のための対策</t>
    <rPh sb="1" eb="3">
      <t>カイジョウ</t>
    </rPh>
    <rPh sb="7" eb="10">
      <t>ジカンタイ</t>
    </rPh>
    <rPh sb="13" eb="15">
      <t>バアイ</t>
    </rPh>
    <rPh sb="16" eb="19">
      <t>ホイクチュウ</t>
    </rPh>
    <rPh sb="20" eb="22">
      <t>ジコ</t>
    </rPh>
    <rPh sb="22" eb="24">
      <t>ボウシ</t>
    </rPh>
    <rPh sb="28" eb="30">
      <t>タイサク</t>
    </rPh>
    <phoneticPr fontId="1"/>
  </si>
  <si>
    <t>１ヶ月の勤務日数</t>
  </si>
  <si>
    <t>しているか</t>
  </si>
  <si>
    <t xml:space="preserve">１ヶ月の
勤務時間数合計  </t>
    <rPh sb="2" eb="3">
      <t>ゲツ</t>
    </rPh>
    <rPh sb="9" eb="10">
      <t>スウ</t>
    </rPh>
    <rPh sb="10" eb="12">
      <t>ゴウケイ</t>
    </rPh>
    <phoneticPr fontId="1"/>
  </si>
  <si>
    <t>②看護師等</t>
  </si>
  <si>
    <t>○賞与引当金を計上しているか</t>
    <rPh sb="1" eb="3">
      <t>ショウヨ</t>
    </rPh>
    <rPh sb="3" eb="6">
      <t>ヒキアテキン</t>
    </rPh>
    <rPh sb="7" eb="9">
      <t>ケイジョウ</t>
    </rPh>
    <phoneticPr fontId="1"/>
  </si>
  <si>
    <t>○育児休業、介護休業の規程が整備されているか</t>
    <rPh sb="1" eb="3">
      <t>イクジ</t>
    </rPh>
    <rPh sb="3" eb="5">
      <t>キュウギョウ</t>
    </rPh>
    <rPh sb="6" eb="8">
      <t>カイゴ</t>
    </rPh>
    <rPh sb="8" eb="10">
      <t>キュウギョウ</t>
    </rPh>
    <rPh sb="11" eb="13">
      <t>キテイ</t>
    </rPh>
    <rPh sb="14" eb="16">
      <t>セイビ</t>
    </rPh>
    <phoneticPr fontId="1"/>
  </si>
  <si>
    <t>方法</t>
    <rPh sb="0" eb="2">
      <t>ホウホウ</t>
    </rPh>
    <phoneticPr fontId="1"/>
  </si>
  <si>
    <t>①～③小計</t>
  </si>
  <si>
    <t>(L)</t>
  </si>
  <si>
    <r>
      <t>◇建物の平面図　</t>
    </r>
    <r>
      <rPr>
        <b/>
        <sz val="11"/>
        <color theme="1"/>
        <rFont val="游ゴシック"/>
      </rPr>
      <t>※前年度から内容に変更があった場合</t>
    </r>
  </si>
  <si>
    <t>　※長期的な指導計画</t>
  </si>
  <si>
    <r>
      <t>□実費徴収（文房具代、遠足代</t>
    </r>
    <r>
      <rPr>
        <sz val="11"/>
        <color auto="1"/>
        <rFont val="游ゴシック"/>
      </rPr>
      <t>等）について保護者に書面で説明しているか</t>
    </r>
    <rPh sb="14" eb="15">
      <t>ナド</t>
    </rPh>
    <phoneticPr fontId="1"/>
  </si>
  <si>
    <t>どのような方法で職員に周知しましたか。具体的にお書きください。</t>
    <rPh sb="5" eb="7">
      <t>ホウホウ</t>
    </rPh>
    <rPh sb="8" eb="10">
      <t>ショクイン</t>
    </rPh>
    <rPh sb="11" eb="13">
      <t>シュウチ</t>
    </rPh>
    <rPh sb="19" eb="22">
      <t>グタイテキ</t>
    </rPh>
    <rPh sb="24" eb="25">
      <t>カ</t>
    </rPh>
    <phoneticPr fontId="1"/>
  </si>
  <si>
    <t>年度</t>
    <rPh sb="0" eb="2">
      <t>ネンド</t>
    </rPh>
    <phoneticPr fontId="1"/>
  </si>
  <si>
    <t>　※短期的な指導計画</t>
  </si>
  <si>
    <t>（７）安全計画の策定</t>
    <rPh sb="3" eb="7">
      <t>アンゼンケイカク</t>
    </rPh>
    <rPh sb="8" eb="10">
      <t>サクテイ</t>
    </rPh>
    <phoneticPr fontId="1"/>
  </si>
  <si>
    <t>　</t>
  </si>
  <si>
    <t xml:space="preserve">　・３歳未満児   </t>
  </si>
  <si>
    <t>避難はしご</t>
  </si>
  <si>
    <t>法令遵守責任者　職名</t>
    <rPh sb="8" eb="10">
      <t>ショクメイ</t>
    </rPh>
    <phoneticPr fontId="1"/>
  </si>
  <si>
    <t>休所の有無</t>
    <rPh sb="0" eb="2">
      <t>キュウショ</t>
    </rPh>
    <rPh sb="3" eb="5">
      <t>ウム</t>
    </rPh>
    <phoneticPr fontId="1"/>
  </si>
  <si>
    <t>「有」の場合、休所した日</t>
    <rPh sb="1" eb="2">
      <t>ア</t>
    </rPh>
    <rPh sb="4" eb="6">
      <t>バアイ</t>
    </rPh>
    <rPh sb="7" eb="9">
      <t>キュウショ</t>
    </rPh>
    <rPh sb="11" eb="12">
      <t>ヒ</t>
    </rPh>
    <phoneticPr fontId="1"/>
  </si>
  <si>
    <t>〇体調不良、食物アレルギー、障害のある子など、個々の心身の状態を把握し、配慮する事項について</t>
    <rPh sb="1" eb="3">
      <t>タイチョウ</t>
    </rPh>
    <rPh sb="3" eb="5">
      <t>フリョウ</t>
    </rPh>
    <rPh sb="6" eb="8">
      <t>ショクモツ</t>
    </rPh>
    <rPh sb="14" eb="16">
      <t>ショウガイ</t>
    </rPh>
    <rPh sb="19" eb="20">
      <t>コ</t>
    </rPh>
    <rPh sb="23" eb="25">
      <t>ココ</t>
    </rPh>
    <rPh sb="26" eb="28">
      <t>シンシン</t>
    </rPh>
    <rPh sb="29" eb="31">
      <t>ジョウタイ</t>
    </rPh>
    <rPh sb="32" eb="34">
      <t>ハアク</t>
    </rPh>
    <rPh sb="36" eb="38">
      <t>ハイリョ</t>
    </rPh>
    <rPh sb="40" eb="42">
      <t>ジコウ</t>
    </rPh>
    <phoneticPr fontId="1"/>
  </si>
  <si>
    <t>整備されている装置器具等</t>
  </si>
  <si>
    <t>個</t>
    <rPh sb="0" eb="1">
      <t>コ</t>
    </rPh>
    <phoneticPr fontId="1"/>
  </si>
  <si>
    <t>屋内消火栓</t>
  </si>
  <si>
    <t>屋外消火栓</t>
  </si>
  <si>
    <t>熱感知</t>
  </si>
  <si>
    <t>〇プール管理日誌を整備し、気温、水温、利用人数、遊離残留塩素濃度等の必要事項を記録しているか</t>
    <rPh sb="4" eb="6">
      <t>カンリ</t>
    </rPh>
    <rPh sb="6" eb="8">
      <t>ニッシ</t>
    </rPh>
    <rPh sb="9" eb="11">
      <t>セイビ</t>
    </rPh>
    <rPh sb="13" eb="15">
      <t>キオン</t>
    </rPh>
    <rPh sb="16" eb="18">
      <t>スイオン</t>
    </rPh>
    <rPh sb="19" eb="21">
      <t>リヨウ</t>
    </rPh>
    <rPh sb="21" eb="23">
      <t>ニンズウ</t>
    </rPh>
    <rPh sb="24" eb="26">
      <t>ユウリ</t>
    </rPh>
    <rPh sb="26" eb="28">
      <t>ザンリュウ</t>
    </rPh>
    <rPh sb="28" eb="30">
      <t>エンソ</t>
    </rPh>
    <rPh sb="30" eb="32">
      <t>ノウド</t>
    </rPh>
    <rPh sb="32" eb="33">
      <t>トウ</t>
    </rPh>
    <rPh sb="34" eb="36">
      <t>ヒツヨウ</t>
    </rPh>
    <rPh sb="36" eb="38">
      <t>ジコウ</t>
    </rPh>
    <rPh sb="39" eb="41">
      <t>キロク</t>
    </rPh>
    <phoneticPr fontId="1"/>
  </si>
  <si>
    <t>電気火災警報装置</t>
  </si>
  <si>
    <t>○消防計画又は災害対応マニュアル（避難計画）に次の災害への対応が定められているか。</t>
  </si>
  <si>
    <t>非常ベル</t>
    <rPh sb="0" eb="2">
      <t>ヒジョウ</t>
    </rPh>
    <phoneticPr fontId="1"/>
  </si>
  <si>
    <t>・原子力災害　</t>
  </si>
  <si>
    <t xml:space="preserve"> 午前のおやつ</t>
  </si>
  <si>
    <t>滑り台</t>
    <rPh sb="0" eb="1">
      <t>スベ</t>
    </rPh>
    <rPh sb="2" eb="3">
      <t>ダイ</t>
    </rPh>
    <phoneticPr fontId="1"/>
  </si>
  <si>
    <t>非常口</t>
    <rPh sb="0" eb="3">
      <t>ヒジョウグチ</t>
    </rPh>
    <phoneticPr fontId="1"/>
  </si>
  <si>
    <t xml:space="preserve"> ◎人権・同和問題に関する研修を行っているか</t>
  </si>
  <si>
    <t>点検日</t>
    <rPh sb="0" eb="2">
      <t>テンケン</t>
    </rPh>
    <rPh sb="2" eb="3">
      <t>ビ</t>
    </rPh>
    <phoneticPr fontId="1"/>
  </si>
  <si>
    <t>加入している場合、その内容</t>
  </si>
  <si>
    <t>※有の場合、その内容や原資は何か（該当する場合は○を選択）</t>
    <rPh sb="21" eb="23">
      <t>バアイ</t>
    </rPh>
    <rPh sb="26" eb="28">
      <t>センタク</t>
    </rPh>
    <phoneticPr fontId="1"/>
  </si>
  <si>
    <t>取崩の有無</t>
    <rPh sb="0" eb="2">
      <t>トリクズシ</t>
    </rPh>
    <rPh sb="3" eb="5">
      <t>ウム</t>
    </rPh>
    <phoneticPr fontId="1"/>
  </si>
  <si>
    <t>監査調書</t>
    <rPh sb="0" eb="2">
      <t>カンサ</t>
    </rPh>
    <rPh sb="2" eb="4">
      <t>チョウショ</t>
    </rPh>
    <phoneticPr fontId="1"/>
  </si>
  <si>
    <t>・サービス区分間繰入金明細書（別紙3⑬）</t>
    <rPh sb="5" eb="7">
      <t>クブン</t>
    </rPh>
    <rPh sb="7" eb="8">
      <t>カン</t>
    </rPh>
    <rPh sb="8" eb="10">
      <t>クリイレ</t>
    </rPh>
    <rPh sb="10" eb="11">
      <t>キン</t>
    </rPh>
    <rPh sb="11" eb="14">
      <t>メイサイショ</t>
    </rPh>
    <rPh sb="15" eb="17">
      <t>ベッシ</t>
    </rPh>
    <phoneticPr fontId="1"/>
  </si>
  <si>
    <t>メールアドレス</t>
  </si>
  <si>
    <t>（６） 職員の健康診断</t>
  </si>
  <si>
    <t>◎定員と入所児童数の推移</t>
  </si>
  <si>
    <t>◎保育中に体調不良となった児童への対応はどのようにしているか</t>
  </si>
  <si>
    <t>配置基準</t>
    <rPh sb="0" eb="2">
      <t>ハイチ</t>
    </rPh>
    <rPh sb="2" eb="4">
      <t>キジュン</t>
    </rPh>
    <phoneticPr fontId="1"/>
  </si>
  <si>
    <t>・検診結果の通知方法</t>
    <rPh sb="1" eb="3">
      <t>ケンシン</t>
    </rPh>
    <rPh sb="3" eb="5">
      <t>ケッカ</t>
    </rPh>
    <rPh sb="6" eb="8">
      <t>ツウチ</t>
    </rPh>
    <rPh sb="8" eb="10">
      <t>ホウホウ</t>
    </rPh>
    <phoneticPr fontId="1"/>
  </si>
  <si>
    <t>ア　予定価格が下記を越えない
・会計監査を受けない法人
　　　　　　　　1,000万円
・会計監査を受ける法人
　建築工事：20億円
　建築技術・サービス：2億円
　物品等：3,000万円</t>
    <rPh sb="2" eb="4">
      <t>ヨテイ</t>
    </rPh>
    <rPh sb="4" eb="6">
      <t>カカク</t>
    </rPh>
    <rPh sb="7" eb="9">
      <t>カキ</t>
    </rPh>
    <rPh sb="10" eb="11">
      <t>コ</t>
    </rPh>
    <rPh sb="16" eb="18">
      <t>カイケイ</t>
    </rPh>
    <rPh sb="18" eb="20">
      <t>カンサ</t>
    </rPh>
    <rPh sb="21" eb="22">
      <t>ウ</t>
    </rPh>
    <rPh sb="25" eb="27">
      <t>ホウジン</t>
    </rPh>
    <rPh sb="41" eb="43">
      <t>マンエン</t>
    </rPh>
    <rPh sb="45" eb="47">
      <t>カイケイ</t>
    </rPh>
    <rPh sb="47" eb="49">
      <t>カンサ</t>
    </rPh>
    <rPh sb="50" eb="51">
      <t>ウ</t>
    </rPh>
    <rPh sb="53" eb="55">
      <t>ホウジン</t>
    </rPh>
    <rPh sb="57" eb="59">
      <t>ケンチク</t>
    </rPh>
    <rPh sb="59" eb="61">
      <t>コウジ</t>
    </rPh>
    <rPh sb="64" eb="66">
      <t>オクエン</t>
    </rPh>
    <rPh sb="68" eb="70">
      <t>ケンチク</t>
    </rPh>
    <rPh sb="70" eb="72">
      <t>ギジュツ</t>
    </rPh>
    <rPh sb="79" eb="81">
      <t>オクエン</t>
    </rPh>
    <rPh sb="83" eb="85">
      <t>ブッピン</t>
    </rPh>
    <rPh sb="85" eb="86">
      <t>トウ</t>
    </rPh>
    <rPh sb="92" eb="94">
      <t>マンエン</t>
    </rPh>
    <phoneticPr fontId="1"/>
  </si>
  <si>
    <t>区　分</t>
    <rPh sb="0" eb="1">
      <t>ク</t>
    </rPh>
    <rPh sb="2" eb="3">
      <t>ブン</t>
    </rPh>
    <phoneticPr fontId="1"/>
  </si>
  <si>
    <t>【表１】</t>
    <rPh sb="1" eb="2">
      <t>ヒョウ</t>
    </rPh>
    <phoneticPr fontId="1"/>
  </si>
  <si>
    <t>監査前月</t>
  </si>
  <si>
    <t>【表４】</t>
    <rPh sb="1" eb="2">
      <t>ヒョウ</t>
    </rPh>
    <phoneticPr fontId="1"/>
  </si>
  <si>
    <t>2歳児</t>
  </si>
  <si>
    <t>※職位・役職は、給与規程に則ったものをお書きください。</t>
    <rPh sb="1" eb="3">
      <t>ショクイ</t>
    </rPh>
    <rPh sb="4" eb="6">
      <t>ヤクショク</t>
    </rPh>
    <rPh sb="8" eb="10">
      <t>キュウヨ</t>
    </rPh>
    <rPh sb="10" eb="12">
      <t>キテイ</t>
    </rPh>
    <rPh sb="13" eb="14">
      <t>ノット</t>
    </rPh>
    <rPh sb="20" eb="21">
      <t>カ</t>
    </rPh>
    <phoneticPr fontId="1"/>
  </si>
  <si>
    <t>６　同一法人内における各拠点区分等への年度内の貸付金支出</t>
  </si>
  <si>
    <t>（１０） 衛生管理体制</t>
  </si>
  <si>
    <t>(２) 提供する保育の内容</t>
  </si>
  <si>
    <t>(４) 保育の提供を行う日及び時間並びに提供を行わない日</t>
  </si>
  <si>
    <t>(５) 保護者から受領する費用の種類、支払を求める理由及びその額</t>
  </si>
  <si>
    <t>(９) 非常災害対策</t>
  </si>
  <si>
    <t>(10) 虐待の防止のための措置に関する事項</t>
  </si>
  <si>
    <t>令和６年度の退職者は監査前日までの人数を記入してください。</t>
    <rPh sb="0" eb="1">
      <t>レイ</t>
    </rPh>
    <rPh sb="1" eb="2">
      <t>ワ</t>
    </rPh>
    <rPh sb="3" eb="5">
      <t>ネンド</t>
    </rPh>
    <rPh sb="6" eb="9">
      <t>タイショクシャ</t>
    </rPh>
    <rPh sb="10" eb="12">
      <t>カンサ</t>
    </rPh>
    <rPh sb="12" eb="14">
      <t>ゼンジツ</t>
    </rPh>
    <rPh sb="17" eb="19">
      <t>ニンズウ</t>
    </rPh>
    <rPh sb="20" eb="22">
      <t>キニュウ</t>
    </rPh>
    <phoneticPr fontId="1"/>
  </si>
  <si>
    <t>防火管理者　職名：</t>
  </si>
  <si>
    <t>〇安全計画について、職員に周知し、研修や訓練を定期的に実施しているか</t>
    <rPh sb="1" eb="3">
      <t>アンゼン</t>
    </rPh>
    <rPh sb="3" eb="5">
      <t>ケイカク</t>
    </rPh>
    <rPh sb="10" eb="12">
      <t>ショクイン</t>
    </rPh>
    <rPh sb="13" eb="15">
      <t>シュウチ</t>
    </rPh>
    <rPh sb="17" eb="19">
      <t>ケンシュウ</t>
    </rPh>
    <rPh sb="20" eb="22">
      <t>クンレン</t>
    </rPh>
    <rPh sb="23" eb="26">
      <t>テイキテキ</t>
    </rPh>
    <rPh sb="27" eb="29">
      <t>ジッシ</t>
    </rPh>
    <phoneticPr fontId="1"/>
  </si>
  <si>
    <t>担当業務</t>
  </si>
  <si>
    <t>常勤・非常勤の別</t>
  </si>
  <si>
    <t>備　考</t>
  </si>
  <si>
    <t>職名</t>
  </si>
  <si>
    <r>
      <t>◎法令遵守責任者を選任し、</t>
    </r>
    <r>
      <rPr>
        <sz val="11"/>
        <color auto="1"/>
        <rFont val="游ゴシック"/>
      </rPr>
      <t>市町村長等(注)に届け出ているか　</t>
    </r>
    <rPh sb="14" eb="16">
      <t>チョウソン</t>
    </rPh>
    <rPh sb="17" eb="18">
      <t>トウ</t>
    </rPh>
    <phoneticPr fontId="1"/>
  </si>
  <si>
    <t>３月末日退職の職員については、「退職者数」及び「年度末人員」両方に含めてください。</t>
    <rPh sb="1" eb="3">
      <t>ガツマツ</t>
    </rPh>
    <rPh sb="3" eb="4">
      <t>ヒ</t>
    </rPh>
    <rPh sb="4" eb="6">
      <t>タイショク</t>
    </rPh>
    <rPh sb="7" eb="9">
      <t>ショクイン</t>
    </rPh>
    <rPh sb="16" eb="19">
      <t>タイショクシャ</t>
    </rPh>
    <rPh sb="19" eb="20">
      <t>スウ</t>
    </rPh>
    <rPh sb="21" eb="22">
      <t>オヨ</t>
    </rPh>
    <rPh sb="24" eb="26">
      <t>ネンド</t>
    </rPh>
    <rPh sb="26" eb="27">
      <t>マツ</t>
    </rPh>
    <rPh sb="27" eb="29">
      <t>ジンイン</t>
    </rPh>
    <rPh sb="30" eb="32">
      <t>リョウホウ</t>
    </rPh>
    <rPh sb="33" eb="34">
      <t>フク</t>
    </rPh>
    <phoneticPr fontId="1"/>
  </si>
  <si>
    <t>・乳幼児の保育相談及び緊急時の代替職員派遣などの支援</t>
    <rPh sb="1" eb="4">
      <t>ニュウヨウジ</t>
    </rPh>
    <rPh sb="5" eb="7">
      <t>ホイク</t>
    </rPh>
    <rPh sb="7" eb="9">
      <t>ソウダン</t>
    </rPh>
    <rPh sb="9" eb="10">
      <t>オヨ</t>
    </rPh>
    <rPh sb="11" eb="13">
      <t>キンキュウ</t>
    </rPh>
    <rPh sb="13" eb="14">
      <t>ジ</t>
    </rPh>
    <rPh sb="15" eb="17">
      <t>ダイタイ</t>
    </rPh>
    <rPh sb="17" eb="19">
      <t>ショクイン</t>
    </rPh>
    <rPh sb="19" eb="21">
      <t>ハケン</t>
    </rPh>
    <rPh sb="24" eb="26">
      <t>シエン</t>
    </rPh>
    <phoneticPr fontId="1"/>
  </si>
  <si>
    <t>氏名</t>
  </si>
  <si>
    <t>非常勤</t>
  </si>
  <si>
    <t>（２） 支出手続       ★確認資料：支出伺綴、支出証憑綴、現金出納帳、小口現金出納帳、経理規程、契約書</t>
    <rPh sb="51" eb="54">
      <t>ケイヤクショ</t>
    </rPh>
    <phoneticPr fontId="1"/>
  </si>
  <si>
    <t>ア　 前期末支払資金残高の取り崩し</t>
  </si>
  <si>
    <t>○職員が立て替え払いを行っていないか</t>
    <rPh sb="1" eb="3">
      <t>ショクイン</t>
    </rPh>
    <rPh sb="4" eb="5">
      <t>タ</t>
    </rPh>
    <rPh sb="6" eb="7">
      <t>カ</t>
    </rPh>
    <rPh sb="8" eb="9">
      <t>ハラ</t>
    </rPh>
    <rPh sb="11" eb="12">
      <t>オコナ</t>
    </rPh>
    <phoneticPr fontId="1"/>
  </si>
  <si>
    <t xml:space="preserve">(注)確認を受けている全ての教育・保育施設等が一の市町村区域に所在の場合は市町村長、2以上の都道府県に所在する場合は内閣総理大臣、その他の場合は知事あての届出　
　　  </t>
  </si>
  <si>
    <t>産前</t>
  </si>
  <si>
    <t>○業務省力化の推進のための努力がなされているか</t>
  </si>
  <si>
    <t xml:space="preserve"> (３)  利用者負担の徴収</t>
    <rPh sb="6" eb="9">
      <t>リヨウシャ</t>
    </rPh>
    <rPh sb="9" eb="11">
      <t>フタン</t>
    </rPh>
    <rPh sb="12" eb="14">
      <t>チョウシュウ</t>
    </rPh>
    <phoneticPr fontId="1"/>
  </si>
  <si>
    <t>子育て支援員</t>
  </si>
  <si>
    <r>
      <t xml:space="preserve">休業
</t>
    </r>
    <r>
      <rPr>
        <sz val="8"/>
        <color theme="1"/>
        <rFont val="游ゴシック"/>
      </rPr>
      <t>（産休・育休等）</t>
    </r>
    <rPh sb="0" eb="2">
      <t>キュウギョウ</t>
    </rPh>
    <rPh sb="4" eb="6">
      <t>サンキュウ</t>
    </rPh>
    <rPh sb="7" eb="9">
      <t>イクキュウ</t>
    </rPh>
    <rPh sb="9" eb="10">
      <t>トウ</t>
    </rPh>
    <phoneticPr fontId="1"/>
  </si>
  <si>
    <t>常勤</t>
    <rPh sb="0" eb="2">
      <t>ジョウキン</t>
    </rPh>
    <phoneticPr fontId="1"/>
  </si>
  <si>
    <t>例</t>
    <rPh sb="0" eb="1">
      <t>レイ</t>
    </rPh>
    <phoneticPr fontId="1"/>
  </si>
  <si>
    <t>延長保育</t>
    <rPh sb="0" eb="2">
      <t>エンチョウ</t>
    </rPh>
    <rPh sb="2" eb="4">
      <t>ホイク</t>
    </rPh>
    <phoneticPr fontId="1"/>
  </si>
  <si>
    <t>○苦情解決の仕組み等（責任者・担当者、第三者委員の氏名・連絡先、仕組み）を施設内掲示・パンフレットの配布等の方法により、保護者・職員に周知しているか</t>
  </si>
  <si>
    <t>自動火災報知装置</t>
  </si>
  <si>
    <t>年度末人員</t>
    <rPh sb="0" eb="3">
      <t>ネンドマツ</t>
    </rPh>
    <rPh sb="3" eb="5">
      <t>ジンイン</t>
    </rPh>
    <phoneticPr fontId="1"/>
  </si>
  <si>
    <t>（</t>
  </si>
  <si>
    <t>スプリンクラー設備</t>
  </si>
  <si>
    <t>9月</t>
    <rPh sb="1" eb="2">
      <t>ガツ</t>
    </rPh>
    <phoneticPr fontId="1"/>
  </si>
  <si>
    <t>グラム</t>
  </si>
  <si>
    <t>％</t>
  </si>
  <si>
    <t>○門、フェンス、外灯、出入口、鍵等の状況を点検しているか</t>
  </si>
  <si>
    <t>・風水害</t>
  </si>
  <si>
    <t>・保育所児童保育要録</t>
  </si>
  <si>
    <t>○園外保育を行う際、危険な場所、設備等を把握するとともに、携帯電話等による連絡体制を確保しているか</t>
  </si>
  <si>
    <t>◆就業規則</t>
    <rPh sb="1" eb="3">
      <t>シュウギョウ</t>
    </rPh>
    <rPh sb="3" eb="5">
      <t>キソク</t>
    </rPh>
    <phoneticPr fontId="1"/>
  </si>
  <si>
    <t>○給食打合せ会議は、関係職員で構成され、献立、喫食状況等必要な事項が話し合われているか。また、施設長が参加するか、あるいは結果を施設長に報告しているか</t>
  </si>
  <si>
    <r>
      <t>子育て支援員・家庭的保育者の場合の保育業務経験</t>
    </r>
    <r>
      <rPr>
        <sz val="6"/>
        <color theme="1"/>
        <rFont val="游ゴシック"/>
      </rPr>
      <t>（常勤換算）</t>
    </r>
    <rPh sb="0" eb="2">
      <t>コソダ</t>
    </rPh>
    <rPh sb="3" eb="6">
      <t>シエンイン</t>
    </rPh>
    <rPh sb="7" eb="10">
      <t>カテイテキ</t>
    </rPh>
    <rPh sb="10" eb="13">
      <t>ホイクシャ</t>
    </rPh>
    <rPh sb="14" eb="16">
      <t>バアイ</t>
    </rPh>
    <rPh sb="17" eb="19">
      <t>ホイク</t>
    </rPh>
    <rPh sb="19" eb="21">
      <t>ギョウム</t>
    </rPh>
    <rPh sb="21" eb="23">
      <t>ケイケン</t>
    </rPh>
    <rPh sb="24" eb="26">
      <t>ジョウキン</t>
    </rPh>
    <rPh sb="26" eb="28">
      <t>カンサン</t>
    </rPh>
    <phoneticPr fontId="1"/>
  </si>
  <si>
    <r>
      <t xml:space="preserve">「その他」の場合の業務
</t>
    </r>
    <r>
      <rPr>
        <sz val="8"/>
        <color theme="1"/>
        <rFont val="游ゴシック"/>
      </rPr>
      <t>（具体的に）</t>
    </r>
    <rPh sb="3" eb="4">
      <t>タ</t>
    </rPh>
    <rPh sb="6" eb="8">
      <t>バアイ</t>
    </rPh>
    <rPh sb="9" eb="11">
      <t>ギョウム</t>
    </rPh>
    <rPh sb="13" eb="16">
      <t>グタイテキ</t>
    </rPh>
    <phoneticPr fontId="1"/>
  </si>
  <si>
    <t>施設所在地</t>
    <rPh sb="0" eb="2">
      <t>シセツ</t>
    </rPh>
    <rPh sb="2" eb="4">
      <t>ショザイ</t>
    </rPh>
    <rPh sb="4" eb="5">
      <t>チ</t>
    </rPh>
    <phoneticPr fontId="1"/>
  </si>
  <si>
    <t>20：1</t>
  </si>
  <si>
    <t>ているか</t>
  </si>
  <si>
    <t>(4) 固定負債</t>
    <rPh sb="6" eb="8">
      <t>フサイ</t>
    </rPh>
    <phoneticPr fontId="1"/>
  </si>
  <si>
    <r>
      <t>◎福祉サービス第三者</t>
    </r>
    <r>
      <rPr>
        <sz val="11"/>
        <color auto="1"/>
        <rFont val="游ゴシック"/>
      </rPr>
      <t xml:space="preserve">評価を受審し、評価結果を公表しているか   </t>
    </r>
    <rPh sb="1" eb="3">
      <t>フクシ</t>
    </rPh>
    <rPh sb="17" eb="19">
      <t>ヒョウカ</t>
    </rPh>
    <phoneticPr fontId="1"/>
  </si>
  <si>
    <t>◎確認を受けている施設又は事業所の数が20以上の場合、業務が法令に適合することを確保するための規程を整備し、市町村長等に届け出ているか</t>
    <rPh sb="54" eb="56">
      <t>シチョウ</t>
    </rPh>
    <rPh sb="56" eb="58">
      <t>ソンチョウ</t>
    </rPh>
    <rPh sb="58" eb="59">
      <t>トウ</t>
    </rPh>
    <phoneticPr fontId="1"/>
  </si>
  <si>
    <t>【具体的な事案】</t>
    <rPh sb="1" eb="3">
      <t>グタイ</t>
    </rPh>
    <rPh sb="3" eb="4">
      <t>テキ</t>
    </rPh>
    <rPh sb="5" eb="7">
      <t>ジアン</t>
    </rPh>
    <phoneticPr fontId="1"/>
  </si>
  <si>
    <t>記載されているか</t>
    <rPh sb="0" eb="2">
      <t>キサイ</t>
    </rPh>
    <phoneticPr fontId="1"/>
  </si>
  <si>
    <t>いか</t>
  </si>
  <si>
    <t>実施しているセクハラ、マタハラ、パワハラ等の予防対策</t>
    <rPh sb="0" eb="2">
      <t>ジッシ</t>
    </rPh>
    <rPh sb="20" eb="21">
      <t>トウ</t>
    </rPh>
    <rPh sb="22" eb="24">
      <t>ヨボウ</t>
    </rPh>
    <rPh sb="24" eb="26">
      <t>タイサク</t>
    </rPh>
    <phoneticPr fontId="1"/>
  </si>
  <si>
    <t>○希望調査を行わずに休所（開所時間の短縮）した日</t>
    <rPh sb="1" eb="3">
      <t>キボウ</t>
    </rPh>
    <rPh sb="3" eb="5">
      <t>チョウサ</t>
    </rPh>
    <rPh sb="6" eb="7">
      <t>オコナ</t>
    </rPh>
    <rPh sb="10" eb="12">
      <t>キュウショ</t>
    </rPh>
    <rPh sb="13" eb="15">
      <t>カイショ</t>
    </rPh>
    <rPh sb="15" eb="17">
      <t>ジカン</t>
    </rPh>
    <rPh sb="18" eb="20">
      <t>タンシュク</t>
    </rPh>
    <rPh sb="23" eb="24">
      <t>ヒ</t>
    </rPh>
    <phoneticPr fontId="1"/>
  </si>
  <si>
    <t>【令和6年度】保育所等における虐待等の防止及び発生時の対応等について</t>
    <rPh sb="1" eb="3">
      <t>レイワ</t>
    </rPh>
    <rPh sb="4" eb="6">
      <t>ネンド</t>
    </rPh>
    <rPh sb="7" eb="9">
      <t>ホイク</t>
    </rPh>
    <rPh sb="9" eb="10">
      <t>ショ</t>
    </rPh>
    <rPh sb="10" eb="11">
      <t>トウ</t>
    </rPh>
    <rPh sb="15" eb="17">
      <t>ギャクタイ</t>
    </rPh>
    <rPh sb="17" eb="18">
      <t>トウ</t>
    </rPh>
    <rPh sb="19" eb="21">
      <t>ボウシ</t>
    </rPh>
    <rPh sb="21" eb="22">
      <t>オヨ</t>
    </rPh>
    <rPh sb="23" eb="25">
      <t>ハッセイ</t>
    </rPh>
    <rPh sb="25" eb="26">
      <t>ジ</t>
    </rPh>
    <rPh sb="27" eb="29">
      <t>タイオウ</t>
    </rPh>
    <rPh sb="29" eb="30">
      <t>トウ</t>
    </rPh>
    <phoneticPr fontId="1"/>
  </si>
  <si>
    <t>その理由</t>
    <rPh sb="2" eb="4">
      <t>リユウ</t>
    </rPh>
    <phoneticPr fontId="1"/>
  </si>
  <si>
    <t>FAX</t>
  </si>
  <si>
    <t>○消防設備の状況</t>
  </si>
  <si>
    <t>◎運営規程(注)には、施設の目的や運営方針など、最低基準条例及び運営基準条例で定められた以下の内容が記載されているか　</t>
  </si>
  <si>
    <t>◎事故防止のための委員会及び職員に対し研修を定期的に行っているか</t>
    <rPh sb="1" eb="3">
      <t>ジコ</t>
    </rPh>
    <rPh sb="3" eb="5">
      <t>ボウシ</t>
    </rPh>
    <rPh sb="9" eb="12">
      <t>イインカイ</t>
    </rPh>
    <rPh sb="12" eb="13">
      <t>オヨ</t>
    </rPh>
    <rPh sb="14" eb="16">
      <t>ショクイン</t>
    </rPh>
    <rPh sb="17" eb="18">
      <t>タイ</t>
    </rPh>
    <rPh sb="19" eb="21">
      <t>ケンシュウ</t>
    </rPh>
    <rPh sb="22" eb="25">
      <t>テイキテキ</t>
    </rPh>
    <rPh sb="26" eb="27">
      <t>オコナ</t>
    </rPh>
    <phoneticPr fontId="1"/>
  </si>
  <si>
    <t>○カーテン・絨毯（2㎡超）等は防炎性能を有しているか</t>
    <rPh sb="6" eb="8">
      <t>ジュウタン</t>
    </rPh>
    <rPh sb="11" eb="12">
      <t>コ</t>
    </rPh>
    <rPh sb="13" eb="14">
      <t>トウ</t>
    </rPh>
    <rPh sb="15" eb="18">
      <t>ボウエンセイ</t>
    </rPh>
    <rPh sb="18" eb="19">
      <t>ノウ</t>
    </rPh>
    <rPh sb="20" eb="21">
      <t>ユウ</t>
    </rPh>
    <phoneticPr fontId="1"/>
  </si>
  <si>
    <t>・老朽建物・設備があるか</t>
    <rPh sb="1" eb="3">
      <t>ロウキュウ</t>
    </rPh>
    <rPh sb="3" eb="5">
      <t>タテモノ</t>
    </rPh>
    <rPh sb="6" eb="8">
      <t>セツビ</t>
    </rPh>
    <phoneticPr fontId="1"/>
  </si>
  <si>
    <t>○職員のストレスチェックを適切に行っているか</t>
    <rPh sb="1" eb="3">
      <t>ショクイン</t>
    </rPh>
    <rPh sb="13" eb="15">
      <t>テキセツ</t>
    </rPh>
    <rPh sb="16" eb="17">
      <t>オコナ</t>
    </rPh>
    <phoneticPr fontId="1"/>
  </si>
  <si>
    <t>○遊具の破損・腐食の状況を確認する等、チェックリストによる安全点検を行っているか</t>
    <rPh sb="1" eb="3">
      <t>ユウグ</t>
    </rPh>
    <rPh sb="4" eb="6">
      <t>ハソン</t>
    </rPh>
    <rPh sb="7" eb="9">
      <t>フショク</t>
    </rPh>
    <rPh sb="10" eb="12">
      <t>ジョウキョウ</t>
    </rPh>
    <rPh sb="13" eb="15">
      <t>カクニン</t>
    </rPh>
    <rPh sb="17" eb="18">
      <t>トウ</t>
    </rPh>
    <rPh sb="29" eb="31">
      <t>アンゼン</t>
    </rPh>
    <rPh sb="31" eb="33">
      <t>テンケン</t>
    </rPh>
    <rPh sb="34" eb="35">
      <t>オコナ</t>
    </rPh>
    <phoneticPr fontId="1"/>
  </si>
  <si>
    <t>フローチャートが全職員に周知してありますか。</t>
    <rPh sb="8" eb="11">
      <t>ゼンショクイン</t>
    </rPh>
    <rPh sb="12" eb="14">
      <t>シュウチ</t>
    </rPh>
    <phoneticPr fontId="1"/>
  </si>
  <si>
    <t>・遊具点検を毎月1回程度実施しているか</t>
    <rPh sb="1" eb="3">
      <t>ユウグ</t>
    </rPh>
    <rPh sb="3" eb="5">
      <t>テンケン</t>
    </rPh>
    <rPh sb="6" eb="8">
      <t>マイツキ</t>
    </rPh>
    <rPh sb="9" eb="10">
      <t>カイ</t>
    </rPh>
    <rPh sb="10" eb="12">
      <t>テイド</t>
    </rPh>
    <rPh sb="12" eb="14">
      <t>ジッシ</t>
    </rPh>
    <phoneticPr fontId="1"/>
  </si>
  <si>
    <t>・点検記録の有無</t>
    <rPh sb="1" eb="3">
      <t>テンケン</t>
    </rPh>
    <rPh sb="3" eb="5">
      <t>キロク</t>
    </rPh>
    <rPh sb="6" eb="8">
      <t>ウム</t>
    </rPh>
    <phoneticPr fontId="1"/>
  </si>
  <si>
    <t>〇</t>
  </si>
  <si>
    <t>・故障個所発見後の対応</t>
    <rPh sb="1" eb="3">
      <t>コショウ</t>
    </rPh>
    <rPh sb="3" eb="5">
      <t>カショ</t>
    </rPh>
    <rPh sb="5" eb="7">
      <t>ハッケン</t>
    </rPh>
    <rPh sb="7" eb="8">
      <t>ゴ</t>
    </rPh>
    <rPh sb="9" eb="11">
      <t>タイオウ</t>
    </rPh>
    <phoneticPr fontId="1"/>
  </si>
  <si>
    <t>人</t>
  </si>
  <si>
    <t>◎全体的な計画に基づき、具体的な保育が適切に展開されるよう指導計画・保健計画・食育計画等を</t>
    <rPh sb="1" eb="3">
      <t>ゼンタイ</t>
    </rPh>
    <rPh sb="3" eb="4">
      <t>テキ</t>
    </rPh>
    <rPh sb="5" eb="7">
      <t>ケイカク</t>
    </rPh>
    <rPh sb="8" eb="9">
      <t>モト</t>
    </rPh>
    <rPh sb="12" eb="15">
      <t>グタイテキ</t>
    </rPh>
    <rPh sb="16" eb="18">
      <t>ホイク</t>
    </rPh>
    <rPh sb="19" eb="21">
      <t>テキセツ</t>
    </rPh>
    <rPh sb="22" eb="24">
      <t>テンカイ</t>
    </rPh>
    <rPh sb="29" eb="31">
      <t>シドウ</t>
    </rPh>
    <rPh sb="31" eb="33">
      <t>ケイカク</t>
    </rPh>
    <rPh sb="34" eb="36">
      <t>ホケン</t>
    </rPh>
    <rPh sb="36" eb="38">
      <t>ケイカク</t>
    </rPh>
    <rPh sb="39" eb="41">
      <t>ショクイク</t>
    </rPh>
    <rPh sb="41" eb="43">
      <t>ケイカク</t>
    </rPh>
    <rPh sb="43" eb="44">
      <t>トウ</t>
    </rPh>
    <phoneticPr fontId="1"/>
  </si>
  <si>
    <t>地域型保育給付費収入</t>
    <rPh sb="8" eb="10">
      <t>シュウニュウ</t>
    </rPh>
    <phoneticPr fontId="1"/>
  </si>
  <si>
    <t>【研修の回数】　（　　　回／年）　　　　　　　　　　　　　　　　　</t>
    <rPh sb="1" eb="3">
      <t>ケンシュウ</t>
    </rPh>
    <rPh sb="4" eb="6">
      <t>カイスウ</t>
    </rPh>
    <rPh sb="12" eb="13">
      <t>カイ</t>
    </rPh>
    <rPh sb="14" eb="15">
      <t>ネン</t>
    </rPh>
    <phoneticPr fontId="1"/>
  </si>
  <si>
    <t>◎異年齢保育（縦割り保育・混合保育）を実施している場合、個々の発達過程を把握し、適切な援助や</t>
    <rPh sb="1" eb="2">
      <t>イ</t>
    </rPh>
    <rPh sb="2" eb="4">
      <t>ネンレイ</t>
    </rPh>
    <rPh sb="4" eb="6">
      <t>ホイク</t>
    </rPh>
    <rPh sb="7" eb="9">
      <t>タテワ</t>
    </rPh>
    <rPh sb="10" eb="12">
      <t>ホイク</t>
    </rPh>
    <rPh sb="13" eb="15">
      <t>コンゴウ</t>
    </rPh>
    <rPh sb="15" eb="17">
      <t>ホイク</t>
    </rPh>
    <rPh sb="19" eb="21">
      <t>ジッシ</t>
    </rPh>
    <rPh sb="25" eb="27">
      <t>バアイ</t>
    </rPh>
    <rPh sb="28" eb="30">
      <t>ココ</t>
    </rPh>
    <rPh sb="31" eb="33">
      <t>ハッタツ</t>
    </rPh>
    <rPh sb="33" eb="35">
      <t>カテイ</t>
    </rPh>
    <rPh sb="36" eb="38">
      <t>ハアク</t>
    </rPh>
    <rPh sb="40" eb="42">
      <t>テキセツ</t>
    </rPh>
    <rPh sb="43" eb="45">
      <t>エンジョ</t>
    </rPh>
    <phoneticPr fontId="1"/>
  </si>
  <si>
    <t>環境構成ができるよう配慮された指導計画が作成されているか</t>
    <rPh sb="0" eb="2">
      <t>カンキョウ</t>
    </rPh>
    <rPh sb="2" eb="4">
      <t>コウセイ</t>
    </rPh>
    <rPh sb="10" eb="12">
      <t>ハイリョ</t>
    </rPh>
    <rPh sb="15" eb="17">
      <t>シドウ</t>
    </rPh>
    <rPh sb="17" eb="19">
      <t>ケイカク</t>
    </rPh>
    <rPh sb="20" eb="22">
      <t>サクセイ</t>
    </rPh>
    <phoneticPr fontId="1"/>
  </si>
  <si>
    <t>◎指導計画に基づく保育内容の見直しを行い、改善を図っているか</t>
    <rPh sb="1" eb="3">
      <t>シドウ</t>
    </rPh>
    <rPh sb="3" eb="5">
      <t>ケイカク</t>
    </rPh>
    <rPh sb="6" eb="7">
      <t>モト</t>
    </rPh>
    <rPh sb="9" eb="11">
      <t>ホイク</t>
    </rPh>
    <rPh sb="11" eb="13">
      <t>ナイヨウ</t>
    </rPh>
    <rPh sb="14" eb="16">
      <t>ミナオ</t>
    </rPh>
    <rPh sb="18" eb="19">
      <t>オコナ</t>
    </rPh>
    <rPh sb="21" eb="23">
      <t>カイゼン</t>
    </rPh>
    <rPh sb="24" eb="25">
      <t>ハカ</t>
    </rPh>
    <phoneticPr fontId="1"/>
  </si>
  <si>
    <t>・災害時の連絡先及び通信手段の確認</t>
    <rPh sb="1" eb="3">
      <t>サイガイ</t>
    </rPh>
    <rPh sb="3" eb="4">
      <t>ジ</t>
    </rPh>
    <rPh sb="5" eb="8">
      <t>レンラクサキ</t>
    </rPh>
    <rPh sb="8" eb="9">
      <t>オヨ</t>
    </rPh>
    <rPh sb="10" eb="12">
      <t>ツウシン</t>
    </rPh>
    <rPh sb="12" eb="14">
      <t>シュダン</t>
    </rPh>
    <rPh sb="15" eb="17">
      <t>カクニン</t>
    </rPh>
    <phoneticPr fontId="1"/>
  </si>
  <si>
    <t>◎小学校との連携にあたり、園児と小学生の交流、職員同士の交流・情報交換等の連携を図るよう配慮</t>
    <rPh sb="1" eb="4">
      <t>ショウガッコウ</t>
    </rPh>
    <rPh sb="6" eb="8">
      <t>レンケイ</t>
    </rPh>
    <rPh sb="13" eb="15">
      <t>エンジ</t>
    </rPh>
    <rPh sb="16" eb="19">
      <t>ショウガクセイ</t>
    </rPh>
    <rPh sb="20" eb="22">
      <t>コウリュウ</t>
    </rPh>
    <rPh sb="23" eb="25">
      <t>ショクイン</t>
    </rPh>
    <rPh sb="25" eb="27">
      <t>ドウシ</t>
    </rPh>
    <rPh sb="28" eb="30">
      <t>コウリュウ</t>
    </rPh>
    <rPh sb="31" eb="33">
      <t>ジョウホウ</t>
    </rPh>
    <rPh sb="33" eb="35">
      <t>コウカン</t>
    </rPh>
    <rPh sb="35" eb="36">
      <t>トウ</t>
    </rPh>
    <rPh sb="37" eb="39">
      <t>レンケイ</t>
    </rPh>
    <rPh sb="40" eb="41">
      <t>ハカ</t>
    </rPh>
    <rPh sb="44" eb="46">
      <t>ハイリョ</t>
    </rPh>
    <phoneticPr fontId="1"/>
  </si>
  <si>
    <t>採用者数</t>
    <rPh sb="0" eb="3">
      <t>サイヨウシャ</t>
    </rPh>
    <rPh sb="3" eb="4">
      <t>スウ</t>
    </rPh>
    <phoneticPr fontId="1"/>
  </si>
  <si>
    <t>○園児に交通安全指導が実施されているか</t>
    <rPh sb="1" eb="3">
      <t>エンジ</t>
    </rPh>
    <rPh sb="4" eb="6">
      <t>コウツウ</t>
    </rPh>
    <rPh sb="6" eb="8">
      <t>アンゼン</t>
    </rPh>
    <rPh sb="8" eb="10">
      <t>シドウ</t>
    </rPh>
    <rPh sb="11" eb="13">
      <t>ジッシ</t>
    </rPh>
    <phoneticPr fontId="1"/>
  </si>
  <si>
    <t>賃借料加算</t>
    <rPh sb="0" eb="3">
      <t>チンシャクリョウ</t>
    </rPh>
    <rPh sb="3" eb="5">
      <t>カサン</t>
    </rPh>
    <phoneticPr fontId="1"/>
  </si>
  <si>
    <t>・異常があった場合の対応</t>
    <rPh sb="1" eb="3">
      <t>イジョウ</t>
    </rPh>
    <rPh sb="7" eb="9">
      <t>バアイ</t>
    </rPh>
    <rPh sb="10" eb="12">
      <t>タイオウ</t>
    </rPh>
    <phoneticPr fontId="1"/>
  </si>
  <si>
    <t>◎障害児を含め、入所児童に対する虐待やその心身に有害な影響を与える行為の防止及び発生時の対応に</t>
    <rPh sb="1" eb="4">
      <t>ショウガイジ</t>
    </rPh>
    <rPh sb="5" eb="6">
      <t>フク</t>
    </rPh>
    <rPh sb="8" eb="10">
      <t>ニュウショ</t>
    </rPh>
    <rPh sb="10" eb="12">
      <t>ジドウ</t>
    </rPh>
    <rPh sb="13" eb="14">
      <t>タイ</t>
    </rPh>
    <rPh sb="16" eb="18">
      <t>ギャクタイ</t>
    </rPh>
    <rPh sb="21" eb="23">
      <t>シンシン</t>
    </rPh>
    <rPh sb="24" eb="26">
      <t>ユウガイ</t>
    </rPh>
    <rPh sb="27" eb="29">
      <t>エイキョウ</t>
    </rPh>
    <rPh sb="30" eb="31">
      <t>アタ</t>
    </rPh>
    <rPh sb="33" eb="35">
      <t>コウイ</t>
    </rPh>
    <rPh sb="36" eb="38">
      <t>ボウシ</t>
    </rPh>
    <rPh sb="38" eb="39">
      <t>オヨ</t>
    </rPh>
    <rPh sb="40" eb="43">
      <t>ハッセイジ</t>
    </rPh>
    <rPh sb="44" eb="45">
      <t>タイ</t>
    </rPh>
    <phoneticPr fontId="1"/>
  </si>
  <si>
    <t>○オムツ交換の後に、保育士は充分な手洗いを行っているか</t>
    <rPh sb="4" eb="6">
      <t>コウカン</t>
    </rPh>
    <rPh sb="7" eb="8">
      <t>アト</t>
    </rPh>
    <rPh sb="10" eb="12">
      <t>ホイク</t>
    </rPh>
    <rPh sb="12" eb="13">
      <t>シ</t>
    </rPh>
    <rPh sb="14" eb="16">
      <t>ジュウブン</t>
    </rPh>
    <rPh sb="17" eb="19">
      <t>テアラ</t>
    </rPh>
    <rPh sb="21" eb="22">
      <t>オコナ</t>
    </rPh>
    <phoneticPr fontId="1"/>
  </si>
  <si>
    <r>
      <t>１　</t>
    </r>
    <r>
      <rPr>
        <u/>
        <sz val="11"/>
        <color auto="1"/>
        <rFont val="游ゴシック"/>
      </rPr>
      <t>積立資産の取崩し</t>
    </r>
    <r>
      <rPr>
        <sz val="11"/>
        <color auto="1"/>
        <rFont val="游ゴシック"/>
      </rPr>
      <t>による他の保育所、他の社会福祉施設等への繰入金支出</t>
    </r>
  </si>
  <si>
    <t>休日保育加算</t>
  </si>
  <si>
    <t>○加湿器を使用している場合、定期的に清掃しているか</t>
    <rPh sb="1" eb="3">
      <t>カシツ</t>
    </rPh>
    <rPh sb="3" eb="4">
      <t>キ</t>
    </rPh>
    <rPh sb="5" eb="7">
      <t>シヨウ</t>
    </rPh>
    <rPh sb="11" eb="13">
      <t>バアイ</t>
    </rPh>
    <rPh sb="14" eb="17">
      <t>テイキテキ</t>
    </rPh>
    <rPh sb="18" eb="20">
      <t>セイソウ</t>
    </rPh>
    <phoneticPr fontId="1"/>
  </si>
  <si>
    <t>（５） 体調不良時の対応</t>
  </si>
  <si>
    <t>○感染症の集団発生等に際して、感染症情報システム等を利用し関係機関（市・保健所等）へ報告して</t>
    <rPh sb="1" eb="4">
      <t>カンセンショウ</t>
    </rPh>
    <rPh sb="5" eb="7">
      <t>シュウダン</t>
    </rPh>
    <rPh sb="7" eb="9">
      <t>ハッセイ</t>
    </rPh>
    <rPh sb="9" eb="10">
      <t>トウ</t>
    </rPh>
    <rPh sb="11" eb="12">
      <t>サイ</t>
    </rPh>
    <rPh sb="15" eb="18">
      <t>カンセンショウ</t>
    </rPh>
    <rPh sb="18" eb="20">
      <t>ジョウホウ</t>
    </rPh>
    <rPh sb="24" eb="25">
      <t>トウ</t>
    </rPh>
    <rPh sb="26" eb="28">
      <t>リヨウ</t>
    </rPh>
    <rPh sb="29" eb="31">
      <t>カンケイ</t>
    </rPh>
    <rPh sb="31" eb="33">
      <t>キカン</t>
    </rPh>
    <rPh sb="34" eb="35">
      <t>シ</t>
    </rPh>
    <rPh sb="36" eb="39">
      <t>ホケンジョ</t>
    </rPh>
    <rPh sb="39" eb="40">
      <t>トウ</t>
    </rPh>
    <rPh sb="42" eb="44">
      <t>ホウコク</t>
    </rPh>
    <phoneticPr fontId="1"/>
  </si>
  <si>
    <t>・関係機関との連携体制</t>
    <rPh sb="1" eb="3">
      <t>カンケイ</t>
    </rPh>
    <rPh sb="3" eb="5">
      <t>キカン</t>
    </rPh>
    <rPh sb="7" eb="9">
      <t>レンケイ</t>
    </rPh>
    <rPh sb="9" eb="11">
      <t>タイセイ</t>
    </rPh>
    <phoneticPr fontId="1"/>
  </si>
  <si>
    <t>いるか</t>
  </si>
  <si>
    <t>（６） アレルギー児への対応</t>
    <rPh sb="9" eb="10">
      <t>ジ</t>
    </rPh>
    <rPh sb="12" eb="14">
      <t>タイオウ</t>
    </rPh>
    <phoneticPr fontId="1"/>
  </si>
  <si>
    <t>◎事業活動による収入、事業活動による支出について</t>
    <rPh sb="1" eb="3">
      <t>ジギョウ</t>
    </rPh>
    <rPh sb="3" eb="5">
      <t>カツドウ</t>
    </rPh>
    <rPh sb="8" eb="10">
      <t>シュウニュウ</t>
    </rPh>
    <rPh sb="11" eb="13">
      <t>ジギョウ</t>
    </rPh>
    <rPh sb="13" eb="15">
      <t>カツドウ</t>
    </rPh>
    <rPh sb="18" eb="20">
      <t>シシュツ</t>
    </rPh>
    <phoneticPr fontId="1"/>
  </si>
  <si>
    <t>○会計組織体制について（監査調書提出現在で記入）※複数いる場合は欄を増やして記入</t>
    <rPh sb="1" eb="3">
      <t>カイケイ</t>
    </rPh>
    <rPh sb="3" eb="5">
      <t>ソシキ</t>
    </rPh>
    <rPh sb="5" eb="7">
      <t>タイセイ</t>
    </rPh>
    <rPh sb="12" eb="14">
      <t>カンサ</t>
    </rPh>
    <rPh sb="14" eb="16">
      <t>チョウショ</t>
    </rPh>
    <rPh sb="16" eb="18">
      <t>テイシュツ</t>
    </rPh>
    <rPh sb="18" eb="20">
      <t>ゲンザイ</t>
    </rPh>
    <rPh sb="21" eb="23">
      <t>キニュウ</t>
    </rPh>
    <rPh sb="25" eb="27">
      <t>フクスウ</t>
    </rPh>
    <rPh sb="29" eb="31">
      <t>バアイ</t>
    </rPh>
    <rPh sb="32" eb="33">
      <t>ラン</t>
    </rPh>
    <rPh sb="34" eb="35">
      <t>フ</t>
    </rPh>
    <rPh sb="38" eb="40">
      <t>キニュウ</t>
    </rPh>
    <phoneticPr fontId="1"/>
  </si>
  <si>
    <t>　 □法定代理受領により給付費の支給を受けた場合は、保護者に対し給付費の額を通知しているか　</t>
    <rPh sb="3" eb="5">
      <t>ホウテイ</t>
    </rPh>
    <rPh sb="5" eb="7">
      <t>ダイリ</t>
    </rPh>
    <rPh sb="7" eb="9">
      <t>ジュリョウ</t>
    </rPh>
    <rPh sb="12" eb="14">
      <t>キュウフ</t>
    </rPh>
    <rPh sb="14" eb="15">
      <t>ヒ</t>
    </rPh>
    <rPh sb="16" eb="18">
      <t>シキュウ</t>
    </rPh>
    <rPh sb="19" eb="20">
      <t>ウ</t>
    </rPh>
    <rPh sb="22" eb="24">
      <t>バアイ</t>
    </rPh>
    <rPh sb="26" eb="29">
      <t>ホゴシャ</t>
    </rPh>
    <rPh sb="30" eb="31">
      <t>タイ</t>
    </rPh>
    <rPh sb="32" eb="34">
      <t>キュウフ</t>
    </rPh>
    <rPh sb="34" eb="35">
      <t>ヒ</t>
    </rPh>
    <rPh sb="36" eb="37">
      <t>ガク</t>
    </rPh>
    <rPh sb="38" eb="40">
      <t>ツウチ</t>
    </rPh>
    <phoneticPr fontId="1"/>
  </si>
  <si>
    <t>○アレルギー疾患対応マニュアルを整備しているか</t>
    <rPh sb="6" eb="8">
      <t>シッカン</t>
    </rPh>
    <rPh sb="8" eb="10">
      <t>タイオウ</t>
    </rPh>
    <rPh sb="16" eb="18">
      <t>セイビ</t>
    </rPh>
    <phoneticPr fontId="1"/>
  </si>
  <si>
    <t>○生活管理指導表を用いて、症状を把握しているか</t>
    <rPh sb="1" eb="3">
      <t>セイカツ</t>
    </rPh>
    <rPh sb="3" eb="5">
      <t>カンリ</t>
    </rPh>
    <rPh sb="5" eb="7">
      <t>シドウ</t>
    </rPh>
    <rPh sb="7" eb="8">
      <t>ヒョウ</t>
    </rPh>
    <rPh sb="9" eb="10">
      <t>モチ</t>
    </rPh>
    <rPh sb="13" eb="15">
      <t>ショウジョウ</t>
    </rPh>
    <rPh sb="16" eb="18">
      <t>ハアク</t>
    </rPh>
    <phoneticPr fontId="1"/>
  </si>
  <si>
    <t>○アレルギ―児の生活上の留意点を把握し、プール活動や屋外活動（日光・花粉等）等において配慮し</t>
    <rPh sb="6" eb="7">
      <t>ジ</t>
    </rPh>
    <rPh sb="8" eb="10">
      <t>セイカツ</t>
    </rPh>
    <rPh sb="10" eb="11">
      <t>ジョウ</t>
    </rPh>
    <rPh sb="12" eb="15">
      <t>リュウイテン</t>
    </rPh>
    <rPh sb="16" eb="18">
      <t>ハアク</t>
    </rPh>
    <rPh sb="23" eb="25">
      <t>カツドウ</t>
    </rPh>
    <rPh sb="26" eb="28">
      <t>オクガイ</t>
    </rPh>
    <rPh sb="28" eb="30">
      <t>カツドウ</t>
    </rPh>
    <rPh sb="31" eb="33">
      <t>ニッコウ</t>
    </rPh>
    <rPh sb="34" eb="36">
      <t>カフン</t>
    </rPh>
    <rPh sb="36" eb="37">
      <t>トウ</t>
    </rPh>
    <rPh sb="38" eb="39">
      <t>ナド</t>
    </rPh>
    <rPh sb="43" eb="45">
      <t>ハイリョ</t>
    </rPh>
    <phoneticPr fontId="1"/>
  </si>
  <si>
    <t>○職員の給食費の徴収額</t>
    <rPh sb="1" eb="3">
      <t>ショクイン</t>
    </rPh>
    <rPh sb="4" eb="7">
      <t>キュウショクヒ</t>
    </rPh>
    <rPh sb="8" eb="10">
      <t>チョウシュウ</t>
    </rPh>
    <rPh sb="10" eb="11">
      <t>ガク</t>
    </rPh>
    <phoneticPr fontId="1"/>
  </si>
  <si>
    <t>〇経理規程に沿った会計処理がされているか。</t>
    <rPh sb="1" eb="3">
      <t>ケイリ</t>
    </rPh>
    <rPh sb="3" eb="5">
      <t>キテイ</t>
    </rPh>
    <rPh sb="6" eb="7">
      <t>ソ</t>
    </rPh>
    <rPh sb="9" eb="11">
      <t>カイケイ</t>
    </rPh>
    <rPh sb="11" eb="13">
      <t>ショリ</t>
    </rPh>
    <phoneticPr fontId="1"/>
  </si>
  <si>
    <t>徴収額</t>
    <rPh sb="0" eb="2">
      <t>チョウシュウ</t>
    </rPh>
    <rPh sb="2" eb="3">
      <t>ガク</t>
    </rPh>
    <phoneticPr fontId="1"/>
  </si>
  <si>
    <t>・食品受払出簿</t>
    <rPh sb="1" eb="3">
      <t>ショクヒン</t>
    </rPh>
    <rPh sb="3" eb="5">
      <t>ウケハライ</t>
    </rPh>
    <rPh sb="5" eb="6">
      <t>ダ</t>
    </rPh>
    <rPh sb="6" eb="7">
      <t>ボ</t>
    </rPh>
    <phoneticPr fontId="1"/>
  </si>
  <si>
    <t>除去開始：</t>
    <rPh sb="0" eb="2">
      <t>ジョキョ</t>
    </rPh>
    <rPh sb="2" eb="4">
      <t>カイシ</t>
    </rPh>
    <phoneticPr fontId="1"/>
  </si>
  <si>
    <t>除去解除：</t>
    <rPh sb="0" eb="2">
      <t>ジョキョ</t>
    </rPh>
    <rPh sb="2" eb="4">
      <t>カイジョ</t>
    </rPh>
    <phoneticPr fontId="1"/>
  </si>
  <si>
    <t>○食物アレルギー児がいる場合、関係機関（病院・消防等）と連携・情報の共有が図られているか</t>
    <rPh sb="1" eb="3">
      <t>ショクモツ</t>
    </rPh>
    <rPh sb="8" eb="9">
      <t>ジ</t>
    </rPh>
    <rPh sb="12" eb="14">
      <t>バアイ</t>
    </rPh>
    <rPh sb="15" eb="17">
      <t>カンケイ</t>
    </rPh>
    <rPh sb="17" eb="19">
      <t>キカン</t>
    </rPh>
    <rPh sb="20" eb="22">
      <t>ビョウイン</t>
    </rPh>
    <rPh sb="23" eb="25">
      <t>ショウボウ</t>
    </rPh>
    <rPh sb="25" eb="26">
      <t>トウ</t>
    </rPh>
    <rPh sb="28" eb="30">
      <t>レンケイ</t>
    </rPh>
    <rPh sb="31" eb="33">
      <t>ジョウホウ</t>
    </rPh>
    <rPh sb="34" eb="36">
      <t>キョウユウ</t>
    </rPh>
    <rPh sb="37" eb="38">
      <t>ハカ</t>
    </rPh>
    <phoneticPr fontId="1"/>
  </si>
  <si>
    <t>○除去食の取り違い（誤食等）防止のために、どのような取り組みをしているか</t>
    <rPh sb="1" eb="3">
      <t>ジョキョ</t>
    </rPh>
    <rPh sb="3" eb="4">
      <t>ショク</t>
    </rPh>
    <rPh sb="5" eb="6">
      <t>トリ</t>
    </rPh>
    <rPh sb="7" eb="8">
      <t>チガ</t>
    </rPh>
    <rPh sb="10" eb="12">
      <t>ゴショク</t>
    </rPh>
    <rPh sb="12" eb="13">
      <t>トウ</t>
    </rPh>
    <rPh sb="14" eb="16">
      <t>ボウシ</t>
    </rPh>
    <rPh sb="26" eb="27">
      <t>ト</t>
    </rPh>
    <rPh sb="28" eb="29">
      <t>ク</t>
    </rPh>
    <phoneticPr fontId="1"/>
  </si>
  <si>
    <t>（６） 栄養摂取量、食糧構成　★確認資料：栄養出納表（給食関係帳簿・様式４）</t>
    <rPh sb="4" eb="6">
      <t>エイヨウ</t>
    </rPh>
    <rPh sb="6" eb="8">
      <t>セッシュ</t>
    </rPh>
    <rPh sb="8" eb="9">
      <t>リョウ</t>
    </rPh>
    <rPh sb="10" eb="12">
      <t>ショクリョウ</t>
    </rPh>
    <rPh sb="12" eb="14">
      <t>コウセイ</t>
    </rPh>
    <rPh sb="16" eb="18">
      <t>カクニン</t>
    </rPh>
    <rPh sb="18" eb="20">
      <t>シリョウ</t>
    </rPh>
    <rPh sb="21" eb="23">
      <t>エイヨウ</t>
    </rPh>
    <rPh sb="23" eb="25">
      <t>スイトウ</t>
    </rPh>
    <rPh sb="25" eb="26">
      <t>ヒョウ</t>
    </rPh>
    <rPh sb="27" eb="29">
      <t>キュウショク</t>
    </rPh>
    <rPh sb="29" eb="31">
      <t>カンケイ</t>
    </rPh>
    <rPh sb="31" eb="33">
      <t>チョウボ</t>
    </rPh>
    <rPh sb="34" eb="36">
      <t>ヨウシキ</t>
    </rPh>
    <phoneticPr fontId="1"/>
  </si>
  <si>
    <t>○大量調理施設衛生管理マニュアルに基づく衛生管理に努めているか</t>
    <rPh sb="1" eb="3">
      <t>タイリョウ</t>
    </rPh>
    <rPh sb="3" eb="5">
      <t>チョウリ</t>
    </rPh>
    <rPh sb="5" eb="7">
      <t>シセツ</t>
    </rPh>
    <rPh sb="7" eb="9">
      <t>エイセイ</t>
    </rPh>
    <rPh sb="9" eb="11">
      <t>カンリ</t>
    </rPh>
    <rPh sb="17" eb="18">
      <t>モト</t>
    </rPh>
    <rPh sb="20" eb="22">
      <t>エイセイ</t>
    </rPh>
    <rPh sb="22" eb="24">
      <t>カンリ</t>
    </rPh>
    <rPh sb="25" eb="26">
      <t>ツト</t>
    </rPh>
    <phoneticPr fontId="1"/>
  </si>
  <si>
    <t>○検食結果、嗜好調査、残食調査結果は日々記録され、献立作成に活用しているか</t>
  </si>
  <si>
    <t>□利用者（保護者）から、下記以外の費用を徴収していないか</t>
    <rPh sb="1" eb="4">
      <t>リヨウシャ</t>
    </rPh>
    <rPh sb="5" eb="8">
      <t>ホゴシャ</t>
    </rPh>
    <rPh sb="12" eb="14">
      <t>カキ</t>
    </rPh>
    <rPh sb="14" eb="16">
      <t>イガイ</t>
    </rPh>
    <rPh sb="17" eb="19">
      <t>ヒヨウ</t>
    </rPh>
    <rPh sb="20" eb="22">
      <t>チョウシュウ</t>
    </rPh>
    <phoneticPr fontId="1"/>
  </si>
  <si>
    <t>・食事の提供に要する費用</t>
    <rPh sb="1" eb="3">
      <t>ショクジ</t>
    </rPh>
    <rPh sb="4" eb="6">
      <t>テイキョウ</t>
    </rPh>
    <rPh sb="7" eb="8">
      <t>ヨウ</t>
    </rPh>
    <rPh sb="10" eb="12">
      <t>ヒヨウ</t>
    </rPh>
    <phoneticPr fontId="1"/>
  </si>
  <si>
    <t>※該当する連携内容について記載</t>
    <rPh sb="1" eb="3">
      <t>ガイトウ</t>
    </rPh>
    <rPh sb="5" eb="7">
      <t>レンケイ</t>
    </rPh>
    <rPh sb="7" eb="9">
      <t>ナイヨウ</t>
    </rPh>
    <rPh sb="13" eb="15">
      <t>キサイ</t>
    </rPh>
    <phoneticPr fontId="1"/>
  </si>
  <si>
    <t>・上記内容以外に、普通必要とされているものに係る費用で、保護者に負担させることが適当と認</t>
    <rPh sb="1" eb="3">
      <t>ジョウキ</t>
    </rPh>
    <rPh sb="3" eb="5">
      <t>ナイヨウ</t>
    </rPh>
    <rPh sb="5" eb="7">
      <t>イガイ</t>
    </rPh>
    <rPh sb="9" eb="11">
      <t>フツウ</t>
    </rPh>
    <rPh sb="11" eb="13">
      <t>ヒツヨウ</t>
    </rPh>
    <rPh sb="22" eb="23">
      <t>カカ</t>
    </rPh>
    <rPh sb="24" eb="26">
      <t>ヒヨウ</t>
    </rPh>
    <rPh sb="28" eb="31">
      <t>ホゴシャ</t>
    </rPh>
    <rPh sb="32" eb="34">
      <t>フタン</t>
    </rPh>
    <rPh sb="40" eb="42">
      <t>テキトウ</t>
    </rPh>
    <rPh sb="43" eb="44">
      <t>ミト</t>
    </rPh>
    <phoneticPr fontId="1"/>
  </si>
  <si>
    <t>められるもの</t>
  </si>
  <si>
    <t>□保護者等から収入を管理する実費徴収簿などが整備されているか</t>
    <rPh sb="1" eb="4">
      <t>ホゴシャ</t>
    </rPh>
    <rPh sb="4" eb="5">
      <t>トウ</t>
    </rPh>
    <rPh sb="7" eb="9">
      <t>シュウニュウ</t>
    </rPh>
    <rPh sb="10" eb="12">
      <t>カンリ</t>
    </rPh>
    <rPh sb="14" eb="16">
      <t>ジッピ</t>
    </rPh>
    <rPh sb="16" eb="18">
      <t>チョウシュウ</t>
    </rPh>
    <rPh sb="18" eb="19">
      <t>ボ</t>
    </rPh>
    <rPh sb="22" eb="24">
      <t>セイビ</t>
    </rPh>
    <phoneticPr fontId="1"/>
  </si>
  <si>
    <t>○現金出納帳等が作成されているか</t>
    <rPh sb="1" eb="3">
      <t>ゲンキン</t>
    </rPh>
    <rPh sb="3" eb="5">
      <t>スイトウ</t>
    </rPh>
    <rPh sb="5" eb="6">
      <t>チョウ</t>
    </rPh>
    <rPh sb="6" eb="7">
      <t>トウ</t>
    </rPh>
    <rPh sb="8" eb="10">
      <t>サクセイ</t>
    </rPh>
    <phoneticPr fontId="1"/>
  </si>
  <si>
    <t>（３） 収入状況</t>
    <rPh sb="4" eb="6">
      <t>シュウニュウ</t>
    </rPh>
    <rPh sb="6" eb="8">
      <t>ジョウキョウ</t>
    </rPh>
    <phoneticPr fontId="1"/>
  </si>
  <si>
    <t>（１）施設の面積基準の充足状況　★小規模保育事業所台帳、建物の平面図</t>
    <rPh sb="17" eb="20">
      <t>ショウキボ</t>
    </rPh>
    <rPh sb="20" eb="22">
      <t>ホイク</t>
    </rPh>
    <rPh sb="22" eb="24">
      <t>ジギョウ</t>
    </rPh>
    <rPh sb="24" eb="25">
      <t>ショ</t>
    </rPh>
    <phoneticPr fontId="1"/>
  </si>
  <si>
    <t>◆令和６年度小規模保育事業収支予算書の写し</t>
    <rPh sb="1" eb="3">
      <t>レイワ</t>
    </rPh>
    <rPh sb="4" eb="6">
      <t>ネンド</t>
    </rPh>
    <rPh sb="6" eb="9">
      <t>ショウキボ</t>
    </rPh>
    <rPh sb="9" eb="11">
      <t>ホイク</t>
    </rPh>
    <rPh sb="11" eb="13">
      <t>ジギョウ</t>
    </rPh>
    <rPh sb="13" eb="15">
      <t>シュウシ</t>
    </rPh>
    <rPh sb="15" eb="18">
      <t>ヨサンショ</t>
    </rPh>
    <rPh sb="19" eb="20">
      <t>ウツ</t>
    </rPh>
    <phoneticPr fontId="1"/>
  </si>
  <si>
    <t>◎不適切な保育（虐待等と疑われる事案）防止のためチェックリスト等による振り返りを行っているか</t>
    <rPh sb="1" eb="3">
      <t>フテキ</t>
    </rPh>
    <rPh sb="3" eb="4">
      <t>セツ</t>
    </rPh>
    <rPh sb="5" eb="7">
      <t>ホイク</t>
    </rPh>
    <rPh sb="8" eb="10">
      <t>ギャクタイ</t>
    </rPh>
    <rPh sb="10" eb="11">
      <t>トウ</t>
    </rPh>
    <rPh sb="12" eb="13">
      <t>ウタガ</t>
    </rPh>
    <rPh sb="16" eb="18">
      <t>ジアン</t>
    </rPh>
    <rPh sb="19" eb="21">
      <t>ボウシ</t>
    </rPh>
    <rPh sb="31" eb="32">
      <t>トウ</t>
    </rPh>
    <rPh sb="35" eb="36">
      <t>フ</t>
    </rPh>
    <rPh sb="37" eb="38">
      <t>カエ</t>
    </rPh>
    <rPh sb="40" eb="41">
      <t>オコナ</t>
    </rPh>
    <phoneticPr fontId="1"/>
  </si>
  <si>
    <t>〇運営規程を変更した場合は、必要な届出を行っているか。</t>
    <rPh sb="1" eb="3">
      <t>ウンエイ</t>
    </rPh>
    <rPh sb="3" eb="5">
      <t>キテイ</t>
    </rPh>
    <rPh sb="6" eb="8">
      <t>ヘンコウ</t>
    </rPh>
    <rPh sb="10" eb="12">
      <t>バアイ</t>
    </rPh>
    <rPh sb="14" eb="16">
      <t>ヒツヨウ</t>
    </rPh>
    <rPh sb="17" eb="19">
      <t>トドケデ</t>
    </rPh>
    <rPh sb="20" eb="21">
      <t>オコナ</t>
    </rPh>
    <phoneticPr fontId="1"/>
  </si>
  <si>
    <t>・不審者発見時の情報伝達・役割分担・指示の流れや避難経路・避難場所等の全職員による共通理解　</t>
    <rPh sb="35" eb="38">
      <t>ゼンショクイン</t>
    </rPh>
    <phoneticPr fontId="1"/>
  </si>
  <si>
    <t>（１） 連携施設が確保されているか</t>
    <rPh sb="4" eb="6">
      <t>レンケイ</t>
    </rPh>
    <rPh sb="6" eb="8">
      <t>シセツ</t>
    </rPh>
    <rPh sb="9" eb="11">
      <t>カクホ</t>
    </rPh>
    <phoneticPr fontId="1"/>
  </si>
  <si>
    <t>ているか。</t>
  </si>
  <si>
    <t>別表「職員会議等の実施状況」（前年度実績）</t>
    <rPh sb="0" eb="2">
      <t>ベッピョウ</t>
    </rPh>
    <rPh sb="3" eb="5">
      <t>ショクイン</t>
    </rPh>
    <rPh sb="5" eb="7">
      <t>カイギ</t>
    </rPh>
    <rPh sb="7" eb="8">
      <t>トウ</t>
    </rPh>
    <rPh sb="9" eb="11">
      <t>ジッシ</t>
    </rPh>
    <rPh sb="11" eb="13">
      <t>ジョウキョウ</t>
    </rPh>
    <rPh sb="15" eb="18">
      <t>ゼンネンド</t>
    </rPh>
    <rPh sb="18" eb="20">
      <t>ジッセキ</t>
    </rPh>
    <phoneticPr fontId="1"/>
  </si>
  <si>
    <t>　※ただし栄養出納表で食塩摂取状況等が確認できる場合は省略する。</t>
    <rPh sb="5" eb="7">
      <t>エイヨウ</t>
    </rPh>
    <rPh sb="7" eb="9">
      <t>スイトウ</t>
    </rPh>
    <rPh sb="9" eb="10">
      <t>ヒョウ</t>
    </rPh>
    <rPh sb="11" eb="13">
      <t>ショクエン</t>
    </rPh>
    <rPh sb="13" eb="15">
      <t>セッシュ</t>
    </rPh>
    <rPh sb="15" eb="17">
      <t>ジョウキョウ</t>
    </rPh>
    <rPh sb="17" eb="18">
      <t>トウ</t>
    </rPh>
    <rPh sb="19" eb="21">
      <t>カクニン</t>
    </rPh>
    <rPh sb="24" eb="26">
      <t>バアイ</t>
    </rPh>
    <rPh sb="27" eb="29">
      <t>ショウリャク</t>
    </rPh>
    <phoneticPr fontId="1"/>
  </si>
  <si>
    <t>会議等の名称</t>
    <rPh sb="0" eb="2">
      <t>カイギ</t>
    </rPh>
    <rPh sb="2" eb="3">
      <t>トウ</t>
    </rPh>
    <rPh sb="4" eb="6">
      <t>メイショウ</t>
    </rPh>
    <phoneticPr fontId="1"/>
  </si>
  <si>
    <t>参加職員
（職種等）</t>
    <rPh sb="0" eb="2">
      <t>サンカ</t>
    </rPh>
    <rPh sb="2" eb="4">
      <t>ショクイン</t>
    </rPh>
    <rPh sb="6" eb="8">
      <t>ショクシュ</t>
    </rPh>
    <rPh sb="8" eb="9">
      <t>トウ</t>
    </rPh>
    <phoneticPr fontId="1"/>
  </si>
  <si>
    <t>地域や関係機関との協力体制が構築され、マニュアルにより職員に共有されているか</t>
    <rPh sb="27" eb="29">
      <t>ショクイン</t>
    </rPh>
    <rPh sb="30" eb="32">
      <t>キョウユウ</t>
    </rPh>
    <phoneticPr fontId="1"/>
  </si>
  <si>
    <t>もとめてください。</t>
  </si>
  <si>
    <t>◆運営規程及び入園時の説明で使用する重要事項説明書（入園のしおり等）</t>
    <rPh sb="1" eb="3">
      <t>ウンエイ</t>
    </rPh>
    <rPh sb="3" eb="5">
      <t>キテイ</t>
    </rPh>
    <rPh sb="5" eb="6">
      <t>オヨ</t>
    </rPh>
    <rPh sb="7" eb="10">
      <t>ニュウエンジ</t>
    </rPh>
    <rPh sb="11" eb="13">
      <t>セツメイ</t>
    </rPh>
    <rPh sb="14" eb="16">
      <t>シヨウ</t>
    </rPh>
    <rPh sb="18" eb="20">
      <t>ジュウヨウ</t>
    </rPh>
    <rPh sb="20" eb="22">
      <t>ジコウ</t>
    </rPh>
    <rPh sb="22" eb="25">
      <t>セツメイショ</t>
    </rPh>
    <rPh sb="26" eb="28">
      <t>ニュウエン</t>
    </rPh>
    <rPh sb="32" eb="33">
      <t>トウ</t>
    </rPh>
    <phoneticPr fontId="1"/>
  </si>
  <si>
    <t>実施状況</t>
    <rPh sb="0" eb="2">
      <t>ジッシ</t>
    </rPh>
    <rPh sb="2" eb="4">
      <t>ジョウキョウ</t>
    </rPh>
    <phoneticPr fontId="1"/>
  </si>
  <si>
    <t>会議等の主な内容</t>
    <rPh sb="0" eb="2">
      <t>カイギ</t>
    </rPh>
    <rPh sb="2" eb="3">
      <t>トウ</t>
    </rPh>
    <rPh sb="4" eb="5">
      <t>オモ</t>
    </rPh>
    <rPh sb="6" eb="8">
      <t>ナイヨウ</t>
    </rPh>
    <phoneticPr fontId="1"/>
  </si>
  <si>
    <r>
      <t>（</t>
    </r>
    <r>
      <rPr>
        <sz val="11"/>
        <color auto="1"/>
        <rFont val="游ゴシック"/>
      </rPr>
      <t>９） 調理委託      ★確認資料：契約書</t>
    </r>
  </si>
  <si>
    <t>有・無</t>
    <rPh sb="0" eb="1">
      <t>ア</t>
    </rPh>
    <rPh sb="2" eb="3">
      <t>ム</t>
    </rPh>
    <phoneticPr fontId="1"/>
  </si>
  <si>
    <t>人数</t>
    <rPh sb="0" eb="2">
      <t>ニンズウ</t>
    </rPh>
    <phoneticPr fontId="1"/>
  </si>
  <si>
    <t>随時</t>
    <rPh sb="0" eb="2">
      <t>ズイジ</t>
    </rPh>
    <phoneticPr fontId="1"/>
  </si>
  <si>
    <t>食育計画の評価及び改善策等について</t>
    <rPh sb="0" eb="2">
      <t>ショクイク</t>
    </rPh>
    <rPh sb="2" eb="4">
      <t>ケイカク</t>
    </rPh>
    <rPh sb="5" eb="7">
      <t>ヒョウカ</t>
    </rPh>
    <rPh sb="7" eb="8">
      <t>オヨ</t>
    </rPh>
    <rPh sb="9" eb="11">
      <t>カイゼン</t>
    </rPh>
    <rPh sb="11" eb="12">
      <t>サク</t>
    </rPh>
    <rPh sb="12" eb="13">
      <t>トウ</t>
    </rPh>
    <phoneticPr fontId="1"/>
  </si>
  <si>
    <t>研修内容の伝達</t>
    <rPh sb="0" eb="2">
      <t>ケンシュウ</t>
    </rPh>
    <rPh sb="2" eb="4">
      <t>ナイヨウ</t>
    </rPh>
    <rPh sb="5" eb="7">
      <t>デンタツ</t>
    </rPh>
    <phoneticPr fontId="1"/>
  </si>
  <si>
    <t>全職員で共有しているか。</t>
    <rPh sb="0" eb="3">
      <t>ゼンショクイン</t>
    </rPh>
    <rPh sb="4" eb="6">
      <t>キョウユウ</t>
    </rPh>
    <phoneticPr fontId="1"/>
  </si>
  <si>
    <t>◎事故防止や安全管理に関し、職員会議で取り上げるなど、職員の共通理解を図っているか</t>
  </si>
  <si>
    <t>〇栄養士・看護師等が配置されている場合には、その専門性を生かした対応を図っているか</t>
    <rPh sb="1" eb="4">
      <t>エイヨウシ</t>
    </rPh>
    <rPh sb="5" eb="8">
      <t>カンゴシ</t>
    </rPh>
    <rPh sb="8" eb="9">
      <t>トウ</t>
    </rPh>
    <rPh sb="10" eb="12">
      <t>ハイチ</t>
    </rPh>
    <rPh sb="17" eb="19">
      <t>バアイ</t>
    </rPh>
    <rPh sb="24" eb="27">
      <t>センモンセイ</t>
    </rPh>
    <rPh sb="28" eb="29">
      <t>イ</t>
    </rPh>
    <rPh sb="32" eb="34">
      <t>タイオウ</t>
    </rPh>
    <rPh sb="35" eb="36">
      <t>ハカ</t>
    </rPh>
    <phoneticPr fontId="1"/>
  </si>
  <si>
    <t>〇市及び関係各所から発出された保育全般に係る情報について共有されているか</t>
    <rPh sb="1" eb="2">
      <t>シ</t>
    </rPh>
    <rPh sb="2" eb="3">
      <t>オヨ</t>
    </rPh>
    <rPh sb="4" eb="6">
      <t>カンケイ</t>
    </rPh>
    <rPh sb="6" eb="8">
      <t>カクショ</t>
    </rPh>
    <rPh sb="10" eb="11">
      <t>ハツ</t>
    </rPh>
    <rPh sb="11" eb="12">
      <t>シュツ</t>
    </rPh>
    <rPh sb="15" eb="17">
      <t>ホイク</t>
    </rPh>
    <rPh sb="17" eb="19">
      <t>ゼンパン</t>
    </rPh>
    <rPh sb="20" eb="21">
      <t>カカ</t>
    </rPh>
    <rPh sb="22" eb="24">
      <t>ジョウホウ</t>
    </rPh>
    <rPh sb="28" eb="30">
      <t>キョウユウ</t>
    </rPh>
    <phoneticPr fontId="1"/>
  </si>
  <si>
    <t>また、自動車にブザー等の見落とし防止装置を備え所在確認を行っているか</t>
    <rPh sb="3" eb="6">
      <t>ジドウシャ</t>
    </rPh>
    <rPh sb="10" eb="11">
      <t>トウ</t>
    </rPh>
    <rPh sb="12" eb="14">
      <t>ミオ</t>
    </rPh>
    <rPh sb="16" eb="18">
      <t>ボウシ</t>
    </rPh>
    <rPh sb="18" eb="20">
      <t>ソウチ</t>
    </rPh>
    <rPh sb="21" eb="22">
      <t>ソナ</t>
    </rPh>
    <rPh sb="23" eb="25">
      <t>ショザイ</t>
    </rPh>
    <rPh sb="25" eb="27">
      <t>カクニン</t>
    </rPh>
    <rPh sb="28" eb="29">
      <t>オコナ</t>
    </rPh>
    <phoneticPr fontId="1"/>
  </si>
  <si>
    <t>※「対事業活動による収入比率」については、それぞれの「支出額」を「事業活動による収入合計」で割って</t>
    <rPh sb="2" eb="3">
      <t>タイ</t>
    </rPh>
    <rPh sb="3" eb="5">
      <t>ジギョウ</t>
    </rPh>
    <rPh sb="5" eb="7">
      <t>カツドウ</t>
    </rPh>
    <rPh sb="10" eb="12">
      <t>シュウニュウ</t>
    </rPh>
    <rPh sb="12" eb="14">
      <t>ヒリツ</t>
    </rPh>
    <rPh sb="27" eb="29">
      <t>シシュツ</t>
    </rPh>
    <rPh sb="29" eb="30">
      <t>ガク</t>
    </rPh>
    <rPh sb="33" eb="35">
      <t>ジギョウ</t>
    </rPh>
    <rPh sb="35" eb="37">
      <t>カツドウ</t>
    </rPh>
    <rPh sb="40" eb="42">
      <t>シュウニュウ</t>
    </rPh>
    <rPh sb="42" eb="44">
      <t>ゴウケイ</t>
    </rPh>
    <rPh sb="46" eb="47">
      <t>ワ</t>
    </rPh>
    <phoneticPr fontId="1"/>
  </si>
  <si>
    <t>連携施設を設定していない場合</t>
    <rPh sb="0" eb="2">
      <t>レンケイ</t>
    </rPh>
    <rPh sb="2" eb="4">
      <t>シセツ</t>
    </rPh>
    <rPh sb="5" eb="7">
      <t>セッテイ</t>
    </rPh>
    <rPh sb="12" eb="14">
      <t>バアイ</t>
    </rPh>
    <phoneticPr fontId="1"/>
  </si>
  <si>
    <t>情報共有の方法</t>
    <rPh sb="0" eb="2">
      <t>ジョウホウ</t>
    </rPh>
    <rPh sb="2" eb="4">
      <t>キョウユウ</t>
    </rPh>
    <rPh sb="5" eb="7">
      <t>ホウホウ</t>
    </rPh>
    <phoneticPr fontId="1"/>
  </si>
  <si>
    <t>〇労働時間の把握方法　</t>
    <rPh sb="1" eb="3">
      <t>ロウドウ</t>
    </rPh>
    <rPh sb="3" eb="5">
      <t>ジカン</t>
    </rPh>
    <rPh sb="6" eb="8">
      <t>ハアク</t>
    </rPh>
    <rPh sb="8" eb="10">
      <t>ホウホウ</t>
    </rPh>
    <phoneticPr fontId="1"/>
  </si>
  <si>
    <t>(　　　　　　　　)</t>
  </si>
  <si>
    <t>〇マイナンバーの取扱いをする際に、適切な取り扱いをしているか</t>
    <rPh sb="8" eb="10">
      <t>トリアツカ</t>
    </rPh>
    <rPh sb="14" eb="15">
      <t>サイ</t>
    </rPh>
    <rPh sb="17" eb="19">
      <t>テキセツ</t>
    </rPh>
    <rPh sb="20" eb="21">
      <t>ト</t>
    </rPh>
    <rPh sb="22" eb="23">
      <t>アツカ</t>
    </rPh>
    <phoneticPr fontId="1"/>
  </si>
  <si>
    <t>保育士</t>
    <rPh sb="0" eb="2">
      <t>ホイク</t>
    </rPh>
    <rPh sb="2" eb="3">
      <t>シ</t>
    </rPh>
    <phoneticPr fontId="1"/>
  </si>
  <si>
    <t>事務員</t>
    <rPh sb="0" eb="3">
      <t>ジムイン</t>
    </rPh>
    <phoneticPr fontId="1"/>
  </si>
  <si>
    <t>退職者数</t>
    <rPh sb="0" eb="3">
      <t>タイショクシャ</t>
    </rPh>
    <rPh sb="3" eb="4">
      <t>スウ</t>
    </rPh>
    <phoneticPr fontId="1"/>
  </si>
  <si>
    <t>（　　）</t>
  </si>
  <si>
    <t>○不正行為を発見し、通報した内部告発者に対し、解雇、減給、降格等の不利益な取り扱いをしていな</t>
    <rPh sb="1" eb="3">
      <t>フセイ</t>
    </rPh>
    <rPh sb="3" eb="5">
      <t>コウイ</t>
    </rPh>
    <rPh sb="6" eb="8">
      <t>ハッケン</t>
    </rPh>
    <rPh sb="10" eb="12">
      <t>ツウホウ</t>
    </rPh>
    <rPh sb="14" eb="16">
      <t>ナイブ</t>
    </rPh>
    <rPh sb="16" eb="18">
      <t>コクハツ</t>
    </rPh>
    <rPh sb="18" eb="19">
      <t>シャ</t>
    </rPh>
    <rPh sb="20" eb="21">
      <t>タイ</t>
    </rPh>
    <rPh sb="23" eb="25">
      <t>カイコ</t>
    </rPh>
    <rPh sb="26" eb="28">
      <t>ゲンキュウ</t>
    </rPh>
    <rPh sb="29" eb="31">
      <t>コウカク</t>
    </rPh>
    <rPh sb="31" eb="32">
      <t>トウ</t>
    </rPh>
    <rPh sb="33" eb="36">
      <t>フリエキ</t>
    </rPh>
    <rPh sb="37" eb="38">
      <t>ト</t>
    </rPh>
    <rPh sb="39" eb="40">
      <t>アツカ</t>
    </rPh>
    <phoneticPr fontId="1"/>
  </si>
  <si>
    <t>・職員採用時に健康診断の実施若しくは健康診断書を徴取しているか</t>
    <rPh sb="1" eb="3">
      <t>ショクイン</t>
    </rPh>
    <rPh sb="3" eb="5">
      <t>サイヨウ</t>
    </rPh>
    <rPh sb="5" eb="6">
      <t>ジ</t>
    </rPh>
    <rPh sb="7" eb="9">
      <t>ケンコウ</t>
    </rPh>
    <rPh sb="9" eb="11">
      <t>シンダン</t>
    </rPh>
    <rPh sb="12" eb="14">
      <t>ジッシ</t>
    </rPh>
    <rPh sb="14" eb="15">
      <t>モ</t>
    </rPh>
    <rPh sb="18" eb="20">
      <t>ケンコウ</t>
    </rPh>
    <rPh sb="20" eb="23">
      <t>シンダンショ</t>
    </rPh>
    <rPh sb="24" eb="26">
      <t>チョウシュ</t>
    </rPh>
    <phoneticPr fontId="1"/>
  </si>
  <si>
    <t>○栄養のバランス等についてどのようなことに配慮しているか</t>
    <rPh sb="1" eb="3">
      <t>エイヨウ</t>
    </rPh>
    <rPh sb="8" eb="9">
      <t>トウ</t>
    </rPh>
    <rPh sb="21" eb="23">
      <t>ハイリョ</t>
    </rPh>
    <phoneticPr fontId="1"/>
  </si>
  <si>
    <t>研修の内容</t>
    <rPh sb="0" eb="2">
      <t>ケンシュウ</t>
    </rPh>
    <rPh sb="3" eb="5">
      <t>ナイヨウ</t>
    </rPh>
    <phoneticPr fontId="1"/>
  </si>
  <si>
    <t>処遇改善等加算Ⅰ</t>
    <rPh sb="0" eb="2">
      <t>ショグウ</t>
    </rPh>
    <rPh sb="2" eb="4">
      <t>カイゼン</t>
    </rPh>
    <rPh sb="4" eb="5">
      <t>トウ</t>
    </rPh>
    <rPh sb="5" eb="7">
      <t>カサン</t>
    </rPh>
    <phoneticPr fontId="1"/>
  </si>
  <si>
    <t>○産休・育休・病休等の代替職員の確保がされているか</t>
    <rPh sb="1" eb="3">
      <t>サンキュウ</t>
    </rPh>
    <rPh sb="4" eb="6">
      <t>イクキュウ</t>
    </rPh>
    <rPh sb="7" eb="8">
      <t>ビョウ</t>
    </rPh>
    <rPh sb="8" eb="9">
      <t>キュウ</t>
    </rPh>
    <rPh sb="9" eb="10">
      <t>トウ</t>
    </rPh>
    <rPh sb="11" eb="13">
      <t>ダイタイ</t>
    </rPh>
    <rPh sb="13" eb="15">
      <t>ショクイン</t>
    </rPh>
    <rPh sb="16" eb="18">
      <t>カクホ</t>
    </rPh>
    <phoneticPr fontId="1"/>
  </si>
  <si>
    <t>○次の項目について危険個所等がないか</t>
    <rPh sb="1" eb="2">
      <t>ツギ</t>
    </rPh>
    <rPh sb="3" eb="5">
      <t>コウモク</t>
    </rPh>
    <rPh sb="9" eb="11">
      <t>キケン</t>
    </rPh>
    <rPh sb="11" eb="13">
      <t>カショ</t>
    </rPh>
    <rPh sb="13" eb="14">
      <t>トウ</t>
    </rPh>
    <phoneticPr fontId="1"/>
  </si>
  <si>
    <t>・家具等の転倒、棚等からの転落の恐れがないか</t>
    <rPh sb="1" eb="3">
      <t>カグ</t>
    </rPh>
    <rPh sb="3" eb="4">
      <t>トウ</t>
    </rPh>
    <rPh sb="5" eb="7">
      <t>テントウ</t>
    </rPh>
    <rPh sb="8" eb="9">
      <t>タナ</t>
    </rPh>
    <rPh sb="9" eb="10">
      <t>トウ</t>
    </rPh>
    <rPh sb="13" eb="15">
      <t>テンラク</t>
    </rPh>
    <rPh sb="16" eb="17">
      <t>オソ</t>
    </rPh>
    <phoneticPr fontId="1"/>
  </si>
  <si>
    <t>管理者（常勤・専従配置）</t>
    <rPh sb="0" eb="3">
      <t>カンリシャ</t>
    </rPh>
    <rPh sb="4" eb="6">
      <t>ジョウキン</t>
    </rPh>
    <rPh sb="7" eb="9">
      <t>センジュウ</t>
    </rPh>
    <rPh sb="9" eb="11">
      <t>ハイチ</t>
    </rPh>
    <phoneticPr fontId="1"/>
  </si>
  <si>
    <t>・非常口、非常階段、避難経路について危険個所はないか</t>
    <rPh sb="1" eb="3">
      <t>ヒジョウ</t>
    </rPh>
    <rPh sb="3" eb="4">
      <t>グチ</t>
    </rPh>
    <rPh sb="5" eb="7">
      <t>ヒジョウ</t>
    </rPh>
    <rPh sb="7" eb="9">
      <t>カイダン</t>
    </rPh>
    <rPh sb="10" eb="12">
      <t>ヒナン</t>
    </rPh>
    <rPh sb="12" eb="14">
      <t>ケイロ</t>
    </rPh>
    <rPh sb="18" eb="20">
      <t>キケン</t>
    </rPh>
    <rPh sb="20" eb="22">
      <t>カショ</t>
    </rPh>
    <phoneticPr fontId="1"/>
  </si>
  <si>
    <t>○門扉等は、常時施錠等し、児童の飛び出し等による保育中の事故防止に努めているか</t>
    <rPh sb="1" eb="3">
      <t>モンピ</t>
    </rPh>
    <rPh sb="3" eb="4">
      <t>トウ</t>
    </rPh>
    <rPh sb="6" eb="8">
      <t>ジョウジ</t>
    </rPh>
    <rPh sb="8" eb="10">
      <t>セジョウ</t>
    </rPh>
    <rPh sb="10" eb="11">
      <t>トウ</t>
    </rPh>
    <rPh sb="13" eb="15">
      <t>ジドウ</t>
    </rPh>
    <rPh sb="16" eb="17">
      <t>ト</t>
    </rPh>
    <rPh sb="18" eb="19">
      <t>ダ</t>
    </rPh>
    <rPh sb="20" eb="21">
      <t>トウ</t>
    </rPh>
    <rPh sb="24" eb="27">
      <t>ホイクチュウ</t>
    </rPh>
    <rPh sb="28" eb="30">
      <t>ジコ</t>
    </rPh>
    <rPh sb="30" eb="32">
      <t>ボウシ</t>
    </rPh>
    <rPh sb="33" eb="34">
      <t>ツト</t>
    </rPh>
    <phoneticPr fontId="1"/>
  </si>
  <si>
    <t>送迎方法</t>
    <rPh sb="0" eb="2">
      <t>ソウゲイ</t>
    </rPh>
    <phoneticPr fontId="1"/>
  </si>
  <si>
    <t>○送迎用の駐車場及び園周辺の通園路に危険箇所はないか</t>
    <rPh sb="1" eb="4">
      <t>ソウゲイヨウ</t>
    </rPh>
    <rPh sb="5" eb="8">
      <t>チュウシャジョウ</t>
    </rPh>
    <rPh sb="8" eb="9">
      <t>オヨ</t>
    </rPh>
    <rPh sb="10" eb="11">
      <t>エン</t>
    </rPh>
    <rPh sb="11" eb="13">
      <t>シュウヘン</t>
    </rPh>
    <rPh sb="14" eb="16">
      <t>ツウエン</t>
    </rPh>
    <rPh sb="16" eb="17">
      <t>ロ</t>
    </rPh>
    <rPh sb="18" eb="20">
      <t>キケン</t>
    </rPh>
    <rPh sb="20" eb="22">
      <t>カショ</t>
    </rPh>
    <phoneticPr fontId="1"/>
  </si>
  <si>
    <r>
      <t>（１１） 検便の実施状況（令</t>
    </r>
    <r>
      <rPr>
        <sz val="11"/>
        <color auto="1"/>
        <rFont val="游ゴシック"/>
      </rPr>
      <t>和５年度の状況）　　※休業中の職員は除く</t>
    </r>
    <rPh sb="13" eb="15">
      <t>レイワ</t>
    </rPh>
    <phoneticPr fontId="1"/>
  </si>
  <si>
    <t>・投薬する場合は、保護者からの依頼書等に基づいて適切に対応しているか</t>
    <rPh sb="1" eb="3">
      <t>トウヤク</t>
    </rPh>
    <rPh sb="5" eb="7">
      <t>バアイ</t>
    </rPh>
    <rPh sb="9" eb="12">
      <t>ホゴシャ</t>
    </rPh>
    <rPh sb="15" eb="18">
      <t>イライショ</t>
    </rPh>
    <rPh sb="18" eb="19">
      <t>トウ</t>
    </rPh>
    <rPh sb="20" eb="21">
      <t>モト</t>
    </rPh>
    <rPh sb="24" eb="26">
      <t>テキセツ</t>
    </rPh>
    <rPh sb="27" eb="29">
      <t>タイオウ</t>
    </rPh>
    <phoneticPr fontId="1"/>
  </si>
  <si>
    <t>職名</t>
    <rPh sb="0" eb="2">
      <t>ショクメイ</t>
    </rPh>
    <phoneticPr fontId="1"/>
  </si>
  <si>
    <t>任命年月日</t>
    <rPh sb="0" eb="2">
      <t>ニンメイ</t>
    </rPh>
    <rPh sb="2" eb="5">
      <t>ネンガッピ</t>
    </rPh>
    <phoneticPr fontId="1"/>
  </si>
  <si>
    <t>土曜日に閉所する場合</t>
    <rPh sb="0" eb="3">
      <t>ドヨウビ</t>
    </rPh>
    <rPh sb="4" eb="6">
      <t>ヘイショ</t>
    </rPh>
    <rPh sb="8" eb="10">
      <t>バアイ</t>
    </rPh>
    <phoneticPr fontId="1"/>
  </si>
  <si>
    <t>市町村が保育の実施をした児童数（他市町村からの入所児童は（　　）で再掲）</t>
    <rPh sb="0" eb="3">
      <t>シチョウソン</t>
    </rPh>
    <rPh sb="4" eb="6">
      <t>ホイク</t>
    </rPh>
    <rPh sb="7" eb="9">
      <t>ジッシ</t>
    </rPh>
    <rPh sb="12" eb="14">
      <t>ジドウ</t>
    </rPh>
    <rPh sb="14" eb="15">
      <t>スウ</t>
    </rPh>
    <rPh sb="16" eb="17">
      <t>タ</t>
    </rPh>
    <rPh sb="19" eb="20">
      <t>ソン</t>
    </rPh>
    <rPh sb="23" eb="25">
      <t>ニュウショ</t>
    </rPh>
    <rPh sb="25" eb="27">
      <t>ジドウ</t>
    </rPh>
    <rPh sb="33" eb="35">
      <t>サイケイ</t>
    </rPh>
    <phoneticPr fontId="1"/>
  </si>
  <si>
    <t>統括会計責任者</t>
    <rPh sb="0" eb="2">
      <t>トウカツ</t>
    </rPh>
    <rPh sb="2" eb="4">
      <t>カイケイ</t>
    </rPh>
    <rPh sb="4" eb="7">
      <t>セキニンシャ</t>
    </rPh>
    <phoneticPr fontId="1"/>
  </si>
  <si>
    <t>小計</t>
  </si>
  <si>
    <t>(11) その他小規模保育事業の運営に関する重要事項</t>
    <rPh sb="8" eb="11">
      <t>ショウキボ</t>
    </rPh>
    <rPh sb="11" eb="13">
      <t>ホイク</t>
    </rPh>
    <rPh sb="13" eb="15">
      <t>ジギョウ</t>
    </rPh>
    <phoneticPr fontId="1"/>
  </si>
  <si>
    <t>出納職員</t>
    <rPh sb="0" eb="2">
      <t>スイトウ</t>
    </rPh>
    <rPh sb="2" eb="4">
      <t>ショクイン</t>
    </rPh>
    <phoneticPr fontId="1"/>
  </si>
  <si>
    <t>小口現金取扱者</t>
    <rPh sb="0" eb="2">
      <t>コグチ</t>
    </rPh>
    <rPh sb="2" eb="4">
      <t>ゲンキン</t>
    </rPh>
    <rPh sb="4" eb="6">
      <t>トリアツカイ</t>
    </rPh>
    <rPh sb="6" eb="7">
      <t>シャ</t>
    </rPh>
    <phoneticPr fontId="1"/>
  </si>
  <si>
    <t>給食担当者研修</t>
    <rPh sb="0" eb="2">
      <t>キュウショク</t>
    </rPh>
    <rPh sb="2" eb="5">
      <t>タントウシャ</t>
    </rPh>
    <rPh sb="5" eb="7">
      <t>ケンシュウ</t>
    </rPh>
    <phoneticPr fontId="1"/>
  </si>
  <si>
    <t>○運営規程に定める休所日以外に休所(希望保育）した日</t>
    <rPh sb="18" eb="20">
      <t>キボウ</t>
    </rPh>
    <rPh sb="20" eb="22">
      <t>ホイク</t>
    </rPh>
    <phoneticPr fontId="1"/>
  </si>
  <si>
    <t>固定資産管理責任者</t>
    <rPh sb="0" eb="2">
      <t>コテイ</t>
    </rPh>
    <rPh sb="2" eb="4">
      <t>シサン</t>
    </rPh>
    <rPh sb="4" eb="6">
      <t>カンリ</t>
    </rPh>
    <rPh sb="6" eb="8">
      <t>セキニン</t>
    </rPh>
    <rPh sb="8" eb="9">
      <t>シャ</t>
    </rPh>
    <phoneticPr fontId="1"/>
  </si>
  <si>
    <t>年　　月　　日</t>
    <rPh sb="0" eb="1">
      <t>トシ</t>
    </rPh>
    <rPh sb="3" eb="4">
      <t>ガツ</t>
    </rPh>
    <rPh sb="6" eb="7">
      <t>ニチ</t>
    </rPh>
    <phoneticPr fontId="1"/>
  </si>
  <si>
    <t>○施設会計に属さない現金、預貯金等がある</t>
    <rPh sb="1" eb="3">
      <t>シセツ</t>
    </rPh>
    <rPh sb="3" eb="5">
      <t>カイケイ</t>
    </rPh>
    <rPh sb="6" eb="7">
      <t>ゾク</t>
    </rPh>
    <rPh sb="10" eb="12">
      <t>ゲンキン</t>
    </rPh>
    <rPh sb="13" eb="16">
      <t>ヨチョキン</t>
    </rPh>
    <rPh sb="16" eb="17">
      <t>トウ</t>
    </rPh>
    <phoneticPr fontId="1"/>
  </si>
  <si>
    <t>基本分加算</t>
    <rPh sb="0" eb="2">
      <t>キホン</t>
    </rPh>
    <rPh sb="2" eb="3">
      <t>ブン</t>
    </rPh>
    <rPh sb="3" eb="5">
      <t>カサン</t>
    </rPh>
    <phoneticPr fontId="1"/>
  </si>
  <si>
    <t>公定価格
基本分</t>
    <rPh sb="0" eb="2">
      <t>コウテイ</t>
    </rPh>
    <rPh sb="2" eb="4">
      <t>カカク</t>
    </rPh>
    <rPh sb="5" eb="7">
      <t>キホン</t>
    </rPh>
    <rPh sb="7" eb="8">
      <t>ブン</t>
    </rPh>
    <phoneticPr fontId="1"/>
  </si>
  <si>
    <t>※R4.10～③産後パパ育休（出生時育児休業）の創設④育児休業の分割取得</t>
    <rPh sb="8" eb="10">
      <t>サンゴ</t>
    </rPh>
    <rPh sb="12" eb="14">
      <t>イクキュウ</t>
    </rPh>
    <rPh sb="15" eb="18">
      <t>シュッセイジ</t>
    </rPh>
    <rPh sb="18" eb="20">
      <t>イクジ</t>
    </rPh>
    <rPh sb="20" eb="22">
      <t>キュウギョウ</t>
    </rPh>
    <rPh sb="24" eb="26">
      <t>ソウセツ</t>
    </rPh>
    <rPh sb="27" eb="29">
      <t>イクジ</t>
    </rPh>
    <rPh sb="29" eb="31">
      <t>キュウギョウ</t>
    </rPh>
    <rPh sb="32" eb="34">
      <t>ブンカツ</t>
    </rPh>
    <rPh sb="34" eb="36">
      <t>シュトク</t>
    </rPh>
    <phoneticPr fontId="1"/>
  </si>
  <si>
    <t>栄養管理加算</t>
    <rPh sb="0" eb="2">
      <t>エイヨウ</t>
    </rPh>
    <rPh sb="2" eb="4">
      <t>カンリ</t>
    </rPh>
    <rPh sb="4" eb="6">
      <t>カサン</t>
    </rPh>
    <phoneticPr fontId="1"/>
  </si>
  <si>
    <t>第三者評価受審加算</t>
    <rPh sb="0" eb="3">
      <t>ダイサンシャ</t>
    </rPh>
    <rPh sb="3" eb="5">
      <t>ヒョウカ</t>
    </rPh>
    <rPh sb="5" eb="7">
      <t>ジュシン</t>
    </rPh>
    <rPh sb="7" eb="9">
      <t>カサン</t>
    </rPh>
    <phoneticPr fontId="1"/>
  </si>
  <si>
    <t>職員の処遇改善及び資質向上に対する各取り組み状況</t>
    <rPh sb="0" eb="2">
      <t>ショクイン</t>
    </rPh>
    <rPh sb="3" eb="5">
      <t>ショグウ</t>
    </rPh>
    <rPh sb="5" eb="7">
      <t>カイゼン</t>
    </rPh>
    <rPh sb="7" eb="8">
      <t>オヨ</t>
    </rPh>
    <rPh sb="9" eb="11">
      <t>シシツ</t>
    </rPh>
    <rPh sb="11" eb="13">
      <t>コウジョウ</t>
    </rPh>
    <rPh sb="14" eb="15">
      <t>タイ</t>
    </rPh>
    <rPh sb="17" eb="18">
      <t>カク</t>
    </rPh>
    <rPh sb="18" eb="19">
      <t>ト</t>
    </rPh>
    <rPh sb="20" eb="21">
      <t>ク</t>
    </rPh>
    <rPh sb="22" eb="24">
      <t>ジョウキョウ</t>
    </rPh>
    <phoneticPr fontId="1"/>
  </si>
  <si>
    <r>
      <t>○積立資産を</t>
    </r>
    <r>
      <rPr>
        <u/>
        <sz val="11"/>
        <color auto="1"/>
        <rFont val="游ゴシック"/>
      </rPr>
      <t>目的に沿って</t>
    </r>
    <r>
      <rPr>
        <sz val="11"/>
        <color auto="1"/>
        <rFont val="游ゴシック"/>
      </rPr>
      <t>取り崩したか</t>
    </r>
  </si>
  <si>
    <t>□処遇改善等加算Ⅱについて実績報告書の内容と、賃金台帳等における処遇改善の内容が一致しているか</t>
    <rPh sb="1" eb="3">
      <t>ショグウ</t>
    </rPh>
    <rPh sb="3" eb="5">
      <t>カイゼン</t>
    </rPh>
    <rPh sb="5" eb="6">
      <t>トウ</t>
    </rPh>
    <rPh sb="6" eb="8">
      <t>カサン</t>
    </rPh>
    <rPh sb="13" eb="15">
      <t>ジッセキ</t>
    </rPh>
    <rPh sb="15" eb="17">
      <t>ホウコク</t>
    </rPh>
    <rPh sb="17" eb="18">
      <t>ショ</t>
    </rPh>
    <rPh sb="19" eb="21">
      <t>ナイヨウ</t>
    </rPh>
    <rPh sb="23" eb="25">
      <t>チンギン</t>
    </rPh>
    <rPh sb="25" eb="27">
      <t>ダイチョウ</t>
    </rPh>
    <rPh sb="27" eb="28">
      <t>トウ</t>
    </rPh>
    <rPh sb="32" eb="34">
      <t>ショグウ</t>
    </rPh>
    <rPh sb="34" eb="36">
      <t>カイゼン</t>
    </rPh>
    <rPh sb="37" eb="39">
      <t>ナイヨウ</t>
    </rPh>
    <rPh sb="40" eb="42">
      <t>イッチ</t>
    </rPh>
    <phoneticPr fontId="1"/>
  </si>
  <si>
    <t>□法人役員と保育園業務を兼務している職員は、本加算を役員報酬に充てていないか</t>
    <rPh sb="1" eb="3">
      <t>ホウジン</t>
    </rPh>
    <rPh sb="3" eb="5">
      <t>ヤクイン</t>
    </rPh>
    <rPh sb="6" eb="9">
      <t>ホイクエン</t>
    </rPh>
    <rPh sb="9" eb="11">
      <t>ギョウム</t>
    </rPh>
    <rPh sb="12" eb="14">
      <t>ケンム</t>
    </rPh>
    <rPh sb="18" eb="20">
      <t>ショクイン</t>
    </rPh>
    <rPh sb="22" eb="23">
      <t>ホン</t>
    </rPh>
    <rPh sb="23" eb="25">
      <t>カサン</t>
    </rPh>
    <rPh sb="26" eb="28">
      <t>ヤクイン</t>
    </rPh>
    <rPh sb="28" eb="30">
      <t>ホウシュウ</t>
    </rPh>
    <rPh sb="31" eb="32">
      <t>ア</t>
    </rPh>
    <phoneticPr fontId="1"/>
  </si>
  <si>
    <t>（３） 保育所内外の保安</t>
  </si>
  <si>
    <t>（４）共通経費</t>
    <rPh sb="3" eb="5">
      <t>キョウツウ</t>
    </rPh>
    <rPh sb="5" eb="7">
      <t>ケイヒ</t>
    </rPh>
    <phoneticPr fontId="1"/>
  </si>
  <si>
    <t>□複数の事業区分、拠点区分またはサービス区分に共通する収入・支出を、合理的な基準に基づいて</t>
    <rPh sb="1" eb="3">
      <t>フクスウ</t>
    </rPh>
    <rPh sb="4" eb="6">
      <t>ジギョウ</t>
    </rPh>
    <rPh sb="6" eb="8">
      <t>クブン</t>
    </rPh>
    <rPh sb="9" eb="11">
      <t>キョテン</t>
    </rPh>
    <rPh sb="11" eb="13">
      <t>クブン</t>
    </rPh>
    <rPh sb="20" eb="22">
      <t>クブン</t>
    </rPh>
    <rPh sb="23" eb="25">
      <t>キョウツウ</t>
    </rPh>
    <rPh sb="27" eb="29">
      <t>シュウニュウ</t>
    </rPh>
    <rPh sb="30" eb="32">
      <t>シシュツ</t>
    </rPh>
    <rPh sb="34" eb="37">
      <t>ゴウリテキ</t>
    </rPh>
    <rPh sb="38" eb="40">
      <t>キジュン</t>
    </rPh>
    <rPh sb="41" eb="42">
      <t>モト</t>
    </rPh>
    <phoneticPr fontId="1"/>
  </si>
  <si>
    <t>（１）事業活動による収支</t>
    <rPh sb="3" eb="5">
      <t>ジギョウ</t>
    </rPh>
    <rPh sb="5" eb="7">
      <t>カツドウ</t>
    </rPh>
    <rPh sb="10" eb="12">
      <t>シュウシ</t>
    </rPh>
    <phoneticPr fontId="1"/>
  </si>
  <si>
    <t>事業活動による収入合計</t>
    <rPh sb="0" eb="2">
      <t>ジギョウ</t>
    </rPh>
    <rPh sb="2" eb="4">
      <t>カツドウ</t>
    </rPh>
    <rPh sb="7" eb="9">
      <t>シュウニュウ</t>
    </rPh>
    <rPh sb="9" eb="11">
      <t>ゴウケイ</t>
    </rPh>
    <phoneticPr fontId="1"/>
  </si>
  <si>
    <t>金額（円）</t>
    <rPh sb="0" eb="2">
      <t>キンガク</t>
    </rPh>
    <rPh sb="3" eb="4">
      <t>エン</t>
    </rPh>
    <phoneticPr fontId="1"/>
  </si>
  <si>
    <t>１４　施設型給付費等の経理</t>
  </si>
  <si>
    <t>対事業活動による収入比率（%）</t>
    <rPh sb="0" eb="1">
      <t>タイ</t>
    </rPh>
    <rPh sb="1" eb="3">
      <t>ジギョウ</t>
    </rPh>
    <rPh sb="3" eb="5">
      <t>カツドウ</t>
    </rPh>
    <rPh sb="8" eb="10">
      <t>シュウニュウ</t>
    </rPh>
    <rPh sb="10" eb="12">
      <t>ヒリツ</t>
    </rPh>
    <phoneticPr fontId="1"/>
  </si>
  <si>
    <t>人件費支出</t>
    <rPh sb="0" eb="3">
      <t>ジンケンヒ</t>
    </rPh>
    <rPh sb="3" eb="5">
      <t>シシュツ</t>
    </rPh>
    <phoneticPr fontId="1"/>
  </si>
  <si>
    <t>事務費支出</t>
    <rPh sb="0" eb="2">
      <t>ジム</t>
    </rPh>
    <rPh sb="2" eb="3">
      <t>ヒ</t>
    </rPh>
    <rPh sb="3" eb="5">
      <t>シシュツ</t>
    </rPh>
    <phoneticPr fontId="1"/>
  </si>
  <si>
    <t>ー</t>
  </si>
  <si>
    <t>減価償却費加算</t>
    <rPh sb="0" eb="2">
      <t>ゲンカ</t>
    </rPh>
    <rPh sb="2" eb="4">
      <t>ショウキャク</t>
    </rPh>
    <rPh sb="4" eb="5">
      <t>ヒ</t>
    </rPh>
    <rPh sb="5" eb="7">
      <t>カサン</t>
    </rPh>
    <phoneticPr fontId="1"/>
  </si>
  <si>
    <t>金　額（円）</t>
    <rPh sb="0" eb="1">
      <t>キン</t>
    </rPh>
    <rPh sb="2" eb="3">
      <t>ガク</t>
    </rPh>
    <rPh sb="4" eb="5">
      <t>エン</t>
    </rPh>
    <phoneticPr fontId="1"/>
  </si>
  <si>
    <t>合　計</t>
    <rPh sb="0" eb="1">
      <t>ア</t>
    </rPh>
    <rPh sb="2" eb="3">
      <t>ケイ</t>
    </rPh>
    <phoneticPr fontId="1"/>
  </si>
  <si>
    <t>交付元</t>
    <rPh sb="0" eb="2">
      <t>コウフ</t>
    </rPh>
    <rPh sb="2" eb="3">
      <t>モト</t>
    </rPh>
    <phoneticPr fontId="1"/>
  </si>
  <si>
    <t>購入物品
発注工事名</t>
    <rPh sb="0" eb="2">
      <t>コウニュウ</t>
    </rPh>
    <rPh sb="2" eb="4">
      <t>ブッピン</t>
    </rPh>
    <rPh sb="5" eb="7">
      <t>ハッチュウ</t>
    </rPh>
    <rPh sb="7" eb="9">
      <t>コウジ</t>
    </rPh>
    <rPh sb="9" eb="10">
      <t>メイ</t>
    </rPh>
    <phoneticPr fontId="1"/>
  </si>
  <si>
    <t>合　　計</t>
    <rPh sb="0" eb="1">
      <t>ア</t>
    </rPh>
    <rPh sb="3" eb="4">
      <t>ケイ</t>
    </rPh>
    <phoneticPr fontId="1"/>
  </si>
  <si>
    <t>入所児童の年齢別・月別状況（各初日現在）</t>
    <rPh sb="0" eb="2">
      <t>ニュウショ</t>
    </rPh>
    <rPh sb="2" eb="4">
      <t>ジドウ</t>
    </rPh>
    <rPh sb="5" eb="7">
      <t>ネンレイ</t>
    </rPh>
    <rPh sb="7" eb="8">
      <t>ベツ</t>
    </rPh>
    <rPh sb="9" eb="11">
      <t>ツキベツ</t>
    </rPh>
    <rPh sb="11" eb="13">
      <t>ジョウキョウ</t>
    </rPh>
    <rPh sb="14" eb="15">
      <t>カク</t>
    </rPh>
    <rPh sb="15" eb="17">
      <t>ショニチ</t>
    </rPh>
    <rPh sb="17" eb="19">
      <t>ゲンザイ</t>
    </rPh>
    <phoneticPr fontId="1"/>
  </si>
  <si>
    <t>○給与規程に規定された給与・諸手当が規定どおり支給されているか。</t>
  </si>
  <si>
    <t>0歳</t>
    <rPh sb="1" eb="2">
      <t>サイ</t>
    </rPh>
    <phoneticPr fontId="1"/>
  </si>
  <si>
    <t>1歳</t>
    <rPh sb="1" eb="2">
      <t>サイ</t>
    </rPh>
    <phoneticPr fontId="1"/>
  </si>
  <si>
    <t>3歳</t>
    <rPh sb="1" eb="2">
      <t>サイ</t>
    </rPh>
    <phoneticPr fontId="1"/>
  </si>
  <si>
    <t>4歳</t>
    <rPh sb="1" eb="2">
      <t>サイ</t>
    </rPh>
    <phoneticPr fontId="1"/>
  </si>
  <si>
    <t>③障害児保育</t>
    <rPh sb="1" eb="4">
      <t>ショウガイジ</t>
    </rPh>
    <rPh sb="4" eb="6">
      <t>ホイク</t>
    </rPh>
    <phoneticPr fontId="1"/>
  </si>
  <si>
    <t>5歳</t>
    <rPh sb="1" eb="2">
      <t>サイ</t>
    </rPh>
    <phoneticPr fontId="1"/>
  </si>
  <si>
    <t>業者名</t>
    <rPh sb="0" eb="3">
      <t>ギョウシャメイ</t>
    </rPh>
    <phoneticPr fontId="1"/>
  </si>
  <si>
    <t>6歳　　</t>
    <rPh sb="1" eb="2">
      <t>サイ</t>
    </rPh>
    <phoneticPr fontId="1"/>
  </si>
  <si>
    <t>分類</t>
    <rPh sb="0" eb="2">
      <t>ブンルイ</t>
    </rPh>
    <phoneticPr fontId="1"/>
  </si>
  <si>
    <t>合計</t>
    <rPh sb="0" eb="2">
      <t>ゴウケイ</t>
    </rPh>
    <phoneticPr fontId="1"/>
  </si>
  <si>
    <t>備考</t>
    <rPh sb="0" eb="2">
      <t>ビコウ</t>
    </rPh>
    <phoneticPr fontId="1"/>
  </si>
  <si>
    <t>5月</t>
    <rPh sb="1" eb="2">
      <t>ガツ</t>
    </rPh>
    <phoneticPr fontId="1"/>
  </si>
  <si>
    <t>○証憑（納品書・請求書・領収書）がすべて10年間保管されているか</t>
    <rPh sb="22" eb="24">
      <t>ネンカン</t>
    </rPh>
    <phoneticPr fontId="1"/>
  </si>
  <si>
    <t>6月</t>
    <rPh sb="1" eb="2">
      <t>ガツ</t>
    </rPh>
    <phoneticPr fontId="1"/>
  </si>
  <si>
    <t>【園外での研修】テーマ：　　　　　　　　　　　　　　　　　　　　　　講師：
内容：　　　　　　　　　　　　　　　　　　　　　　　　　　　　　　　　　　　　　　　　　　　　　　　【受講した職員数】（　　　人／全職員　　人中）
　　　　　　　　　　　　　　　　　　　　　　　　　　　　　　　　　　</t>
    <rPh sb="1" eb="3">
      <t>エンガイ</t>
    </rPh>
    <rPh sb="5" eb="7">
      <t>ケンシュウ</t>
    </rPh>
    <rPh sb="34" eb="36">
      <t>コウシ</t>
    </rPh>
    <rPh sb="38" eb="40">
      <t>ナイヨウ</t>
    </rPh>
    <phoneticPr fontId="1"/>
  </si>
  <si>
    <t>8月</t>
    <rPh sb="1" eb="2">
      <t>ガツ</t>
    </rPh>
    <phoneticPr fontId="1"/>
  </si>
  <si>
    <t>・特定地域型保育等に係る行事への参加に関する費用</t>
    <rPh sb="1" eb="3">
      <t>トクテイ</t>
    </rPh>
    <rPh sb="3" eb="5">
      <t>チイキ</t>
    </rPh>
    <rPh sb="5" eb="6">
      <t>ガタ</t>
    </rPh>
    <rPh sb="6" eb="8">
      <t>ホイク</t>
    </rPh>
    <rPh sb="8" eb="9">
      <t>トウ</t>
    </rPh>
    <rPh sb="10" eb="11">
      <t>カカ</t>
    </rPh>
    <rPh sb="12" eb="14">
      <t>ギョウジ</t>
    </rPh>
    <rPh sb="16" eb="18">
      <t>サンカ</t>
    </rPh>
    <rPh sb="19" eb="20">
      <t>カン</t>
    </rPh>
    <rPh sb="22" eb="24">
      <t>ヒヨウ</t>
    </rPh>
    <phoneticPr fontId="1"/>
  </si>
  <si>
    <t>2月</t>
    <rPh sb="1" eb="2">
      <t>ガツ</t>
    </rPh>
    <phoneticPr fontId="1"/>
  </si>
  <si>
    <t>〇年次有給休暇が10日以上付与されている者に年5日の年次有給休暇を取得時季を指定して取得させ</t>
    <rPh sb="1" eb="3">
      <t>ネンジ</t>
    </rPh>
    <rPh sb="3" eb="5">
      <t>ユウキュウ</t>
    </rPh>
    <rPh sb="5" eb="7">
      <t>キュウカ</t>
    </rPh>
    <rPh sb="10" eb="11">
      <t>ニチ</t>
    </rPh>
    <rPh sb="11" eb="13">
      <t>イジョウ</t>
    </rPh>
    <rPh sb="13" eb="15">
      <t>フヨ</t>
    </rPh>
    <rPh sb="20" eb="21">
      <t>モノ</t>
    </rPh>
    <rPh sb="22" eb="23">
      <t>ネン</t>
    </rPh>
    <rPh sb="24" eb="25">
      <t>ニチ</t>
    </rPh>
    <rPh sb="26" eb="28">
      <t>ネンジ</t>
    </rPh>
    <rPh sb="28" eb="30">
      <t>ユウキュウ</t>
    </rPh>
    <rPh sb="30" eb="32">
      <t>キュウカ</t>
    </rPh>
    <rPh sb="33" eb="35">
      <t>シュトク</t>
    </rPh>
    <rPh sb="35" eb="36">
      <t>ジ</t>
    </rPh>
    <rPh sb="36" eb="37">
      <t>キ</t>
    </rPh>
    <rPh sb="38" eb="40">
      <t>シテイ</t>
    </rPh>
    <rPh sb="42" eb="44">
      <t>シュトク</t>
    </rPh>
    <phoneticPr fontId="1"/>
  </si>
  <si>
    <t>○保育室等の清掃、衛生管理、保温、湿度、換気、採光及び照明は適切になされているか。</t>
    <rPh sb="17" eb="19">
      <t>シツド</t>
    </rPh>
    <phoneticPr fontId="1"/>
  </si>
  <si>
    <t>周知</t>
    <rPh sb="0" eb="1">
      <t>シュウ</t>
    </rPh>
    <rPh sb="1" eb="2">
      <t>チ</t>
    </rPh>
    <phoneticPr fontId="1"/>
  </si>
  <si>
    <t>設備</t>
    <rPh sb="0" eb="2">
      <t>セツビ</t>
    </rPh>
    <phoneticPr fontId="1"/>
  </si>
  <si>
    <t>（２） 給付費対象外経費（給付費の使途範囲（小規模保育事業に係る人件費・管理費・事業費）外の経費）</t>
    <rPh sb="4" eb="6">
      <t>キュウフ</t>
    </rPh>
    <rPh sb="13" eb="15">
      <t>キュウフ</t>
    </rPh>
    <rPh sb="22" eb="25">
      <t>ショウキボ</t>
    </rPh>
    <rPh sb="27" eb="29">
      <t>ジギョウ</t>
    </rPh>
    <phoneticPr fontId="1"/>
  </si>
  <si>
    <t>防火設備定期点検</t>
    <rPh sb="0" eb="2">
      <t>ボウカ</t>
    </rPh>
    <rPh sb="2" eb="4">
      <t>セツビ</t>
    </rPh>
    <rPh sb="4" eb="6">
      <t>テイキ</t>
    </rPh>
    <rPh sb="6" eb="8">
      <t>テンケン</t>
    </rPh>
    <phoneticPr fontId="1"/>
  </si>
  <si>
    <t>令和　　　年　　　月　　　日</t>
    <rPh sb="0" eb="1">
      <t>レイ</t>
    </rPh>
    <rPh sb="1" eb="2">
      <t>ワ</t>
    </rPh>
    <rPh sb="5" eb="6">
      <t>ネン</t>
    </rPh>
    <rPh sb="9" eb="10">
      <t>ゲツ</t>
    </rPh>
    <rPh sb="13" eb="14">
      <t>ニチ</t>
    </rPh>
    <phoneticPr fontId="1"/>
  </si>
  <si>
    <t>・不具合箇所及び老朽建物・設備の対応</t>
    <rPh sb="6" eb="7">
      <t>オヨ</t>
    </rPh>
    <rPh sb="8" eb="10">
      <t>ロウキュウ</t>
    </rPh>
    <rPh sb="10" eb="12">
      <t>タテモノ</t>
    </rPh>
    <rPh sb="13" eb="15">
      <t>セツビ</t>
    </rPh>
    <phoneticPr fontId="1"/>
  </si>
  <si>
    <t>・浸水想定区域内に立地しているか</t>
    <rPh sb="1" eb="3">
      <t>シンスイ</t>
    </rPh>
    <rPh sb="3" eb="5">
      <t>ソウテイ</t>
    </rPh>
    <rPh sb="5" eb="7">
      <t>クイキ</t>
    </rPh>
    <rPh sb="7" eb="8">
      <t>ナイ</t>
    </rPh>
    <rPh sb="9" eb="11">
      <t>リッチ</t>
    </rPh>
    <phoneticPr fontId="1"/>
  </si>
  <si>
    <t>・避難場所</t>
    <rPh sb="1" eb="3">
      <t>ヒナン</t>
    </rPh>
    <rPh sb="3" eb="5">
      <t>バショ</t>
    </rPh>
    <phoneticPr fontId="1"/>
  </si>
  <si>
    <t>・避難経路</t>
    <rPh sb="1" eb="3">
      <t>ヒナン</t>
    </rPh>
    <rPh sb="3" eb="5">
      <t>ケイロ</t>
    </rPh>
    <phoneticPr fontId="1"/>
  </si>
  <si>
    <t>・災害時の人員体制、指揮系統</t>
    <rPh sb="1" eb="3">
      <t>サイガイ</t>
    </rPh>
    <rPh sb="3" eb="4">
      <t>ジ</t>
    </rPh>
    <rPh sb="5" eb="7">
      <t>ジンイン</t>
    </rPh>
    <rPh sb="7" eb="9">
      <t>タイセイ</t>
    </rPh>
    <rPh sb="10" eb="12">
      <t>シキ</t>
    </rPh>
    <rPh sb="12" eb="14">
      <t>ケイトウ</t>
    </rPh>
    <phoneticPr fontId="1"/>
  </si>
  <si>
    <t>○登降所時において、児童の健康状態や服装等の異常の有無等について十分観察しているか。
　</t>
  </si>
  <si>
    <t>○排泄後、食事・おやつの前等の手洗いが徹底されているか。</t>
  </si>
  <si>
    <t>・日用品、文房具その他の特定地域型保育に必要な物品の購入に要する費用</t>
    <rPh sb="1" eb="4">
      <t>ニチヨウヒン</t>
    </rPh>
    <rPh sb="5" eb="8">
      <t>ブンボウグ</t>
    </rPh>
    <rPh sb="10" eb="11">
      <t>タ</t>
    </rPh>
    <rPh sb="12" eb="14">
      <t>トクテイ</t>
    </rPh>
    <rPh sb="14" eb="16">
      <t>チイキ</t>
    </rPh>
    <rPh sb="16" eb="17">
      <t>ガタ</t>
    </rPh>
    <rPh sb="17" eb="19">
      <t>ホイク</t>
    </rPh>
    <rPh sb="20" eb="22">
      <t>ヒツヨウ</t>
    </rPh>
    <rPh sb="23" eb="25">
      <t>ブッピン</t>
    </rPh>
    <rPh sb="26" eb="28">
      <t>コウニュウ</t>
    </rPh>
    <rPh sb="29" eb="30">
      <t>ヨウ</t>
    </rPh>
    <rPh sb="32" eb="34">
      <t>ヒヨウ</t>
    </rPh>
    <phoneticPr fontId="1"/>
  </si>
  <si>
    <t>○低年齢児（３歳未満）について、上記が確実に行われるよう保育士等が確認しているか</t>
    <rPh sb="1" eb="4">
      <t>テイネンレイ</t>
    </rPh>
    <rPh sb="4" eb="5">
      <t>ジ</t>
    </rPh>
    <rPh sb="7" eb="8">
      <t>サイ</t>
    </rPh>
    <rPh sb="8" eb="10">
      <t>ミマン</t>
    </rPh>
    <rPh sb="16" eb="18">
      <t>ジョウキ</t>
    </rPh>
    <rPh sb="19" eb="21">
      <t>カクジツ</t>
    </rPh>
    <rPh sb="22" eb="23">
      <t>オコナ</t>
    </rPh>
    <rPh sb="28" eb="31">
      <t>ホイクシ</t>
    </rPh>
    <rPh sb="31" eb="32">
      <t>トウ</t>
    </rPh>
    <rPh sb="33" eb="35">
      <t>カクニン</t>
    </rPh>
    <phoneticPr fontId="1"/>
  </si>
  <si>
    <t>（１２）保存食</t>
  </si>
  <si>
    <t>○就業規則等（変更した場合を含む）を職員に周知しているか</t>
    <rPh sb="7" eb="9">
      <t>ヘンコウ</t>
    </rPh>
    <rPh sb="11" eb="13">
      <t>バアイ</t>
    </rPh>
    <rPh sb="14" eb="15">
      <t>フク</t>
    </rPh>
    <phoneticPr fontId="1"/>
  </si>
  <si>
    <t>○設備の点検状況　※該当施設・設備の場合記入</t>
    <rPh sb="1" eb="3">
      <t>セツビ</t>
    </rPh>
    <rPh sb="4" eb="6">
      <t>テンケン</t>
    </rPh>
    <rPh sb="6" eb="8">
      <t>ジョウキョウ</t>
    </rPh>
    <rPh sb="10" eb="12">
      <t>ガイトウ</t>
    </rPh>
    <rPh sb="12" eb="14">
      <t>シセツ</t>
    </rPh>
    <rPh sb="15" eb="17">
      <t>セツビ</t>
    </rPh>
    <rPh sb="18" eb="20">
      <t>バアイ</t>
    </rPh>
    <rPh sb="20" eb="22">
      <t>キニュウ</t>
    </rPh>
    <phoneticPr fontId="1"/>
  </si>
  <si>
    <t>特定建築物調査定期点検</t>
    <rPh sb="0" eb="2">
      <t>トクテイ</t>
    </rPh>
    <rPh sb="2" eb="4">
      <t>ケンチク</t>
    </rPh>
    <rPh sb="4" eb="5">
      <t>ブツ</t>
    </rPh>
    <rPh sb="5" eb="7">
      <t>チョウサ</t>
    </rPh>
    <rPh sb="7" eb="9">
      <t>テイキ</t>
    </rPh>
    <rPh sb="9" eb="11">
      <t>テンケン</t>
    </rPh>
    <phoneticPr fontId="1"/>
  </si>
  <si>
    <t>○虐待が疑われる場合に、速やかに市又は児童相談所に通告し、適切な対応を図っているか。</t>
    <rPh sb="1" eb="3">
      <t>ギャクタイ</t>
    </rPh>
    <rPh sb="4" eb="5">
      <t>ウタガ</t>
    </rPh>
    <rPh sb="8" eb="10">
      <t>バアイ</t>
    </rPh>
    <rPh sb="12" eb="13">
      <t>スミ</t>
    </rPh>
    <rPh sb="16" eb="17">
      <t>シ</t>
    </rPh>
    <rPh sb="17" eb="18">
      <t>マタ</t>
    </rPh>
    <rPh sb="19" eb="21">
      <t>ジドウ</t>
    </rPh>
    <rPh sb="21" eb="23">
      <t>ソウダン</t>
    </rPh>
    <rPh sb="23" eb="24">
      <t>ショ</t>
    </rPh>
    <rPh sb="25" eb="27">
      <t>ツウコク</t>
    </rPh>
    <rPh sb="29" eb="31">
      <t>テキセツ</t>
    </rPh>
    <rPh sb="32" eb="34">
      <t>タイオウ</t>
    </rPh>
    <rPh sb="35" eb="36">
      <t>ハカ</t>
    </rPh>
    <phoneticPr fontId="1"/>
  </si>
  <si>
    <r>
      <t>○</t>
    </r>
    <r>
      <rPr>
        <sz val="11"/>
        <color auto="1"/>
        <rFont val="游ゴシック"/>
      </rPr>
      <t>管理者は専任で常時管理・運営業務に従事しているか</t>
    </r>
    <rPh sb="1" eb="4">
      <t>カンリシャ</t>
    </rPh>
    <phoneticPr fontId="1"/>
  </si>
  <si>
    <t>施設名</t>
    <rPh sb="0" eb="2">
      <t>シセツ</t>
    </rPh>
    <rPh sb="2" eb="3">
      <t>メイ</t>
    </rPh>
    <phoneticPr fontId="1"/>
  </si>
  <si>
    <t>電話番号</t>
    <rPh sb="0" eb="2">
      <t>デンワ</t>
    </rPh>
    <rPh sb="2" eb="4">
      <t>バンゴウ</t>
    </rPh>
    <phoneticPr fontId="1"/>
  </si>
  <si>
    <t>保　管　場　所</t>
    <rPh sb="0" eb="1">
      <t>ホ</t>
    </rPh>
    <rPh sb="2" eb="3">
      <t>カン</t>
    </rPh>
    <rPh sb="4" eb="5">
      <t>バ</t>
    </rPh>
    <rPh sb="6" eb="7">
      <t>ショ</t>
    </rPh>
    <phoneticPr fontId="1"/>
  </si>
  <si>
    <t>社会福祉法人会計基準適用施設</t>
    <rPh sb="0" eb="6">
      <t>シャカイフクシホウジン</t>
    </rPh>
    <rPh sb="6" eb="10">
      <t>カイケイキジュン</t>
    </rPh>
    <rPh sb="10" eb="12">
      <t>テキヨウ</t>
    </rPh>
    <rPh sb="12" eb="14">
      <t>シセツ</t>
    </rPh>
    <phoneticPr fontId="1"/>
  </si>
  <si>
    <t>記入者職名・氏名</t>
    <rPh sb="0" eb="2">
      <t>キニュウ</t>
    </rPh>
    <rPh sb="2" eb="3">
      <t>シャ</t>
    </rPh>
    <rPh sb="3" eb="5">
      <t>ショクメイ</t>
    </rPh>
    <rPh sb="6" eb="8">
      <t>シメイ</t>
    </rPh>
    <phoneticPr fontId="1"/>
  </si>
  <si>
    <t>以下の書類を添付してください。（データによる提出も可）</t>
    <rPh sb="0" eb="2">
      <t>イカ</t>
    </rPh>
    <rPh sb="3" eb="5">
      <t>ショルイ</t>
    </rPh>
    <rPh sb="6" eb="8">
      <t>テンプ</t>
    </rPh>
    <rPh sb="22" eb="24">
      <t>テイシュツ</t>
    </rPh>
    <rPh sb="25" eb="26">
      <t>カ</t>
    </rPh>
    <phoneticPr fontId="1"/>
  </si>
  <si>
    <t>◆経理規程</t>
    <rPh sb="1" eb="3">
      <t>ケイリ</t>
    </rPh>
    <rPh sb="3" eb="5">
      <t>キテイ</t>
    </rPh>
    <phoneticPr fontId="1"/>
  </si>
  <si>
    <t>児童の入所状況書</t>
    <rPh sb="0" eb="2">
      <t>ジドウ</t>
    </rPh>
    <rPh sb="3" eb="5">
      <t>ニュウショ</t>
    </rPh>
    <rPh sb="5" eb="7">
      <t>ジョウキョウ</t>
    </rPh>
    <rPh sb="7" eb="8">
      <t>ショ</t>
    </rPh>
    <phoneticPr fontId="1"/>
  </si>
  <si>
    <t>（３）補助金事業による支出</t>
    <rPh sb="3" eb="6">
      <t>ホジョキン</t>
    </rPh>
    <rPh sb="6" eb="8">
      <t>ジギョウ</t>
    </rPh>
    <rPh sb="11" eb="13">
      <t>シシュツ</t>
    </rPh>
    <phoneticPr fontId="1"/>
  </si>
  <si>
    <t>〇浸水想定地域内又は土砂災害警戒区域内に該当する場合、「避難確保計画」を作成し、市へ報告しているか（以下の項目が含まれているか）</t>
    <rPh sb="3" eb="5">
      <t>ソウテイ</t>
    </rPh>
    <rPh sb="50" eb="52">
      <t>イカ</t>
    </rPh>
    <rPh sb="53" eb="55">
      <t>コウモク</t>
    </rPh>
    <rPh sb="56" eb="57">
      <t>フク</t>
    </rPh>
    <phoneticPr fontId="1"/>
  </si>
  <si>
    <t>・災害に関する情報の入手方法</t>
    <rPh sb="1" eb="3">
      <t>サイガイ</t>
    </rPh>
    <rPh sb="4" eb="5">
      <t>カン</t>
    </rPh>
    <rPh sb="7" eb="9">
      <t>ジョウホウ</t>
    </rPh>
    <rPh sb="10" eb="12">
      <t>ニュウシュ</t>
    </rPh>
    <rPh sb="12" eb="14">
      <t>ホウホウ</t>
    </rPh>
    <phoneticPr fontId="1"/>
  </si>
  <si>
    <t>名　　　　称</t>
    <rPh sb="0" eb="1">
      <t>ナ</t>
    </rPh>
    <rPh sb="5" eb="6">
      <t>ショウ</t>
    </rPh>
    <phoneticPr fontId="1"/>
  </si>
  <si>
    <t>参加人数</t>
    <rPh sb="0" eb="2">
      <t>サンカ</t>
    </rPh>
    <rPh sb="2" eb="4">
      <t>ニンズウ</t>
    </rPh>
    <phoneticPr fontId="1"/>
  </si>
  <si>
    <t>参加予定○印</t>
    <rPh sb="0" eb="2">
      <t>サンカ</t>
    </rPh>
    <rPh sb="2" eb="4">
      <t>ヨテイ</t>
    </rPh>
    <rPh sb="5" eb="6">
      <t>シルシ</t>
    </rPh>
    <phoneticPr fontId="1"/>
  </si>
  <si>
    <t>主任保育士研修</t>
    <rPh sb="0" eb="2">
      <t>シュニン</t>
    </rPh>
    <rPh sb="2" eb="4">
      <t>ホイク</t>
    </rPh>
    <rPh sb="4" eb="5">
      <t>シ</t>
    </rPh>
    <rPh sb="5" eb="7">
      <t>ケンシュウ</t>
    </rPh>
    <phoneticPr fontId="1"/>
  </si>
  <si>
    <t>〇児童の安全の確保に関して保護者との連携が図られているか。</t>
    <rPh sb="1" eb="3">
      <t>ジドウ</t>
    </rPh>
    <rPh sb="4" eb="6">
      <t>アンゼン</t>
    </rPh>
    <rPh sb="7" eb="9">
      <t>カクホ</t>
    </rPh>
    <rPh sb="10" eb="11">
      <t>カン</t>
    </rPh>
    <rPh sb="13" eb="16">
      <t>ホゴシャ</t>
    </rPh>
    <rPh sb="18" eb="20">
      <t>レンケイ</t>
    </rPh>
    <rPh sb="21" eb="22">
      <t>ハカ</t>
    </rPh>
    <phoneticPr fontId="1"/>
  </si>
  <si>
    <t>初級保育士研修</t>
    <rPh sb="0" eb="2">
      <t>ショキュウ</t>
    </rPh>
    <rPh sb="2" eb="4">
      <t>ホイク</t>
    </rPh>
    <rPh sb="4" eb="5">
      <t>シ</t>
    </rPh>
    <rPh sb="5" eb="7">
      <t>ケンシュウ</t>
    </rPh>
    <phoneticPr fontId="1"/>
  </si>
  <si>
    <t>乳児保育研修</t>
    <rPh sb="0" eb="2">
      <t>ニュウジ</t>
    </rPh>
    <rPh sb="2" eb="4">
      <t>ホイク</t>
    </rPh>
    <rPh sb="4" eb="6">
      <t>ケンシュウ</t>
    </rPh>
    <phoneticPr fontId="1"/>
  </si>
  <si>
    <t>障がい保育研修</t>
    <rPh sb="0" eb="1">
      <t>ショウ</t>
    </rPh>
    <rPh sb="3" eb="5">
      <t>ホイク</t>
    </rPh>
    <rPh sb="5" eb="7">
      <t>ケンシュウ</t>
    </rPh>
    <phoneticPr fontId="1"/>
  </si>
  <si>
    <t>地域子育て支援研修</t>
    <rPh sb="0" eb="2">
      <t>チイキ</t>
    </rPh>
    <rPh sb="2" eb="4">
      <t>コソダ</t>
    </rPh>
    <rPh sb="5" eb="7">
      <t>シエン</t>
    </rPh>
    <rPh sb="7" eb="9">
      <t>ケンシュウ</t>
    </rPh>
    <phoneticPr fontId="1"/>
  </si>
  <si>
    <t>〇園外活動等のために自動車を運行しているか</t>
    <rPh sb="1" eb="3">
      <t>エンガイ</t>
    </rPh>
    <rPh sb="3" eb="5">
      <t>カツドウ</t>
    </rPh>
    <rPh sb="5" eb="6">
      <t>トウ</t>
    </rPh>
    <rPh sb="10" eb="13">
      <t>ジドウシャ</t>
    </rPh>
    <rPh sb="14" eb="16">
      <t>ウンコウ</t>
    </rPh>
    <phoneticPr fontId="1"/>
  </si>
  <si>
    <t>外部研修</t>
    <rPh sb="0" eb="2">
      <t>ガイブ</t>
    </rPh>
    <rPh sb="2" eb="4">
      <t>ケンシュウ</t>
    </rPh>
    <phoneticPr fontId="1"/>
  </si>
  <si>
    <t xml:space="preserve"> （　 　）</t>
  </si>
  <si>
    <t>内部研修</t>
    <rPh sb="0" eb="2">
      <t>ナイブ</t>
    </rPh>
    <rPh sb="2" eb="4">
      <t>ケンシュウ</t>
    </rPh>
    <phoneticPr fontId="1"/>
  </si>
  <si>
    <t>□支給根拠が給与規定において明確にされているか</t>
    <rPh sb="1" eb="3">
      <t>シキュウ</t>
    </rPh>
    <rPh sb="3" eb="5">
      <t>コンキョ</t>
    </rPh>
    <rPh sb="6" eb="8">
      <t>キュウヨ</t>
    </rPh>
    <rPh sb="8" eb="10">
      <t>キテイ</t>
    </rPh>
    <rPh sb="14" eb="16">
      <t>メイカク</t>
    </rPh>
    <phoneticPr fontId="1"/>
  </si>
  <si>
    <t>・児童行動上危険なもの、障害になるものはないか</t>
    <rPh sb="1" eb="3">
      <t>ジドウ</t>
    </rPh>
    <rPh sb="3" eb="5">
      <t>コウドウ</t>
    </rPh>
    <rPh sb="5" eb="6">
      <t>ジョウ</t>
    </rPh>
    <rPh sb="6" eb="8">
      <t>キケン</t>
    </rPh>
    <rPh sb="12" eb="14">
      <t>ショウガイ</t>
    </rPh>
    <phoneticPr fontId="1"/>
  </si>
  <si>
    <t>年間計画</t>
    <rPh sb="0" eb="2">
      <t>ネンカン</t>
    </rPh>
    <rPh sb="2" eb="4">
      <t>ケイカク</t>
    </rPh>
    <phoneticPr fontId="1"/>
  </si>
  <si>
    <t>日案</t>
    <rPh sb="0" eb="1">
      <t>ニチ</t>
    </rPh>
    <rPh sb="1" eb="2">
      <t>アン</t>
    </rPh>
    <phoneticPr fontId="1"/>
  </si>
  <si>
    <t>・掲示</t>
    <rPh sb="1" eb="3">
      <t>ケイジ</t>
    </rPh>
    <phoneticPr fontId="1"/>
  </si>
  <si>
    <t>◎行事の設定は、日々の保育の流れに配慮した上で子どもの発達過程に即したものになっているか</t>
    <rPh sb="1" eb="3">
      <t>ギョウジ</t>
    </rPh>
    <rPh sb="4" eb="6">
      <t>セッテイ</t>
    </rPh>
    <rPh sb="8" eb="10">
      <t>ヒビ</t>
    </rPh>
    <rPh sb="11" eb="13">
      <t>ホイク</t>
    </rPh>
    <rPh sb="14" eb="15">
      <t>ナガ</t>
    </rPh>
    <rPh sb="17" eb="19">
      <t>ハイリョ</t>
    </rPh>
    <rPh sb="21" eb="22">
      <t>ウエ</t>
    </rPh>
    <rPh sb="23" eb="24">
      <t>コ</t>
    </rPh>
    <rPh sb="27" eb="29">
      <t>ハッタツ</t>
    </rPh>
    <rPh sb="29" eb="31">
      <t>カテイ</t>
    </rPh>
    <rPh sb="32" eb="33">
      <t>ソク</t>
    </rPh>
    <phoneticPr fontId="1"/>
  </si>
  <si>
    <t>　①監査前月１日現在の「個人別職員配置の状況」（別紙①）</t>
  </si>
  <si>
    <r>
      <t>◎保育所は、職員が職務上知り得た児童、保護者等の秘密について、在職中及び退職後も秘密を漏らすことがないよう、</t>
    </r>
    <r>
      <rPr>
        <sz val="11"/>
        <color auto="1"/>
        <rFont val="游ゴシック"/>
      </rPr>
      <t>守秘義務を課する規定を定めるなど必要な措置を講じているか</t>
    </r>
    <rPh sb="54" eb="56">
      <t>シュヒ</t>
    </rPh>
    <rPh sb="56" eb="58">
      <t>ギム</t>
    </rPh>
    <rPh sb="59" eb="60">
      <t>カ</t>
    </rPh>
    <rPh sb="62" eb="64">
      <t>キテイ</t>
    </rPh>
    <rPh sb="65" eb="66">
      <t>サダ</t>
    </rPh>
    <rPh sb="70" eb="72">
      <t>ヒツヨウ</t>
    </rPh>
    <rPh sb="73" eb="75">
      <t>ソチ</t>
    </rPh>
    <rPh sb="76" eb="77">
      <t>コウ</t>
    </rPh>
    <phoneticPr fontId="1"/>
  </si>
  <si>
    <t>請書</t>
    <rPh sb="0" eb="2">
      <t>ウケショ</t>
    </rPh>
    <phoneticPr fontId="1"/>
  </si>
  <si>
    <r>
      <t>（</t>
    </r>
    <r>
      <rPr>
        <sz val="11"/>
        <color auto="1"/>
        <rFont val="游ゴシック"/>
      </rPr>
      <t>７） 検食         ★確認資料：給食予定・実施献立表及び給食日誌（給食関係帳簿・様式１）</t>
    </r>
  </si>
  <si>
    <r>
      <t>★確認資料：労働者名簿、36条協定書、出勤簿、休暇簿、時間外勤務命令簿、賃金台帳、賃金控除協定書、</t>
    </r>
    <r>
      <rPr>
        <sz val="11"/>
        <color auto="1"/>
        <rFont val="游ゴシック"/>
      </rPr>
      <t>雇用契約書</t>
    </r>
    <rPh sb="41" eb="43">
      <t>チンギン</t>
    </rPh>
    <rPh sb="43" eb="45">
      <t>コウジョ</t>
    </rPh>
    <rPh sb="45" eb="47">
      <t>キョウテイ</t>
    </rPh>
    <rPh sb="47" eb="48">
      <t>ショ</t>
    </rPh>
    <rPh sb="49" eb="51">
      <t>コヨウ</t>
    </rPh>
    <rPh sb="51" eb="54">
      <t>ケイヤクショ</t>
    </rPh>
    <phoneticPr fontId="1"/>
  </si>
  <si>
    <t>保護者に市の相談窓口を周知していますか。</t>
    <rPh sb="0" eb="3">
      <t>ホゴシャ</t>
    </rPh>
    <rPh sb="4" eb="5">
      <t>シ</t>
    </rPh>
    <rPh sb="6" eb="10">
      <t>ソウダンマドグチ</t>
    </rPh>
    <rPh sb="11" eb="13">
      <t>シュウチ</t>
    </rPh>
    <phoneticPr fontId="1"/>
  </si>
  <si>
    <r>
      <t>（</t>
    </r>
    <r>
      <rPr>
        <sz val="11"/>
        <color auto="1"/>
        <rFont val="游ゴシック"/>
      </rPr>
      <t>８） 塩分   ★確認資料：栄養出納表（給食関係帳簿様式４）、調味料による食塩摂取状況（同様式５）</t>
    </r>
  </si>
  <si>
    <r>
      <t>(６) 乳児及び</t>
    </r>
    <r>
      <rPr>
        <sz val="11"/>
        <color auto="1"/>
        <rFont val="游ゴシック"/>
      </rPr>
      <t>幼児の区分ごとの利用定員</t>
    </r>
    <rPh sb="6" eb="7">
      <t>オヨ</t>
    </rPh>
    <rPh sb="8" eb="10">
      <t>ヨウジ</t>
    </rPh>
    <phoneticPr fontId="1"/>
  </si>
  <si>
    <t>4月1日人員</t>
    <rPh sb="1" eb="2">
      <t>ガツ</t>
    </rPh>
    <rPh sb="3" eb="4">
      <t>ニチ</t>
    </rPh>
    <rPh sb="4" eb="6">
      <t>ジンイン</t>
    </rPh>
    <phoneticPr fontId="1"/>
  </si>
  <si>
    <t>（3歳児）</t>
  </si>
  <si>
    <t>（6歳児）</t>
  </si>
  <si>
    <t>7　連携施設について</t>
    <rPh sb="2" eb="4">
      <t>レンケイ</t>
    </rPh>
    <rPh sb="4" eb="6">
      <t>シセツ</t>
    </rPh>
    <phoneticPr fontId="1"/>
  </si>
  <si>
    <t>□給付費の請求金額の算定に誤りはないか</t>
    <rPh sb="1" eb="3">
      <t>キュウフ</t>
    </rPh>
    <rPh sb="3" eb="4">
      <t>ヒ</t>
    </rPh>
    <rPh sb="4" eb="5">
      <t>シヒ</t>
    </rPh>
    <rPh sb="5" eb="7">
      <t>セイキュウ</t>
    </rPh>
    <rPh sb="7" eb="9">
      <t>キンガク</t>
    </rPh>
    <rPh sb="10" eb="12">
      <t>サンテイ</t>
    </rPh>
    <rPh sb="13" eb="14">
      <t>アヤマ</t>
    </rPh>
    <phoneticPr fontId="1"/>
  </si>
  <si>
    <t>　※該当月に〇印をしてください。</t>
    <rPh sb="2" eb="4">
      <t>ガイトウ</t>
    </rPh>
    <rPh sb="4" eb="5">
      <t>ツキ</t>
    </rPh>
    <rPh sb="7" eb="8">
      <t>シルシ</t>
    </rPh>
    <phoneticPr fontId="1"/>
  </si>
  <si>
    <t>障がい児保育加算</t>
    <rPh sb="0" eb="1">
      <t>ショウ</t>
    </rPh>
    <rPh sb="3" eb="4">
      <t>ジ</t>
    </rPh>
    <rPh sb="4" eb="6">
      <t>ホイク</t>
    </rPh>
    <rPh sb="6" eb="8">
      <t>カサン</t>
    </rPh>
    <phoneticPr fontId="1"/>
  </si>
  <si>
    <t>加減調整部分</t>
    <rPh sb="0" eb="2">
      <t>カゲン</t>
    </rPh>
    <rPh sb="2" eb="4">
      <t>チョウセイ</t>
    </rPh>
    <rPh sb="4" eb="6">
      <t>ブブン</t>
    </rPh>
    <phoneticPr fontId="1"/>
  </si>
  <si>
    <r>
      <t>◎</t>
    </r>
    <r>
      <rPr>
        <sz val="11"/>
        <color auto="1"/>
        <rFont val="游ゴシック"/>
      </rPr>
      <t>各事業所の保育方針や目標、保育所保育指針等に基づき全体的な計画が策定されているか</t>
    </r>
    <rPh sb="1" eb="2">
      <t>カク</t>
    </rPh>
    <rPh sb="2" eb="4">
      <t>ジギョウ</t>
    </rPh>
    <rPh sb="4" eb="5">
      <t>ショ</t>
    </rPh>
    <rPh sb="6" eb="8">
      <t>ホイク</t>
    </rPh>
    <rPh sb="8" eb="10">
      <t>ホウシン</t>
    </rPh>
    <rPh sb="11" eb="13">
      <t>モクヒョウ</t>
    </rPh>
    <rPh sb="14" eb="16">
      <t>ホイク</t>
    </rPh>
    <rPh sb="16" eb="17">
      <t>ショ</t>
    </rPh>
    <rPh sb="17" eb="19">
      <t>ホイク</t>
    </rPh>
    <rPh sb="19" eb="21">
      <t>シシン</t>
    </rPh>
    <rPh sb="21" eb="22">
      <t>トウ</t>
    </rPh>
    <rPh sb="23" eb="24">
      <t>モト</t>
    </rPh>
    <phoneticPr fontId="1"/>
  </si>
  <si>
    <t>定員を恒常的に超過する場合</t>
    <rPh sb="0" eb="2">
      <t>テイイン</t>
    </rPh>
    <rPh sb="3" eb="6">
      <t>コウジョウテキ</t>
    </rPh>
    <rPh sb="7" eb="9">
      <t>チョウカ</t>
    </rPh>
    <rPh sb="11" eb="13">
      <t>バアイ</t>
    </rPh>
    <phoneticPr fontId="1"/>
  </si>
  <si>
    <t>□当該事業所と同一の拠点区分（サービス区分）として実施している各種事業（特定の補助金事業等）</t>
    <rPh sb="1" eb="3">
      <t>トウガイ</t>
    </rPh>
    <rPh sb="3" eb="5">
      <t>ジギョウ</t>
    </rPh>
    <rPh sb="5" eb="6">
      <t>ショ</t>
    </rPh>
    <rPh sb="7" eb="9">
      <t>ドウイツ</t>
    </rPh>
    <rPh sb="10" eb="12">
      <t>キョテン</t>
    </rPh>
    <rPh sb="12" eb="14">
      <t>クブン</t>
    </rPh>
    <rPh sb="19" eb="21">
      <t>クブン</t>
    </rPh>
    <rPh sb="25" eb="27">
      <t>ジッシ</t>
    </rPh>
    <rPh sb="31" eb="33">
      <t>カクシュ</t>
    </rPh>
    <rPh sb="33" eb="35">
      <t>ジギョウ</t>
    </rPh>
    <rPh sb="36" eb="38">
      <t>トクテイ</t>
    </rPh>
    <rPh sb="39" eb="42">
      <t>ホジョキン</t>
    </rPh>
    <rPh sb="42" eb="44">
      <t>ジギョウ</t>
    </rPh>
    <rPh sb="44" eb="45">
      <t>トウ</t>
    </rPh>
    <phoneticPr fontId="1"/>
  </si>
  <si>
    <t>○給付費を給付費対象外経費への支出に充当していないか。</t>
    <rPh sb="1" eb="3">
      <t>キュウフ</t>
    </rPh>
    <rPh sb="5" eb="7">
      <t>キュウフ</t>
    </rPh>
    <phoneticPr fontId="1"/>
  </si>
  <si>
    <t>特定加算部分</t>
  </si>
  <si>
    <t>○給付費対象外経費(職員のみの食事代等）について、給付費以外のどの収入を充当したかを帳簿上整理されているか</t>
    <rPh sb="1" eb="3">
      <t>キュウフ</t>
    </rPh>
    <rPh sb="25" eb="27">
      <t>キュウフ</t>
    </rPh>
    <phoneticPr fontId="1"/>
  </si>
  <si>
    <t>○本部拠点区分(サービス区分)で支出すべき経費が小規模保育事業所拠点区分(サービス区分)で支出されていないか</t>
    <rPh sb="24" eb="27">
      <t>ショウキボ</t>
    </rPh>
    <rPh sb="27" eb="29">
      <t>ホイク</t>
    </rPh>
    <rPh sb="29" eb="31">
      <t>ジギョウ</t>
    </rPh>
    <rPh sb="31" eb="32">
      <t>ショ</t>
    </rPh>
    <phoneticPr fontId="1"/>
  </si>
  <si>
    <t>・保育の提供の記録</t>
    <rPh sb="1" eb="3">
      <t>ホイク</t>
    </rPh>
    <rPh sb="4" eb="6">
      <t>テイキョウ</t>
    </rPh>
    <rPh sb="7" eb="9">
      <t>キロク</t>
    </rPh>
    <phoneticPr fontId="1"/>
  </si>
  <si>
    <t>連携施設名</t>
    <rPh sb="0" eb="2">
      <t>レンケイ</t>
    </rPh>
    <rPh sb="2" eb="4">
      <t>シセツ</t>
    </rPh>
    <rPh sb="4" eb="5">
      <t>メイ</t>
    </rPh>
    <phoneticPr fontId="1"/>
  </si>
  <si>
    <t>・食事の提供に関する支援</t>
    <rPh sb="1" eb="3">
      <t>ショクジ</t>
    </rPh>
    <rPh sb="4" eb="6">
      <t>テイキョウ</t>
    </rPh>
    <rPh sb="7" eb="8">
      <t>カン</t>
    </rPh>
    <rPh sb="10" eb="12">
      <t>シエン</t>
    </rPh>
    <phoneticPr fontId="1"/>
  </si>
  <si>
    <t>・嘱託医（嘱託歯科医）による健康診断等の実施についての支援</t>
    <rPh sb="1" eb="3">
      <t>ショクタク</t>
    </rPh>
    <rPh sb="3" eb="4">
      <t>イ</t>
    </rPh>
    <rPh sb="5" eb="7">
      <t>ショクタク</t>
    </rPh>
    <rPh sb="7" eb="10">
      <t>シカイ</t>
    </rPh>
    <rPh sb="14" eb="16">
      <t>ケンコウ</t>
    </rPh>
    <rPh sb="16" eb="18">
      <t>シンダン</t>
    </rPh>
    <rPh sb="18" eb="19">
      <t>トウ</t>
    </rPh>
    <rPh sb="20" eb="22">
      <t>ジッシ</t>
    </rPh>
    <rPh sb="27" eb="29">
      <t>シエン</t>
    </rPh>
    <phoneticPr fontId="1"/>
  </si>
  <si>
    <t>２　小規模保育事業所の体制</t>
    <rPh sb="2" eb="5">
      <t>ショウキボ</t>
    </rPh>
    <rPh sb="5" eb="7">
      <t>ホイク</t>
    </rPh>
    <rPh sb="7" eb="9">
      <t>ジギョウ</t>
    </rPh>
    <rPh sb="9" eb="10">
      <t>ショ</t>
    </rPh>
    <phoneticPr fontId="1"/>
  </si>
  <si>
    <t>・階段、ベランダ、窓等に転落防止のための設備があるか</t>
    <rPh sb="1" eb="3">
      <t>カイダン</t>
    </rPh>
    <rPh sb="9" eb="10">
      <t>マド</t>
    </rPh>
    <rPh sb="10" eb="11">
      <t>トウ</t>
    </rPh>
    <rPh sb="12" eb="14">
      <t>テンラク</t>
    </rPh>
    <rPh sb="14" eb="16">
      <t>ボウシ</t>
    </rPh>
    <rPh sb="20" eb="22">
      <t>セツビ</t>
    </rPh>
    <phoneticPr fontId="1"/>
  </si>
  <si>
    <t>・屋外遊戯場の利用に関する支援</t>
    <rPh sb="1" eb="3">
      <t>オクガイ</t>
    </rPh>
    <rPh sb="3" eb="5">
      <t>ユウギ</t>
    </rPh>
    <rPh sb="5" eb="6">
      <t>ジョウ</t>
    </rPh>
    <rPh sb="7" eb="9">
      <t>リヨウ</t>
    </rPh>
    <rPh sb="10" eb="11">
      <t>カン</t>
    </rPh>
    <rPh sb="13" eb="15">
      <t>シエン</t>
    </rPh>
    <phoneticPr fontId="1"/>
  </si>
  <si>
    <t>令和６年　　 4月</t>
    <rPh sb="0" eb="1">
      <t>レイ</t>
    </rPh>
    <rPh sb="1" eb="2">
      <t>ワ</t>
    </rPh>
    <rPh sb="3" eb="4">
      <t>ネン</t>
    </rPh>
    <rPh sb="8" eb="9">
      <t>ガツ</t>
    </rPh>
    <phoneticPr fontId="1"/>
  </si>
  <si>
    <r>
      <t xml:space="preserve">(７) </t>
    </r>
    <r>
      <rPr>
        <sz val="11"/>
        <color auto="1"/>
        <rFont val="游ゴシック"/>
      </rPr>
      <t>家庭的保育事業等の利用の開始及び終了に関する事項並びに利用に当たっての留意事項</t>
    </r>
    <rPh sb="4" eb="7">
      <t>カテイテキ</t>
    </rPh>
    <rPh sb="7" eb="9">
      <t>ホイク</t>
    </rPh>
    <rPh sb="9" eb="11">
      <t>ジギョウ</t>
    </rPh>
    <rPh sb="11" eb="12">
      <t>トウ</t>
    </rPh>
    <phoneticPr fontId="1"/>
  </si>
  <si>
    <t>○給与から法令で定める税金や社会保険料以外の経費（給食費や親睦会費など）を控除する場合は、賃金控除協定を締結しているか</t>
    <rPh sb="45" eb="47">
      <t>チンギン</t>
    </rPh>
    <rPh sb="47" eb="49">
      <t>コウジョ</t>
    </rPh>
    <rPh sb="52" eb="54">
      <t>テイケツ</t>
    </rPh>
    <phoneticPr fontId="1"/>
  </si>
  <si>
    <t>○管理者を変更した場合、必要な届出を行っているか</t>
    <rPh sb="1" eb="4">
      <t>カンリシャ</t>
    </rPh>
    <rPh sb="5" eb="7">
      <t>ヘンコウ</t>
    </rPh>
    <rPh sb="9" eb="11">
      <t>バアイ</t>
    </rPh>
    <rPh sb="12" eb="14">
      <t>ヒツヨウ</t>
    </rPh>
    <rPh sb="15" eb="17">
      <t>トドケデ</t>
    </rPh>
    <rPh sb="18" eb="19">
      <t>オコナ</t>
    </rPh>
    <phoneticPr fontId="1"/>
  </si>
  <si>
    <t>○旅費について支払い・精算の方法は、規程どおりとなっているか。</t>
  </si>
  <si>
    <t>※処遇改善等加算Ⅱに係る研修受講状況について 表７に記入してください</t>
    <rPh sb="1" eb="3">
      <t>ショグウ</t>
    </rPh>
    <rPh sb="3" eb="5">
      <t>カイゼン</t>
    </rPh>
    <rPh sb="5" eb="6">
      <t>トウ</t>
    </rPh>
    <rPh sb="6" eb="8">
      <t>カサン</t>
    </rPh>
    <rPh sb="10" eb="11">
      <t>カカ</t>
    </rPh>
    <rPh sb="12" eb="14">
      <t>ケンシュウ</t>
    </rPh>
    <rPh sb="14" eb="16">
      <t>ジュコウ</t>
    </rPh>
    <rPh sb="16" eb="18">
      <t>ジョウキョウ</t>
    </rPh>
    <rPh sb="23" eb="24">
      <t>ヒョウ</t>
    </rPh>
    <rPh sb="26" eb="28">
      <t>キニュウ</t>
    </rPh>
    <phoneticPr fontId="1"/>
  </si>
  <si>
    <t>看護師等</t>
    <rPh sb="0" eb="3">
      <t>カンゴシ</t>
    </rPh>
    <rPh sb="3" eb="4">
      <t>トウ</t>
    </rPh>
    <phoneticPr fontId="1"/>
  </si>
  <si>
    <t xml:space="preserve">保育士
</t>
  </si>
  <si>
    <t>看護師等</t>
  </si>
  <si>
    <t>配置人数</t>
    <rPh sb="0" eb="2">
      <t>ハイチ</t>
    </rPh>
    <rPh sb="2" eb="3">
      <t>ニン</t>
    </rPh>
    <rPh sb="3" eb="4">
      <t>スウ</t>
    </rPh>
    <phoneticPr fontId="1"/>
  </si>
  <si>
    <t>配置人数</t>
    <rPh sb="0" eb="2">
      <t>ハイチ</t>
    </rPh>
    <rPh sb="2" eb="4">
      <t>ニンズウ</t>
    </rPh>
    <phoneticPr fontId="1"/>
  </si>
  <si>
    <t>非常勤</t>
    <rPh sb="0" eb="3">
      <t>ヒジョウキン</t>
    </rPh>
    <phoneticPr fontId="1"/>
  </si>
  <si>
    <t>　 （注）「職員番号・氏名」の欄には職名を記載し、「別紙①個人別職員配置の状況」の職名と対応させてください。</t>
    <rPh sb="15" eb="16">
      <t>ラン</t>
    </rPh>
    <rPh sb="21" eb="23">
      <t>キサイ</t>
    </rPh>
    <rPh sb="41" eb="43">
      <t>ショクメイ</t>
    </rPh>
    <phoneticPr fontId="1"/>
  </si>
  <si>
    <t>（３歳児）</t>
  </si>
  <si>
    <t>【表５】</t>
    <rPh sb="1" eb="2">
      <t>ヒョウ</t>
    </rPh>
    <phoneticPr fontId="1"/>
  </si>
  <si>
    <t>１３　給付費の運用状況</t>
    <rPh sb="3" eb="5">
      <t>キュウフ</t>
    </rPh>
    <rPh sb="5" eb="6">
      <t>ヒ</t>
    </rPh>
    <rPh sb="7" eb="9">
      <t>ウンヨウ</t>
    </rPh>
    <rPh sb="9" eb="11">
      <t>ジョウキョウ</t>
    </rPh>
    <phoneticPr fontId="1"/>
  </si>
  <si>
    <t>(１)事業の目的及び運営の方針</t>
    <rPh sb="3" eb="5">
      <t>ジギョウ</t>
    </rPh>
    <phoneticPr fontId="1"/>
  </si>
  <si>
    <t>◎事業所が主催する内部研修（所内研修）が実施されているか</t>
    <rPh sb="1" eb="3">
      <t>ジギョウ</t>
    </rPh>
    <rPh sb="3" eb="4">
      <t>ショ</t>
    </rPh>
    <rPh sb="5" eb="7">
      <t>シュサイ</t>
    </rPh>
    <rPh sb="9" eb="11">
      <t>ナイブ</t>
    </rPh>
    <rPh sb="11" eb="13">
      <t>ケンシュウ</t>
    </rPh>
    <rPh sb="14" eb="15">
      <t>ショ</t>
    </rPh>
    <rPh sb="15" eb="16">
      <t>ナイ</t>
    </rPh>
    <rPh sb="16" eb="18">
      <t>ケンシュウ</t>
    </rPh>
    <rPh sb="20" eb="22">
      <t>ジッシ</t>
    </rPh>
    <phoneticPr fontId="1"/>
  </si>
  <si>
    <t>「有」の場合、休所(希望保育）した理由</t>
    <rPh sb="1" eb="2">
      <t>ア</t>
    </rPh>
    <rPh sb="4" eb="6">
      <t>バアイ</t>
    </rPh>
    <rPh sb="7" eb="9">
      <t>キュウショ</t>
    </rPh>
    <rPh sb="10" eb="12">
      <t>キボウ</t>
    </rPh>
    <rPh sb="12" eb="14">
      <t>ホイク</t>
    </rPh>
    <rPh sb="17" eb="19">
      <t>リユウ</t>
    </rPh>
    <phoneticPr fontId="1"/>
  </si>
  <si>
    <t>□職員、設備及び会計に関する諸記録を整備しているか。</t>
    <rPh sb="1" eb="3">
      <t>ショクイン</t>
    </rPh>
    <rPh sb="4" eb="6">
      <t>セツビ</t>
    </rPh>
    <rPh sb="6" eb="7">
      <t>オヨ</t>
    </rPh>
    <rPh sb="8" eb="10">
      <t>カイケイ</t>
    </rPh>
    <rPh sb="11" eb="12">
      <t>カン</t>
    </rPh>
    <rPh sb="14" eb="15">
      <t>ショ</t>
    </rPh>
    <rPh sb="15" eb="17">
      <t>キロク</t>
    </rPh>
    <rPh sb="18" eb="20">
      <t>セイビ</t>
    </rPh>
    <phoneticPr fontId="1"/>
  </si>
  <si>
    <t>・発生した事故の状況及び事故に際して採った処置についての記録</t>
    <rPh sb="1" eb="3">
      <t>ハッセイ</t>
    </rPh>
    <rPh sb="5" eb="7">
      <t>ジコ</t>
    </rPh>
    <rPh sb="8" eb="10">
      <t>ジョウキョウ</t>
    </rPh>
    <rPh sb="10" eb="11">
      <t>オヨ</t>
    </rPh>
    <rPh sb="12" eb="14">
      <t>ジコ</t>
    </rPh>
    <rPh sb="15" eb="16">
      <t>サイ</t>
    </rPh>
    <rPh sb="18" eb="19">
      <t>ト</t>
    </rPh>
    <rPh sb="21" eb="23">
      <t>ショチ</t>
    </rPh>
    <rPh sb="28" eb="30">
      <t>キロク</t>
    </rPh>
    <phoneticPr fontId="1"/>
  </si>
  <si>
    <t>金融機関届出印</t>
    <rPh sb="0" eb="2">
      <t>キンユウ</t>
    </rPh>
    <rPh sb="2" eb="4">
      <t>キカン</t>
    </rPh>
    <rPh sb="4" eb="6">
      <t>トドケデ</t>
    </rPh>
    <rPh sb="6" eb="7">
      <t>イン</t>
    </rPh>
    <phoneticPr fontId="1"/>
  </si>
  <si>
    <t>・受け付けた苦情の内容等の記録</t>
    <rPh sb="1" eb="2">
      <t>ウ</t>
    </rPh>
    <rPh sb="3" eb="4">
      <t>ツ</t>
    </rPh>
    <rPh sb="6" eb="8">
      <t>クジョウ</t>
    </rPh>
    <rPh sb="9" eb="11">
      <t>ナイヨウ</t>
    </rPh>
    <rPh sb="11" eb="12">
      <t>トウ</t>
    </rPh>
    <rPh sb="13" eb="15">
      <t>キロク</t>
    </rPh>
    <phoneticPr fontId="1"/>
  </si>
  <si>
    <t>４　給付費の目的内使用による法人本部への繰入金支出</t>
    <rPh sb="2" eb="4">
      <t>キュウフ</t>
    </rPh>
    <phoneticPr fontId="1"/>
  </si>
  <si>
    <r>
      <t>３　</t>
    </r>
    <r>
      <rPr>
        <u/>
        <sz val="11"/>
        <color auto="1"/>
        <rFont val="游ゴシック"/>
      </rPr>
      <t>給付費の目的外使用による</t>
    </r>
    <r>
      <rPr>
        <sz val="11"/>
        <color auto="1"/>
        <rFont val="游ゴシック"/>
      </rPr>
      <t>他の保育所、他の社会福祉施設等への繰入金支出</t>
    </r>
    <rPh sb="2" eb="4">
      <t>キュウフ</t>
    </rPh>
    <phoneticPr fontId="1"/>
  </si>
  <si>
    <t>(１)法人本部や他の保育所など、他の拠点（サービス）区分への繰入金支出があるか</t>
  </si>
  <si>
    <t>○慶弔費を給付費から支出している場合、慶弔見舞金規程等に基づいているか</t>
    <rPh sb="1" eb="3">
      <t>ケイチョウ</t>
    </rPh>
    <rPh sb="3" eb="4">
      <t>ヒ</t>
    </rPh>
    <rPh sb="5" eb="7">
      <t>キュウフ</t>
    </rPh>
    <rPh sb="7" eb="8">
      <t>ヒ</t>
    </rPh>
    <rPh sb="10" eb="12">
      <t>シシュツ</t>
    </rPh>
    <rPh sb="16" eb="18">
      <t>バアイ</t>
    </rPh>
    <rPh sb="19" eb="21">
      <t>ケイチョウ</t>
    </rPh>
    <rPh sb="21" eb="23">
      <t>ミマイ</t>
    </rPh>
    <rPh sb="23" eb="24">
      <t>キン</t>
    </rPh>
    <rPh sb="24" eb="26">
      <t>キテイ</t>
    </rPh>
    <rPh sb="26" eb="27">
      <t>トウ</t>
    </rPh>
    <rPh sb="28" eb="29">
      <t>モト</t>
    </rPh>
    <phoneticPr fontId="1"/>
  </si>
  <si>
    <t>管理者研修</t>
    <rPh sb="0" eb="3">
      <t>カンリシャ</t>
    </rPh>
    <rPh sb="3" eb="5">
      <t>ケンシュウ</t>
    </rPh>
    <phoneticPr fontId="1"/>
  </si>
  <si>
    <t>○寄付を受け入れた場合、寄付金申し込み書を徴し、理事長の承認を得ているか</t>
    <rPh sb="1" eb="3">
      <t>キフ</t>
    </rPh>
    <rPh sb="4" eb="5">
      <t>ウ</t>
    </rPh>
    <rPh sb="6" eb="7">
      <t>イ</t>
    </rPh>
    <rPh sb="9" eb="11">
      <t>バアイ</t>
    </rPh>
    <rPh sb="12" eb="15">
      <t>キフキン</t>
    </rPh>
    <rPh sb="15" eb="16">
      <t>モウ</t>
    </rPh>
    <rPh sb="17" eb="18">
      <t>コ</t>
    </rPh>
    <rPh sb="19" eb="20">
      <t>ショ</t>
    </rPh>
    <rPh sb="21" eb="22">
      <t>チョウ</t>
    </rPh>
    <rPh sb="24" eb="27">
      <t>リジチョウ</t>
    </rPh>
    <rPh sb="28" eb="30">
      <t>ショウニン</t>
    </rPh>
    <rPh sb="31" eb="32">
      <t>エ</t>
    </rPh>
    <phoneticPr fontId="1"/>
  </si>
  <si>
    <t>○寄付物品は適切に計上されているか</t>
    <rPh sb="1" eb="3">
      <t>キフ</t>
    </rPh>
    <rPh sb="3" eb="5">
      <t>ブッピン</t>
    </rPh>
    <rPh sb="6" eb="8">
      <t>テキセツ</t>
    </rPh>
    <rPh sb="9" eb="11">
      <t>ケイジョウ</t>
    </rPh>
    <phoneticPr fontId="1"/>
  </si>
  <si>
    <r>
      <t>○「母性健康管理のための休暇等</t>
    </r>
    <r>
      <rPr>
        <sz val="11"/>
        <color auto="1"/>
        <rFont val="游ゴシック"/>
      </rPr>
      <t>、育児・介護休業」について、定めているか</t>
    </r>
    <rPh sb="16" eb="18">
      <t>イクジ</t>
    </rPh>
    <rPh sb="19" eb="21">
      <t>カイゴ</t>
    </rPh>
    <rPh sb="21" eb="23">
      <t>キュウギョウ</t>
    </rPh>
    <phoneticPr fontId="1"/>
  </si>
  <si>
    <r>
      <t>○職員の採用、退職の状況　（</t>
    </r>
    <r>
      <rPr>
        <sz val="11"/>
        <color auto="1"/>
        <rFont val="游ゴシック"/>
      </rPr>
      <t>別添表５にご記入ください。）</t>
    </r>
    <rPh sb="1" eb="3">
      <t>ショクイン</t>
    </rPh>
    <rPh sb="4" eb="6">
      <t>サイヨウ</t>
    </rPh>
    <rPh sb="7" eb="9">
      <t>タイショク</t>
    </rPh>
    <rPh sb="10" eb="12">
      <t>ジョウキョウ</t>
    </rPh>
    <rPh sb="14" eb="16">
      <t>ベッテン</t>
    </rPh>
    <rPh sb="16" eb="17">
      <t>ヒョウ</t>
    </rPh>
    <rPh sb="20" eb="22">
      <t>キニュウ</t>
    </rPh>
    <phoneticPr fontId="1"/>
  </si>
  <si>
    <r>
      <t xml:space="preserve"> </t>
    </r>
    <r>
      <rPr>
        <sz val="11"/>
        <color auto="1"/>
        <rFont val="游ゴシック"/>
      </rPr>
      <t>（３）流動負債</t>
    </r>
    <rPh sb="4" eb="6">
      <t>リュウドウ</t>
    </rPh>
    <rPh sb="6" eb="8">
      <t>フサイ</t>
    </rPh>
    <phoneticPr fontId="1"/>
  </si>
  <si>
    <r>
      <t xml:space="preserve"> </t>
    </r>
    <r>
      <rPr>
        <sz val="11"/>
        <color auto="1"/>
        <rFont val="游ゴシック"/>
      </rPr>
      <t>（４）固定負債</t>
    </r>
    <rPh sb="4" eb="6">
      <t>コテイ</t>
    </rPh>
    <rPh sb="6" eb="8">
      <t>フサイ</t>
    </rPh>
    <phoneticPr fontId="1"/>
  </si>
  <si>
    <t xml:space="preserve">８　会計経理  </t>
  </si>
  <si>
    <t>　通帳等保管・管理状況</t>
    <rPh sb="1" eb="3">
      <t>ツウチョウ</t>
    </rPh>
    <rPh sb="3" eb="4">
      <t>トウ</t>
    </rPh>
    <rPh sb="4" eb="6">
      <t>ホカン</t>
    </rPh>
    <rPh sb="7" eb="9">
      <t>カンリ</t>
    </rPh>
    <rPh sb="9" eb="11">
      <t>ジョウキョウ</t>
    </rPh>
    <phoneticPr fontId="1"/>
  </si>
  <si>
    <t>職　名</t>
    <rPh sb="0" eb="1">
      <t>ショク</t>
    </rPh>
    <rPh sb="2" eb="3">
      <t>ナ</t>
    </rPh>
    <phoneticPr fontId="1"/>
  </si>
  <si>
    <t>金額
（円）</t>
    <rPh sb="0" eb="2">
      <t>キンガク</t>
    </rPh>
    <rPh sb="4" eb="5">
      <t>エン</t>
    </rPh>
    <phoneticPr fontId="1"/>
  </si>
  <si>
    <t>入札
(見積)業者数</t>
    <rPh sb="0" eb="2">
      <t>ニュウサツ</t>
    </rPh>
    <rPh sb="4" eb="6">
      <t>ミツモリ</t>
    </rPh>
    <rPh sb="7" eb="10">
      <t>ギョウシャスウ</t>
    </rPh>
    <phoneticPr fontId="1"/>
  </si>
  <si>
    <t>契約の方法</t>
    <rPh sb="0" eb="2">
      <t>ケイヤク</t>
    </rPh>
    <rPh sb="3" eb="5">
      <t>ホウホウ</t>
    </rPh>
    <phoneticPr fontId="1"/>
  </si>
  <si>
    <t>随意契約の場合
その理由</t>
    <rPh sb="0" eb="2">
      <t>ズイイ</t>
    </rPh>
    <rPh sb="2" eb="4">
      <t>ケイヤク</t>
    </rPh>
    <rPh sb="5" eb="7">
      <t>バアイ</t>
    </rPh>
    <rPh sb="10" eb="12">
      <t>リユウ</t>
    </rPh>
    <phoneticPr fontId="1"/>
  </si>
  <si>
    <t>契約書・請書の有無</t>
    <rPh sb="0" eb="3">
      <t>ケイヤクショ</t>
    </rPh>
    <rPh sb="4" eb="6">
      <t>ウケショ</t>
    </rPh>
    <rPh sb="7" eb="9">
      <t>ウム</t>
    </rPh>
    <phoneticPr fontId="1"/>
  </si>
  <si>
    <t>競争入札</t>
    <rPh sb="0" eb="2">
      <t>キョウソウ</t>
    </rPh>
    <rPh sb="2" eb="4">
      <t>ニュウサツ</t>
    </rPh>
    <phoneticPr fontId="1"/>
  </si>
  <si>
    <t>随意契約</t>
    <rPh sb="0" eb="2">
      <t>ズイイ</t>
    </rPh>
    <rPh sb="2" eb="4">
      <t>ケイヤク</t>
    </rPh>
    <phoneticPr fontId="1"/>
  </si>
  <si>
    <t>契約書</t>
    <rPh sb="0" eb="3">
      <t>ケイヤクショ</t>
    </rPh>
    <phoneticPr fontId="1"/>
  </si>
  <si>
    <t>ウ　緊急により入札できない
①故障に伴う緊急普及工事
②災害発生時の応急工事等
③感染防止の設備購入等</t>
    <rPh sb="2" eb="4">
      <t>キンキュウ</t>
    </rPh>
    <rPh sb="7" eb="9">
      <t>ニュウサツ</t>
    </rPh>
    <rPh sb="15" eb="17">
      <t>コショウ</t>
    </rPh>
    <rPh sb="18" eb="19">
      <t>トモナ</t>
    </rPh>
    <rPh sb="20" eb="22">
      <t>キンキュウ</t>
    </rPh>
    <rPh sb="22" eb="24">
      <t>フキュウ</t>
    </rPh>
    <rPh sb="24" eb="26">
      <t>コウジ</t>
    </rPh>
    <rPh sb="28" eb="30">
      <t>サイガイ</t>
    </rPh>
    <rPh sb="30" eb="33">
      <t>ハッセイジ</t>
    </rPh>
    <rPh sb="34" eb="36">
      <t>オウキュウ</t>
    </rPh>
    <rPh sb="36" eb="38">
      <t>コウジ</t>
    </rPh>
    <rPh sb="38" eb="39">
      <t>トウ</t>
    </rPh>
    <rPh sb="41" eb="45">
      <t>カンセンボウシ</t>
    </rPh>
    <rPh sb="46" eb="51">
      <t>セツビコウニュウトウ</t>
    </rPh>
    <phoneticPr fontId="1"/>
  </si>
  <si>
    <t>エ　競争入札では不利
①現に履行中の工事で他では不利
②売惜しみ等により価格を騰貴させる
③契約する機会を失う等の恐れがある
（予定価格1,000万円以上の整備は②③不可）</t>
    <rPh sb="2" eb="4">
      <t>キョウソウ</t>
    </rPh>
    <rPh sb="4" eb="6">
      <t>ニュウサツ</t>
    </rPh>
    <rPh sb="8" eb="10">
      <t>フリ</t>
    </rPh>
    <rPh sb="12" eb="13">
      <t>ゲン</t>
    </rPh>
    <rPh sb="14" eb="16">
      <t>リコウ</t>
    </rPh>
    <rPh sb="16" eb="17">
      <t>チュウ</t>
    </rPh>
    <rPh sb="18" eb="20">
      <t>コウジ</t>
    </rPh>
    <rPh sb="21" eb="22">
      <t>タ</t>
    </rPh>
    <rPh sb="24" eb="26">
      <t>フリ</t>
    </rPh>
    <rPh sb="28" eb="29">
      <t>ウ</t>
    </rPh>
    <rPh sb="29" eb="30">
      <t>オ</t>
    </rPh>
    <rPh sb="32" eb="33">
      <t>トウ</t>
    </rPh>
    <rPh sb="36" eb="38">
      <t>カカク</t>
    </rPh>
    <rPh sb="39" eb="41">
      <t>トウキ</t>
    </rPh>
    <rPh sb="46" eb="48">
      <t>ケイヤク</t>
    </rPh>
    <rPh sb="50" eb="52">
      <t>キカイ</t>
    </rPh>
    <rPh sb="53" eb="54">
      <t>ウシナ</t>
    </rPh>
    <rPh sb="55" eb="56">
      <t>トウ</t>
    </rPh>
    <rPh sb="57" eb="58">
      <t>オソ</t>
    </rPh>
    <rPh sb="64" eb="68">
      <t>ヨテイカカク</t>
    </rPh>
    <rPh sb="73" eb="75">
      <t>マンエン</t>
    </rPh>
    <rPh sb="75" eb="77">
      <t>イジョウ</t>
    </rPh>
    <rPh sb="78" eb="80">
      <t>セイビ</t>
    </rPh>
    <rPh sb="83" eb="85">
      <t>フカ</t>
    </rPh>
    <phoneticPr fontId="1"/>
  </si>
  <si>
    <t>令和６年度</t>
    <rPh sb="0" eb="1">
      <t>レイ</t>
    </rPh>
    <rPh sb="1" eb="2">
      <t>ワ</t>
    </rPh>
    <rPh sb="3" eb="5">
      <t>ネンド</t>
    </rPh>
    <phoneticPr fontId="1"/>
  </si>
  <si>
    <t>オ　時価に比して有利
①特定の業者が多量所有
②価格・他の要件を考慮
（予定価格1,000万円以上の整備は①②不可）</t>
    <rPh sb="2" eb="4">
      <t>ジカ</t>
    </rPh>
    <rPh sb="5" eb="6">
      <t>ヒ</t>
    </rPh>
    <rPh sb="8" eb="10">
      <t>ユウリ</t>
    </rPh>
    <rPh sb="12" eb="14">
      <t>トクテイ</t>
    </rPh>
    <rPh sb="15" eb="17">
      <t>ギョウシャ</t>
    </rPh>
    <rPh sb="18" eb="20">
      <t>タリョウ</t>
    </rPh>
    <rPh sb="20" eb="22">
      <t>ショユウ</t>
    </rPh>
    <rPh sb="24" eb="26">
      <t>カカク</t>
    </rPh>
    <rPh sb="27" eb="28">
      <t>タ</t>
    </rPh>
    <rPh sb="29" eb="31">
      <t>ヨウケン</t>
    </rPh>
    <rPh sb="32" eb="34">
      <t>コウリョ</t>
    </rPh>
    <rPh sb="36" eb="40">
      <t>ヨテイカカク</t>
    </rPh>
    <rPh sb="46" eb="49">
      <t>エンイジョウ</t>
    </rPh>
    <rPh sb="50" eb="52">
      <t>セイビ</t>
    </rPh>
    <rPh sb="55" eb="57">
      <t>フカ</t>
    </rPh>
    <phoneticPr fontId="1"/>
  </si>
  <si>
    <t>夜間保育加算</t>
    <rPh sb="0" eb="2">
      <t>ヤカン</t>
    </rPh>
    <rPh sb="2" eb="4">
      <t>ホイク</t>
    </rPh>
    <rPh sb="4" eb="6">
      <t>カサン</t>
    </rPh>
    <phoneticPr fontId="1"/>
  </si>
  <si>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</si>
  <si>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□保育所の見やすい場所に、運営規程の概要、職員の勤務体制、利用者負担等、重要事項を掲示するとともに、インターネットにより公衆の閲覧に供しているか。</t>
  </si>
  <si>
    <t>　　夏季賞与を支給しているが重要性が乏しいとして賞与引当金を計上していない場合には、重要性が乏　　　　　</t>
  </si>
  <si>
    <r>
      <t xml:space="preserve">◆建物の平面図
</t>
    </r>
    <r>
      <rPr>
        <sz val="11"/>
        <color auto="1"/>
        <rFont val="游ゴシック"/>
      </rPr>
      <t>＊平面図に各保育室等の名称、各部屋の保育児童数及び面積を記載すること。
＊屋内消火栓及び消火器の位置・避難経路を朱書すること。2階以上の建物にあっては避難用ロープ・階段・転落防止設備を記入すること。(記入例)　屋内消火栓　□　　消火器　○</t>
    </r>
    <rPh sb="1" eb="3">
      <t>タテモノ</t>
    </rPh>
    <rPh sb="4" eb="7">
      <t>ヘイメンズ</t>
    </rPh>
    <phoneticPr fontId="1"/>
  </si>
  <si>
    <r>
      <t>○</t>
    </r>
    <r>
      <rPr>
        <sz val="11"/>
        <color auto="1"/>
        <rFont val="游ゴシック"/>
      </rPr>
      <t>パワハラ、セクハラ等ハラスメントの禁止規定が就業規則等に定められているか</t>
    </r>
    <rPh sb="10" eb="11">
      <t>トウ</t>
    </rPh>
    <rPh sb="18" eb="20">
      <t>キンシ</t>
    </rPh>
    <rPh sb="20" eb="22">
      <t>キテイ</t>
    </rPh>
    <rPh sb="23" eb="25">
      <t>シュウギョウ</t>
    </rPh>
    <rPh sb="25" eb="27">
      <t>キソク</t>
    </rPh>
    <rPh sb="27" eb="28">
      <t>トウ</t>
    </rPh>
    <rPh sb="29" eb="30">
      <t>サダ</t>
    </rPh>
    <phoneticPr fontId="1"/>
  </si>
  <si>
    <t>周知方法：　</t>
    <rPh sb="0" eb="2">
      <t>シュウチ</t>
    </rPh>
    <rPh sb="2" eb="4">
      <t>ホウホウ</t>
    </rPh>
    <phoneticPr fontId="1"/>
  </si>
  <si>
    <t>〇登園時や園外活動の前後等、場面の切り替わり時に子どもの人数確認をダブルチェック体制等によ</t>
    <rPh sb="1" eb="4">
      <t>トウエンジ</t>
    </rPh>
    <rPh sb="5" eb="7">
      <t>エンガイ</t>
    </rPh>
    <rPh sb="7" eb="9">
      <t>カツドウ</t>
    </rPh>
    <rPh sb="10" eb="12">
      <t>ゼンゴ</t>
    </rPh>
    <rPh sb="12" eb="13">
      <t>トウ</t>
    </rPh>
    <rPh sb="14" eb="16">
      <t>バメン</t>
    </rPh>
    <rPh sb="17" eb="18">
      <t>キ</t>
    </rPh>
    <rPh sb="19" eb="20">
      <t>カ</t>
    </rPh>
    <rPh sb="22" eb="23">
      <t>ジ</t>
    </rPh>
    <rPh sb="24" eb="25">
      <t>コ</t>
    </rPh>
    <rPh sb="28" eb="30">
      <t>ニンズウ</t>
    </rPh>
    <rPh sb="30" eb="32">
      <t>カクニン</t>
    </rPh>
    <rPh sb="40" eb="42">
      <t>タイセイ</t>
    </rPh>
    <rPh sb="42" eb="43">
      <t>トウ</t>
    </rPh>
    <phoneticPr fontId="1"/>
  </si>
  <si>
    <t>り徹底しているか</t>
  </si>
  <si>
    <r>
      <t>○送迎時におけるに安全</t>
    </r>
    <r>
      <rPr>
        <sz val="11"/>
        <color auto="1"/>
        <rFont val="游ゴシック"/>
      </rPr>
      <t>対策がなされているか</t>
    </r>
    <rPh sb="1" eb="3">
      <t>ソウゲイ</t>
    </rPh>
    <rPh sb="3" eb="4">
      <t>ジ</t>
    </rPh>
    <rPh sb="9" eb="11">
      <t>アンゼン</t>
    </rPh>
    <rPh sb="11" eb="13">
      <t>タイサク</t>
    </rPh>
    <phoneticPr fontId="1"/>
  </si>
  <si>
    <t>〇【送迎バスを運行する園のみご回答ください】</t>
    <rPh sb="2" eb="4">
      <t>ソウゲイ</t>
    </rPh>
    <rPh sb="7" eb="9">
      <t>ウンコウ</t>
    </rPh>
    <rPh sb="11" eb="12">
      <t>エン</t>
    </rPh>
    <rPh sb="15" eb="17">
      <t>カイトウ</t>
    </rPh>
    <phoneticPr fontId="1"/>
  </si>
  <si>
    <t>・子どもの乗車及び降車時に座席や人数の確認を実施し、その内容を職員間で共有しているか</t>
    <rPh sb="1" eb="2">
      <t>コ</t>
    </rPh>
    <rPh sb="5" eb="7">
      <t>ジョウシャ</t>
    </rPh>
    <rPh sb="7" eb="8">
      <t>オヨ</t>
    </rPh>
    <rPh sb="9" eb="11">
      <t>コウシャ</t>
    </rPh>
    <rPh sb="11" eb="12">
      <t>ジ</t>
    </rPh>
    <rPh sb="13" eb="15">
      <t>ザセキ</t>
    </rPh>
    <rPh sb="16" eb="18">
      <t>ニンズウ</t>
    </rPh>
    <rPh sb="19" eb="21">
      <t>カクニン</t>
    </rPh>
    <rPh sb="22" eb="24">
      <t>ジッシ</t>
    </rPh>
    <rPh sb="28" eb="30">
      <t>ナイヨウ</t>
    </rPh>
    <rPh sb="31" eb="33">
      <t>ショクイン</t>
    </rPh>
    <rPh sb="33" eb="34">
      <t>カン</t>
    </rPh>
    <rPh sb="35" eb="37">
      <t>キョウユウ</t>
    </rPh>
    <phoneticPr fontId="1"/>
  </si>
  <si>
    <t>○時間外労働、休日労働を行う場合は、36協定を締結し、労働基準監督署へ届けているか</t>
    <rPh sb="1" eb="4">
      <t>ジカンガイ</t>
    </rPh>
    <rPh sb="4" eb="6">
      <t>ロウドウ</t>
    </rPh>
    <rPh sb="23" eb="25">
      <t>テイケツ</t>
    </rPh>
    <phoneticPr fontId="1"/>
  </si>
  <si>
    <t>現金</t>
    <rPh sb="0" eb="2">
      <t>ゲンキン</t>
    </rPh>
    <phoneticPr fontId="1"/>
  </si>
  <si>
    <t>預貯金通帳</t>
    <rPh sb="0" eb="3">
      <t>ヨチョキン</t>
    </rPh>
    <rPh sb="3" eb="5">
      <t>ツウチョウ</t>
    </rPh>
    <phoneticPr fontId="1"/>
  </si>
  <si>
    <r>
      <t>○寄付金収入がある場合、寄付金</t>
    </r>
    <r>
      <rPr>
        <sz val="11"/>
        <color auto="1"/>
        <rFont val="游ゴシック"/>
      </rPr>
      <t>台帳を整備しているか</t>
    </r>
    <rPh sb="1" eb="4">
      <t>キフキン</t>
    </rPh>
    <rPh sb="4" eb="6">
      <t>シュウニュウ</t>
    </rPh>
    <rPh sb="9" eb="11">
      <t>バアイ</t>
    </rPh>
    <rPh sb="12" eb="15">
      <t>キフキン</t>
    </rPh>
    <rPh sb="15" eb="17">
      <t>ダイチョウ</t>
    </rPh>
    <rPh sb="18" eb="20">
      <t>セイビ</t>
    </rPh>
    <phoneticPr fontId="1"/>
  </si>
  <si>
    <r>
      <t>□キャリ</t>
    </r>
    <r>
      <rPr>
        <sz val="11"/>
        <color auto="1"/>
        <rFont val="游ゴシック"/>
      </rPr>
      <t>アパスに必要な研修計画や発令等が行われているか</t>
    </r>
    <rPh sb="8" eb="10">
      <t>ヒツヨウ</t>
    </rPh>
    <rPh sb="11" eb="13">
      <t>ケンシュウ</t>
    </rPh>
    <rPh sb="13" eb="15">
      <t>ケイカク</t>
    </rPh>
    <rPh sb="16" eb="18">
      <t>ハツレイ</t>
    </rPh>
    <rPh sb="18" eb="19">
      <t>トウ</t>
    </rPh>
    <rPh sb="20" eb="21">
      <t>オコナ</t>
    </rPh>
    <phoneticPr fontId="1"/>
  </si>
  <si>
    <t>④その他
保育従事者</t>
    <rPh sb="3" eb="4">
      <t>タ</t>
    </rPh>
    <rPh sb="5" eb="10">
      <t>ホイクジュウジシャ</t>
    </rPh>
    <phoneticPr fontId="1"/>
  </si>
  <si>
    <t>管理者を配置していない場合</t>
    <rPh sb="0" eb="2">
      <t>カンリ</t>
    </rPh>
    <rPh sb="2" eb="3">
      <t>シャ</t>
    </rPh>
    <rPh sb="4" eb="6">
      <t>ハイチ</t>
    </rPh>
    <rPh sb="11" eb="13">
      <t>バアイ</t>
    </rPh>
    <phoneticPr fontId="1"/>
  </si>
  <si>
    <t>処遇改善等加算Ⅱの対象の該当</t>
    <rPh sb="0" eb="4">
      <t>ショグウカイゼン</t>
    </rPh>
    <rPh sb="4" eb="5">
      <t>トウ</t>
    </rPh>
    <rPh sb="5" eb="7">
      <t>カサン</t>
    </rPh>
    <rPh sb="9" eb="11">
      <t>タイショウ</t>
    </rPh>
    <rPh sb="12" eb="14">
      <t>ガイトウ</t>
    </rPh>
    <phoneticPr fontId="1"/>
  </si>
  <si>
    <t>　時間制の場合は、労使協定及び休日カレンダーを労働基準監督署へ届出ているか）</t>
  </si>
  <si>
    <r>
      <t>○</t>
    </r>
    <r>
      <rPr>
        <sz val="11"/>
        <color auto="1"/>
        <rFont val="游ゴシック"/>
      </rPr>
      <t>防犯対策を行っているか</t>
    </r>
    <rPh sb="1" eb="3">
      <t>ボウハン</t>
    </rPh>
    <phoneticPr fontId="1"/>
  </si>
  <si>
    <t>◆給与規定</t>
    <rPh sb="1" eb="3">
      <t>キュウヨ</t>
    </rPh>
    <rPh sb="3" eb="5">
      <t>キテイ</t>
    </rPh>
    <phoneticPr fontId="1"/>
  </si>
  <si>
    <t>〇保護者に対し、安全計画に基づく取組内容を周知しているか</t>
    <rPh sb="5" eb="6">
      <t>タイ</t>
    </rPh>
    <rPh sb="8" eb="10">
      <t>アンゼン</t>
    </rPh>
    <rPh sb="10" eb="12">
      <t>ケイカク</t>
    </rPh>
    <rPh sb="13" eb="14">
      <t>モト</t>
    </rPh>
    <rPh sb="16" eb="18">
      <t>トリクミ</t>
    </rPh>
    <rPh sb="18" eb="20">
      <t>ナイヨウ</t>
    </rPh>
    <rPh sb="21" eb="23">
      <t>シュウチ</t>
    </rPh>
    <phoneticPr fontId="1"/>
  </si>
  <si>
    <r>
      <t>○苦情解決に客観的に対応するため、</t>
    </r>
    <r>
      <rPr>
        <sz val="11"/>
        <color auto="1"/>
        <rFont val="游ゴシック"/>
      </rPr>
      <t>職員や理事等の特殊な関係にない者を第三者委員として複数名設置して</t>
    </r>
    <rPh sb="17" eb="19">
      <t>ショクイン</t>
    </rPh>
    <rPh sb="20" eb="23">
      <t>リジトウ</t>
    </rPh>
    <rPh sb="24" eb="26">
      <t>トクシュ</t>
    </rPh>
    <rPh sb="27" eb="29">
      <t>カンケイ</t>
    </rPh>
    <rPh sb="32" eb="33">
      <t>モノ</t>
    </rPh>
    <rPh sb="34" eb="35">
      <t>ダイ</t>
    </rPh>
    <rPh sb="37" eb="39">
      <t>イイン</t>
    </rPh>
    <phoneticPr fontId="1"/>
  </si>
  <si>
    <t>◎本書は「昨年来の保育所等における不適切事案を踏まえた今後の対策について」(国発出)、「保育所等における虐待等の防止及び発生時の対応等に関するガイドライン」(国発出)、「保護者の皆さまへの相談窓口の周知について（依頼）」(松江市発出)等の通知を基に作成し、松江市が独自にお聞きするものです。</t>
    <rPh sb="1" eb="3">
      <t>ホンショ</t>
    </rPh>
    <rPh sb="38" eb="39">
      <t>クニ</t>
    </rPh>
    <rPh sb="39" eb="41">
      <t>ハッシュツ</t>
    </rPh>
    <rPh sb="44" eb="47">
      <t>ホイクショ</t>
    </rPh>
    <rPh sb="47" eb="48">
      <t>トウ</t>
    </rPh>
    <rPh sb="52" eb="54">
      <t>ギャクタイ</t>
    </rPh>
    <rPh sb="54" eb="55">
      <t>トウ</t>
    </rPh>
    <rPh sb="56" eb="58">
      <t>ボウシ</t>
    </rPh>
    <rPh sb="58" eb="59">
      <t>オヨ</t>
    </rPh>
    <rPh sb="60" eb="62">
      <t>ハッセイ</t>
    </rPh>
    <rPh sb="62" eb="63">
      <t>ジ</t>
    </rPh>
    <rPh sb="64" eb="66">
      <t>タイオウ</t>
    </rPh>
    <rPh sb="66" eb="67">
      <t>トウ</t>
    </rPh>
    <rPh sb="68" eb="69">
      <t>カントウツウチ</t>
    </rPh>
    <rPh sb="79" eb="80">
      <t>クニ</t>
    </rPh>
    <rPh sb="80" eb="82">
      <t>ハッシュツ</t>
    </rPh>
    <rPh sb="111" eb="114">
      <t>マツエシ</t>
    </rPh>
    <rPh sb="114" eb="116">
      <t>ハッシュツ</t>
    </rPh>
    <phoneticPr fontId="1"/>
  </si>
  <si>
    <r>
      <t>（２）施設等の</t>
    </r>
    <r>
      <rPr>
        <sz val="11"/>
        <color auto="1"/>
        <rFont val="游ゴシック"/>
      </rPr>
      <t>管理状況    ★確認資料：小規模保育事業所台帳</t>
    </r>
    <rPh sb="7" eb="9">
      <t>カンリ</t>
    </rPh>
    <rPh sb="16" eb="18">
      <t>カクニン</t>
    </rPh>
    <rPh sb="18" eb="20">
      <t>シリョウ</t>
    </rPh>
    <rPh sb="21" eb="24">
      <t>ショウキボ</t>
    </rPh>
    <rPh sb="24" eb="28">
      <t>ホイクジギョウ</t>
    </rPh>
    <rPh sb="28" eb="29">
      <t>ショ</t>
    </rPh>
    <rPh sb="29" eb="31">
      <t>ダイチョウ</t>
    </rPh>
    <phoneticPr fontId="1"/>
  </si>
  <si>
    <t>・様々な場面や時間帯を想定した実践的な不審者対応訓練の実施</t>
  </si>
  <si>
    <r>
      <t>・</t>
    </r>
    <r>
      <rPr>
        <sz val="11"/>
        <color auto="1"/>
        <rFont val="游ゴシック"/>
      </rPr>
      <t>保護者や警察等関係機関との緊急時に備えた連絡体制や協力体制の整備</t>
    </r>
    <rPh sb="1" eb="4">
      <t>ホゴシャ</t>
    </rPh>
    <rPh sb="14" eb="17">
      <t>キンキュウジ</t>
    </rPh>
    <rPh sb="18" eb="19">
      <t>ソナ</t>
    </rPh>
    <rPh sb="21" eb="25">
      <t>レンラクタイセイ</t>
    </rPh>
    <rPh sb="26" eb="28">
      <t>キョウリョク</t>
    </rPh>
    <rPh sb="28" eb="30">
      <t>タイセイ</t>
    </rPh>
    <rPh sb="31" eb="33">
      <t>セイビ</t>
    </rPh>
    <phoneticPr fontId="1"/>
  </si>
  <si>
    <r>
      <t>◎事故が発生（</t>
    </r>
    <r>
      <rPr>
        <sz val="11"/>
        <color auto="1"/>
        <rFont val="游ゴシック"/>
      </rPr>
      <t>病院受診したすべてのけが及び誤食及び異物混入含む）が発生した場合、事故3日以内に</t>
    </r>
    <rPh sb="1" eb="3">
      <t>ジコ</t>
    </rPh>
    <rPh sb="4" eb="6">
      <t>ハッセイ</t>
    </rPh>
    <rPh sb="7" eb="9">
      <t>ビョウイン</t>
    </rPh>
    <rPh sb="9" eb="11">
      <t>ジュシン</t>
    </rPh>
    <rPh sb="19" eb="20">
      <t>オヨ</t>
    </rPh>
    <rPh sb="21" eb="23">
      <t>ゴショク</t>
    </rPh>
    <rPh sb="23" eb="24">
      <t>オヨ</t>
    </rPh>
    <rPh sb="25" eb="27">
      <t>イブツ</t>
    </rPh>
    <rPh sb="27" eb="29">
      <t>コンニュウ</t>
    </rPh>
    <rPh sb="29" eb="30">
      <t>フク</t>
    </rPh>
    <rPh sb="33" eb="35">
      <t>ハッセイ</t>
    </rPh>
    <rPh sb="37" eb="39">
      <t>バアイ</t>
    </rPh>
    <rPh sb="40" eb="42">
      <t>ジコ</t>
    </rPh>
    <rPh sb="43" eb="44">
      <t>ニチ</t>
    </rPh>
    <rPh sb="44" eb="46">
      <t>イナイ</t>
    </rPh>
    <phoneticPr fontId="1"/>
  </si>
  <si>
    <r>
      <t>○プール活動・水遊びについて、監視に専念する人員とプール指導等を行う人員を</t>
    </r>
    <r>
      <rPr>
        <sz val="11"/>
        <color auto="1"/>
        <rFont val="游ゴシック"/>
      </rPr>
      <t>分けて配置しているか</t>
    </r>
    <rPh sb="4" eb="6">
      <t>カツドウ</t>
    </rPh>
    <rPh sb="7" eb="9">
      <t>ミズアソ</t>
    </rPh>
    <rPh sb="15" eb="17">
      <t>カンシ</t>
    </rPh>
    <rPh sb="18" eb="20">
      <t>センネン</t>
    </rPh>
    <rPh sb="22" eb="24">
      <t>ジンイン</t>
    </rPh>
    <rPh sb="28" eb="30">
      <t>シドウ</t>
    </rPh>
    <rPh sb="30" eb="31">
      <t>トウ</t>
    </rPh>
    <rPh sb="32" eb="33">
      <t>オコナ</t>
    </rPh>
    <rPh sb="34" eb="36">
      <t>ジンイン</t>
    </rPh>
    <rPh sb="37" eb="38">
      <t>ワ</t>
    </rPh>
    <rPh sb="40" eb="42">
      <t>ハイチ</t>
    </rPh>
    <phoneticPr fontId="1"/>
  </si>
  <si>
    <t>○収入証憑をすべて10年間保管されているか</t>
    <rPh sb="11" eb="13">
      <t>ネンカン</t>
    </rPh>
    <phoneticPr fontId="1"/>
  </si>
  <si>
    <t>○給食材料や物品等の購入又は工事発注に際して、競争入札や複数業者からの見積合わせ、市場価格調査等により適正に行われているか</t>
    <rPh sb="1" eb="3">
      <t>キュウショク</t>
    </rPh>
    <rPh sb="3" eb="5">
      <t>ザイリョウ</t>
    </rPh>
    <rPh sb="6" eb="8">
      <t>ブッピン</t>
    </rPh>
    <rPh sb="8" eb="9">
      <t>トウ</t>
    </rPh>
    <rPh sb="10" eb="12">
      <t>コウニュウ</t>
    </rPh>
    <rPh sb="12" eb="13">
      <t>マタ</t>
    </rPh>
    <rPh sb="14" eb="16">
      <t>コウジ</t>
    </rPh>
    <rPh sb="16" eb="18">
      <t>ハッチュウ</t>
    </rPh>
    <rPh sb="19" eb="20">
      <t>サイ</t>
    </rPh>
    <rPh sb="23" eb="25">
      <t>キョウソウ</t>
    </rPh>
    <rPh sb="25" eb="27">
      <t>ニュウサツ</t>
    </rPh>
    <rPh sb="28" eb="30">
      <t>フクスウ</t>
    </rPh>
    <rPh sb="30" eb="32">
      <t>ギョウシャ</t>
    </rPh>
    <rPh sb="35" eb="37">
      <t>ミツモリ</t>
    </rPh>
    <rPh sb="37" eb="38">
      <t>ア</t>
    </rPh>
    <rPh sb="41" eb="43">
      <t>シジョウ</t>
    </rPh>
    <rPh sb="43" eb="45">
      <t>カカク</t>
    </rPh>
    <rPh sb="45" eb="48">
      <t>チョウサナド</t>
    </rPh>
    <rPh sb="51" eb="53">
      <t>テキセイ</t>
    </rPh>
    <rPh sb="54" eb="55">
      <t>オコナ</t>
    </rPh>
    <phoneticPr fontId="1"/>
  </si>
  <si>
    <t>〇私用車を業務に使用する場合の規程が整備されているか</t>
    <rPh sb="1" eb="4">
      <t>シヨウシャ</t>
    </rPh>
    <rPh sb="5" eb="7">
      <t>ギョウム</t>
    </rPh>
    <rPh sb="8" eb="10">
      <t>シヨウ</t>
    </rPh>
    <rPh sb="12" eb="14">
      <t>バアイ</t>
    </rPh>
    <rPh sb="15" eb="17">
      <t>キテイ</t>
    </rPh>
    <rPh sb="18" eb="20">
      <t>セイビ</t>
    </rPh>
    <phoneticPr fontId="1"/>
  </si>
  <si>
    <t>・こどもの人権擁護の観点から、こどもの画像等をホームページ等に掲載する際に、こどもの性的な部分が含まれていないか等確認して掲載しているか。</t>
    <rPh sb="5" eb="7">
      <t>ジンケン</t>
    </rPh>
    <rPh sb="7" eb="9">
      <t>ヨウゴ</t>
    </rPh>
    <rPh sb="10" eb="12">
      <t>カンテン</t>
    </rPh>
    <rPh sb="19" eb="21">
      <t>ガゾウ</t>
    </rPh>
    <rPh sb="21" eb="22">
      <t>トウ</t>
    </rPh>
    <rPh sb="29" eb="30">
      <t>トウ</t>
    </rPh>
    <rPh sb="31" eb="33">
      <t>ケイサイ</t>
    </rPh>
    <rPh sb="35" eb="36">
      <t>サイ</t>
    </rPh>
    <rPh sb="42" eb="44">
      <t>セイテキ</t>
    </rPh>
    <rPh sb="45" eb="47">
      <t>ブブン</t>
    </rPh>
    <rPh sb="48" eb="49">
      <t>フク</t>
    </rPh>
    <rPh sb="56" eb="57">
      <t>トウ</t>
    </rPh>
    <rPh sb="57" eb="59">
      <t>カクニン</t>
    </rPh>
    <rPh sb="61" eb="63">
      <t>ケイサイ</t>
    </rPh>
    <phoneticPr fontId="1"/>
  </si>
  <si>
    <t>（４） 危険防止</t>
  </si>
  <si>
    <t>〇安全点検（施設・設備、園外活動）に関する年間スケジュールを策定しているか</t>
    <rPh sb="1" eb="3">
      <t>アンゼン</t>
    </rPh>
    <rPh sb="3" eb="5">
      <t>テンケン</t>
    </rPh>
    <rPh sb="6" eb="8">
      <t>シセツ</t>
    </rPh>
    <rPh sb="9" eb="11">
      <t>セツビ</t>
    </rPh>
    <rPh sb="12" eb="14">
      <t>エンガイ</t>
    </rPh>
    <rPh sb="14" eb="16">
      <t>カツドウ</t>
    </rPh>
    <rPh sb="18" eb="19">
      <t>カン</t>
    </rPh>
    <rPh sb="21" eb="23">
      <t>ネンカン</t>
    </rPh>
    <rPh sb="30" eb="32">
      <t>サクテイ</t>
    </rPh>
    <phoneticPr fontId="1"/>
  </si>
  <si>
    <r>
      <t>1件の契約金額が３0万円を超える物品購入、工事等があれば表に記載してください</t>
    </r>
    <r>
      <rPr>
        <sz val="9"/>
        <color auto="1"/>
        <rFont val="游ゴシック"/>
      </rPr>
      <t>（令和5年度から監査調書作成日まで）</t>
    </r>
    <rPh sb="1" eb="2">
      <t>ケン</t>
    </rPh>
    <rPh sb="3" eb="6">
      <t>ケイヤクキン</t>
    </rPh>
    <rPh sb="6" eb="7">
      <t>ガク</t>
    </rPh>
    <rPh sb="10" eb="12">
      <t>マンエン</t>
    </rPh>
    <rPh sb="13" eb="14">
      <t>コ</t>
    </rPh>
    <rPh sb="16" eb="18">
      <t>ブッピン</t>
    </rPh>
    <rPh sb="18" eb="20">
      <t>コウニュウ</t>
    </rPh>
    <rPh sb="21" eb="23">
      <t>コウジ</t>
    </rPh>
    <rPh sb="23" eb="24">
      <t>トウ</t>
    </rPh>
    <rPh sb="28" eb="29">
      <t>ヒョウ</t>
    </rPh>
    <rPh sb="30" eb="32">
      <t>キサイ</t>
    </rPh>
    <rPh sb="39" eb="41">
      <t>レイワ</t>
    </rPh>
    <rPh sb="42" eb="44">
      <t>ネンド</t>
    </rPh>
    <rPh sb="46" eb="48">
      <t>カンサ</t>
    </rPh>
    <rPh sb="48" eb="50">
      <t>チョウショ</t>
    </rPh>
    <rPh sb="50" eb="52">
      <t>サクセイ</t>
    </rPh>
    <rPh sb="52" eb="53">
      <t>ビ</t>
    </rPh>
    <phoneticPr fontId="1"/>
  </si>
  <si>
    <t>また、必要な見直しを行っているか。</t>
    <rPh sb="3" eb="5">
      <t>ヒツヨウ</t>
    </rPh>
    <rPh sb="6" eb="8">
      <t>ミナオ</t>
    </rPh>
    <rPh sb="10" eb="11">
      <t>オコナ</t>
    </rPh>
    <phoneticPr fontId="1"/>
  </si>
  <si>
    <t>〇安全計画について、定期的に見直しを行い、必要に応じて変更しているか</t>
    <rPh sb="1" eb="3">
      <t>アンゼン</t>
    </rPh>
    <rPh sb="3" eb="5">
      <t>ケイカク</t>
    </rPh>
    <rPh sb="10" eb="13">
      <t>テイキテキ</t>
    </rPh>
    <rPh sb="14" eb="16">
      <t>ミナオ</t>
    </rPh>
    <rPh sb="18" eb="19">
      <t>オコナ</t>
    </rPh>
    <rPh sb="21" eb="23">
      <t>ヒツヨウ</t>
    </rPh>
    <rPh sb="24" eb="25">
      <t>オウ</t>
    </rPh>
    <rPh sb="27" eb="29">
      <t>ヘンコウ</t>
    </rPh>
    <phoneticPr fontId="1"/>
  </si>
  <si>
    <t>〇通園用のための自動車を運行しているか</t>
    <rPh sb="1" eb="3">
      <t>ツウエン</t>
    </rPh>
    <rPh sb="3" eb="4">
      <t>ヨウ</t>
    </rPh>
    <rPh sb="8" eb="11">
      <t>ジドウシャ</t>
    </rPh>
    <rPh sb="12" eb="14">
      <t>ウンコウ</t>
    </rPh>
    <phoneticPr fontId="1"/>
  </si>
  <si>
    <t>修了した専門分野別研修数</t>
    <rPh sb="0" eb="2">
      <t>シュウリョウ</t>
    </rPh>
    <rPh sb="4" eb="6">
      <t>センモン</t>
    </rPh>
    <rPh sb="6" eb="8">
      <t>ブンヤ</t>
    </rPh>
    <rPh sb="8" eb="9">
      <t>ベツ</t>
    </rPh>
    <rPh sb="9" eb="11">
      <t>ケンシュウ</t>
    </rPh>
    <rPh sb="11" eb="12">
      <t>スウ</t>
    </rPh>
    <phoneticPr fontId="1"/>
  </si>
  <si>
    <t>〇職員に対し、感染症及び食中毒の予防及びまん延防止のための研修並びに訓練を定期的におこなって</t>
    <rPh sb="1" eb="3">
      <t>ショクイン</t>
    </rPh>
    <rPh sb="4" eb="5">
      <t>タイ</t>
    </rPh>
    <rPh sb="7" eb="10">
      <t>カンセンショウ</t>
    </rPh>
    <rPh sb="10" eb="11">
      <t>オヨ</t>
    </rPh>
    <rPh sb="12" eb="15">
      <t>ショクチュウドク</t>
    </rPh>
    <rPh sb="16" eb="18">
      <t>ヨボウ</t>
    </rPh>
    <rPh sb="18" eb="19">
      <t>オヨ</t>
    </rPh>
    <rPh sb="22" eb="23">
      <t>エン</t>
    </rPh>
    <rPh sb="23" eb="25">
      <t>ボウシ</t>
    </rPh>
    <rPh sb="29" eb="31">
      <t>ケンシュウ</t>
    </rPh>
    <rPh sb="31" eb="32">
      <t>ナラ</t>
    </rPh>
    <rPh sb="34" eb="36">
      <t>クンレン</t>
    </rPh>
    <rPh sb="37" eb="40">
      <t>テイキテキ</t>
    </rPh>
    <phoneticPr fontId="1"/>
  </si>
  <si>
    <t>2 拠点区分事業活動計算書（第2号4様式）</t>
    <rPh sb="2" eb="4">
      <t>キョテン</t>
    </rPh>
    <rPh sb="4" eb="6">
      <t>クブン</t>
    </rPh>
    <rPh sb="6" eb="10">
      <t>ジギョウカツドウ</t>
    </rPh>
    <rPh sb="10" eb="13">
      <t>ケイサンショ</t>
    </rPh>
    <rPh sb="14" eb="15">
      <t>ダイ</t>
    </rPh>
    <rPh sb="16" eb="17">
      <t>ゴウ</t>
    </rPh>
    <rPh sb="18" eb="20">
      <t>ヨウシキ</t>
    </rPh>
    <phoneticPr fontId="1"/>
  </si>
  <si>
    <t>・拠点区分資金収支明細書（別紙3⑩）</t>
    <rPh sb="1" eb="3">
      <t>キョテン</t>
    </rPh>
    <rPh sb="3" eb="5">
      <t>クブン</t>
    </rPh>
    <rPh sb="5" eb="7">
      <t>シキン</t>
    </rPh>
    <rPh sb="7" eb="9">
      <t>シュウシ</t>
    </rPh>
    <rPh sb="9" eb="12">
      <t>メイサイショ</t>
    </rPh>
    <rPh sb="13" eb="15">
      <t>ベッシ</t>
    </rPh>
    <phoneticPr fontId="1"/>
  </si>
  <si>
    <t>専門分野別研修　</t>
    <rPh sb="0" eb="4">
      <t>センモンブンヤ</t>
    </rPh>
    <rPh sb="4" eb="5">
      <t>ベツ</t>
    </rPh>
    <rPh sb="5" eb="7">
      <t>ケンシュウ</t>
    </rPh>
    <phoneticPr fontId="1"/>
  </si>
  <si>
    <t>3 拠点区分貸借対照表（第3号4様式）</t>
    <rPh sb="2" eb="4">
      <t>キョテン</t>
    </rPh>
    <rPh sb="4" eb="6">
      <t>クブン</t>
    </rPh>
    <rPh sb="6" eb="11">
      <t>タイシャクタイショウヒョウ</t>
    </rPh>
    <rPh sb="12" eb="13">
      <t>ダイ</t>
    </rPh>
    <rPh sb="14" eb="15">
      <t>ゴウ</t>
    </rPh>
    <rPh sb="16" eb="18">
      <t>ヨウシキ</t>
    </rPh>
    <phoneticPr fontId="1"/>
  </si>
  <si>
    <t>・積立金・積立資産明細書（別紙3⑫）</t>
    <rPh sb="1" eb="3">
      <t>ツミタテ</t>
    </rPh>
    <rPh sb="3" eb="4">
      <t>キン</t>
    </rPh>
    <rPh sb="5" eb="7">
      <t>ツミタテ</t>
    </rPh>
    <rPh sb="7" eb="9">
      <t>シサン</t>
    </rPh>
    <rPh sb="9" eb="12">
      <t>メイサイショ</t>
    </rPh>
    <rPh sb="13" eb="15">
      <t>ベッシ</t>
    </rPh>
    <phoneticPr fontId="1"/>
  </si>
  <si>
    <t>5 附属明細書（該当するもの）</t>
    <rPh sb="2" eb="4">
      <t>フゾク</t>
    </rPh>
    <rPh sb="4" eb="7">
      <t>メイサイショ</t>
    </rPh>
    <rPh sb="8" eb="10">
      <t>ガイトウ</t>
    </rPh>
    <phoneticPr fontId="1"/>
  </si>
  <si>
    <t>・固定資産管理台帳（拠点区分）</t>
    <rPh sb="1" eb="5">
      <t>コテイシサン</t>
    </rPh>
    <rPh sb="5" eb="9">
      <t>カンリダイチョウ</t>
    </rPh>
    <rPh sb="10" eb="14">
      <t>キョテンクブン</t>
    </rPh>
    <phoneticPr fontId="1"/>
  </si>
  <si>
    <t>・補助金事業等収益明細書（別紙3③）</t>
    <rPh sb="1" eb="4">
      <t>ホジョキン</t>
    </rPh>
    <rPh sb="4" eb="6">
      <t>ジギョウ</t>
    </rPh>
    <rPh sb="6" eb="7">
      <t>トウ</t>
    </rPh>
    <rPh sb="7" eb="9">
      <t>シュウエキ</t>
    </rPh>
    <rPh sb="9" eb="12">
      <t>メイサイショ</t>
    </rPh>
    <rPh sb="13" eb="15">
      <t>ベッシ</t>
    </rPh>
    <phoneticPr fontId="1"/>
  </si>
  <si>
    <t>6 財産目録</t>
    <rPh sb="2" eb="6">
      <t>ザイサンモクロク</t>
    </rPh>
    <phoneticPr fontId="1"/>
  </si>
  <si>
    <t>・事業区分間及び拠点区分間繰入金明細書（別紙3④）</t>
    <rPh sb="1" eb="5">
      <t>ジギョウクブン</t>
    </rPh>
    <rPh sb="5" eb="6">
      <t>カン</t>
    </rPh>
    <rPh sb="6" eb="7">
      <t>オヨ</t>
    </rPh>
    <rPh sb="8" eb="12">
      <t>キョテンクブン</t>
    </rPh>
    <rPh sb="12" eb="13">
      <t>カン</t>
    </rPh>
    <rPh sb="13" eb="14">
      <t>ク</t>
    </rPh>
    <rPh sb="14" eb="15">
      <t>イレ</t>
    </rPh>
    <rPh sb="15" eb="16">
      <t>キン</t>
    </rPh>
    <rPh sb="16" eb="19">
      <t>メイサイショ</t>
    </rPh>
    <rPh sb="20" eb="22">
      <t>ベッシ</t>
    </rPh>
    <phoneticPr fontId="1"/>
  </si>
  <si>
    <t>7 未収金内訳書</t>
    <rPh sb="2" eb="5">
      <t>ミシュウキン</t>
    </rPh>
    <rPh sb="5" eb="8">
      <t>ウチワケショ</t>
    </rPh>
    <phoneticPr fontId="1"/>
  </si>
  <si>
    <t>・事業区分間及び拠点区分間貸付金（借入金）残高明細書（別紙3⑤）</t>
    <rPh sb="1" eb="3">
      <t>ジギョウ</t>
    </rPh>
    <rPh sb="3" eb="5">
      <t>クブン</t>
    </rPh>
    <rPh sb="5" eb="6">
      <t>カン</t>
    </rPh>
    <rPh sb="6" eb="7">
      <t>オヨ</t>
    </rPh>
    <rPh sb="8" eb="10">
      <t>キョテン</t>
    </rPh>
    <rPh sb="10" eb="12">
      <t>クブン</t>
    </rPh>
    <rPh sb="12" eb="13">
      <t>カン</t>
    </rPh>
    <rPh sb="13" eb="14">
      <t>カ</t>
    </rPh>
    <rPh sb="14" eb="15">
      <t>ツ</t>
    </rPh>
    <rPh sb="15" eb="16">
      <t>キン</t>
    </rPh>
    <rPh sb="17" eb="20">
      <t>シャクニュウキン</t>
    </rPh>
    <rPh sb="21" eb="23">
      <t>ザンダカ</t>
    </rPh>
    <rPh sb="23" eb="26">
      <t>メイサイショ</t>
    </rPh>
    <rPh sb="27" eb="29">
      <t>ベッシ</t>
    </rPh>
    <phoneticPr fontId="1"/>
  </si>
  <si>
    <t>9 預り金内訳書</t>
    <rPh sb="2" eb="3">
      <t>アズカ</t>
    </rPh>
    <rPh sb="4" eb="5">
      <t>キン</t>
    </rPh>
    <rPh sb="5" eb="8">
      <t>ウチワケショ</t>
    </rPh>
    <phoneticPr fontId="1"/>
  </si>
  <si>
    <t>・国庫補助金等特別積立金明細書（別紙3⑦）</t>
    <rPh sb="1" eb="3">
      <t>コッコ</t>
    </rPh>
    <rPh sb="3" eb="6">
      <t>ホジョキン</t>
    </rPh>
    <rPh sb="6" eb="7">
      <t>トウ</t>
    </rPh>
    <rPh sb="7" eb="9">
      <t>トクベツ</t>
    </rPh>
    <rPh sb="9" eb="11">
      <t>ツミタテ</t>
    </rPh>
    <rPh sb="11" eb="12">
      <t>キン</t>
    </rPh>
    <rPh sb="12" eb="15">
      <t>メイサイショ</t>
    </rPh>
    <rPh sb="16" eb="18">
      <t>ベッシ</t>
    </rPh>
    <phoneticPr fontId="1"/>
  </si>
  <si>
    <t>・基本財産及びその他の固定資産（有形・無形固定資産）の明細書（別紙3⑧）</t>
    <rPh sb="1" eb="3">
      <t>キホン</t>
    </rPh>
    <rPh sb="3" eb="5">
      <t>ザイサン</t>
    </rPh>
    <rPh sb="5" eb="6">
      <t>オヨ</t>
    </rPh>
    <rPh sb="9" eb="10">
      <t>タ</t>
    </rPh>
    <rPh sb="11" eb="13">
      <t>コテイ</t>
    </rPh>
    <rPh sb="13" eb="15">
      <t>シサン</t>
    </rPh>
    <rPh sb="16" eb="18">
      <t>ユウケイ</t>
    </rPh>
    <rPh sb="19" eb="21">
      <t>ムケイ</t>
    </rPh>
    <rPh sb="21" eb="25">
      <t>コテイシサン</t>
    </rPh>
    <rPh sb="27" eb="30">
      <t>メイサイショ</t>
    </rPh>
    <rPh sb="31" eb="33">
      <t>ベッシ</t>
    </rPh>
    <phoneticPr fontId="1"/>
  </si>
  <si>
    <r>
      <t>◆勤務ローテーション表（監査前月分）・・・別紙②「4週(または1ヶ月)当たりの勤務割当状況」</t>
    </r>
    <r>
      <rPr>
        <b/>
        <sz val="14"/>
        <color auto="1"/>
        <rFont val="游ゴシック"/>
      </rPr>
      <t>※既存資料（勤務表等）での提出可</t>
    </r>
    <rPh sb="12" eb="14">
      <t>カンサ</t>
    </rPh>
    <rPh sb="14" eb="16">
      <t>ゼンゲツ</t>
    </rPh>
    <rPh sb="16" eb="17">
      <t>ブン</t>
    </rPh>
    <rPh sb="21" eb="23">
      <t>ベッシ</t>
    </rPh>
    <rPh sb="52" eb="54">
      <t>キンム</t>
    </rPh>
    <rPh sb="54" eb="55">
      <t>ヒョウ</t>
    </rPh>
    <rPh sb="55" eb="56">
      <t>トウ</t>
    </rPh>
    <phoneticPr fontId="1"/>
  </si>
  <si>
    <r>
      <t>〇私用車を業務に</t>
    </r>
    <r>
      <rPr>
        <sz val="11"/>
        <color auto="1"/>
        <rFont val="游ゴシック"/>
      </rPr>
      <t>使用しているか</t>
    </r>
    <rPh sb="1" eb="4">
      <t>シヨウシャ</t>
    </rPh>
    <rPh sb="5" eb="7">
      <t>ギョウム</t>
    </rPh>
    <rPh sb="8" eb="10">
      <t>シヨウ</t>
    </rPh>
    <phoneticPr fontId="1"/>
  </si>
  <si>
    <r>
      <t>（５）</t>
    </r>
    <r>
      <rPr>
        <sz val="11"/>
        <color auto="1"/>
        <rFont val="游ゴシック"/>
      </rPr>
      <t>事故防止  ★確認資料：緊急連絡網、安全管理（緊急時・事故対応等）に関するマニュアル</t>
    </r>
    <rPh sb="3" eb="5">
      <t>ジコ</t>
    </rPh>
    <rPh sb="5" eb="7">
      <t>ボウシ</t>
    </rPh>
    <phoneticPr fontId="1"/>
  </si>
  <si>
    <r>
      <t>〇</t>
    </r>
    <r>
      <rPr>
        <sz val="11"/>
        <color auto="1"/>
        <rFont val="游ゴシック"/>
      </rPr>
      <t>感染症や非常災害時における事業継続の方法について、事業継続計画（BCP）を策定しているか</t>
    </r>
    <rPh sb="7" eb="9">
      <t>サイガイ</t>
    </rPh>
    <rPh sb="9" eb="10">
      <t>ジ</t>
    </rPh>
    <rPh sb="14" eb="16">
      <t>ジギョウ</t>
    </rPh>
    <rPh sb="16" eb="18">
      <t>ケイゾク</t>
    </rPh>
    <rPh sb="19" eb="21">
      <t>ホウホウ</t>
    </rPh>
    <rPh sb="26" eb="28">
      <t>ジギョウ</t>
    </rPh>
    <rPh sb="28" eb="30">
      <t>ケイゾク</t>
    </rPh>
    <rPh sb="30" eb="32">
      <t>ケイカク</t>
    </rPh>
    <rPh sb="38" eb="40">
      <t>サクテイ</t>
    </rPh>
    <phoneticPr fontId="1"/>
  </si>
  <si>
    <r>
      <t>（</t>
    </r>
    <r>
      <rPr>
        <sz val="11"/>
        <color auto="1"/>
        <rFont val="游ゴシック"/>
      </rPr>
      <t>７） 医薬品等</t>
    </r>
  </si>
  <si>
    <r>
      <t>○</t>
    </r>
    <r>
      <rPr>
        <sz val="11"/>
        <color auto="1"/>
        <rFont val="游ゴシック"/>
      </rPr>
      <t>給付費等の管理・運用については、安全確実でかつ換金性の高い方法で行われているか</t>
    </r>
    <rPh sb="1" eb="4">
      <t>キュウフヒ</t>
    </rPh>
    <phoneticPr fontId="1"/>
  </si>
  <si>
    <t>※表４に実施状況を記載すること</t>
    <rPh sb="1" eb="2">
      <t>ヒョウ</t>
    </rPh>
    <rPh sb="4" eb="6">
      <t>ジッシ</t>
    </rPh>
    <rPh sb="6" eb="8">
      <t>ジョウキョウ</t>
    </rPh>
    <rPh sb="9" eb="11">
      <t>キサイ</t>
    </rPh>
    <phoneticPr fontId="1"/>
  </si>
  <si>
    <t>＊こども政策課に報告した件数を計上する</t>
    <rPh sb="4" eb="7">
      <t>セイサクカ</t>
    </rPh>
    <rPh sb="8" eb="10">
      <t>ホウコク</t>
    </rPh>
    <rPh sb="12" eb="14">
      <t>ケンスウ</t>
    </rPh>
    <rPh sb="15" eb="17">
      <t>ケイジョウ</t>
    </rPh>
    <phoneticPr fontId="1"/>
  </si>
  <si>
    <t>◎上記のうち、死亡事故や治療に要する期間が30日以上の負傷や疾病を伴う重篤な事故等が発生した場合、こども政策課に事故の報告をしているか</t>
    <rPh sb="52" eb="54">
      <t>セイサク</t>
    </rPh>
    <phoneticPr fontId="1"/>
  </si>
  <si>
    <t>○データベースを活用する場合、採用責任者にIDを付与しているか</t>
    <rPh sb="8" eb="10">
      <t>カツヨウ</t>
    </rPh>
    <rPh sb="12" eb="14">
      <t>バアイ</t>
    </rPh>
    <rPh sb="15" eb="17">
      <t>サイヨウ</t>
    </rPh>
    <rPh sb="17" eb="20">
      <t>セキニンシャ</t>
    </rPh>
    <rPh sb="24" eb="26">
      <t>フヨ</t>
    </rPh>
    <phoneticPr fontId="1"/>
  </si>
  <si>
    <t>ID付与者</t>
    <rPh sb="2" eb="5">
      <t>フヨシャ</t>
    </rPh>
    <phoneticPr fontId="1"/>
  </si>
  <si>
    <t>職名　</t>
    <rPh sb="0" eb="2">
      <t>ショクメイ</t>
    </rPh>
    <phoneticPr fontId="1"/>
  </si>
  <si>
    <t>〇児童の食事に関する情報（咀嚼・嚥下機能）を把握し、誤嚥等による窒息のリスクを除去しているか　　</t>
    <rPh sb="1" eb="3">
      <t>ジドウ</t>
    </rPh>
    <rPh sb="4" eb="6">
      <t>ショクジ</t>
    </rPh>
    <rPh sb="7" eb="8">
      <t>カン</t>
    </rPh>
    <rPh sb="10" eb="12">
      <t>ジョウホウ</t>
    </rPh>
    <rPh sb="13" eb="15">
      <t>ソシャク</t>
    </rPh>
    <rPh sb="16" eb="18">
      <t>エンゲ</t>
    </rPh>
    <rPh sb="18" eb="20">
      <t>キノウ</t>
    </rPh>
    <rPh sb="22" eb="24">
      <t>ハアク</t>
    </rPh>
    <rPh sb="26" eb="29">
      <t>ゴエントウ</t>
    </rPh>
    <rPh sb="32" eb="34">
      <t>チッソク</t>
    </rPh>
    <rPh sb="39" eb="41">
      <t>ジョキョ</t>
    </rPh>
    <phoneticPr fontId="1"/>
  </si>
  <si>
    <t>・「食を伴う保育」においては子どもの安全に常に目を光らせ、異常にいち早く対応する役割の職員を配置しているか</t>
  </si>
  <si>
    <t>・「食を伴う保育」においては「飲食を伴う教育・保育活動に係るチェックシート」を活用しているか</t>
  </si>
  <si>
    <t>給食</t>
    <rPh sb="0" eb="2">
      <t>キュウショク</t>
    </rPh>
    <phoneticPr fontId="1"/>
  </si>
  <si>
    <t>うち調味料</t>
    <rPh sb="2" eb="5">
      <t>チョウミリョウ</t>
    </rPh>
    <phoneticPr fontId="1"/>
  </si>
  <si>
    <t>№</t>
  </si>
  <si>
    <t>職位・役職</t>
    <rPh sb="0" eb="2">
      <t>ショクイ</t>
    </rPh>
    <rPh sb="3" eb="5">
      <t>ヤクショク</t>
    </rPh>
    <phoneticPr fontId="1"/>
  </si>
  <si>
    <t>マネジメント研修</t>
    <rPh sb="6" eb="8">
      <t>ケンシュウ</t>
    </rPh>
    <phoneticPr fontId="1"/>
  </si>
  <si>
    <t>⑤保健衛生・安全対策</t>
    <rPh sb="1" eb="3">
      <t>ホケン</t>
    </rPh>
    <rPh sb="3" eb="5">
      <t>エイセイ</t>
    </rPh>
    <rPh sb="6" eb="8">
      <t>アンゼン</t>
    </rPh>
    <rPh sb="8" eb="10">
      <t>タイサク</t>
    </rPh>
    <phoneticPr fontId="1"/>
  </si>
  <si>
    <t>⑥保護者支援・子育て支援</t>
    <rPh sb="1" eb="4">
      <t>ホゴシャ</t>
    </rPh>
    <rPh sb="4" eb="6">
      <t>シエン</t>
    </rPh>
    <rPh sb="7" eb="9">
      <t>コソダ</t>
    </rPh>
    <rPh sb="10" eb="12">
      <t>シエン</t>
    </rPh>
    <phoneticPr fontId="1"/>
  </si>
  <si>
    <t>副主任保育士</t>
    <rPh sb="0" eb="3">
      <t>フクシュニン</t>
    </rPh>
    <rPh sb="3" eb="6">
      <t>ホイクシ</t>
    </rPh>
    <phoneticPr fontId="1"/>
  </si>
  <si>
    <t>松江　花子</t>
    <rPh sb="0" eb="2">
      <t>マツエ</t>
    </rPh>
    <rPh sb="3" eb="5">
      <t>ハナコ</t>
    </rPh>
    <phoneticPr fontId="1"/>
  </si>
  <si>
    <t>【表７】処遇改善等加算Ⅱに係る研修受講状況表</t>
    <rPh sb="1" eb="2">
      <t>ヒョウ</t>
    </rPh>
    <rPh sb="4" eb="6">
      <t>ショグウ</t>
    </rPh>
    <rPh sb="6" eb="8">
      <t>カイゼン</t>
    </rPh>
    <rPh sb="8" eb="9">
      <t>トウ</t>
    </rPh>
    <rPh sb="9" eb="11">
      <t>カサン</t>
    </rPh>
    <rPh sb="13" eb="14">
      <t>カカ</t>
    </rPh>
    <rPh sb="15" eb="17">
      <t>ケンシュウ</t>
    </rPh>
    <rPh sb="17" eb="19">
      <t>ジュコウ</t>
    </rPh>
    <rPh sb="19" eb="21">
      <t>ジョウキョウ</t>
    </rPh>
    <rPh sb="21" eb="22">
      <t>ヒョウ</t>
    </rPh>
    <phoneticPr fontId="1"/>
  </si>
  <si>
    <t>（別紙）松江市独自調査書</t>
    <rPh sb="1" eb="3">
      <t>ベッシ</t>
    </rPh>
    <rPh sb="4" eb="7">
      <t>マツエシ</t>
    </rPh>
    <rPh sb="7" eb="12">
      <t>ドクジチョウサショ</t>
    </rPh>
    <phoneticPr fontId="1"/>
  </si>
  <si>
    <t>確認事項</t>
    <rPh sb="0" eb="2">
      <t>カクニン</t>
    </rPh>
    <rPh sb="2" eb="4">
      <t>ジコウ</t>
    </rPh>
    <phoneticPr fontId="1"/>
  </si>
  <si>
    <t>回答</t>
    <rPh sb="0" eb="2">
      <t>カイトウ</t>
    </rPh>
    <phoneticPr fontId="1"/>
  </si>
  <si>
    <t>【周知の方法】</t>
    <rPh sb="1" eb="3">
      <t>シュウチ</t>
    </rPh>
    <rPh sb="4" eb="6">
      <t>ホウホウ</t>
    </rPh>
    <phoneticPr fontId="1"/>
  </si>
  <si>
    <t>研修について</t>
    <rPh sb="0" eb="1">
      <t>ケン</t>
    </rPh>
    <rPh sb="1" eb="2">
      <t>オサム</t>
    </rPh>
    <phoneticPr fontId="1"/>
  </si>
  <si>
    <t>【園内での研修】テーマ：　　　　　　　　　　　　　　　　　　　　　　講師：
内容：　　　　　　　　　　　　　　　　　　　　　　　　　　　　　　　　　　　　　　　　　　　　　　　【受講した職員数】（　　　人／全職員　　人中）
　　　　　　　　　　　　　　　　　　　　　　　　　　　　　　　　　　</t>
    <rPh sb="5" eb="7">
      <t>ケンシュウ</t>
    </rPh>
    <rPh sb="34" eb="36">
      <t>コウシ</t>
    </rPh>
    <rPh sb="38" eb="40">
      <t>ナイヨウ</t>
    </rPh>
    <phoneticPr fontId="1"/>
  </si>
  <si>
    <t>【園内での研修】テーマ：　　　　　　　　　　　　　　　　　　　　　　講師：
内容：　　　　　　　　　　　　　　　　　　　　　　　　　　　　　　　　　　　　　　　　　　　　　　　【受講した職員数】（　　　人／全職員　　人中）　　　　　　　　　　　　　　　　　　　　　</t>
    <rPh sb="5" eb="7">
      <t>ケンシュウ</t>
    </rPh>
    <rPh sb="34" eb="36">
      <t>コウシ</t>
    </rPh>
    <rPh sb="38" eb="40">
      <t>ナイヨウ</t>
    </rPh>
    <phoneticPr fontId="1"/>
  </si>
  <si>
    <t>情報の共有</t>
    <rPh sb="0" eb="2">
      <t>ジョウホウ</t>
    </rPh>
    <rPh sb="3" eb="5">
      <t>キョウユウ</t>
    </rPh>
    <phoneticPr fontId="1"/>
  </si>
  <si>
    <t>「ガイドライン」で示された「保育所等における虐待」「虐待等と疑われる事案（不適切な保育）」について職員で研修や話し合いをしていますか。</t>
    <rPh sb="1" eb="2">
      <t>ハナ</t>
    </rPh>
    <rPh sb="3" eb="4">
      <t>ア</t>
    </rPh>
    <rPh sb="37" eb="39">
      <t>フテキ</t>
    </rPh>
    <rPh sb="39" eb="40">
      <t>セツ</t>
    </rPh>
    <rPh sb="41" eb="43">
      <t>ホイク</t>
    </rPh>
    <phoneticPr fontId="1"/>
  </si>
  <si>
    <t>日々の保育について定期的に振り返りを行い、こどもに対する接し方が適切であったか、より望ましい対応はあったか等、職員同士で率直に話す場がありますか。</t>
    <rPh sb="0" eb="2">
      <t>ヒビ</t>
    </rPh>
    <rPh sb="3" eb="5">
      <t>ホイク</t>
    </rPh>
    <rPh sb="9" eb="12">
      <t>テイキテキ</t>
    </rPh>
    <rPh sb="13" eb="14">
      <t>フ</t>
    </rPh>
    <rPh sb="15" eb="16">
      <t>カエ</t>
    </rPh>
    <rPh sb="18" eb="19">
      <t>オコナ</t>
    </rPh>
    <rPh sb="25" eb="26">
      <t>タイ</t>
    </rPh>
    <rPh sb="28" eb="29">
      <t>セッ</t>
    </rPh>
    <rPh sb="30" eb="31">
      <t>カタ</t>
    </rPh>
    <rPh sb="32" eb="34">
      <t>テキセツ</t>
    </rPh>
    <rPh sb="42" eb="43">
      <t>ノゾ</t>
    </rPh>
    <rPh sb="46" eb="48">
      <t>タイオウ</t>
    </rPh>
    <rPh sb="53" eb="54">
      <t>ナド</t>
    </rPh>
    <rPh sb="55" eb="59">
      <t>ショクインドウシ</t>
    </rPh>
    <rPh sb="60" eb="62">
      <t>ソッチョク</t>
    </rPh>
    <rPh sb="63" eb="64">
      <t>ハナ</t>
    </rPh>
    <rPh sb="65" eb="66">
      <t>バ</t>
    </rPh>
    <phoneticPr fontId="1"/>
  </si>
  <si>
    <t>子どもの人権擁護の観点から「望ましくない」と考えられるかかわりがあった場合等、保育所等の施設長・園長など管理責任者に相談しやすい職場環境が出来ていますか。</t>
    <rPh sb="0" eb="1">
      <t>コ</t>
    </rPh>
    <rPh sb="4" eb="6">
      <t>ジンケン</t>
    </rPh>
    <rPh sb="6" eb="8">
      <t>ヨウゴ</t>
    </rPh>
    <rPh sb="9" eb="11">
      <t>カンテン</t>
    </rPh>
    <rPh sb="14" eb="15">
      <t>ノゾ</t>
    </rPh>
    <rPh sb="22" eb="23">
      <t>カンガ</t>
    </rPh>
    <rPh sb="35" eb="37">
      <t>バアイ</t>
    </rPh>
    <rPh sb="37" eb="38">
      <t>ナド</t>
    </rPh>
    <rPh sb="39" eb="42">
      <t>ホイクショ</t>
    </rPh>
    <rPh sb="42" eb="43">
      <t>トウ</t>
    </rPh>
    <rPh sb="44" eb="47">
      <t>シセツチョウ</t>
    </rPh>
    <rPh sb="48" eb="50">
      <t>エンチョウ</t>
    </rPh>
    <rPh sb="52" eb="54">
      <t>カンリ</t>
    </rPh>
    <rPh sb="54" eb="57">
      <t>セキニンシャ</t>
    </rPh>
    <rPh sb="58" eb="60">
      <t>ソウダン</t>
    </rPh>
    <rPh sb="64" eb="68">
      <t>ショクバカンキョウ</t>
    </rPh>
    <rPh sb="69" eb="71">
      <t>デキ</t>
    </rPh>
    <phoneticPr fontId="1"/>
  </si>
  <si>
    <t>対応について</t>
    <rPh sb="0" eb="1">
      <t>タイ</t>
    </rPh>
    <rPh sb="1" eb="2">
      <t>オウ</t>
    </rPh>
    <phoneticPr fontId="1"/>
  </si>
  <si>
    <t>虐待等と疑われる事案（不適切な保育）について市に報告をしていますか。</t>
    <rPh sb="0" eb="3">
      <t>ギャクタイトウ</t>
    </rPh>
    <rPh sb="4" eb="5">
      <t>ウタガ</t>
    </rPh>
    <rPh sb="8" eb="10">
      <t>ジアン</t>
    </rPh>
    <rPh sb="11" eb="14">
      <t>フテキセツ</t>
    </rPh>
    <rPh sb="15" eb="17">
      <t>ホイク</t>
    </rPh>
    <rPh sb="22" eb="23">
      <t>シ</t>
    </rPh>
    <rPh sb="24" eb="26">
      <t>ホウコク</t>
    </rPh>
    <phoneticPr fontId="1"/>
  </si>
  <si>
    <t>全職員に市の相談窓口を周知しましたか。</t>
    <rPh sb="0" eb="1">
      <t>ゼン</t>
    </rPh>
    <rPh sb="1" eb="3">
      <t>ショクイン</t>
    </rPh>
    <rPh sb="4" eb="5">
      <t>シ</t>
    </rPh>
    <rPh sb="6" eb="8">
      <t>ソウダン</t>
    </rPh>
    <rPh sb="8" eb="10">
      <t>マドグチ</t>
    </rPh>
    <rPh sb="11" eb="13">
      <t>シュウチ</t>
    </rPh>
    <phoneticPr fontId="1"/>
  </si>
  <si>
    <t>全職員に公益通報について説明していますか。</t>
    <rPh sb="0" eb="3">
      <t>ゼンショクイン</t>
    </rPh>
    <rPh sb="4" eb="8">
      <t>コウエキツウホウ</t>
    </rPh>
    <rPh sb="12" eb="14">
      <t>セツメイ</t>
    </rPh>
    <phoneticPr fontId="1"/>
  </si>
  <si>
    <t>現在、園内で虐待等に該当する事案がありますか。</t>
    <rPh sb="0" eb="2">
      <t>ゲンザイ</t>
    </rPh>
    <rPh sb="3" eb="5">
      <t>エンナイ</t>
    </rPh>
    <rPh sb="6" eb="8">
      <t>ギャクタイ</t>
    </rPh>
    <rPh sb="8" eb="9">
      <t>トウ</t>
    </rPh>
    <rPh sb="10" eb="12">
      <t>ガイトウ</t>
    </rPh>
    <rPh sb="14" eb="16">
      <t>ジアン</t>
    </rPh>
    <phoneticPr fontId="1"/>
  </si>
  <si>
    <t>現在、園内で虐待等と疑われる事案（不適切な保育）がありますか。</t>
    <rPh sb="0" eb="2">
      <t>ゲンザイ</t>
    </rPh>
    <rPh sb="3" eb="5">
      <t>エンナイ</t>
    </rPh>
    <rPh sb="6" eb="8">
      <t>ギャクタイ</t>
    </rPh>
    <rPh sb="8" eb="9">
      <t>トウ</t>
    </rPh>
    <rPh sb="10" eb="11">
      <t>ウタガ</t>
    </rPh>
    <rPh sb="14" eb="16">
      <t>ジアン</t>
    </rPh>
    <rPh sb="17" eb="20">
      <t>フテキセツ</t>
    </rPh>
    <rPh sb="21" eb="23">
      <t>ホイク</t>
    </rPh>
    <phoneticPr fontId="1"/>
  </si>
  <si>
    <t>日々の保育の中で、こどもの人権擁護の観点から「望ましくない」と考えられるかかわりや「虐待等と疑われる事案」に該当するのではないか等の判断に迷ったことはありませんか。また、こどもへの指導方法等についての悩みはありませんか。</t>
    <rPh sb="0" eb="2">
      <t>ヒビ</t>
    </rPh>
    <rPh sb="3" eb="5">
      <t>ホイク</t>
    </rPh>
    <rPh sb="6" eb="7">
      <t>ナカ</t>
    </rPh>
    <rPh sb="13" eb="15">
      <t>ジンケン</t>
    </rPh>
    <rPh sb="15" eb="17">
      <t>ヨウゴ</t>
    </rPh>
    <rPh sb="18" eb="20">
      <t>カンテン</t>
    </rPh>
    <rPh sb="23" eb="24">
      <t>ノゾ</t>
    </rPh>
    <rPh sb="31" eb="32">
      <t>カンガ</t>
    </rPh>
    <rPh sb="42" eb="44">
      <t>ギャクタイ</t>
    </rPh>
    <rPh sb="44" eb="45">
      <t>トウ</t>
    </rPh>
    <rPh sb="46" eb="47">
      <t>ウタガ</t>
    </rPh>
    <rPh sb="50" eb="52">
      <t>ジアン</t>
    </rPh>
    <rPh sb="54" eb="56">
      <t>ガイトウ</t>
    </rPh>
    <rPh sb="64" eb="65">
      <t>ナド</t>
    </rPh>
    <rPh sb="66" eb="68">
      <t>ハンダン</t>
    </rPh>
    <rPh sb="69" eb="70">
      <t>マヨ</t>
    </rPh>
    <rPh sb="94" eb="95">
      <t>トウ</t>
    </rPh>
    <phoneticPr fontId="1"/>
  </si>
  <si>
    <t>日々の保育の中で、子どもの人権擁護の観点から「望ましくない」と考えられるかかわりや「虐待等と疑われる事案」に該当するのではないか等の判断に迷った場合は、職員の会議の場などで共有し、ガイドラインの虐待等又は虐待等と疑われる事案（不適切な保育）かどうか確認がされていますか。</t>
    <rPh sb="72" eb="74">
      <t>バアイ</t>
    </rPh>
    <rPh sb="76" eb="78">
      <t>ショクイン</t>
    </rPh>
    <rPh sb="79" eb="80">
      <t>カイ</t>
    </rPh>
    <rPh sb="80" eb="81">
      <t>ギ</t>
    </rPh>
    <rPh sb="82" eb="83">
      <t>バ</t>
    </rPh>
    <rPh sb="86" eb="88">
      <t>キョウユウ</t>
    </rPh>
    <rPh sb="97" eb="99">
      <t>ギャクタイ</t>
    </rPh>
    <rPh sb="99" eb="100">
      <t>トウ</t>
    </rPh>
    <rPh sb="100" eb="101">
      <t>マタ</t>
    </rPh>
    <rPh sb="102" eb="105">
      <t>ギャクタイトウ</t>
    </rPh>
    <rPh sb="106" eb="107">
      <t>ウタガ</t>
    </rPh>
    <rPh sb="110" eb="112">
      <t>ジアン</t>
    </rPh>
    <rPh sb="113" eb="116">
      <t>フテキセツ</t>
    </rPh>
    <rPh sb="117" eb="119">
      <t>ホイク</t>
    </rPh>
    <rPh sb="124" eb="126">
      <t>カクニン</t>
    </rPh>
    <phoneticPr fontId="1"/>
  </si>
  <si>
    <t>小規模保育事業Ｂ監査調書</t>
  </si>
  <si>
    <t>◆令和５年度小規模保育事業収支決算関係書類の写し（※）</t>
    <rPh sb="1" eb="3">
      <t>レイワ</t>
    </rPh>
    <rPh sb="4" eb="6">
      <t>ネンド</t>
    </rPh>
    <rPh sb="6" eb="9">
      <t>ショウキボ</t>
    </rPh>
    <rPh sb="9" eb="11">
      <t>ホイク</t>
    </rPh>
    <rPh sb="11" eb="13">
      <t>ジギョウ</t>
    </rPh>
    <rPh sb="13" eb="15">
      <t>シュウシ</t>
    </rPh>
    <rPh sb="15" eb="17">
      <t>ケッサン</t>
    </rPh>
    <rPh sb="17" eb="19">
      <t>カンケイ</t>
    </rPh>
    <rPh sb="19" eb="21">
      <t>ショルイ</t>
    </rPh>
    <rPh sb="22" eb="23">
      <t>ウツ</t>
    </rPh>
    <phoneticPr fontId="1"/>
  </si>
  <si>
    <r>
      <rPr>
        <sz val="11"/>
        <color auto="1"/>
        <rFont val="游ゴシック"/>
      </rPr>
      <t>※</t>
    </r>
    <r>
      <rPr>
        <b/>
        <sz val="11"/>
        <color auto="1"/>
        <rFont val="游ゴシック"/>
      </rPr>
      <t>令和5年度保育所収支決算関係書類の写しについては、会計区分に応じて以下表の資料を添付してください。</t>
    </r>
    <rPh sb="1" eb="3">
      <t>レイワ</t>
    </rPh>
    <rPh sb="4" eb="6">
      <t>ネンド</t>
    </rPh>
    <rPh sb="6" eb="9">
      <t>ホイクショ</t>
    </rPh>
    <rPh sb="9" eb="11">
      <t>シュウシ</t>
    </rPh>
    <rPh sb="11" eb="13">
      <t>ケッサン</t>
    </rPh>
    <rPh sb="13" eb="15">
      <t>カンケイ</t>
    </rPh>
    <rPh sb="15" eb="17">
      <t>ショルイ</t>
    </rPh>
    <rPh sb="18" eb="19">
      <t>ウツ</t>
    </rPh>
    <rPh sb="26" eb="28">
      <t>カイケイ</t>
    </rPh>
    <rPh sb="28" eb="30">
      <t>クブン</t>
    </rPh>
    <rPh sb="31" eb="32">
      <t>オウ</t>
    </rPh>
    <rPh sb="34" eb="36">
      <t>イカ</t>
    </rPh>
    <rPh sb="36" eb="37">
      <t>ヒョウ</t>
    </rPh>
    <rPh sb="38" eb="40">
      <t>シリョウ</t>
    </rPh>
    <rPh sb="41" eb="43">
      <t>テンプ</t>
    </rPh>
    <phoneticPr fontId="1"/>
  </si>
  <si>
    <t>○休所または保育時間の短縮をしている場合、保護者のニーズを把握したうえで行っているか</t>
  </si>
  <si>
    <r>
      <t>令和</t>
    </r>
    <r>
      <rPr>
        <sz val="11"/>
        <color auto="1"/>
        <rFont val="游ゴシック"/>
      </rPr>
      <t>５年度受診者（嘱託・パート職員等を含む）</t>
    </r>
    <rPh sb="0" eb="1">
      <t>レイ</t>
    </rPh>
    <rPh sb="1" eb="2">
      <t>ワ</t>
    </rPh>
    <rPh sb="3" eb="4">
      <t>ネン</t>
    </rPh>
    <rPh sb="4" eb="5">
      <t>ド</t>
    </rPh>
    <rPh sb="5" eb="7">
      <t>ジュシン</t>
    </rPh>
    <rPh sb="7" eb="8">
      <t>シャ</t>
    </rPh>
    <rPh sb="9" eb="11">
      <t>ショクタク</t>
    </rPh>
    <rPh sb="15" eb="17">
      <t>ショクイン</t>
    </rPh>
    <rPh sb="17" eb="18">
      <t>トウ</t>
    </rPh>
    <rPh sb="19" eb="20">
      <t>フク</t>
    </rPh>
    <phoneticPr fontId="1"/>
  </si>
  <si>
    <r>
      <t>職員研修の状況（令和</t>
    </r>
    <r>
      <rPr>
        <sz val="11"/>
        <color auto="1"/>
        <rFont val="游ゴシック"/>
      </rPr>
      <t>５・６年度）　（表６にご記入ください。）</t>
    </r>
    <rPh sb="0" eb="2">
      <t>ショクイン</t>
    </rPh>
    <rPh sb="2" eb="4">
      <t>ケンシュウ</t>
    </rPh>
    <rPh sb="5" eb="7">
      <t>ジョウキョウ</t>
    </rPh>
    <rPh sb="8" eb="9">
      <t>レイ</t>
    </rPh>
    <rPh sb="9" eb="10">
      <t>ワ</t>
    </rPh>
    <rPh sb="13" eb="15">
      <t>ネンド</t>
    </rPh>
    <rPh sb="18" eb="19">
      <t>ヒョウ</t>
    </rPh>
    <rPh sb="22" eb="24">
      <t>キニュウ</t>
    </rPh>
    <phoneticPr fontId="1"/>
  </si>
  <si>
    <r>
      <t>（７） 休所等の状況（令和</t>
    </r>
    <r>
      <rPr>
        <sz val="11"/>
        <color auto="1"/>
        <rFont val="游ゴシック"/>
      </rPr>
      <t>５年度の状況）★確認資料：事務日誌、保育所だより等</t>
    </r>
    <rPh sb="11" eb="13">
      <t>レイワ</t>
    </rPh>
    <phoneticPr fontId="1"/>
  </si>
  <si>
    <r>
      <t>○令和</t>
    </r>
    <r>
      <rPr>
        <sz val="11"/>
        <color auto="1"/>
        <rFont val="游ゴシック"/>
      </rPr>
      <t>５年度の苦情の状況</t>
    </r>
    <rPh sb="1" eb="3">
      <t>レイワ</t>
    </rPh>
    <phoneticPr fontId="1"/>
  </si>
  <si>
    <r>
      <t>○職員に対し、事故防止のための事前教育</t>
    </r>
    <r>
      <rPr>
        <sz val="11"/>
        <color auto="1"/>
        <rFont val="游ゴシック"/>
      </rPr>
      <t>（心肺蘇生法、AED等）及び応急手当等の研修を行っているか</t>
    </r>
  </si>
  <si>
    <r>
      <t>◎令和</t>
    </r>
    <r>
      <rPr>
        <sz val="11"/>
        <color auto="1"/>
        <rFont val="游ゴシック"/>
      </rPr>
      <t>５年度の事故件数</t>
    </r>
    <rPh sb="1" eb="3">
      <t>レイワ</t>
    </rPh>
    <phoneticPr fontId="1"/>
  </si>
  <si>
    <r>
      <t>◎令和</t>
    </r>
    <r>
      <rPr>
        <sz val="11"/>
        <color auto="1"/>
        <rFont val="游ゴシック"/>
      </rPr>
      <t>６年度の事故件数(監査日前月末日現在)</t>
    </r>
    <rPh sb="1" eb="3">
      <t>レイワ</t>
    </rPh>
    <phoneticPr fontId="1"/>
  </si>
  <si>
    <r>
      <t xml:space="preserve">（６） </t>
    </r>
    <r>
      <rPr>
        <sz val="11"/>
        <color auto="1"/>
        <rFont val="游ゴシック"/>
      </rPr>
      <t>防犯対策　避難訓練等の状況（令和５年度の状況）    ★確認資料：避難訓練記録、消防計画</t>
    </r>
    <rPh sb="4" eb="8">
      <t>ボウハンタイサク</t>
    </rPh>
    <rPh sb="18" eb="20">
      <t>レイワ</t>
    </rPh>
    <phoneticPr fontId="1"/>
  </si>
  <si>
    <r>
      <t>◎小学校に保育所児童保育要録</t>
    </r>
    <r>
      <rPr>
        <sz val="11"/>
        <color auto="1"/>
        <rFont val="游ゴシック"/>
      </rPr>
      <t>（電子保存したものを含む）が送付されているか</t>
    </r>
  </si>
  <si>
    <t>令和５年　 　4月</t>
    <rPh sb="0" eb="1">
      <t>レイ</t>
    </rPh>
    <rPh sb="1" eb="2">
      <t>ワ</t>
    </rPh>
    <rPh sb="3" eb="4">
      <t>ネン</t>
    </rPh>
    <rPh sb="8" eb="9">
      <t>ガツ</t>
    </rPh>
    <phoneticPr fontId="1"/>
  </si>
  <si>
    <r>
      <t>（１） 児童の健康診断の実施状況（令和</t>
    </r>
    <r>
      <rPr>
        <sz val="11"/>
        <color auto="1"/>
        <rFont val="游ゴシック"/>
      </rPr>
      <t>５年度の状況）    ★確認資料：児童簿、健康診断書</t>
    </r>
    <rPh sb="17" eb="19">
      <t>レイワ</t>
    </rPh>
    <phoneticPr fontId="1"/>
  </si>
  <si>
    <r>
      <t>□各種加算の適用状況（令和</t>
    </r>
    <r>
      <rPr>
        <sz val="11"/>
        <color auto="1"/>
        <rFont val="游ゴシック"/>
      </rPr>
      <t>６年度新設園は、本年度の状況を記載）</t>
    </r>
    <rPh sb="1" eb="3">
      <t>カクシュ</t>
    </rPh>
    <rPh sb="3" eb="5">
      <t>カサン</t>
    </rPh>
    <rPh sb="6" eb="8">
      <t>テキヨウ</t>
    </rPh>
    <rPh sb="8" eb="10">
      <t>ジョウキョウ</t>
    </rPh>
    <rPh sb="11" eb="12">
      <t>レイ</t>
    </rPh>
    <rPh sb="12" eb="13">
      <t>ワ</t>
    </rPh>
    <rPh sb="14" eb="15">
      <t>ネン</t>
    </rPh>
    <rPh sb="15" eb="16">
      <t>ド</t>
    </rPh>
    <rPh sb="16" eb="18">
      <t>シンセツ</t>
    </rPh>
    <rPh sb="18" eb="19">
      <t>エン</t>
    </rPh>
    <rPh sb="21" eb="24">
      <t>ホンネンド</t>
    </rPh>
    <rPh sb="25" eb="27">
      <t>ジョウキョウ</t>
    </rPh>
    <rPh sb="28" eb="30">
      <t>キサイ</t>
    </rPh>
    <phoneticPr fontId="1"/>
  </si>
  <si>
    <r>
      <t>○令和</t>
    </r>
    <r>
      <rPr>
        <sz val="11"/>
        <color auto="1"/>
        <rFont val="游ゴシック"/>
      </rPr>
      <t>５年度に廃棄（又は売却）物品等がある場合、固定資産の減、固定資産管理台帳からの削除が行われているか</t>
    </r>
    <rPh sb="1" eb="3">
      <t>レイワ</t>
    </rPh>
    <phoneticPr fontId="1"/>
  </si>
  <si>
    <r>
      <t>○令和</t>
    </r>
    <r>
      <rPr>
        <sz val="11"/>
        <color auto="1"/>
        <rFont val="游ゴシック"/>
      </rPr>
      <t>５年度に廃棄（又は売却）物品等がある場合、事業活動計算書の「固定資産売却益」又は「固定資産売却損・処分損」が計上されているか</t>
    </r>
    <rPh sb="1" eb="3">
      <t>レイワ</t>
    </rPh>
    <phoneticPr fontId="1"/>
  </si>
  <si>
    <r>
      <t>※</t>
    </r>
    <r>
      <rPr>
        <sz val="11"/>
        <color auto="1"/>
        <rFont val="游ゴシック"/>
      </rPr>
      <t>令和５年度所得物品については現物確認をすること</t>
    </r>
    <rPh sb="1" eb="3">
      <t>レイワ</t>
    </rPh>
    <phoneticPr fontId="1"/>
  </si>
  <si>
    <r>
      <t>（４）職員の充足状況（令和</t>
    </r>
    <r>
      <rPr>
        <sz val="11"/>
        <color auto="1"/>
        <rFont val="游ゴシック"/>
      </rPr>
      <t>６年度の状況）</t>
    </r>
    <rPh sb="11" eb="13">
      <t>レイワ</t>
    </rPh>
    <phoneticPr fontId="1"/>
  </si>
  <si>
    <t>令和６年４月１日現在</t>
    <rPh sb="0" eb="2">
      <t>レイワ</t>
    </rPh>
    <phoneticPr fontId="1"/>
  </si>
  <si>
    <t>非常勤保育従事者
（月　　　　時間勤務）</t>
    <rPh sb="0" eb="3">
      <t>ヒジョウキン</t>
    </rPh>
    <rPh sb="3" eb="5">
      <t>ホイク</t>
    </rPh>
    <rPh sb="5" eb="8">
      <t>ジュウジシャ</t>
    </rPh>
    <rPh sb="10" eb="11">
      <t>ツキ</t>
    </rPh>
    <rPh sb="15" eb="17">
      <t>ジカン</t>
    </rPh>
    <rPh sb="17" eb="19">
      <t>キンム</t>
    </rPh>
    <phoneticPr fontId="1"/>
  </si>
  <si>
    <t>標準時間認定を受けた子どもが利用する事業所は非常勤保育従事者　（月　　　　時間勤務）</t>
    <rPh sb="0" eb="2">
      <t>ヒョウジュン</t>
    </rPh>
    <rPh sb="2" eb="4">
      <t>ジカン</t>
    </rPh>
    <rPh sb="4" eb="6">
      <t>ニンテイ</t>
    </rPh>
    <rPh sb="7" eb="8">
      <t>ウ</t>
    </rPh>
    <rPh sb="10" eb="11">
      <t>コ</t>
    </rPh>
    <rPh sb="14" eb="16">
      <t>リヨウ</t>
    </rPh>
    <rPh sb="18" eb="21">
      <t>ジギョウショ</t>
    </rPh>
    <rPh sb="22" eb="25">
      <t>ヒジョウキン</t>
    </rPh>
    <rPh sb="25" eb="27">
      <t>ホイク</t>
    </rPh>
    <rPh sb="27" eb="30">
      <t>ジュウジシャ</t>
    </rPh>
    <phoneticPr fontId="1"/>
  </si>
  <si>
    <t>令和４年度</t>
    <rPh sb="0" eb="1">
      <t>レイ</t>
    </rPh>
    <rPh sb="1" eb="2">
      <t>ワ</t>
    </rPh>
    <rPh sb="3" eb="4">
      <t>トシ</t>
    </rPh>
    <rPh sb="4" eb="5">
      <t>ド</t>
    </rPh>
    <phoneticPr fontId="1"/>
  </si>
  <si>
    <t>令和５年度</t>
    <rPh sb="0" eb="1">
      <t>レイ</t>
    </rPh>
    <rPh sb="1" eb="2">
      <t>ワ</t>
    </rPh>
    <rPh sb="3" eb="4">
      <t>トシ</t>
    </rPh>
    <rPh sb="4" eb="5">
      <t>ド</t>
    </rPh>
    <phoneticPr fontId="1"/>
  </si>
  <si>
    <t>（５）職員研修の状況（令和５・６年度）</t>
    <rPh sb="3" eb="5">
      <t>ショクイン</t>
    </rPh>
    <rPh sb="5" eb="7">
      <t>ケンシュウ</t>
    </rPh>
    <rPh sb="8" eb="10">
      <t>ジョウキョウ</t>
    </rPh>
    <rPh sb="11" eb="12">
      <t>レイ</t>
    </rPh>
    <rPh sb="12" eb="13">
      <t>ワ</t>
    </rPh>
    <rPh sb="16" eb="18">
      <t>ネンド</t>
    </rPh>
    <phoneticPr fontId="1"/>
  </si>
  <si>
    <t>（注）令和５年度については参加人数を記入し、令和６年度については参加予定のものに○印を記入</t>
    <rPh sb="1" eb="2">
      <t>チュウ</t>
    </rPh>
    <rPh sb="3" eb="4">
      <t>レイ</t>
    </rPh>
    <rPh sb="4" eb="5">
      <t>ワ</t>
    </rPh>
    <rPh sb="6" eb="8">
      <t>ネンド</t>
    </rPh>
    <rPh sb="13" eb="15">
      <t>サンカ</t>
    </rPh>
    <rPh sb="15" eb="17">
      <t>ニンズウ</t>
    </rPh>
    <rPh sb="18" eb="20">
      <t>キニュウ</t>
    </rPh>
    <rPh sb="22" eb="23">
      <t>レイ</t>
    </rPh>
    <rPh sb="23" eb="24">
      <t>ワ</t>
    </rPh>
    <rPh sb="25" eb="27">
      <t>ネンド</t>
    </rPh>
    <rPh sb="32" eb="34">
      <t>サンカ</t>
    </rPh>
    <rPh sb="34" eb="36">
      <t>ヨテイ</t>
    </rPh>
    <rPh sb="41" eb="42">
      <t>シルシ</t>
    </rPh>
    <rPh sb="43" eb="45">
      <t>キニュウ</t>
    </rPh>
    <phoneticPr fontId="1"/>
  </si>
  <si>
    <t>令和５年度　　　　合計　　　　　　（月平均）</t>
    <rPh sb="0" eb="1">
      <t>レイ</t>
    </rPh>
    <rPh sb="1" eb="2">
      <t>ワ</t>
    </rPh>
    <rPh sb="3" eb="4">
      <t>ネン</t>
    </rPh>
    <rPh sb="4" eb="5">
      <t>ド</t>
    </rPh>
    <rPh sb="9" eb="11">
      <t>ゴウケイ</t>
    </rPh>
    <rPh sb="18" eb="19">
      <t>ツキ</t>
    </rPh>
    <rPh sb="19" eb="21">
      <t>ヘイキン</t>
    </rPh>
    <phoneticPr fontId="1"/>
  </si>
  <si>
    <t>②幼児教育</t>
    <rPh sb="1" eb="3">
      <t>ヨウジ</t>
    </rPh>
    <rPh sb="3" eb="5">
      <t>キョウイク</t>
    </rPh>
    <phoneticPr fontId="1"/>
  </si>
  <si>
    <t>④食育・アレルギー対応</t>
    <rPh sb="1" eb="3">
      <t>ショクイク</t>
    </rPh>
    <rPh sb="9" eb="11">
      <t>タイオウ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</si>
</sst>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 "/>
    <numFmt numFmtId="177" formatCode="#,##0&quot;人&quot;"/>
    <numFmt numFmtId="178" formatCode="0.0_ "/>
    <numFmt numFmtId="179" formatCode="#,##0.00_ "/>
  </numFmts>
  <fonts count="37">
    <font>
      <sz val="11"/>
      <color theme="1"/>
      <name val="游ゴシック"/>
      <family val="3"/>
      <scheme val="minor"/>
    </font>
    <font>
      <sz val="6"/>
      <color auto="1"/>
      <name val="游ゴシック"/>
      <family val="3"/>
    </font>
    <font>
      <sz val="11"/>
      <color auto="1"/>
      <name val="游ゴシック"/>
      <family val="3"/>
      <scheme val="minor"/>
    </font>
    <font>
      <sz val="24"/>
      <color auto="1"/>
      <name val="游ゴシック"/>
      <family val="3"/>
      <scheme val="minor"/>
    </font>
    <font>
      <sz val="16"/>
      <color auto="1"/>
      <name val="游ゴシック"/>
      <family val="3"/>
      <scheme val="minor"/>
    </font>
    <font>
      <b/>
      <sz val="14"/>
      <color auto="1"/>
      <name val="游ゴシック"/>
      <family val="3"/>
      <scheme val="minor"/>
    </font>
    <font>
      <sz val="14"/>
      <color auto="1"/>
      <name val="游ゴシック"/>
      <family val="3"/>
      <scheme val="minor"/>
    </font>
    <font>
      <b/>
      <sz val="11"/>
      <color auto="1"/>
      <name val="游ゴシック"/>
      <family val="3"/>
      <scheme val="minor"/>
    </font>
    <font>
      <sz val="28"/>
      <color auto="1"/>
      <name val="游ゴシック"/>
      <family val="3"/>
      <scheme val="minor"/>
    </font>
    <font>
      <b/>
      <sz val="16"/>
      <color theme="1"/>
      <name val="游ゴシック"/>
      <family val="3"/>
      <scheme val="minor"/>
    </font>
    <font>
      <b/>
      <sz val="28"/>
      <color theme="1"/>
      <name val="游ゴシック"/>
      <family val="3"/>
      <scheme val="minor"/>
    </font>
    <font>
      <sz val="16"/>
      <color theme="1"/>
      <name val="游ゴシック"/>
      <family val="2"/>
      <scheme val="minor"/>
    </font>
    <font>
      <sz val="14"/>
      <color theme="1"/>
      <name val="游ゴシック"/>
      <family val="3"/>
      <scheme val="minor"/>
    </font>
    <font>
      <b/>
      <sz val="18"/>
      <color theme="1"/>
      <name val="游ゴシック"/>
      <family val="3"/>
      <scheme val="minor"/>
    </font>
    <font>
      <sz val="9"/>
      <color theme="1"/>
      <name val="游ゴシック"/>
      <family val="3"/>
      <scheme val="minor"/>
    </font>
    <font>
      <b/>
      <sz val="12"/>
      <color auto="1"/>
      <name val="游ゴシック"/>
      <family val="3"/>
      <scheme val="minor"/>
    </font>
    <font>
      <b/>
      <sz val="12"/>
      <color auto="1"/>
      <name val="ＭＳ ゴシック"/>
      <family val="3"/>
    </font>
    <font>
      <u val="double"/>
      <sz val="11"/>
      <color auto="1"/>
      <name val="游ゴシック"/>
      <family val="3"/>
    </font>
    <font>
      <sz val="11"/>
      <color auto="1"/>
      <name val="BIZ UDゴシック"/>
      <family val="3"/>
    </font>
    <font>
      <sz val="12"/>
      <color auto="1"/>
      <name val="游ゴシック"/>
      <family val="3"/>
      <scheme val="minor"/>
    </font>
    <font>
      <sz val="10.5"/>
      <color auto="1"/>
      <name val="游ゴシック"/>
      <family val="3"/>
    </font>
    <font>
      <sz val="9"/>
      <color auto="1"/>
      <name val="游ゴシック"/>
      <family val="3"/>
      <scheme val="minor"/>
    </font>
    <font>
      <sz val="8"/>
      <color auto="1"/>
      <name val="游ゴシック"/>
      <family val="3"/>
      <scheme val="minor"/>
    </font>
    <font>
      <sz val="11"/>
      <color theme="1"/>
      <name val="游ゴシック"/>
      <family val="3"/>
      <scheme val="minor"/>
    </font>
    <font>
      <sz val="10"/>
      <color auto="1"/>
      <name val="游ゴシック"/>
      <family val="3"/>
      <scheme val="minor"/>
    </font>
    <font>
      <sz val="11"/>
      <color auto="1"/>
      <name val="ＭＳ ゴシック"/>
      <family val="3"/>
    </font>
    <font>
      <b/>
      <sz val="6"/>
      <color auto="1"/>
      <name val="游ゴシック"/>
      <family val="3"/>
      <scheme val="minor"/>
    </font>
    <font>
      <sz val="14"/>
      <color auto="1"/>
      <name val="ＭＳ 明朝"/>
      <family val="1"/>
    </font>
    <font>
      <strike/>
      <sz val="11"/>
      <color auto="1"/>
      <name val="游ゴシック"/>
      <family val="3"/>
    </font>
    <font>
      <sz val="10.5"/>
      <color auto="1"/>
      <name val="Times New Roman"/>
      <family val="1"/>
    </font>
    <font>
      <i/>
      <sz val="10.5"/>
      <color auto="1"/>
      <name val="ＭＳ 明朝"/>
      <family val="1"/>
    </font>
    <font>
      <sz val="13"/>
      <color auto="1"/>
      <name val="游ゴシック"/>
      <family val="3"/>
    </font>
    <font>
      <sz val="18"/>
      <color theme="1"/>
      <name val="游ゴシック"/>
      <family val="2"/>
      <scheme val="minor"/>
    </font>
    <font>
      <sz val="10"/>
      <color theme="1"/>
      <name val="游ゴシック"/>
      <family val="2"/>
      <scheme val="minor"/>
    </font>
    <font>
      <sz val="8"/>
      <color theme="1"/>
      <name val="游ゴシック"/>
      <family val="3"/>
      <scheme val="minor"/>
    </font>
    <font>
      <b/>
      <sz val="8"/>
      <color auto="1"/>
      <name val="游ゴシック"/>
      <family val="3"/>
      <scheme val="minor"/>
    </font>
    <font>
      <sz val="12"/>
      <color theme="1"/>
      <name val="ＭＳ ゴシック"/>
      <family val="3"/>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0" tint="-0.35"/>
        <bgColor indexed="64"/>
      </patternFill>
    </fill>
    <fill>
      <patternFill patternType="solid">
        <fgColor rgb="FFFFFF00"/>
        <bgColor indexed="64"/>
      </patternFill>
    </fill>
  </fills>
  <borders count="30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indexed="64"/>
      </left>
      <right/>
      <top style="hair">
        <color indexed="64"/>
      </top>
      <bottom style="thin">
        <color indexed="64"/>
      </bottom>
      <diagonal/>
    </border>
    <border>
      <left style="thin">
        <color rgb="FFFF0000"/>
      </left>
      <right style="thin">
        <color indexed="64"/>
      </right>
      <top style="thin">
        <color rgb="FFFF0000"/>
      </top>
      <bottom style="thin">
        <color rgb="FFFF0000"/>
      </bottom>
      <diagonal/>
    </border>
    <border>
      <left/>
      <right/>
      <top style="thin">
        <color indexed="64"/>
      </top>
      <bottom style="thin">
        <color indexed="6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indexed="64"/>
      </left>
      <right style="thin">
        <color rgb="FFFF0000"/>
      </right>
      <top style="thin">
        <color rgb="FFFF0000"/>
      </top>
      <bottom style="thin">
        <color rgb="FFFF0000"/>
      </bottom>
      <diagonal/>
    </border>
    <border>
      <left/>
      <right style="thin">
        <color indexed="64"/>
      </right>
      <top style="thin">
        <color indexed="64"/>
      </top>
      <bottom style="thin">
        <color indexed="64"/>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style="hair">
        <color auto="1"/>
      </top>
      <bottom style="thin">
        <color auto="1"/>
      </bottom>
      <diagonal/>
    </border>
    <border>
      <left style="thin">
        <color indexed="64"/>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ck">
        <color rgb="FFFF0000"/>
      </left>
      <right/>
      <top style="thick">
        <color rgb="FFFF0000"/>
      </top>
      <bottom style="thin">
        <color rgb="FFFF0000"/>
      </bottom>
      <diagonal/>
    </border>
    <border>
      <left style="thick">
        <color rgb="FFFF0000"/>
      </left>
      <right/>
      <top style="thin">
        <color rgb="FFFF0000"/>
      </top>
      <bottom style="thin">
        <color rgb="FFFF0000"/>
      </bottom>
      <diagonal/>
    </border>
    <border>
      <left style="thick">
        <color rgb="FFFF0000"/>
      </left>
      <right/>
      <top style="thin">
        <color rgb="FFFF0000"/>
      </top>
      <bottom style="thick">
        <color rgb="FFFF0000"/>
      </bottom>
      <diagonal/>
    </border>
    <border>
      <left/>
      <right/>
      <top style="thin">
        <color indexed="64"/>
      </top>
      <bottom/>
      <diagonal/>
    </border>
    <border>
      <left/>
      <right/>
      <top/>
      <bottom style="thin">
        <color indexed="64"/>
      </bottom>
      <diagonal/>
    </border>
    <border>
      <left/>
      <right/>
      <top style="thick">
        <color rgb="FFFF0000"/>
      </top>
      <bottom style="thin">
        <color rgb="FFFF0000"/>
      </bottom>
      <diagonal/>
    </border>
    <border>
      <left/>
      <right/>
      <top style="thin">
        <color rgb="FFFF0000"/>
      </top>
      <bottom style="thin">
        <color rgb="FFFF0000"/>
      </bottom>
      <diagonal/>
    </border>
    <border>
      <left/>
      <right/>
      <top style="thin">
        <color rgb="FFFF0000"/>
      </top>
      <bottom style="thick">
        <color rgb="FFFF0000"/>
      </bottom>
      <diagonal/>
    </border>
    <border>
      <left/>
      <right style="thick">
        <color rgb="FFFF0000"/>
      </right>
      <top style="thick">
        <color rgb="FFFF0000"/>
      </top>
      <bottom style="thin">
        <color rgb="FFFF0000"/>
      </bottom>
      <diagonal/>
    </border>
    <border>
      <left/>
      <right style="thick">
        <color rgb="FFFF0000"/>
      </right>
      <top style="thin">
        <color rgb="FFFF0000"/>
      </top>
      <bottom style="thin">
        <color rgb="FFFF0000"/>
      </bottom>
      <diagonal/>
    </border>
    <border>
      <left/>
      <right style="thick">
        <color rgb="FFFF0000"/>
      </right>
      <top style="thin">
        <color rgb="FFFF0000"/>
      </top>
      <bottom style="thick">
        <color rgb="FFFF0000"/>
      </bottom>
      <diagonal/>
    </border>
    <border>
      <left style="thick">
        <color rgb="FFFF0000"/>
      </left>
      <right style="thick">
        <color rgb="FFFF0000"/>
      </right>
      <top style="thick">
        <color rgb="FFFF0000"/>
      </top>
      <bottom style="thin">
        <color rgb="FFFF0000"/>
      </bottom>
      <diagonal/>
    </border>
    <border>
      <left style="thick">
        <color rgb="FFFF0000"/>
      </left>
      <right style="thick">
        <color rgb="FFFF0000"/>
      </right>
      <top style="thin">
        <color rgb="FFFF0000"/>
      </top>
      <bottom style="thin">
        <color rgb="FFFF0000"/>
      </bottom>
      <diagonal/>
    </border>
    <border>
      <left style="thick">
        <color rgb="FFFF0000"/>
      </left>
      <right style="thick">
        <color rgb="FFFF0000"/>
      </right>
      <top style="thin">
        <color rgb="FFFF0000"/>
      </top>
      <bottom style="thick">
        <color rgb="FFFF0000"/>
      </bottom>
      <diagonal/>
    </border>
    <border>
      <left/>
      <right style="thick">
        <color rgb="FFFF0000"/>
      </right>
      <top/>
      <bottom/>
      <diagonal/>
    </border>
    <border>
      <left/>
      <right/>
      <top/>
      <bottom style="thick">
        <color rgb="FFFF0000"/>
      </bottom>
      <diagonal/>
    </border>
    <border>
      <left style="thick">
        <color rgb="FFFF0000"/>
      </left>
      <right/>
      <top style="thick">
        <color rgb="FFFF0000"/>
      </top>
      <bottom/>
      <diagonal/>
    </border>
    <border>
      <left style="thick">
        <color rgb="FFFF0000"/>
      </left>
      <right/>
      <top/>
      <bottom style="thick">
        <color rgb="FFFF0000"/>
      </bottom>
      <diagonal/>
    </border>
    <border>
      <left/>
      <right/>
      <top style="thick">
        <color rgb="FFFF0000"/>
      </top>
      <bottom/>
      <diagonal/>
    </border>
    <border>
      <left style="thick">
        <color rgb="FFFF0000"/>
      </left>
      <right/>
      <top style="thick">
        <color rgb="FFFF0000"/>
      </top>
      <bottom style="thick">
        <color rgb="FFFF0000"/>
      </bottom>
      <diagonal/>
    </border>
    <border>
      <left style="medium">
        <color rgb="FFFF0000"/>
      </left>
      <right style="thin">
        <color rgb="FFFF0000"/>
      </right>
      <top style="medium">
        <color rgb="FFFF0000"/>
      </top>
      <bottom style="thin">
        <color rgb="FFFF0000"/>
      </bottom>
      <diagonal/>
    </border>
    <border>
      <left style="medium">
        <color rgb="FFFF0000"/>
      </left>
      <right style="thin">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indexed="64"/>
      </left>
      <right/>
      <top/>
      <bottom/>
      <diagonal/>
    </border>
    <border>
      <left style="medium">
        <color rgb="FFFF0000"/>
      </left>
      <right/>
      <top style="medium">
        <color rgb="FFFF0000"/>
      </top>
      <bottom style="thin">
        <color rgb="FFFF0000"/>
      </bottom>
      <diagonal/>
    </border>
    <border>
      <left style="medium">
        <color rgb="FFFF0000"/>
      </left>
      <right/>
      <top style="thin">
        <color rgb="FFFF0000"/>
      </top>
      <bottom style="thin">
        <color rgb="FFFF0000"/>
      </bottom>
      <diagonal/>
    </border>
    <border>
      <left style="medium">
        <color rgb="FFFF0000"/>
      </left>
      <right/>
      <top style="thin">
        <color rgb="FFFF0000"/>
      </top>
      <bottom/>
      <diagonal/>
    </border>
    <border>
      <left/>
      <right/>
      <top style="medium">
        <color rgb="FFFF0000"/>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rgb="FFFF0000"/>
      </left>
      <right style="thin">
        <color rgb="FFFF0000"/>
      </right>
      <top style="thick">
        <color rgb="FFFF0000"/>
      </top>
      <bottom style="thick">
        <color rgb="FFFF0000"/>
      </bottom>
      <diagonal/>
    </border>
    <border>
      <left/>
      <right/>
      <top style="thick">
        <color rgb="FFFF0000"/>
      </top>
      <bottom style="thick">
        <color rgb="FFFF0000"/>
      </bottom>
      <diagonal/>
    </border>
    <border>
      <left style="thin">
        <color rgb="FFFF0000"/>
      </left>
      <right style="thin">
        <color rgb="FFFF0000"/>
      </right>
      <top style="medium">
        <color rgb="FFFF0000"/>
      </top>
      <bottom style="thin">
        <color rgb="FFFF0000"/>
      </bottom>
      <diagonal/>
    </border>
    <border>
      <left style="thin">
        <color rgb="FFFF0000"/>
      </left>
      <right style="thin">
        <color rgb="FFFF0000"/>
      </right>
      <top style="thin">
        <color rgb="FFFF0000"/>
      </top>
      <bottom style="medium">
        <color rgb="FFFF0000"/>
      </bottom>
      <diagonal/>
    </border>
    <border>
      <left/>
      <right/>
      <top style="medium">
        <color rgb="FFFF0000"/>
      </top>
      <bottom style="thin">
        <color rgb="FFFF0000"/>
      </bottom>
      <diagonal/>
    </border>
    <border>
      <left/>
      <right/>
      <top style="thin">
        <color rgb="FFFF0000"/>
      </top>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style="medium">
        <color rgb="FFFF0000"/>
      </left>
      <right style="thin">
        <color indexed="64"/>
      </right>
      <top style="thin">
        <color indexed="64"/>
      </top>
      <bottom style="thin">
        <color indexed="64"/>
      </bottom>
      <diagonal/>
    </border>
    <border>
      <left style="thin">
        <color rgb="FFFF0000"/>
      </left>
      <right style="thin">
        <color rgb="FFFF0000"/>
      </right>
      <top style="thick">
        <color rgb="FFFF0000"/>
      </top>
      <bottom style="thick">
        <color rgb="FFFF0000"/>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right style="thin">
        <color indexed="64"/>
      </right>
      <top style="thin">
        <color indexed="64"/>
      </top>
      <bottom/>
      <diagonal/>
    </border>
    <border>
      <left/>
      <right style="thin">
        <color indexed="64"/>
      </right>
      <top/>
      <bottom style="thin">
        <color indexed="64"/>
      </bottom>
      <diagonal/>
    </border>
    <border>
      <left/>
      <right style="thick">
        <color rgb="FFFF0000"/>
      </right>
      <top style="thick">
        <color rgb="FFFF0000"/>
      </top>
      <bottom style="thick">
        <color rgb="FFFF0000"/>
      </bottom>
      <diagonal/>
    </border>
    <border>
      <left/>
      <right style="thin">
        <color indexed="64"/>
      </right>
      <top/>
      <bottom/>
      <diagonal/>
    </border>
    <border>
      <left/>
      <right style="medium">
        <color rgb="FFFF0000"/>
      </right>
      <top style="medium">
        <color rgb="FFFF0000"/>
      </top>
      <bottom style="thin">
        <color rgb="FFFF0000"/>
      </bottom>
      <diagonal/>
    </border>
    <border>
      <left/>
      <right style="medium">
        <color rgb="FFFF0000"/>
      </right>
      <top style="thin">
        <color rgb="FFFF0000"/>
      </top>
      <bottom style="thin">
        <color rgb="FFFF0000"/>
      </bottom>
      <diagonal/>
    </border>
    <border>
      <left/>
      <right style="medium">
        <color rgb="FFFF0000"/>
      </right>
      <top style="thin">
        <color rgb="FFFF0000"/>
      </top>
      <bottom/>
      <diagonal/>
    </border>
    <border>
      <left style="thick">
        <color rgb="FFFF0000"/>
      </left>
      <right style="thick">
        <color rgb="FFFF0000"/>
      </right>
      <top style="thin">
        <color rgb="FFFF0000"/>
      </top>
      <bottom/>
      <diagonal/>
    </border>
    <border>
      <left style="thick">
        <color rgb="FFFF0000"/>
      </left>
      <right style="thick">
        <color rgb="FFFF0000"/>
      </right>
      <top/>
      <bottom style="thin">
        <color rgb="FFFF0000"/>
      </bottom>
      <diagonal/>
    </border>
    <border>
      <left style="thick">
        <color rgb="FFFF0000"/>
      </left>
      <right style="thin">
        <color indexed="64"/>
      </right>
      <top style="thick">
        <color rgb="FFFF0000"/>
      </top>
      <bottom style="thick">
        <color rgb="FFFF0000"/>
      </bottom>
      <diagonal/>
    </border>
    <border>
      <left style="thick">
        <color rgb="FFFF0000"/>
      </left>
      <right style="thin">
        <color indexed="64"/>
      </right>
      <top style="medium">
        <color rgb="FFFF0000"/>
      </top>
      <bottom style="medium">
        <color rgb="FFFF0000"/>
      </bottom>
      <diagonal/>
    </border>
    <border>
      <left style="thin">
        <color indexed="64"/>
      </left>
      <right/>
      <top style="thin">
        <color indexed="64"/>
      </top>
      <bottom style="thick">
        <color rgb="FFFF0000"/>
      </bottom>
      <diagonal/>
    </border>
    <border>
      <left style="thick">
        <color rgb="FFFF0000"/>
      </left>
      <right style="thin">
        <color rgb="FFFF0000"/>
      </right>
      <top style="thick">
        <color rgb="FFFF0000"/>
      </top>
      <bottom style="thin">
        <color rgb="FFFF0000"/>
      </bottom>
      <diagonal/>
    </border>
    <border>
      <left style="thick">
        <color rgb="FFFF0000"/>
      </left>
      <right style="thin">
        <color rgb="FFFF0000"/>
      </right>
      <top style="thin">
        <color rgb="FFFF0000"/>
      </top>
      <bottom style="thick">
        <color rgb="FFFF0000"/>
      </bottom>
      <diagonal/>
    </border>
    <border>
      <left style="thick">
        <color rgb="FFFF0000"/>
      </left>
      <right/>
      <top style="thin">
        <color indexed="64"/>
      </top>
      <bottom style="thin">
        <color indexed="64"/>
      </bottom>
      <diagonal/>
    </border>
    <border>
      <left style="thick">
        <color rgb="FFFF0000"/>
      </left>
      <right/>
      <top/>
      <bottom/>
      <diagonal/>
    </border>
    <border>
      <left style="thick">
        <color rgb="FFFF0000"/>
      </left>
      <right/>
      <top/>
      <bottom style="thin">
        <color indexed="64"/>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style="medium">
        <color rgb="FFFF0000"/>
      </top>
      <bottom style="medium">
        <color rgb="FFFF0000"/>
      </bottom>
      <diagonal/>
    </border>
    <border>
      <left/>
      <right/>
      <top style="thin">
        <color indexed="64"/>
      </top>
      <bottom style="thick">
        <color rgb="FFFF0000"/>
      </bottom>
      <diagonal/>
    </border>
    <border>
      <left style="thin">
        <color rgb="FFFF0000"/>
      </left>
      <right style="thin">
        <color rgb="FFFF0000"/>
      </right>
      <top style="thick">
        <color rgb="FFFF0000"/>
      </top>
      <bottom style="thin">
        <color rgb="FFFF0000"/>
      </bottom>
      <diagonal/>
    </border>
    <border>
      <left style="thin">
        <color rgb="FFFF0000"/>
      </left>
      <right style="thin">
        <color rgb="FFFF0000"/>
      </right>
      <top style="thin">
        <color rgb="FFFF0000"/>
      </top>
      <bottom style="thick">
        <color rgb="FFFF0000"/>
      </bottom>
      <diagonal/>
    </border>
    <border>
      <left/>
      <right style="thick">
        <color rgb="FFFF0000"/>
      </right>
      <top style="thin">
        <color indexed="64"/>
      </top>
      <bottom style="thin">
        <color indexed="64"/>
      </bottom>
      <diagonal/>
    </border>
    <border>
      <left/>
      <right style="thick">
        <color rgb="FFFF0000"/>
      </right>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medium">
        <color rgb="FFFF0000"/>
      </right>
      <top style="medium">
        <color rgb="FFFF0000"/>
      </top>
      <bottom style="medium">
        <color rgb="FFFF0000"/>
      </bottom>
      <diagonal/>
    </border>
    <border>
      <left style="thick">
        <color rgb="FFFF0000"/>
      </left>
      <right style="thin">
        <color rgb="FFFF0000"/>
      </right>
      <top style="thin">
        <color rgb="FFFF0000"/>
      </top>
      <bottom/>
      <diagonal/>
    </border>
    <border>
      <left style="medium">
        <color rgb="FFFF0000"/>
      </left>
      <right/>
      <top style="thin">
        <color rgb="FFFF0000"/>
      </top>
      <bottom style="medium">
        <color rgb="FFFF0000"/>
      </bottom>
      <diagonal/>
    </border>
    <border>
      <left/>
      <right style="thin">
        <color indexed="64"/>
      </right>
      <top style="thin">
        <color indexed="64"/>
      </top>
      <bottom style="thick">
        <color rgb="FFFF0000"/>
      </bottom>
      <diagonal/>
    </border>
    <border>
      <left style="thick">
        <color rgb="FFFF0000"/>
      </left>
      <right/>
      <top/>
      <bottom style="thin">
        <color theme="1"/>
      </bottom>
      <diagonal/>
    </border>
    <border>
      <left style="thin">
        <color rgb="FFFF0000"/>
      </left>
      <right style="thin">
        <color rgb="FFFF0000"/>
      </right>
      <top style="thin">
        <color rgb="FFFF0000"/>
      </top>
      <bottom/>
      <diagonal/>
    </border>
    <border>
      <left/>
      <right/>
      <top style="thin">
        <color rgb="FFFF0000"/>
      </top>
      <bottom style="medium">
        <color rgb="FFFF0000"/>
      </bottom>
      <diagonal/>
    </border>
    <border>
      <left/>
      <right/>
      <top/>
      <bottom style="thin">
        <color theme="1"/>
      </bottom>
      <diagonal/>
    </border>
    <border>
      <left style="thick">
        <color rgb="FFFF0000"/>
      </left>
      <right style="thick">
        <color rgb="FFFF0000"/>
      </right>
      <top style="thick">
        <color rgb="FFFF0000"/>
      </top>
      <bottom/>
      <diagonal/>
    </border>
    <border>
      <left style="thin">
        <color indexed="64"/>
      </left>
      <right style="thin">
        <color indexed="64"/>
      </right>
      <top style="thick">
        <color rgb="FFFF0000"/>
      </top>
      <bottom/>
      <diagonal/>
    </border>
    <border>
      <left/>
      <right style="thin">
        <color indexed="64"/>
      </right>
      <top style="thick">
        <color rgb="FFFF0000"/>
      </top>
      <bottom style="thick">
        <color rgb="FFFF0000"/>
      </bottom>
      <diagonal/>
    </border>
    <border>
      <left style="thick">
        <color rgb="FFFF0000"/>
      </left>
      <right style="thin">
        <color rgb="FFFF0000"/>
      </right>
      <top style="thin">
        <color rgb="FFFF0000"/>
      </top>
      <bottom style="thin">
        <color rgb="FFFF0000"/>
      </bottom>
      <diagonal/>
    </border>
    <border>
      <left/>
      <right style="thick">
        <color rgb="FFFF0000"/>
      </right>
      <top/>
      <bottom style="thin">
        <color theme="1"/>
      </bottom>
      <diagonal/>
    </border>
    <border>
      <left/>
      <right style="thick">
        <color rgb="FFFF0000"/>
      </right>
      <top style="thick">
        <color rgb="FFFF0000"/>
      </top>
      <bottom/>
      <diagonal/>
    </border>
    <border>
      <left/>
      <right style="medium">
        <color rgb="FFFF0000"/>
      </right>
      <top style="thin">
        <color rgb="FFFF0000"/>
      </top>
      <bottom style="medium">
        <color rgb="FFFF0000"/>
      </bottom>
      <diagonal/>
    </border>
    <border>
      <left style="thick">
        <color rgb="FFFF0000"/>
      </left>
      <right/>
      <top style="thin">
        <color indexed="64"/>
      </top>
      <bottom/>
      <diagonal/>
    </border>
    <border>
      <left style="thin">
        <color indexed="64"/>
      </left>
      <right style="thick">
        <color rgb="FFFF0000"/>
      </right>
      <top style="thick">
        <color rgb="FFFF0000"/>
      </top>
      <bottom/>
      <diagonal/>
    </border>
    <border>
      <left style="thin">
        <color indexed="64"/>
      </left>
      <right/>
      <top/>
      <bottom style="medium">
        <color rgb="FFFF0000"/>
      </bottom>
      <diagonal/>
    </border>
    <border>
      <left/>
      <right style="thin">
        <color indexed="64"/>
      </right>
      <top/>
      <bottom style="medium">
        <color rgb="FFFF0000"/>
      </bottom>
      <diagonal/>
    </border>
    <border>
      <left/>
      <right style="medium">
        <color rgb="FFFF0000"/>
      </right>
      <top/>
      <bottom/>
      <diagonal/>
    </border>
    <border>
      <left/>
      <right style="thick">
        <color rgb="FFFF0000"/>
      </right>
      <top style="thin">
        <color indexed="64"/>
      </top>
      <bottom/>
      <diagonal/>
    </border>
    <border>
      <left/>
      <right/>
      <top style="medium">
        <color rgb="FFFF0000"/>
      </top>
      <bottom style="thin">
        <color indexed="64"/>
      </bottom>
      <diagonal/>
    </border>
    <border>
      <left style="thick">
        <color rgb="FFFF0000"/>
      </left>
      <right/>
      <top style="thin">
        <color theme="1"/>
      </top>
      <bottom/>
      <diagonal/>
    </border>
    <border>
      <left/>
      <right/>
      <top style="thin">
        <color theme="1"/>
      </top>
      <bottom/>
      <diagonal/>
    </border>
    <border>
      <left style="medium">
        <color rgb="FFFF0000"/>
      </left>
      <right/>
      <top style="medium">
        <color rgb="FFFF0000"/>
      </top>
      <bottom style="medium">
        <color rgb="FFFF0000"/>
      </bottom>
      <diagonal/>
    </border>
    <border>
      <left/>
      <right style="thin">
        <color indexed="64"/>
      </right>
      <top style="medium">
        <color rgb="FFFF0000"/>
      </top>
      <bottom style="thin">
        <color indexed="64"/>
      </bottom>
      <diagonal/>
    </border>
    <border>
      <left style="thin">
        <color rgb="FFFF0000"/>
      </left>
      <right/>
      <top style="thick">
        <color rgb="FFFF0000"/>
      </top>
      <bottom style="thick">
        <color rgb="FFFF0000"/>
      </bottom>
      <diagonal/>
    </border>
    <border>
      <left style="thin">
        <color rgb="FFFF0000"/>
      </left>
      <right style="thick">
        <color rgb="FFFF0000"/>
      </right>
      <top style="thick">
        <color rgb="FFFF0000"/>
      </top>
      <bottom style="thin">
        <color rgb="FFFF0000"/>
      </bottom>
      <diagonal/>
    </border>
    <border>
      <left style="thin">
        <color rgb="FFFF0000"/>
      </left>
      <right style="thick">
        <color rgb="FFFF0000"/>
      </right>
      <top style="thin">
        <color rgb="FFFF0000"/>
      </top>
      <bottom style="thick">
        <color rgb="FFFF0000"/>
      </bottom>
      <diagonal/>
    </border>
    <border>
      <left/>
      <right style="thick">
        <color rgb="FFFF0000"/>
      </right>
      <top style="thin">
        <color theme="1"/>
      </top>
      <bottom/>
      <diagonal/>
    </border>
    <border>
      <left/>
      <right/>
      <top style="medium">
        <color rgb="FFFF0000"/>
      </top>
      <bottom style="medium">
        <color rgb="FFFF0000"/>
      </bottom>
      <diagonal/>
    </border>
    <border>
      <left style="thin">
        <color rgb="FFFF0000"/>
      </left>
      <right/>
      <top style="medium">
        <color rgb="FFFF0000"/>
      </top>
      <bottom style="thin">
        <color rgb="FFFF0000"/>
      </bottom>
      <diagonal/>
    </border>
    <border>
      <left/>
      <right style="medium">
        <color rgb="FFFF0000"/>
      </right>
      <top style="thin">
        <color indexed="64"/>
      </top>
      <bottom style="thin">
        <color indexed="64"/>
      </bottom>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style="medium">
        <color rgb="FFFF0000"/>
      </bottom>
      <diagonal/>
    </border>
    <border>
      <left/>
      <right style="thin">
        <color rgb="FFFF0000"/>
      </right>
      <top style="medium">
        <color rgb="FFFF0000"/>
      </top>
      <bottom style="thin">
        <color rgb="FFFF0000"/>
      </bottom>
      <diagonal/>
    </border>
    <border>
      <left style="thick">
        <color rgb="FFFF0000"/>
      </left>
      <right/>
      <top style="thin">
        <color rgb="FFFF0000"/>
      </top>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right style="thick">
        <color rgb="FFFF0000"/>
      </right>
      <top style="thin">
        <color rgb="FFFF0000"/>
      </top>
      <bottom/>
      <diagonal/>
    </border>
    <border>
      <left style="medium">
        <color rgb="FFFF0000"/>
      </left>
      <right/>
      <top style="medium">
        <color rgb="FFFF0000"/>
      </top>
      <bottom style="thin">
        <color indexed="64"/>
      </bottom>
      <diagonal/>
    </border>
    <border>
      <left style="medium">
        <color rgb="FFFF0000"/>
      </left>
      <right/>
      <top style="thin">
        <color indexed="64"/>
      </top>
      <bottom style="thin">
        <color indexed="64"/>
      </bottom>
      <diagonal/>
    </border>
    <border>
      <left style="medium">
        <color rgb="FFFF0000"/>
      </left>
      <right/>
      <top style="thin">
        <color indexed="64"/>
      </top>
      <bottom style="medium">
        <color rgb="FFFF0000"/>
      </bottom>
      <diagonal/>
    </border>
    <border>
      <left/>
      <right style="thick">
        <color rgb="FFFF0000"/>
      </right>
      <top/>
      <bottom style="thick">
        <color rgb="FFFF0000"/>
      </bottom>
      <diagonal/>
    </border>
    <border>
      <left/>
      <right/>
      <top style="thin">
        <color indexed="64"/>
      </top>
      <bottom style="medium">
        <color rgb="FFFF0000"/>
      </bottom>
      <diagonal/>
    </border>
    <border>
      <left style="thin">
        <color rgb="FFFF0000"/>
      </left>
      <right style="thick">
        <color rgb="FFFF0000"/>
      </right>
      <top style="thin">
        <color rgb="FFFF0000"/>
      </top>
      <bottom/>
      <diagonal/>
    </border>
    <border>
      <left/>
      <right style="thin">
        <color indexed="64"/>
      </right>
      <top style="thin">
        <color indexed="64"/>
      </top>
      <bottom style="medium">
        <color rgb="FFFF0000"/>
      </bottom>
      <diagonal/>
    </border>
    <border>
      <left/>
      <right style="thin">
        <color indexed="64"/>
      </right>
      <top/>
      <bottom style="thick">
        <color rgb="FFFF0000"/>
      </bottom>
      <diagonal/>
    </border>
    <border>
      <left style="thick">
        <color rgb="FFFF0000"/>
      </left>
      <right style="thin">
        <color indexed="64"/>
      </right>
      <top style="thick">
        <color rgb="FFFF0000"/>
      </top>
      <bottom/>
      <diagonal/>
    </border>
    <border>
      <left style="thick">
        <color rgb="FFFF0000"/>
      </left>
      <right style="thin">
        <color indexed="64"/>
      </right>
      <top style="thin">
        <color rgb="FFFF0000"/>
      </top>
      <bottom style="thick">
        <color rgb="FFFF0000"/>
      </bottom>
      <diagonal/>
    </border>
    <border>
      <left style="thick">
        <color rgb="FFFF0000"/>
      </left>
      <right style="thin">
        <color indexed="64"/>
      </right>
      <top style="thick">
        <color rgb="FFFF0000"/>
      </top>
      <bottom style="thin">
        <color rgb="FFFF0000"/>
      </bottom>
      <diagonal/>
    </border>
    <border>
      <left style="thick">
        <color rgb="FFFF0000"/>
      </left>
      <right style="thin">
        <color indexed="64"/>
      </right>
      <top style="thin">
        <color rgb="FFFF0000"/>
      </top>
      <bottom style="thin">
        <color rgb="FFFF0000"/>
      </bottom>
      <diagonal/>
    </border>
    <border>
      <left style="thick">
        <color rgb="FFFF0000"/>
      </left>
      <right style="thin">
        <color indexed="64"/>
      </right>
      <top/>
      <bottom/>
      <diagonal/>
    </border>
    <border>
      <left style="thick">
        <color rgb="FFFF0000"/>
      </left>
      <right style="thin">
        <color indexed="64"/>
      </right>
      <top/>
      <bottom style="medium">
        <color rgb="FFFF0000"/>
      </bottom>
      <diagonal/>
    </border>
    <border>
      <left style="thick">
        <color rgb="FFFF0000"/>
      </left>
      <right style="thin">
        <color indexed="64"/>
      </right>
      <top/>
      <bottom style="thick">
        <color rgb="FFFF0000"/>
      </bottom>
      <diagonal/>
    </border>
    <border>
      <left style="thick">
        <color rgb="FFFF0000"/>
      </left>
      <right/>
      <top style="thick">
        <color rgb="FFFF0000"/>
      </top>
      <bottom style="medium">
        <color rgb="FFFF0000"/>
      </bottom>
      <diagonal/>
    </border>
    <border>
      <left/>
      <right/>
      <top/>
      <bottom style="thin">
        <color rgb="FFFF0000"/>
      </bottom>
      <diagonal/>
    </border>
    <border>
      <left style="thick">
        <color rgb="FFFF0000"/>
      </left>
      <right style="thick">
        <color rgb="FFFF0000"/>
      </right>
      <top/>
      <bottom style="thick">
        <color rgb="FFFF0000"/>
      </bottom>
      <diagonal/>
    </border>
    <border>
      <left style="thick">
        <color rgb="FFFF0000"/>
      </left>
      <right style="thin">
        <color indexed="64"/>
      </right>
      <top/>
      <bottom style="thin">
        <color rgb="FFFF0000"/>
      </bottom>
      <diagonal/>
    </border>
    <border>
      <left style="thick">
        <color rgb="FFFF0000"/>
      </left>
      <right/>
      <top/>
      <bottom style="thin">
        <color rgb="FFFF0000"/>
      </bottom>
      <diagonal/>
    </border>
    <border>
      <left/>
      <right style="thin">
        <color indexed="64"/>
      </right>
      <top style="thick">
        <color rgb="FFFF0000"/>
      </top>
      <bottom style="thin">
        <color rgb="FFFF0000"/>
      </bottom>
      <diagonal/>
    </border>
    <border>
      <left style="thick">
        <color rgb="FFFF0000"/>
      </left>
      <right style="thin">
        <color indexed="64"/>
      </right>
      <top style="thin">
        <color rgb="FFFF0000"/>
      </top>
      <bottom/>
      <diagonal/>
    </border>
    <border>
      <left style="thick">
        <color rgb="FFFF0000"/>
      </left>
      <right style="thin">
        <color indexed="64"/>
      </right>
      <top style="thin">
        <color rgb="FFFF0000"/>
      </top>
      <bottom style="medium">
        <color rgb="FFFF0000"/>
      </bottom>
      <diagonal/>
    </border>
    <border>
      <left/>
      <right/>
      <top style="medium">
        <color rgb="FFFF0000"/>
      </top>
      <bottom style="thick">
        <color rgb="FFFF0000"/>
      </bottom>
      <diagonal/>
    </border>
    <border>
      <left style="thin">
        <color indexed="64"/>
      </left>
      <right style="thin">
        <color indexed="64"/>
      </right>
      <top/>
      <bottom style="thick">
        <color rgb="FFFF0000"/>
      </bottom>
      <diagonal/>
    </border>
    <border>
      <left style="thin">
        <color indexed="64"/>
      </left>
      <right style="thin">
        <color indexed="64"/>
      </right>
      <top style="thin">
        <color rgb="FFFF0000"/>
      </top>
      <bottom style="thick">
        <color rgb="FFFF0000"/>
      </bottom>
      <diagonal/>
    </border>
    <border>
      <left style="thin">
        <color indexed="64"/>
      </left>
      <right style="thin">
        <color indexed="64"/>
      </right>
      <top style="thick">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indexed="64"/>
      </right>
      <top/>
      <bottom style="medium">
        <color rgb="FFFF0000"/>
      </bottom>
      <diagonal/>
    </border>
    <border>
      <left/>
      <right/>
      <top style="thick">
        <color rgb="FFFF0000"/>
      </top>
      <bottom style="medium">
        <color rgb="FFFF0000"/>
      </bottom>
      <diagonal/>
    </border>
    <border>
      <left style="thin">
        <color indexed="64"/>
      </left>
      <right style="thin">
        <color indexed="64"/>
      </right>
      <top/>
      <bottom style="thin">
        <color rgb="FFFF0000"/>
      </bottom>
      <diagonal/>
    </border>
    <border>
      <left style="thin">
        <color indexed="64"/>
      </left>
      <right style="thin">
        <color indexed="64"/>
      </right>
      <top style="thin">
        <color rgb="FFFF0000"/>
      </top>
      <bottom/>
      <diagonal/>
    </border>
    <border>
      <left style="thin">
        <color indexed="64"/>
      </left>
      <right style="thin">
        <color indexed="64"/>
      </right>
      <top style="thin">
        <color rgb="FFFF0000"/>
      </top>
      <bottom style="medium">
        <color rgb="FFFF0000"/>
      </bottom>
      <diagonal/>
    </border>
    <border>
      <left style="thin">
        <color rgb="FFFF0000"/>
      </left>
      <right style="thick">
        <color rgb="FFFF0000"/>
      </right>
      <top style="thin">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thin">
        <color rgb="FFFF0000"/>
      </left>
      <right style="medium">
        <color rgb="FFFF0000"/>
      </right>
      <top style="thin">
        <color rgb="FFFF0000"/>
      </top>
      <bottom style="thin">
        <color rgb="FFFF0000"/>
      </bottom>
      <diagonal/>
    </border>
    <border>
      <left style="thin">
        <color rgb="FFFF0000"/>
      </left>
      <right style="medium">
        <color rgb="FFFF0000"/>
      </right>
      <top style="thin">
        <color rgb="FFFF0000"/>
      </top>
      <bottom/>
      <diagonal/>
    </border>
    <border>
      <left style="thin">
        <color indexed="64"/>
      </left>
      <right/>
      <top/>
      <bottom style="thick">
        <color rgb="FFFF0000"/>
      </bottom>
      <diagonal/>
    </border>
    <border>
      <left style="thin">
        <color indexed="64"/>
      </left>
      <right style="thick">
        <color rgb="FFFF0000"/>
      </right>
      <top style="thin">
        <color rgb="FFFF0000"/>
      </top>
      <bottom style="thick">
        <color rgb="FFFF0000"/>
      </bottom>
      <diagonal/>
    </border>
    <border>
      <left style="thin">
        <color indexed="64"/>
      </left>
      <right/>
      <top style="thick">
        <color rgb="FFFF0000"/>
      </top>
      <bottom style="thick">
        <color rgb="FFFF0000"/>
      </bottom>
      <diagonal/>
    </border>
    <border>
      <left style="thin">
        <color indexed="64"/>
      </left>
      <right style="thick">
        <color rgb="FFFF0000"/>
      </right>
      <top style="thick">
        <color rgb="FFFF0000"/>
      </top>
      <bottom style="thin">
        <color rgb="FFFF0000"/>
      </bottom>
      <diagonal/>
    </border>
    <border>
      <left style="thin">
        <color indexed="64"/>
      </left>
      <right style="thick">
        <color rgb="FFFF0000"/>
      </right>
      <top style="thin">
        <color rgb="FFFF0000"/>
      </top>
      <bottom style="thin">
        <color rgb="FFFF0000"/>
      </bottom>
      <diagonal/>
    </border>
    <border>
      <left style="thin">
        <color indexed="64"/>
      </left>
      <right style="thick">
        <color rgb="FFFF0000"/>
      </right>
      <top/>
      <bottom/>
      <diagonal/>
    </border>
    <border>
      <left style="thin">
        <color indexed="64"/>
      </left>
      <right style="thick">
        <color rgb="FFFF0000"/>
      </right>
      <top/>
      <bottom style="medium">
        <color rgb="FFFF0000"/>
      </bottom>
      <diagonal/>
    </border>
    <border>
      <left style="thin">
        <color indexed="64"/>
      </left>
      <right style="thick">
        <color rgb="FFFF0000"/>
      </right>
      <top/>
      <bottom style="thick">
        <color rgb="FFFF0000"/>
      </bottom>
      <diagonal/>
    </border>
    <border>
      <left/>
      <right style="thick">
        <color rgb="FFFF0000"/>
      </right>
      <top style="thick">
        <color rgb="FFFF0000"/>
      </top>
      <bottom style="medium">
        <color rgb="FFFF0000"/>
      </bottom>
      <diagonal/>
    </border>
    <border>
      <left/>
      <right style="thick">
        <color rgb="FFFF0000"/>
      </right>
      <top/>
      <bottom style="thin">
        <color rgb="FFFF0000"/>
      </bottom>
      <diagonal/>
    </border>
    <border>
      <left style="thin">
        <color indexed="64"/>
      </left>
      <right style="thick">
        <color rgb="FFFF0000"/>
      </right>
      <top/>
      <bottom style="thin">
        <color rgb="FFFF0000"/>
      </bottom>
      <diagonal/>
    </border>
    <border>
      <left style="thin">
        <color indexed="64"/>
      </left>
      <right style="thick">
        <color rgb="FFFF0000"/>
      </right>
      <top style="thin">
        <color rgb="FFFF0000"/>
      </top>
      <bottom/>
      <diagonal/>
    </border>
    <border>
      <left style="thin">
        <color indexed="64"/>
      </left>
      <right style="thick">
        <color rgb="FFFF0000"/>
      </right>
      <top style="thin">
        <color rgb="FFFF0000"/>
      </top>
      <bottom style="medium">
        <color rgb="FFFF0000"/>
      </bottom>
      <diagonal/>
    </border>
    <border>
      <left/>
      <right style="thick">
        <color rgb="FFFF0000"/>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style="medium">
        <color rgb="FFFF0000"/>
      </top>
      <bottom style="thin">
        <color indexed="64"/>
      </bottom>
      <diagonal/>
    </border>
    <border>
      <left/>
      <right style="medium">
        <color rgb="FFFF0000"/>
      </right>
      <top style="thin">
        <color indexed="64"/>
      </top>
      <bottom style="medium">
        <color rgb="FFFF0000"/>
      </bottom>
      <diagonal/>
    </border>
    <border>
      <left style="thin">
        <color rgb="FFFF0000"/>
      </left>
      <right style="thick">
        <color rgb="FFFF0000"/>
      </right>
      <top style="thick">
        <color rgb="FFFF0000"/>
      </top>
      <bottom style="thick">
        <color rgb="FFFF000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auto="1"/>
      </left>
      <right style="thin">
        <color auto="1"/>
      </right>
      <top style="thick">
        <color rgb="FFFF0000"/>
      </top>
      <bottom style="medium">
        <color auto="1"/>
      </bottom>
      <diagonal/>
    </border>
    <border>
      <left/>
      <right/>
      <top style="medium">
        <color auto="1"/>
      </top>
      <bottom style="thin">
        <color auto="1"/>
      </bottom>
      <diagonal/>
    </border>
    <border>
      <left style="thin">
        <color indexed="64"/>
      </left>
      <right/>
      <top/>
      <bottom style="medium">
        <color indexed="64"/>
      </bottom>
      <diagonal/>
    </border>
    <border>
      <left style="thin">
        <color indexed="64"/>
      </left>
      <right/>
      <top style="thick">
        <color rgb="FFFF0000"/>
      </top>
      <bottom style="medium">
        <color indexed="64"/>
      </bottom>
      <diagonal/>
    </border>
    <border>
      <left style="thin">
        <color auto="1"/>
      </left>
      <right/>
      <top style="thin">
        <color auto="1"/>
      </top>
      <bottom style="medium">
        <color indexed="64"/>
      </bottom>
      <diagonal/>
    </border>
    <border>
      <left/>
      <right/>
      <top/>
      <bottom style="medium">
        <color indexed="64"/>
      </bottom>
      <diagonal/>
    </border>
    <border>
      <left/>
      <right/>
      <top style="thick">
        <color rgb="FFFF0000"/>
      </top>
      <bottom style="medium">
        <color indexed="64"/>
      </bottom>
      <diagonal/>
    </border>
    <border>
      <left/>
      <right style="thin">
        <color rgb="FFFF0000"/>
      </right>
      <top style="thick">
        <color rgb="FFFF0000"/>
      </top>
      <bottom style="thick">
        <color rgb="FFFF0000"/>
      </bottom>
      <diagonal/>
    </border>
    <border>
      <left/>
      <right style="thin">
        <color indexed="64"/>
      </right>
      <top/>
      <bottom style="medium">
        <color auto="1"/>
      </bottom>
      <diagonal/>
    </border>
    <border>
      <left style="thin">
        <color theme="1"/>
      </left>
      <right/>
      <top style="thick">
        <color rgb="FFFF0000"/>
      </top>
      <bottom style="medium">
        <color indexed="64"/>
      </bottom>
      <diagonal/>
    </border>
    <border>
      <left/>
      <right style="thin">
        <color indexed="64"/>
      </right>
      <top style="medium">
        <color indexed="64"/>
      </top>
      <bottom style="thin">
        <color indexed="64"/>
      </bottom>
      <diagonal/>
    </border>
    <border>
      <left/>
      <right style="thin">
        <color indexed="64"/>
      </right>
      <top style="thick">
        <color rgb="FFFF0000"/>
      </top>
      <bottom style="medium">
        <color indexed="64"/>
      </bottom>
      <diagonal/>
    </border>
    <border>
      <left/>
      <right style="thin">
        <color indexed="64"/>
      </right>
      <top style="thin">
        <color indexed="64"/>
      </top>
      <bottom style="medium">
        <color auto="1"/>
      </bottom>
      <diagonal/>
    </border>
    <border>
      <left style="thin">
        <color rgb="FFFF0000"/>
      </left>
      <right/>
      <top style="thick">
        <color rgb="FFFF0000"/>
      </top>
      <bottom style="thin">
        <color rgb="FFFF0000"/>
      </bottom>
      <diagonal/>
    </border>
    <border>
      <left style="thin">
        <color rgb="FFFF0000"/>
      </left>
      <right/>
      <top style="thin">
        <color rgb="FFFF0000"/>
      </top>
      <bottom/>
      <diagonal/>
    </border>
    <border>
      <left/>
      <right style="thin">
        <color rgb="FFFF0000"/>
      </right>
      <top style="thick">
        <color rgb="FFFF0000"/>
      </top>
      <bottom style="thin">
        <color rgb="FFFF0000"/>
      </bottom>
      <diagonal/>
    </border>
    <border>
      <left/>
      <right style="thin">
        <color rgb="FFFF0000"/>
      </right>
      <top style="thin">
        <color rgb="FFFF0000"/>
      </top>
      <bottom style="thin">
        <color rgb="FFFF0000"/>
      </bottom>
      <diagonal/>
    </border>
    <border>
      <left/>
      <right style="thin">
        <color rgb="FFFF0000"/>
      </right>
      <top style="thin">
        <color rgb="FFFF0000"/>
      </top>
      <bottom/>
      <diagonal/>
    </border>
    <border>
      <left/>
      <right style="medium">
        <color indexed="64"/>
      </right>
      <top style="medium">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ck">
        <color rgb="FFFF0000"/>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auto="1"/>
      </top>
      <bottom/>
      <diagonal/>
    </border>
    <border>
      <left/>
      <right style="medium">
        <color indexed="64"/>
      </right>
      <top/>
      <bottom style="medium">
        <color indexed="64"/>
      </bottom>
      <diagonal/>
    </border>
    <border>
      <left style="medium">
        <color indexed="64"/>
      </left>
      <right style="thick">
        <color rgb="FFFF0000"/>
      </right>
      <top style="thin">
        <color indexed="64"/>
      </top>
      <bottom/>
      <diagonal/>
    </border>
    <border>
      <left style="medium">
        <color indexed="64"/>
      </left>
      <right style="thick">
        <color rgb="FFFF0000"/>
      </right>
      <top/>
      <bottom/>
      <diagonal/>
    </border>
    <border>
      <left style="medium">
        <color indexed="64"/>
      </left>
      <right style="thick">
        <color rgb="FFFF0000"/>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auto="1"/>
      </left>
      <right/>
      <top style="thin">
        <color auto="1"/>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thin">
        <color auto="1"/>
      </top>
      <bottom style="thin">
        <color auto="1"/>
      </bottom>
      <diagonal/>
    </border>
    <border>
      <left/>
      <right style="medium">
        <color indexed="64"/>
      </right>
      <top style="medium">
        <color indexed="64"/>
      </top>
      <bottom style="medium">
        <color indexed="64"/>
      </bottom>
      <diagonal/>
    </border>
    <border>
      <left/>
      <right style="medium">
        <color indexed="64"/>
      </right>
      <top style="thin">
        <color auto="1"/>
      </top>
      <bottom style="medium">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right style="thick">
        <color rgb="FFFF0000"/>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rgb="FFFF0000"/>
      </left>
      <right style="medium">
        <color rgb="FFFF0000"/>
      </right>
      <top style="thin">
        <color rgb="FFFF0000"/>
      </top>
      <bottom style="medium">
        <color rgb="FFFF0000"/>
      </bottom>
      <diagonal/>
    </border>
    <border>
      <left style="medium">
        <color indexed="64"/>
      </left>
      <right style="thick">
        <color rgb="FFFF0000"/>
      </right>
      <top style="thin">
        <color indexed="64"/>
      </top>
      <bottom style="thin">
        <color indexed="64"/>
      </bottom>
      <diagonal/>
    </border>
    <border>
      <left style="medium">
        <color indexed="64"/>
      </left>
      <right style="thick">
        <color rgb="FFFF0000"/>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ck">
        <color rgb="FFFF0000"/>
      </bottom>
      <diagonal/>
    </border>
    <border>
      <left style="thin">
        <color rgb="FFFF0000"/>
      </left>
      <right style="hair">
        <color rgb="FFFF0000"/>
      </right>
      <top style="thick">
        <color rgb="FFFF0000"/>
      </top>
      <bottom style="thin">
        <color rgb="FFFF0000"/>
      </bottom>
      <diagonal/>
    </border>
    <border>
      <left style="thin">
        <color rgb="FFFF0000"/>
      </left>
      <right style="hair">
        <color rgb="FFFF0000"/>
      </right>
      <top style="thin">
        <color rgb="FFFF0000"/>
      </top>
      <bottom style="thin">
        <color rgb="FFFF0000"/>
      </bottom>
      <diagonal/>
    </border>
    <border>
      <left style="thin">
        <color rgb="FFFF0000"/>
      </left>
      <right style="hair">
        <color rgb="FFFF0000"/>
      </right>
      <top style="thin">
        <color rgb="FFFF0000"/>
      </top>
      <bottom style="thick">
        <color rgb="FFFF0000"/>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ck">
        <color rgb="FFFF0000"/>
      </bottom>
      <diagonal/>
    </border>
    <border>
      <left style="hair">
        <color rgb="FFFF0000"/>
      </left>
      <right style="thin">
        <color rgb="FFFF0000"/>
      </right>
      <top style="thick">
        <color rgb="FFFF0000"/>
      </top>
      <bottom style="thin">
        <color rgb="FFFF0000"/>
      </bottom>
      <diagonal/>
    </border>
    <border>
      <left style="hair">
        <color rgb="FFFF0000"/>
      </left>
      <right style="thin">
        <color rgb="FFFF0000"/>
      </right>
      <top style="thin">
        <color rgb="FFFF0000"/>
      </top>
      <bottom style="thin">
        <color rgb="FFFF0000"/>
      </bottom>
      <diagonal/>
    </border>
    <border>
      <left style="hair">
        <color rgb="FFFF0000"/>
      </left>
      <right style="thin">
        <color rgb="FFFF0000"/>
      </right>
      <top style="thin">
        <color rgb="FFFF0000"/>
      </top>
      <bottom style="thick">
        <color rgb="FFFF0000"/>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medium">
        <color indexed="64"/>
      </top>
      <bottom style="thin">
        <color indexed="64"/>
      </bottom>
      <diagonal/>
    </border>
    <border>
      <left style="dashed">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thin">
        <color rgb="FFFF0000"/>
      </bottom>
      <diagonal/>
    </border>
    <border>
      <left style="medium">
        <color rgb="FFFF0000"/>
      </left>
      <right style="medium">
        <color rgb="FFFF0000"/>
      </right>
      <top style="thin">
        <color rgb="FFFF0000"/>
      </top>
      <bottom/>
      <diagonal/>
    </border>
    <border>
      <left style="thin">
        <color theme="1"/>
      </left>
      <right style="thin">
        <color theme="1"/>
      </right>
      <top style="thin">
        <color theme="1"/>
      </top>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auto="1"/>
      </left>
      <right style="medium">
        <color rgb="FFFF0000"/>
      </right>
      <top style="thin">
        <color auto="1"/>
      </top>
      <bottom style="medium">
        <color indexed="64"/>
      </bottom>
      <diagonal/>
    </border>
    <border>
      <left style="medium">
        <color auto="1"/>
      </left>
      <right style="medium">
        <color rgb="FFFF0000"/>
      </right>
      <top style="medium">
        <color indexed="64"/>
      </top>
      <bottom style="thin">
        <color indexed="64"/>
      </bottom>
      <diagonal/>
    </border>
    <border>
      <left style="medium">
        <color auto="1"/>
      </left>
      <right style="medium">
        <color rgb="FFFF0000"/>
      </right>
      <top style="thin">
        <color auto="1"/>
      </top>
      <bottom style="thin">
        <color indexed="64"/>
      </bottom>
      <diagonal/>
    </border>
    <border>
      <left style="medium">
        <color indexed="64"/>
      </left>
      <right style="thin">
        <color indexed="64"/>
      </right>
      <top style="thin">
        <color indexed="64"/>
      </top>
      <bottom style="medium">
        <color rgb="FFFF0000"/>
      </bottom>
      <diagonal/>
    </border>
    <border>
      <left/>
      <right style="thin">
        <color rgb="FFFF0000"/>
      </right>
      <top/>
      <bottom style="medium">
        <color rgb="FFFF0000"/>
      </bottom>
      <diagonal/>
    </border>
    <border>
      <left/>
      <right style="thin">
        <color rgb="FFFF0000"/>
      </right>
      <top/>
      <bottom style="thin">
        <color rgb="FFFF0000"/>
      </bottom>
      <diagonal/>
    </border>
    <border>
      <left style="medium">
        <color theme="1"/>
      </left>
      <right style="thin">
        <color theme="1"/>
      </right>
      <top style="medium">
        <color rgb="FFFF0000"/>
      </top>
      <bottom style="medium">
        <color theme="1"/>
      </bottom>
      <diagonal/>
    </border>
    <border>
      <left style="thin">
        <color rgb="FFFF0000"/>
      </left>
      <right style="thin">
        <color rgb="FFFF0000"/>
      </right>
      <top/>
      <bottom style="medium">
        <color rgb="FFFF0000"/>
      </bottom>
      <diagonal/>
    </border>
    <border>
      <left style="thin">
        <color rgb="FFFF0000"/>
      </left>
      <right style="thin">
        <color rgb="FFFF0000"/>
      </right>
      <top/>
      <bottom style="thin">
        <color rgb="FFFF0000"/>
      </bottom>
      <diagonal/>
    </border>
    <border>
      <left style="thin">
        <color theme="1"/>
      </left>
      <right style="thin">
        <color theme="1"/>
      </right>
      <top style="medium">
        <color rgb="FFFF0000"/>
      </top>
      <bottom style="medium">
        <color theme="1"/>
      </bottom>
      <diagonal/>
    </border>
    <border>
      <left style="thin">
        <color rgb="FFFF0000"/>
      </left>
      <right style="medium">
        <color rgb="FFFF0000"/>
      </right>
      <top style="medium">
        <color rgb="FFFF0000"/>
      </top>
      <bottom style="medium">
        <color rgb="FFFF0000"/>
      </bottom>
      <diagonal/>
    </border>
    <border>
      <left style="thin">
        <color rgb="FFFF0000"/>
      </left>
      <right style="medium">
        <color rgb="FFFF0000"/>
      </right>
      <top/>
      <bottom style="thin">
        <color rgb="FFFF0000"/>
      </bottom>
      <diagonal/>
    </border>
    <border>
      <left style="thin">
        <color theme="1"/>
      </left>
      <right style="thin">
        <color theme="1"/>
      </right>
      <top/>
      <bottom style="medium">
        <color theme="1"/>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thin">
        <color rgb="FFFF0000"/>
      </bottom>
      <diagonal/>
    </border>
    <border>
      <left style="medium">
        <color rgb="FFFF0000"/>
      </left>
      <right style="medium">
        <color rgb="FFFF0000"/>
      </right>
      <top style="thin">
        <color rgb="FFFF0000"/>
      </top>
      <bottom style="medium">
        <color rgb="FFFF0000"/>
      </bottom>
      <diagonal/>
    </border>
    <border>
      <left style="medium">
        <color rgb="FFFF0000"/>
      </left>
      <right/>
      <top style="medium">
        <color auto="1"/>
      </top>
      <bottom style="thin">
        <color indexed="64"/>
      </bottom>
      <diagonal/>
    </border>
    <border>
      <left style="thin">
        <color theme="1"/>
      </left>
      <right/>
      <top style="medium">
        <color theme="1"/>
      </top>
      <bottom style="medium">
        <color theme="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975">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0" fontId="7" fillId="0" borderId="0" xfId="0" applyFont="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2" borderId="7" xfId="0" applyFont="1" applyFill="1" applyBorder="1" applyAlignment="1">
      <alignment horizontal="left" vertical="center"/>
    </xf>
    <xf numFmtId="0" fontId="5" fillId="0" borderId="8" xfId="0" applyFont="1" applyBorder="1" applyAlignment="1">
      <alignment horizontal="left" vertical="center"/>
    </xf>
    <xf numFmtId="0" fontId="6" fillId="0" borderId="8" xfId="0" applyFont="1" applyBorder="1" applyAlignment="1">
      <alignment horizontal="left" vertical="center"/>
    </xf>
    <xf numFmtId="0" fontId="6" fillId="0" borderId="8" xfId="0" applyFont="1" applyBorder="1" applyAlignment="1">
      <alignment horizontal="left" vertical="center" wrapText="1"/>
    </xf>
    <xf numFmtId="0" fontId="2" fillId="0" borderId="9" xfId="0" applyFont="1" applyBorder="1">
      <alignment vertical="center"/>
    </xf>
    <xf numFmtId="0" fontId="2" fillId="0" borderId="10" xfId="0" applyFont="1" applyBorder="1">
      <alignmen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2" borderId="13" xfId="0" applyFont="1" applyFill="1" applyBorder="1" applyAlignment="1">
      <alignment horizontal="left" vertical="center"/>
    </xf>
    <xf numFmtId="0" fontId="5"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center" vertical="center"/>
    </xf>
    <xf numFmtId="0" fontId="2" fillId="2" borderId="20" xfId="0" applyFont="1" applyFill="1" applyBorder="1" applyAlignment="1" applyProtection="1">
      <alignment horizontal="center" vertical="center"/>
      <protection locked="0"/>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8" fillId="0" borderId="0" xfId="0" applyFont="1">
      <alignment vertical="center"/>
    </xf>
    <xf numFmtId="0" fontId="9" fillId="0" borderId="0" xfId="0" applyFont="1" applyAlignment="1">
      <alignment horizontal="right" vertical="center"/>
    </xf>
    <xf numFmtId="0" fontId="10" fillId="0" borderId="0" xfId="0" applyFont="1" applyAlignment="1">
      <alignment horizontal="center" vertical="center"/>
    </xf>
    <xf numFmtId="0" fontId="11" fillId="0" borderId="1" xfId="0" applyFont="1" applyBorder="1">
      <alignment vertical="center"/>
    </xf>
    <xf numFmtId="0" fontId="12" fillId="0" borderId="1" xfId="0" applyFont="1" applyBorder="1">
      <alignment vertical="center"/>
    </xf>
    <xf numFmtId="0" fontId="12" fillId="0" borderId="0" xfId="0" applyFont="1">
      <alignment vertical="center"/>
    </xf>
    <xf numFmtId="0" fontId="5" fillId="0" borderId="1" xfId="0" applyFont="1" applyBorder="1">
      <alignment vertical="center"/>
    </xf>
    <xf numFmtId="0" fontId="0" fillId="0" borderId="1" xfId="0" applyBorder="1" applyAlignment="1">
      <alignment horizontal="left" vertical="center"/>
    </xf>
    <xf numFmtId="0" fontId="0" fillId="0" borderId="1" xfId="0" applyBorder="1">
      <alignment vertical="center"/>
    </xf>
    <xf numFmtId="0" fontId="0" fillId="0" borderId="25" xfId="0" applyBorder="1">
      <alignment vertical="center"/>
    </xf>
    <xf numFmtId="0" fontId="0" fillId="0" borderId="26" xfId="0" applyBorder="1">
      <alignment vertical="center"/>
    </xf>
    <xf numFmtId="0" fontId="13" fillId="0" borderId="0" xfId="0" applyFont="1" applyAlignment="1" applyProtection="1">
      <alignment horizontal="center" vertical="center"/>
      <protection locked="0"/>
    </xf>
    <xf numFmtId="0" fontId="12" fillId="2" borderId="27" xfId="0" applyFont="1" applyFill="1" applyBorder="1" applyProtection="1">
      <alignment vertical="center"/>
      <protection locked="0"/>
    </xf>
    <xf numFmtId="0" fontId="12" fillId="2" borderId="28" xfId="0" applyFont="1" applyFill="1" applyBorder="1" applyProtection="1">
      <alignment vertical="center"/>
      <protection locked="0"/>
    </xf>
    <xf numFmtId="0" fontId="12" fillId="2" borderId="29" xfId="0" applyFont="1" applyFill="1" applyBorder="1" applyProtection="1">
      <alignment vertical="center"/>
      <protection locked="0"/>
    </xf>
    <xf numFmtId="0" fontId="0" fillId="0" borderId="8" xfId="0" applyBorder="1">
      <alignment vertical="center"/>
    </xf>
    <xf numFmtId="0" fontId="0" fillId="0" borderId="30" xfId="0" applyBorder="1">
      <alignment vertical="center"/>
    </xf>
    <xf numFmtId="0" fontId="0" fillId="0" borderId="31" xfId="0" applyBorder="1">
      <alignment vertical="center"/>
    </xf>
    <xf numFmtId="0" fontId="9" fillId="0" borderId="0" xfId="0" applyFont="1" applyAlignment="1">
      <alignment horizontal="left" vertical="center"/>
    </xf>
    <xf numFmtId="0" fontId="12" fillId="2" borderId="32" xfId="0" applyFont="1" applyFill="1" applyBorder="1" applyProtection="1">
      <alignment vertical="center"/>
      <protection locked="0"/>
    </xf>
    <xf numFmtId="0" fontId="12" fillId="2" borderId="33" xfId="0" applyFont="1" applyFill="1" applyBorder="1" applyProtection="1">
      <alignment vertical="center"/>
      <protection locked="0"/>
    </xf>
    <xf numFmtId="0" fontId="12" fillId="2" borderId="34" xfId="0" applyFont="1" applyFill="1" applyBorder="1" applyProtection="1">
      <alignment vertical="center"/>
      <protection locked="0"/>
    </xf>
    <xf numFmtId="0" fontId="0" fillId="0" borderId="14" xfId="0" applyBorder="1">
      <alignment vertical="center"/>
    </xf>
    <xf numFmtId="0" fontId="12" fillId="2" borderId="35" xfId="0" applyFont="1" applyFill="1" applyBorder="1" applyProtection="1">
      <alignment vertical="center"/>
      <protection locked="0"/>
    </xf>
    <xf numFmtId="0" fontId="12" fillId="2" borderId="36" xfId="0" applyFont="1" applyFill="1" applyBorder="1" applyProtection="1">
      <alignment vertical="center"/>
      <protection locked="0"/>
    </xf>
    <xf numFmtId="0" fontId="12" fillId="2" borderId="37" xfId="0" applyFont="1" applyFill="1" applyBorder="1" applyProtection="1">
      <alignment vertical="center"/>
      <protection locked="0"/>
    </xf>
    <xf numFmtId="0" fontId="14" fillId="0" borderId="19" xfId="0" applyFont="1" applyBorder="1" applyAlignment="1">
      <alignment horizontal="center" vertical="center" wrapText="1" shrinkToFit="1"/>
    </xf>
    <xf numFmtId="0" fontId="0" fillId="2" borderId="38" xfId="0" applyFill="1" applyBorder="1" applyAlignment="1" applyProtection="1">
      <alignment horizontal="center" vertical="center"/>
      <protection locked="0"/>
    </xf>
    <xf numFmtId="0" fontId="0" fillId="2" borderId="39" xfId="0"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2" fillId="0" borderId="0" xfId="0" applyFont="1" applyAlignment="1">
      <alignment horizontal="center" vertical="center"/>
    </xf>
    <xf numFmtId="0" fontId="2" fillId="3" borderId="0" xfId="0" applyFont="1" applyFill="1">
      <alignment vertical="center"/>
    </xf>
    <xf numFmtId="0" fontId="15" fillId="0" borderId="0" xfId="0" applyFont="1">
      <alignment vertical="center"/>
    </xf>
    <xf numFmtId="0" fontId="2" fillId="0" borderId="41" xfId="0" applyFont="1" applyBorder="1">
      <alignment vertical="center"/>
    </xf>
    <xf numFmtId="0" fontId="16" fillId="0" borderId="0" xfId="0" applyFont="1">
      <alignment vertical="center"/>
    </xf>
    <xf numFmtId="0" fontId="17" fillId="0" borderId="0" xfId="0" applyFont="1">
      <alignment vertical="center"/>
    </xf>
    <xf numFmtId="0" fontId="2" fillId="0" borderId="0" xfId="0" applyFont="1" applyAlignment="1">
      <alignment horizontal="left" vertical="center"/>
    </xf>
    <xf numFmtId="0" fontId="18" fillId="0" borderId="0" xfId="0" applyFont="1" applyAlignment="1">
      <alignment horizontal="left" vertical="center"/>
    </xf>
    <xf numFmtId="0" fontId="7" fillId="0" borderId="0" xfId="0" applyFont="1" applyAlignment="1">
      <alignment horizontal="left" vertical="center"/>
    </xf>
    <xf numFmtId="0" fontId="7" fillId="3" borderId="0" xfId="0" applyFont="1" applyFill="1">
      <alignment vertical="center"/>
    </xf>
    <xf numFmtId="0" fontId="15" fillId="0" borderId="0" xfId="0" applyFont="1" applyAlignment="1">
      <alignment horizontal="left" vertical="center"/>
    </xf>
    <xf numFmtId="0" fontId="19"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left" vertical="top" wrapText="1"/>
    </xf>
    <xf numFmtId="0" fontId="2" fillId="0" borderId="42" xfId="0" applyFont="1" applyBorder="1">
      <alignment vertical="center"/>
    </xf>
    <xf numFmtId="0" fontId="2" fillId="2" borderId="43" xfId="0" applyFont="1" applyFill="1" applyBorder="1" applyAlignment="1" applyProtection="1">
      <alignment horizontal="left" vertical="center" wrapText="1"/>
      <protection locked="0"/>
    </xf>
    <xf numFmtId="0" fontId="2" fillId="2" borderId="44" xfId="0" applyFont="1" applyFill="1" applyBorder="1" applyAlignment="1" applyProtection="1">
      <alignment horizontal="left" vertical="center" wrapText="1"/>
      <protection locked="0"/>
    </xf>
    <xf numFmtId="0" fontId="2" fillId="3" borderId="0" xfId="0" applyFont="1" applyFill="1" applyAlignment="1" applyProtection="1">
      <alignment vertical="center" wrapText="1"/>
      <protection locked="0"/>
    </xf>
    <xf numFmtId="0" fontId="2" fillId="2" borderId="45" xfId="0" applyFont="1" applyFill="1" applyBorder="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0" fontId="2" fillId="3" borderId="45"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0" fillId="0" borderId="2" xfId="0" applyFont="1" applyBorder="1" applyAlignment="1">
      <alignment horizontal="center" vertical="center"/>
    </xf>
    <xf numFmtId="0" fontId="2" fillId="0" borderId="2" xfId="0" applyFont="1" applyBorder="1" applyAlignment="1">
      <alignment horizontal="center" vertical="center"/>
    </xf>
    <xf numFmtId="0" fontId="2" fillId="2" borderId="44" xfId="0" applyFont="1" applyFill="1" applyBorder="1" applyAlignment="1" applyProtection="1">
      <alignment horizontal="left" vertical="center"/>
      <protection locked="0"/>
    </xf>
    <xf numFmtId="0" fontId="20" fillId="0" borderId="0" xfId="0" applyFont="1">
      <alignment vertical="center"/>
    </xf>
    <xf numFmtId="0" fontId="2" fillId="3" borderId="42" xfId="0" applyFont="1" applyFill="1" applyBorder="1" applyAlignment="1" applyProtection="1">
      <alignment horizontal="left" vertical="center"/>
      <protection locked="0"/>
    </xf>
    <xf numFmtId="0" fontId="2" fillId="3" borderId="0" xfId="0" applyFont="1" applyFill="1" applyProtection="1">
      <alignment vertical="center"/>
      <protection locked="0"/>
    </xf>
    <xf numFmtId="0" fontId="2" fillId="2" borderId="46" xfId="0" applyFont="1" applyFill="1" applyBorder="1" applyAlignment="1">
      <alignment horizontal="left" vertical="center"/>
    </xf>
    <xf numFmtId="0" fontId="2" fillId="0" borderId="45" xfId="0" applyFont="1" applyBorder="1" applyAlignment="1" applyProtection="1">
      <alignment horizontal="left" vertical="center" wrapText="1"/>
      <protection locked="0"/>
    </xf>
    <xf numFmtId="0" fontId="2" fillId="0" borderId="31" xfId="0" applyFont="1" applyBorder="1">
      <alignment vertical="center"/>
    </xf>
    <xf numFmtId="0" fontId="2" fillId="0" borderId="1"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3" borderId="0" xfId="0" applyFont="1" applyFill="1" applyAlignment="1">
      <alignment horizontal="center" vertical="center"/>
    </xf>
    <xf numFmtId="0" fontId="2" fillId="0" borderId="0" xfId="0" applyFont="1" applyAlignment="1">
      <alignment horizontal="left" vertical="center" shrinkToFit="1"/>
    </xf>
    <xf numFmtId="0" fontId="2" fillId="2" borderId="43" xfId="0" applyFont="1" applyFill="1" applyBorder="1" applyAlignment="1">
      <alignment horizontal="left" vertical="center"/>
    </xf>
    <xf numFmtId="0" fontId="2" fillId="2" borderId="44" xfId="0" applyFont="1" applyFill="1" applyBorder="1" applyAlignment="1">
      <alignment horizontal="left" vertical="center"/>
    </xf>
    <xf numFmtId="0" fontId="2" fillId="3" borderId="0" xfId="0" applyFont="1" applyFill="1" applyAlignment="1">
      <alignment horizontal="left" vertical="center"/>
    </xf>
    <xf numFmtId="0" fontId="2" fillId="0" borderId="25" xfId="0" applyFont="1" applyBorder="1" applyAlignment="1">
      <alignment horizontal="left" vertical="center" wrapText="1"/>
    </xf>
    <xf numFmtId="0" fontId="2" fillId="0" borderId="50" xfId="0" applyFont="1" applyBorder="1" applyAlignment="1">
      <alignment horizontal="left" vertical="center" wrapText="1"/>
    </xf>
    <xf numFmtId="0" fontId="2" fillId="0" borderId="26" xfId="0" applyFont="1" applyBorder="1" applyAlignment="1">
      <alignment horizontal="left" vertical="center" wrapText="1"/>
    </xf>
    <xf numFmtId="0" fontId="21" fillId="0" borderId="25" xfId="0" applyFont="1" applyBorder="1" applyAlignment="1">
      <alignment horizontal="left" vertical="center" wrapText="1"/>
    </xf>
    <xf numFmtId="0" fontId="21" fillId="0" borderId="50" xfId="0" applyFont="1" applyBorder="1" applyAlignment="1">
      <alignment horizontal="left" vertical="center" wrapText="1"/>
    </xf>
    <xf numFmtId="0" fontId="21" fillId="0" borderId="26" xfId="0" applyFont="1" applyBorder="1" applyAlignment="1">
      <alignment horizontal="left" vertical="center" wrapText="1"/>
    </xf>
    <xf numFmtId="0" fontId="2" fillId="3" borderId="0" xfId="0" applyFont="1" applyFill="1" applyAlignment="1">
      <alignment horizontal="center" vertical="center" wrapText="1"/>
    </xf>
    <xf numFmtId="0" fontId="2" fillId="0" borderId="45" xfId="0" applyFont="1" applyBorder="1" applyAlignment="1">
      <alignment horizontal="left" vertical="top" wrapText="1"/>
    </xf>
    <xf numFmtId="0" fontId="2" fillId="0" borderId="0" xfId="0" applyFont="1" applyAlignment="1">
      <alignment vertical="top"/>
    </xf>
    <xf numFmtId="0" fontId="2" fillId="0" borderId="25"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left" vertical="center"/>
    </xf>
    <xf numFmtId="0" fontId="2" fillId="3" borderId="0" xfId="0" applyFont="1" applyFill="1" applyAlignment="1">
      <alignment horizontal="left" vertical="center" wrapText="1"/>
    </xf>
    <xf numFmtId="0" fontId="2" fillId="2" borderId="51" xfId="0" applyFont="1" applyFill="1" applyBorder="1" applyAlignment="1" applyProtection="1">
      <alignment horizontal="center" vertical="center"/>
      <protection locked="0"/>
    </xf>
    <xf numFmtId="0" fontId="2" fillId="2" borderId="52" xfId="0" applyFont="1" applyFill="1" applyBorder="1" applyAlignment="1" applyProtection="1">
      <alignment horizontal="center" vertical="center"/>
      <protection locked="0"/>
    </xf>
    <xf numFmtId="0" fontId="2" fillId="2" borderId="53" xfId="0" applyFont="1" applyFill="1" applyBorder="1" applyAlignment="1" applyProtection="1">
      <alignment horizontal="center" vertical="center"/>
      <protection locked="0"/>
    </xf>
    <xf numFmtId="0" fontId="21" fillId="0" borderId="54" xfId="0" applyFont="1" applyBorder="1" applyAlignment="1">
      <alignment horizontal="left" vertical="center" wrapText="1"/>
    </xf>
    <xf numFmtId="0" fontId="22" fillId="0" borderId="0" xfId="0" applyFont="1" applyAlignment="1">
      <alignment horizontal="left" vertical="top" wrapText="1"/>
    </xf>
    <xf numFmtId="0" fontId="2" fillId="0" borderId="2" xfId="0" applyFont="1" applyBorder="1" applyAlignment="1">
      <alignment horizontal="center" vertical="center" textRotation="255" shrinkToFit="1"/>
    </xf>
    <xf numFmtId="0" fontId="21" fillId="0" borderId="2" xfId="0" applyFont="1" applyBorder="1" applyAlignment="1">
      <alignment horizontal="center" vertical="center" textRotation="255" shrinkToFit="1"/>
    </xf>
    <xf numFmtId="0" fontId="21" fillId="0" borderId="2" xfId="0" applyFont="1" applyBorder="1" applyAlignment="1">
      <alignment vertical="center" textRotation="255" wrapText="1"/>
    </xf>
    <xf numFmtId="0" fontId="22" fillId="0" borderId="2" xfId="0" applyFont="1" applyBorder="1" applyAlignment="1">
      <alignment horizontal="center" vertical="center" textRotation="255" shrinkToFit="1"/>
    </xf>
    <xf numFmtId="0" fontId="22" fillId="0" borderId="0" xfId="0" applyFont="1" applyAlignment="1">
      <alignment horizontal="center" vertical="center" textRotation="255" wrapText="1"/>
    </xf>
    <xf numFmtId="0" fontId="17" fillId="0" borderId="0" xfId="0" applyFont="1" applyAlignment="1">
      <alignment horizontal="left" vertical="center"/>
    </xf>
    <xf numFmtId="0" fontId="19" fillId="0" borderId="2" xfId="0" applyFont="1" applyBorder="1" applyAlignment="1">
      <alignment horizontal="center" vertical="center"/>
    </xf>
    <xf numFmtId="0" fontId="19" fillId="0" borderId="19" xfId="0" applyFont="1" applyBorder="1" applyAlignment="1">
      <alignment horizontal="left" vertical="center"/>
    </xf>
    <xf numFmtId="0" fontId="19" fillId="0" borderId="55" xfId="0" applyFont="1" applyBorder="1" applyAlignment="1">
      <alignment horizontal="left" vertical="center"/>
    </xf>
    <xf numFmtId="0" fontId="19" fillId="0" borderId="56" xfId="0" applyFont="1" applyBorder="1" applyAlignment="1">
      <alignment horizontal="left" vertical="center"/>
    </xf>
    <xf numFmtId="0" fontId="19" fillId="0" borderId="0" xfId="0" applyFont="1">
      <alignment vertical="center"/>
    </xf>
    <xf numFmtId="0" fontId="2" fillId="2" borderId="57" xfId="0" applyFont="1" applyFill="1" applyBorder="1" applyAlignment="1" applyProtection="1">
      <alignment horizontal="center" vertical="center"/>
      <protection locked="0"/>
    </xf>
    <xf numFmtId="38" fontId="2" fillId="2" borderId="57" xfId="1" applyFont="1" applyFill="1" applyBorder="1" applyAlignment="1" applyProtection="1">
      <alignment horizontal="center" vertical="center"/>
      <protection locked="0"/>
    </xf>
    <xf numFmtId="0" fontId="2" fillId="2" borderId="42" xfId="0" applyFont="1" applyFill="1" applyBorder="1" applyAlignment="1" applyProtection="1">
      <alignment horizontal="left" vertical="center" wrapText="1"/>
      <protection locked="0"/>
    </xf>
    <xf numFmtId="0" fontId="2" fillId="2" borderId="45" xfId="0" applyFont="1" applyFill="1" applyBorder="1" applyAlignment="1" applyProtection="1">
      <alignment horizontal="left" vertical="center"/>
      <protection locked="0"/>
    </xf>
    <xf numFmtId="0" fontId="2" fillId="2" borderId="42" xfId="0" applyFont="1" applyFill="1" applyBorder="1" applyAlignment="1" applyProtection="1">
      <alignment horizontal="left" vertical="center"/>
      <protection locked="0"/>
    </xf>
    <xf numFmtId="0" fontId="2" fillId="2" borderId="58" xfId="0" applyFont="1" applyFill="1" applyBorder="1" applyAlignment="1">
      <alignment horizontal="left"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59" xfId="0" applyFont="1" applyBorder="1" applyAlignment="1">
      <alignment horizontal="center" vertical="center"/>
    </xf>
    <xf numFmtId="0" fontId="2" fillId="0" borderId="20" xfId="0" applyFont="1" applyBorder="1" applyAlignment="1">
      <alignment horizontal="left" vertical="center"/>
    </xf>
    <xf numFmtId="0" fontId="2" fillId="0" borderId="60" xfId="0" applyFont="1" applyBorder="1" applyAlignment="1">
      <alignment horizontal="left" vertical="center"/>
    </xf>
    <xf numFmtId="0" fontId="2" fillId="2" borderId="45" xfId="0" applyFont="1" applyFill="1" applyBorder="1" applyAlignment="1">
      <alignment horizontal="left" vertical="center"/>
    </xf>
    <xf numFmtId="0" fontId="2" fillId="2" borderId="42" xfId="0" applyFont="1" applyFill="1" applyBorder="1" applyAlignment="1">
      <alignment horizontal="left" vertical="center"/>
    </xf>
    <xf numFmtId="0" fontId="24" fillId="0" borderId="0" xfId="0" applyFont="1" applyAlignment="1">
      <alignment horizontal="center" vertical="top"/>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1" fillId="0" borderId="30" xfId="0" applyFont="1" applyBorder="1" applyAlignment="1">
      <alignment horizontal="left" vertical="center" wrapText="1"/>
    </xf>
    <xf numFmtId="0" fontId="21" fillId="0" borderId="0" xfId="0" applyFont="1" applyAlignment="1">
      <alignment horizontal="left" vertical="center" wrapText="1"/>
    </xf>
    <xf numFmtId="0" fontId="21" fillId="0" borderId="31" xfId="0" applyFont="1" applyBorder="1" applyAlignment="1">
      <alignment horizontal="left"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8" xfId="0" applyFont="1" applyBorder="1" applyAlignment="1">
      <alignment horizontal="center" vertical="center" wrapText="1"/>
    </xf>
    <xf numFmtId="0" fontId="2" fillId="2" borderId="61" xfId="0" applyFont="1" applyFill="1" applyBorder="1" applyAlignment="1" applyProtection="1">
      <alignment horizontal="center" vertical="center"/>
      <protection locked="0"/>
    </xf>
    <xf numFmtId="0" fontId="2" fillId="2" borderId="33" xfId="0" applyFont="1" applyFill="1" applyBorder="1" applyAlignment="1" applyProtection="1">
      <alignment horizontal="center" vertical="center"/>
      <protection locked="0"/>
    </xf>
    <xf numFmtId="0" fontId="2" fillId="2" borderId="62" xfId="0" applyFont="1" applyFill="1" applyBorder="1" applyAlignment="1" applyProtection="1">
      <alignment horizontal="center" vertical="center"/>
      <protection locked="0"/>
    </xf>
    <xf numFmtId="0" fontId="24" fillId="0" borderId="2" xfId="0" applyFont="1" applyBorder="1" applyAlignment="1">
      <alignment horizontal="left" vertical="center" wrapText="1"/>
    </xf>
    <xf numFmtId="0" fontId="19" fillId="0" borderId="2" xfId="0" applyFont="1" applyBorder="1" applyAlignment="1">
      <alignment horizontal="left" vertical="center"/>
    </xf>
    <xf numFmtId="0" fontId="19" fillId="0" borderId="0" xfId="0" applyFont="1" applyAlignment="1">
      <alignment horizontal="center" vertical="center"/>
    </xf>
    <xf numFmtId="0" fontId="19" fillId="0" borderId="19" xfId="0" applyFont="1" applyBorder="1" applyAlignment="1">
      <alignment horizontal="center" vertical="center"/>
    </xf>
    <xf numFmtId="0" fontId="19" fillId="2" borderId="63" xfId="0" applyFont="1" applyFill="1" applyBorder="1" applyAlignment="1">
      <alignment horizontal="center" vertical="center"/>
    </xf>
    <xf numFmtId="0" fontId="19" fillId="2" borderId="64" xfId="0" applyFont="1" applyFill="1" applyBorder="1" applyAlignment="1">
      <alignment horizontal="center" vertical="center"/>
    </xf>
    <xf numFmtId="0" fontId="19" fillId="0" borderId="55" xfId="0" applyFont="1" applyBorder="1" applyAlignment="1">
      <alignment horizontal="center" vertical="center"/>
    </xf>
    <xf numFmtId="0" fontId="19" fillId="2" borderId="65" xfId="0" applyFont="1" applyFill="1" applyBorder="1" applyAlignment="1">
      <alignment horizontal="center" vertical="center"/>
    </xf>
    <xf numFmtId="0" fontId="2" fillId="2" borderId="43" xfId="0" applyFont="1" applyFill="1" applyBorder="1" applyAlignment="1" applyProtection="1">
      <alignment horizontal="left" vertical="top" wrapText="1"/>
      <protection locked="0"/>
    </xf>
    <xf numFmtId="0" fontId="2" fillId="2" borderId="44" xfId="0" applyFont="1" applyFill="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2" borderId="66" xfId="0" applyFont="1" applyFill="1" applyBorder="1" applyAlignment="1" applyProtection="1">
      <alignment horizontal="center" vertical="center"/>
      <protection locked="0"/>
    </xf>
    <xf numFmtId="38" fontId="2" fillId="2" borderId="66" xfId="1" applyFont="1" applyFill="1" applyBorder="1" applyAlignment="1" applyProtection="1">
      <alignment horizontal="center" vertical="center"/>
      <protection locked="0"/>
    </xf>
    <xf numFmtId="0" fontId="2" fillId="2" borderId="46" xfId="0" applyFont="1" applyFill="1" applyBorder="1" applyProtection="1">
      <alignment vertical="center"/>
      <protection locked="0"/>
    </xf>
    <xf numFmtId="0" fontId="21" fillId="0" borderId="0" xfId="0" applyFont="1" applyAlignment="1">
      <alignment horizontal="center" vertical="top"/>
    </xf>
    <xf numFmtId="0" fontId="19" fillId="2" borderId="67" xfId="0" applyFont="1" applyFill="1" applyBorder="1" applyAlignment="1">
      <alignment horizontal="center" vertical="center"/>
    </xf>
    <xf numFmtId="0" fontId="19" fillId="2" borderId="68" xfId="0" applyFont="1" applyFill="1" applyBorder="1" applyAlignment="1">
      <alignment horizontal="center" vertical="center"/>
    </xf>
    <xf numFmtId="0" fontId="19" fillId="2" borderId="2" xfId="0" applyFont="1" applyFill="1" applyBorder="1" applyAlignment="1">
      <alignment horizontal="center" vertical="center"/>
    </xf>
    <xf numFmtId="0" fontId="2" fillId="2" borderId="45" xfId="0" applyFont="1" applyFill="1" applyBorder="1" applyAlignment="1" applyProtection="1">
      <alignment horizontal="left" vertical="top" wrapText="1"/>
      <protection locked="0"/>
    </xf>
    <xf numFmtId="0" fontId="2" fillId="2" borderId="42" xfId="0" applyFont="1" applyFill="1" applyBorder="1" applyAlignment="1" applyProtection="1">
      <alignment horizontal="left" vertical="top" wrapText="1"/>
      <protection locked="0"/>
    </xf>
    <xf numFmtId="0" fontId="2" fillId="2" borderId="58" xfId="0" applyFont="1" applyFill="1" applyBorder="1" applyProtection="1">
      <alignment vertical="center"/>
      <protection locked="0"/>
    </xf>
    <xf numFmtId="0" fontId="2" fillId="0" borderId="14"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41" xfId="0" applyFont="1" applyBorder="1" applyAlignment="1">
      <alignment horizontal="right" vertical="center"/>
    </xf>
    <xf numFmtId="0" fontId="2" fillId="2" borderId="71" xfId="0" applyFont="1" applyFill="1" applyBorder="1" applyProtection="1">
      <alignment vertical="center"/>
      <protection locked="0"/>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1"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vertical="center" wrapText="1"/>
    </xf>
    <xf numFmtId="0" fontId="2" fillId="2" borderId="46" xfId="0" applyFont="1" applyFill="1" applyBorder="1" applyAlignment="1" applyProtection="1">
      <alignment horizontal="left" vertical="center"/>
      <protection locked="0"/>
    </xf>
    <xf numFmtId="0" fontId="2" fillId="2" borderId="46" xfId="0" applyFont="1" applyFill="1" applyBorder="1" applyAlignment="1">
      <alignment horizontal="center" vertical="center"/>
    </xf>
    <xf numFmtId="0" fontId="2" fillId="0" borderId="69"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14" xfId="0" applyFont="1" applyBorder="1" applyAlignment="1">
      <alignment horizontal="center" vertical="center" wrapText="1"/>
    </xf>
    <xf numFmtId="0" fontId="2" fillId="2" borderId="73" xfId="0" applyFont="1" applyFill="1" applyBorder="1" applyAlignment="1" applyProtection="1">
      <alignment horizontal="center" vertical="center"/>
      <protection locked="0"/>
    </xf>
    <xf numFmtId="0" fontId="2" fillId="2" borderId="74" xfId="0" applyFont="1" applyFill="1" applyBorder="1" applyAlignment="1" applyProtection="1">
      <alignment horizontal="center" vertical="center"/>
      <protection locked="0"/>
    </xf>
    <xf numFmtId="0" fontId="2" fillId="2" borderId="75" xfId="0" applyFont="1" applyFill="1" applyBorder="1" applyAlignment="1" applyProtection="1">
      <alignment horizontal="center" vertical="center"/>
      <protection locked="0"/>
    </xf>
    <xf numFmtId="0" fontId="2" fillId="2" borderId="38" xfId="0" applyFont="1" applyFill="1" applyBorder="1" applyAlignment="1" applyProtection="1">
      <alignment horizontal="left" vertical="center"/>
      <protection locked="0"/>
    </xf>
    <xf numFmtId="0" fontId="2" fillId="2" borderId="76" xfId="0" applyFont="1" applyFill="1" applyBorder="1" applyAlignment="1" applyProtection="1">
      <alignment horizontal="left" vertical="center"/>
      <protection locked="0"/>
    </xf>
    <xf numFmtId="0" fontId="2" fillId="2" borderId="77" xfId="0" applyFont="1" applyFill="1" applyBorder="1" applyAlignment="1" applyProtection="1">
      <alignment horizontal="left" vertical="center"/>
      <protection locked="0"/>
    </xf>
    <xf numFmtId="0" fontId="2" fillId="2" borderId="40" xfId="0" applyFont="1" applyFill="1" applyBorder="1" applyAlignment="1" applyProtection="1">
      <alignment horizontal="left" vertical="center"/>
      <protection locked="0"/>
    </xf>
    <xf numFmtId="0" fontId="18" fillId="0" borderId="0" xfId="0" applyFont="1" applyAlignment="1">
      <alignment horizontal="left" vertical="center" wrapText="1"/>
    </xf>
    <xf numFmtId="0" fontId="18" fillId="0" borderId="0" xfId="0" applyFont="1" applyAlignment="1">
      <alignment vertical="center" wrapText="1"/>
    </xf>
    <xf numFmtId="0" fontId="2" fillId="2" borderId="46" xfId="0" applyFont="1" applyFill="1" applyBorder="1" applyAlignment="1" applyProtection="1">
      <alignment horizontal="center" vertical="center"/>
      <protection locked="0"/>
    </xf>
    <xf numFmtId="0" fontId="2" fillId="2" borderId="78" xfId="0" applyFont="1" applyFill="1" applyBorder="1" applyAlignment="1" applyProtection="1">
      <alignment horizontal="center" vertical="center"/>
      <protection locked="0"/>
    </xf>
    <xf numFmtId="0" fontId="2" fillId="2" borderId="58" xfId="0" applyFont="1" applyFill="1" applyBorder="1" applyAlignment="1" applyProtection="1">
      <alignment horizontal="left" vertical="center"/>
      <protection locked="0"/>
    </xf>
    <xf numFmtId="0" fontId="2" fillId="2" borderId="79" xfId="0" applyFont="1" applyFill="1" applyBorder="1" applyAlignment="1" applyProtection="1">
      <alignment horizontal="center" vertical="center"/>
      <protection locked="0"/>
    </xf>
    <xf numFmtId="0" fontId="2" fillId="2" borderId="27"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protection locked="0"/>
    </xf>
    <xf numFmtId="0" fontId="2" fillId="2" borderId="29" xfId="0" applyFont="1" applyFill="1" applyBorder="1" applyAlignment="1" applyProtection="1">
      <alignment horizontal="left" vertical="center"/>
      <protection locked="0"/>
    </xf>
    <xf numFmtId="0" fontId="2" fillId="2" borderId="58" xfId="0" applyFont="1" applyFill="1" applyBorder="1" applyAlignment="1">
      <alignment horizontal="center" vertical="center"/>
    </xf>
    <xf numFmtId="176" fontId="2" fillId="2" borderId="51" xfId="0" applyNumberFormat="1" applyFont="1" applyFill="1" applyBorder="1" applyAlignment="1" applyProtection="1">
      <alignment horizontal="center"/>
      <protection locked="0"/>
    </xf>
    <xf numFmtId="176" fontId="2" fillId="2" borderId="33" xfId="0" applyNumberFormat="1" applyFont="1" applyFill="1" applyBorder="1" applyAlignment="1" applyProtection="1">
      <alignment horizontal="center"/>
      <protection locked="0"/>
    </xf>
    <xf numFmtId="176" fontId="2" fillId="2" borderId="52" xfId="0" applyNumberFormat="1" applyFont="1" applyFill="1" applyBorder="1" applyAlignment="1" applyProtection="1">
      <alignment horizontal="center"/>
      <protection locked="0"/>
    </xf>
    <xf numFmtId="176" fontId="2" fillId="2" borderId="53" xfId="0" applyNumberFormat="1" applyFont="1" applyFill="1" applyBorder="1" applyAlignment="1" applyProtection="1">
      <alignment horizontal="center"/>
      <protection locked="0"/>
    </xf>
    <xf numFmtId="57" fontId="2" fillId="0" borderId="80" xfId="0" applyNumberFormat="1" applyFont="1" applyBorder="1" applyAlignment="1">
      <alignment horizontal="center" vertical="center"/>
    </xf>
    <xf numFmtId="177" fontId="2" fillId="2" borderId="81" xfId="0" applyNumberFormat="1" applyFont="1" applyFill="1" applyBorder="1" applyProtection="1">
      <alignment vertical="center"/>
      <protection locked="0"/>
    </xf>
    <xf numFmtId="177" fontId="2" fillId="2" borderId="82" xfId="0" applyNumberFormat="1" applyFont="1" applyFill="1" applyBorder="1" applyProtection="1">
      <alignment vertical="center"/>
      <protection locked="0"/>
    </xf>
    <xf numFmtId="0" fontId="2" fillId="0" borderId="83" xfId="0" applyFont="1" applyBorder="1" applyAlignment="1">
      <alignment horizontal="left" vertical="center"/>
    </xf>
    <xf numFmtId="0" fontId="2" fillId="0" borderId="84" xfId="0" applyFont="1" applyBorder="1" applyAlignment="1">
      <alignment horizontal="left" vertical="center"/>
    </xf>
    <xf numFmtId="0" fontId="2" fillId="0" borderId="85" xfId="0" applyFont="1" applyBorder="1" applyAlignment="1">
      <alignment horizontal="left" vertical="center"/>
    </xf>
    <xf numFmtId="0" fontId="2" fillId="2" borderId="58" xfId="0" applyFont="1" applyFill="1" applyBorder="1" applyAlignment="1" applyProtection="1">
      <alignment horizontal="center" vertical="center"/>
      <protection locked="0"/>
    </xf>
    <xf numFmtId="0" fontId="2" fillId="2" borderId="86" xfId="0" applyFont="1" applyFill="1" applyBorder="1" applyAlignment="1" applyProtection="1">
      <alignment horizontal="center" vertical="center"/>
      <protection locked="0"/>
    </xf>
    <xf numFmtId="0" fontId="2" fillId="2" borderId="87"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2" fillId="2" borderId="32" xfId="0" applyFont="1" applyFill="1" applyBorder="1" applyAlignment="1" applyProtection="1">
      <alignment horizontal="left" vertical="center"/>
      <protection locked="0"/>
    </xf>
    <xf numFmtId="0" fontId="2" fillId="2" borderId="33" xfId="0" applyFont="1" applyFill="1" applyBorder="1" applyAlignment="1" applyProtection="1">
      <alignment horizontal="left" vertical="center"/>
      <protection locked="0"/>
    </xf>
    <xf numFmtId="0" fontId="2" fillId="2" borderId="34" xfId="0" applyFont="1" applyFill="1" applyBorder="1" applyAlignment="1" applyProtection="1">
      <alignment horizontal="left" vertical="center"/>
      <protection locked="0"/>
    </xf>
    <xf numFmtId="0" fontId="2" fillId="3" borderId="41" xfId="0" applyFont="1" applyFill="1" applyBorder="1" applyAlignment="1">
      <alignment horizontal="center" vertical="center"/>
    </xf>
    <xf numFmtId="176" fontId="2" fillId="2" borderId="61" xfId="0" applyNumberFormat="1" applyFont="1" applyFill="1" applyBorder="1" applyAlignment="1" applyProtection="1">
      <alignment horizontal="center"/>
      <protection locked="0"/>
    </xf>
    <xf numFmtId="176" fontId="2" fillId="2" borderId="62" xfId="0" applyNumberFormat="1" applyFont="1" applyFill="1" applyBorder="1" applyAlignment="1" applyProtection="1">
      <alignment horizontal="center"/>
      <protection locked="0"/>
    </xf>
    <xf numFmtId="57" fontId="2" fillId="0" borderId="88" xfId="0" applyNumberFormat="1" applyFont="1" applyBorder="1" applyAlignment="1">
      <alignment horizontal="center" vertical="center"/>
    </xf>
    <xf numFmtId="177" fontId="2" fillId="2" borderId="89" xfId="0" applyNumberFormat="1" applyFont="1" applyFill="1" applyBorder="1" applyProtection="1">
      <alignment vertical="center"/>
      <protection locked="0"/>
    </xf>
    <xf numFmtId="177" fontId="2" fillId="2" borderId="90" xfId="0" applyNumberFormat="1" applyFont="1" applyFill="1" applyBorder="1" applyProtection="1">
      <alignment vertical="center"/>
      <protection locked="0"/>
    </xf>
    <xf numFmtId="0" fontId="2" fillId="0" borderId="8" xfId="0" applyFont="1" applyBorder="1" applyAlignment="1">
      <alignment horizontal="left" vertical="center"/>
    </xf>
    <xf numFmtId="0" fontId="2" fillId="0" borderId="31" xfId="0" applyFont="1" applyBorder="1" applyAlignment="1">
      <alignment horizontal="left" vertical="center"/>
    </xf>
    <xf numFmtId="0" fontId="2" fillId="2" borderId="71" xfId="0" applyFont="1" applyFill="1" applyBorder="1" applyAlignment="1" applyProtection="1">
      <alignment horizontal="center" vertical="center"/>
      <protection locked="0"/>
    </xf>
    <xf numFmtId="0" fontId="2" fillId="2" borderId="32" xfId="0" applyFont="1" applyFill="1" applyBorder="1" applyAlignment="1" applyProtection="1">
      <alignment horizontal="center" vertical="center"/>
      <protection locked="0"/>
    </xf>
    <xf numFmtId="0" fontId="2" fillId="2" borderId="34" xfId="0" applyFont="1" applyFill="1" applyBorder="1" applyAlignment="1" applyProtection="1">
      <alignment horizontal="center" vertical="center"/>
      <protection locked="0"/>
    </xf>
    <xf numFmtId="0" fontId="2" fillId="2" borderId="71" xfId="0" applyFont="1" applyFill="1" applyBorder="1" applyAlignment="1">
      <alignment horizontal="center" vertical="center"/>
    </xf>
    <xf numFmtId="0" fontId="2" fillId="0" borderId="91" xfId="0" applyFont="1" applyBorder="1" applyAlignment="1">
      <alignment horizontal="left" vertical="center"/>
    </xf>
    <xf numFmtId="0" fontId="2" fillId="0" borderId="92" xfId="0" applyFont="1" applyBorder="1" applyAlignment="1">
      <alignment horizontal="left" vertical="center"/>
    </xf>
    <xf numFmtId="0" fontId="2" fillId="0" borderId="84" xfId="0" applyFont="1" applyBorder="1">
      <alignment vertical="center"/>
    </xf>
    <xf numFmtId="0" fontId="2" fillId="2" borderId="35" xfId="0" applyFont="1" applyFill="1" applyBorder="1" applyAlignment="1" applyProtection="1">
      <alignment horizontal="center" vertical="center"/>
      <protection locked="0"/>
    </xf>
    <xf numFmtId="0" fontId="2" fillId="2" borderId="37" xfId="0" applyFont="1" applyFill="1" applyBorder="1" applyAlignment="1" applyProtection="1">
      <alignment horizontal="center" vertical="center"/>
      <protection locked="0"/>
    </xf>
    <xf numFmtId="0" fontId="2" fillId="2" borderId="63"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64" xfId="0" applyFont="1" applyFill="1" applyBorder="1" applyAlignment="1">
      <alignment horizontal="center" vertical="center"/>
    </xf>
    <xf numFmtId="176" fontId="2" fillId="2" borderId="73" xfId="0" applyNumberFormat="1" applyFont="1" applyFill="1" applyBorder="1" applyAlignment="1" applyProtection="1">
      <alignment horizontal="center"/>
      <protection locked="0"/>
    </xf>
    <xf numFmtId="176" fontId="2" fillId="2" borderId="75" xfId="0" applyNumberFormat="1" applyFont="1" applyFill="1" applyBorder="1" applyAlignment="1" applyProtection="1">
      <alignment horizontal="center"/>
      <protection locked="0"/>
    </xf>
    <xf numFmtId="0" fontId="2" fillId="2" borderId="93" xfId="0" applyFont="1" applyFill="1" applyBorder="1" applyAlignment="1" applyProtection="1">
      <alignment horizontal="left" vertical="center"/>
      <protection locked="0"/>
    </xf>
    <xf numFmtId="0" fontId="2" fillId="3" borderId="0" xfId="0" applyFont="1" applyFill="1" applyAlignment="1" applyProtection="1">
      <alignment horizontal="center" vertical="center"/>
      <protection locked="0"/>
    </xf>
    <xf numFmtId="0" fontId="2" fillId="2" borderId="43" xfId="0" applyFont="1" applyFill="1" applyBorder="1" applyAlignment="1" applyProtection="1">
      <alignment horizontal="left" vertical="center"/>
      <protection locked="0"/>
    </xf>
    <xf numFmtId="0" fontId="2" fillId="2" borderId="94" xfId="0" applyFont="1" applyFill="1" applyBorder="1" applyAlignment="1" applyProtection="1">
      <alignment horizontal="center" vertical="center"/>
      <protection locked="0"/>
    </xf>
    <xf numFmtId="0" fontId="2" fillId="2" borderId="95" xfId="0" applyFont="1" applyFill="1" applyBorder="1" applyAlignment="1" applyProtection="1">
      <alignment horizontal="center" vertical="center"/>
      <protection locked="0"/>
    </xf>
    <xf numFmtId="0" fontId="2" fillId="2" borderId="6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81" xfId="0" applyFont="1" applyFill="1" applyBorder="1" applyAlignment="1">
      <alignment horizontal="center" vertical="center" wrapText="1"/>
    </xf>
    <xf numFmtId="0" fontId="2" fillId="2" borderId="96" xfId="0" applyFont="1" applyFill="1" applyBorder="1" applyAlignment="1">
      <alignment horizontal="center" vertical="center" wrapText="1"/>
    </xf>
    <xf numFmtId="0" fontId="2" fillId="2" borderId="82" xfId="0" applyFont="1" applyFill="1" applyBorder="1" applyAlignment="1">
      <alignment horizontal="center" vertical="center" wrapText="1"/>
    </xf>
    <xf numFmtId="0" fontId="2" fillId="0" borderId="50" xfId="0" applyFont="1" applyBorder="1" applyAlignment="1">
      <alignment horizontal="center" vertical="center"/>
    </xf>
    <xf numFmtId="0" fontId="2" fillId="2" borderId="97" xfId="0" applyFont="1" applyFill="1" applyBorder="1" applyAlignment="1" applyProtection="1">
      <alignment horizontal="center" vertical="center"/>
      <protection locked="0"/>
    </xf>
    <xf numFmtId="57" fontId="2" fillId="0" borderId="98" xfId="0" applyNumberFormat="1" applyFont="1" applyBorder="1" applyAlignment="1">
      <alignment horizontal="center" vertical="center"/>
    </xf>
    <xf numFmtId="0" fontId="2" fillId="0" borderId="99" xfId="0" applyFont="1" applyBorder="1" applyAlignment="1">
      <alignment horizontal="left" vertical="center"/>
    </xf>
    <xf numFmtId="0" fontId="2" fillId="0" borderId="0" xfId="0" applyFont="1" applyAlignment="1" applyProtection="1">
      <alignment horizontal="left" vertical="center"/>
      <protection locked="0"/>
    </xf>
    <xf numFmtId="178" fontId="2" fillId="2" borderId="46" xfId="0" applyNumberFormat="1" applyFont="1" applyFill="1" applyBorder="1" applyAlignment="1" applyProtection="1">
      <alignment horizontal="center" vertical="center"/>
      <protection locked="0"/>
    </xf>
    <xf numFmtId="178" fontId="2" fillId="0" borderId="0" xfId="0" applyNumberFormat="1" applyFont="1" applyAlignment="1" applyProtection="1">
      <alignment horizontal="center" vertical="center"/>
      <protection locked="0"/>
    </xf>
    <xf numFmtId="0" fontId="2" fillId="2" borderId="89" xfId="0" applyFont="1" applyFill="1" applyBorder="1" applyAlignment="1">
      <alignment horizontal="center" vertical="center" wrapText="1"/>
    </xf>
    <xf numFmtId="0" fontId="2" fillId="2" borderId="100" xfId="0" applyFont="1" applyFill="1" applyBorder="1" applyAlignment="1">
      <alignment horizontal="center" vertical="center" wrapText="1"/>
    </xf>
    <xf numFmtId="0" fontId="2" fillId="2" borderId="90" xfId="0" applyFont="1" applyFill="1" applyBorder="1" applyAlignment="1">
      <alignment horizontal="center" vertical="center" wrapText="1"/>
    </xf>
    <xf numFmtId="0" fontId="2" fillId="2" borderId="101" xfId="0" applyFont="1" applyFill="1" applyBorder="1" applyAlignment="1" applyProtection="1">
      <alignment horizontal="center" vertical="center"/>
      <protection locked="0"/>
    </xf>
    <xf numFmtId="0" fontId="2" fillId="0" borderId="41" xfId="0" applyFont="1" applyBorder="1" applyAlignment="1">
      <alignment horizontal="left" vertical="center"/>
    </xf>
    <xf numFmtId="0" fontId="2" fillId="2" borderId="20"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27" xfId="0" applyFont="1" applyFill="1" applyBorder="1" applyProtection="1">
      <alignment vertical="center"/>
      <protection locked="0"/>
    </xf>
    <xf numFmtId="0" fontId="2" fillId="2" borderId="29" xfId="0" applyFont="1" applyFill="1" applyBorder="1" applyProtection="1">
      <alignment vertical="center"/>
      <protection locked="0"/>
    </xf>
    <xf numFmtId="178" fontId="2" fillId="2" borderId="58" xfId="0" applyNumberFormat="1" applyFont="1" applyFill="1" applyBorder="1" applyAlignment="1" applyProtection="1">
      <alignment horizontal="center" vertical="center"/>
      <protection locked="0"/>
    </xf>
    <xf numFmtId="0" fontId="19" fillId="0" borderId="1" xfId="0" applyFont="1" applyBorder="1" applyAlignment="1">
      <alignment horizontal="left" vertical="center"/>
    </xf>
    <xf numFmtId="0" fontId="19" fillId="0" borderId="1" xfId="0" applyFont="1" applyBorder="1" applyAlignment="1">
      <alignment horizontal="center" vertical="center"/>
    </xf>
    <xf numFmtId="0" fontId="2" fillId="0" borderId="102" xfId="0" applyFont="1" applyBorder="1" applyAlignment="1">
      <alignment horizontal="left" vertical="center"/>
    </xf>
    <xf numFmtId="0" fontId="2" fillId="2" borderId="32" xfId="0" applyFont="1" applyFill="1" applyBorder="1" applyProtection="1">
      <alignment vertical="center"/>
      <protection locked="0"/>
    </xf>
    <xf numFmtId="0" fontId="2" fillId="2" borderId="34" xfId="0" applyFont="1" applyFill="1" applyBorder="1" applyProtection="1">
      <alignment vertical="center"/>
      <protection locked="0"/>
    </xf>
    <xf numFmtId="0" fontId="2" fillId="0" borderId="43" xfId="0" applyFont="1" applyBorder="1" applyAlignment="1">
      <alignment horizontal="center" vertical="center"/>
    </xf>
    <xf numFmtId="0" fontId="2" fillId="0" borderId="84" xfId="0" applyFont="1" applyBorder="1" applyAlignment="1">
      <alignment horizontal="center" vertical="center"/>
    </xf>
    <xf numFmtId="0" fontId="2" fillId="2" borderId="103" xfId="0" applyFont="1" applyFill="1" applyBorder="1" applyAlignment="1" applyProtection="1">
      <alignment horizontal="left" vertical="center"/>
      <protection locked="0"/>
    </xf>
    <xf numFmtId="0" fontId="2" fillId="2" borderId="104" xfId="0" applyFont="1" applyFill="1" applyBorder="1" applyAlignment="1" applyProtection="1">
      <alignment horizontal="center" vertical="center"/>
      <protection locked="0"/>
    </xf>
    <xf numFmtId="0" fontId="2" fillId="0" borderId="84" xfId="0" applyFont="1" applyBorder="1" applyAlignment="1">
      <alignment horizontal="right" vertical="center"/>
    </xf>
    <xf numFmtId="178" fontId="2" fillId="2" borderId="105" xfId="0" applyNumberFormat="1" applyFont="1" applyFill="1" applyBorder="1" applyAlignment="1" applyProtection="1">
      <alignment horizontal="center" vertical="center"/>
      <protection locked="0"/>
    </xf>
    <xf numFmtId="0" fontId="2" fillId="0" borderId="80" xfId="0" applyFont="1" applyBorder="1" applyAlignment="1">
      <alignment horizontal="center"/>
    </xf>
    <xf numFmtId="0" fontId="2" fillId="2" borderId="81" xfId="0" applyFont="1" applyFill="1" applyBorder="1" applyAlignment="1" applyProtection="1">
      <alignment horizontal="center" vertical="center"/>
      <protection locked="0"/>
    </xf>
    <xf numFmtId="0" fontId="2" fillId="2" borderId="106" xfId="0" applyFont="1" applyFill="1" applyBorder="1" applyAlignment="1" applyProtection="1">
      <alignment horizontal="center" vertical="center"/>
      <protection locked="0"/>
    </xf>
    <xf numFmtId="0" fontId="2" fillId="2" borderId="82" xfId="0" applyFont="1" applyFill="1" applyBorder="1" applyAlignment="1" applyProtection="1">
      <alignment horizontal="center" vertical="center"/>
      <protection locked="0"/>
    </xf>
    <xf numFmtId="0" fontId="2" fillId="0" borderId="26" xfId="0" applyFont="1" applyBorder="1" applyAlignment="1">
      <alignment horizontal="center"/>
    </xf>
    <xf numFmtId="0" fontId="2" fillId="0" borderId="1" xfId="0" applyFont="1" applyBorder="1" applyAlignment="1"/>
    <xf numFmtId="0" fontId="19" fillId="2" borderId="63" xfId="0" applyFont="1" applyFill="1" applyBorder="1" applyAlignment="1">
      <alignment horizontal="right" vertical="center"/>
    </xf>
    <xf numFmtId="0" fontId="19" fillId="2" borderId="65" xfId="0" applyFont="1" applyFill="1" applyBorder="1" applyAlignment="1">
      <alignment horizontal="right" vertical="center"/>
    </xf>
    <xf numFmtId="0" fontId="19" fillId="2" borderId="64" xfId="0" applyFont="1" applyFill="1" applyBorder="1" applyAlignment="1">
      <alignment horizontal="right" vertical="center"/>
    </xf>
    <xf numFmtId="0" fontId="19" fillId="0" borderId="0" xfId="0" applyFont="1" applyAlignment="1">
      <alignment horizontal="right" vertical="center"/>
    </xf>
    <xf numFmtId="0" fontId="2" fillId="0" borderId="107" xfId="0" applyFont="1" applyBorder="1" applyAlignment="1">
      <alignment horizontal="left" vertical="center"/>
    </xf>
    <xf numFmtId="0" fontId="2" fillId="0" borderId="108" xfId="0" applyFont="1" applyBorder="1" applyAlignment="1">
      <alignment horizontal="center" vertical="center"/>
    </xf>
    <xf numFmtId="0" fontId="2" fillId="0" borderId="41" xfId="0" applyFont="1" applyBorder="1" applyAlignment="1">
      <alignment horizontal="center" vertical="center"/>
    </xf>
    <xf numFmtId="0" fontId="2" fillId="0" borderId="98" xfId="0" applyFont="1" applyBorder="1" applyAlignment="1">
      <alignment horizontal="center"/>
    </xf>
    <xf numFmtId="0" fontId="2" fillId="2" borderId="89" xfId="0" applyFont="1" applyFill="1" applyBorder="1" applyAlignment="1" applyProtection="1">
      <alignment horizontal="center" vertical="center"/>
      <protection locked="0"/>
    </xf>
    <xf numFmtId="0" fontId="2" fillId="2" borderId="90" xfId="0" applyFont="1" applyFill="1" applyBorder="1" applyAlignment="1" applyProtection="1">
      <alignment horizontal="center" vertical="center"/>
      <protection locked="0"/>
    </xf>
    <xf numFmtId="0" fontId="2" fillId="0" borderId="70" xfId="0" applyFont="1" applyBorder="1" applyAlignment="1">
      <alignment horizontal="center"/>
    </xf>
    <xf numFmtId="0" fontId="2" fillId="0" borderId="14" xfId="0" applyFont="1" applyBorder="1" applyAlignment="1"/>
    <xf numFmtId="0" fontId="2" fillId="2" borderId="109" xfId="0" applyFont="1" applyFill="1" applyBorder="1" applyAlignment="1" applyProtection="1">
      <alignment horizontal="center" vertical="center"/>
      <protection locked="0"/>
    </xf>
    <xf numFmtId="0" fontId="24" fillId="0" borderId="1" xfId="0" applyFont="1" applyBorder="1" applyAlignment="1">
      <alignment horizontal="left" vertical="center" wrapText="1"/>
    </xf>
    <xf numFmtId="0" fontId="19" fillId="2" borderId="67" xfId="0" applyFont="1" applyFill="1" applyBorder="1" applyAlignment="1">
      <alignment horizontal="right" vertical="center"/>
    </xf>
    <xf numFmtId="0" fontId="19" fillId="2" borderId="2" xfId="0" applyFont="1" applyFill="1" applyBorder="1" applyAlignment="1">
      <alignment horizontal="right" vertical="center"/>
    </xf>
    <xf numFmtId="0" fontId="19" fillId="2" borderId="68" xfId="0" applyFont="1" applyFill="1" applyBorder="1" applyAlignment="1">
      <alignment horizontal="right" vertical="center"/>
    </xf>
    <xf numFmtId="0" fontId="2" fillId="0" borderId="110" xfId="0" applyFont="1" applyBorder="1" applyAlignment="1">
      <alignment horizontal="left" vertical="center"/>
    </xf>
    <xf numFmtId="0" fontId="2" fillId="2" borderId="111" xfId="0" applyFont="1" applyFill="1" applyBorder="1" applyAlignment="1" applyProtection="1">
      <alignment horizontal="center" vertical="center"/>
      <protection locked="0"/>
    </xf>
    <xf numFmtId="0" fontId="2" fillId="2" borderId="89" xfId="0" applyFont="1" applyFill="1" applyBorder="1" applyAlignment="1" applyProtection="1">
      <alignment horizontal="center"/>
      <protection locked="0"/>
    </xf>
    <xf numFmtId="0" fontId="2" fillId="2" borderId="20" xfId="0" applyFont="1" applyFill="1" applyBorder="1" applyAlignment="1" applyProtection="1">
      <alignment horizontal="center"/>
      <protection locked="0"/>
    </xf>
    <xf numFmtId="0" fontId="2" fillId="2" borderId="90" xfId="0" applyFont="1" applyFill="1" applyBorder="1" applyAlignment="1" applyProtection="1">
      <alignment horizontal="center"/>
      <protection locked="0"/>
    </xf>
    <xf numFmtId="0" fontId="2" fillId="0" borderId="1" xfId="0" applyFont="1" applyBorder="1" applyAlignment="1">
      <alignment horizontal="center"/>
    </xf>
    <xf numFmtId="0" fontId="21" fillId="0" borderId="25"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112" xfId="0" applyFont="1" applyBorder="1" applyAlignment="1">
      <alignment horizontal="center" vertical="center" wrapText="1"/>
    </xf>
    <xf numFmtId="0" fontId="2" fillId="2" borderId="0" xfId="0" applyFont="1" applyFill="1" applyAlignment="1" applyProtection="1">
      <alignment horizontal="center" vertical="center"/>
      <protection locked="0"/>
    </xf>
    <xf numFmtId="0" fontId="2" fillId="0" borderId="19" xfId="0" applyFont="1" applyBorder="1" applyAlignment="1">
      <alignment horizont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0" borderId="14" xfId="0" applyFont="1" applyBorder="1" applyAlignment="1">
      <alignment horizontal="center"/>
    </xf>
    <xf numFmtId="0" fontId="21" fillId="0" borderId="69" xfId="0" applyFont="1" applyBorder="1" applyAlignment="1">
      <alignment horizontal="center" vertical="center" wrapText="1"/>
    </xf>
    <xf numFmtId="0" fontId="21" fillId="0" borderId="72" xfId="0" applyFont="1" applyBorder="1" applyAlignment="1">
      <alignment horizontal="center" vertical="center" wrapText="1"/>
    </xf>
    <xf numFmtId="0" fontId="21" fillId="0" borderId="113" xfId="0" applyFont="1" applyBorder="1" applyAlignment="1">
      <alignment horizontal="center" vertical="center" wrapText="1"/>
    </xf>
    <xf numFmtId="0" fontId="2" fillId="2" borderId="114" xfId="0" applyFont="1" applyFill="1" applyBorder="1" applyAlignment="1" applyProtection="1">
      <alignment horizontal="center" vertical="center"/>
      <protection locked="0"/>
    </xf>
    <xf numFmtId="0" fontId="2" fillId="2" borderId="59" xfId="0" applyFont="1" applyFill="1" applyBorder="1" applyAlignment="1">
      <alignment horizontal="center" vertical="center"/>
    </xf>
    <xf numFmtId="57" fontId="2" fillId="0" borderId="19" xfId="0" applyNumberFormat="1" applyFont="1" applyBorder="1" applyAlignment="1">
      <alignment horizontal="center" vertical="center"/>
    </xf>
    <xf numFmtId="0" fontId="2" fillId="2" borderId="28" xfId="0" applyFont="1" applyFill="1" applyBorder="1" applyAlignment="1" applyProtection="1">
      <alignment horizontal="center" vertical="center"/>
      <protection locked="0"/>
    </xf>
    <xf numFmtId="0" fontId="2" fillId="0" borderId="115" xfId="0" applyFont="1" applyBorder="1" applyAlignment="1">
      <alignment horizontal="left" vertical="center"/>
    </xf>
    <xf numFmtId="0" fontId="2" fillId="0" borderId="41" xfId="0" applyFont="1" applyBorder="1" applyAlignment="1">
      <alignment horizontal="left" vertical="center" wrapText="1"/>
    </xf>
    <xf numFmtId="0" fontId="2" fillId="0" borderId="2" xfId="0" applyFont="1" applyBorder="1" applyAlignment="1"/>
    <xf numFmtId="0" fontId="2" fillId="0" borderId="2" xfId="0" applyFont="1" applyBorder="1" applyAlignment="1">
      <alignment horizontal="center"/>
    </xf>
    <xf numFmtId="0" fontId="2" fillId="2" borderId="11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1" fillId="2" borderId="116"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30" xfId="0" applyFont="1" applyFill="1" applyBorder="1" applyAlignment="1">
      <alignment horizontal="center" vertical="center" wrapText="1"/>
    </xf>
    <xf numFmtId="0" fontId="2" fillId="0" borderId="117" xfId="0" applyFont="1" applyBorder="1" applyAlignment="1">
      <alignment horizontal="left" vertical="center"/>
    </xf>
    <xf numFmtId="0" fontId="21" fillId="0" borderId="0" xfId="0" applyFont="1" applyAlignment="1">
      <alignment horizontal="left" vertical="top" wrapText="1"/>
    </xf>
    <xf numFmtId="0" fontId="2" fillId="2" borderId="36" xfId="0" applyFont="1" applyFill="1" applyBorder="1" applyAlignment="1" applyProtection="1">
      <alignment horizontal="center" vertical="center"/>
      <protection locked="0"/>
    </xf>
    <xf numFmtId="0" fontId="2" fillId="0" borderId="118" xfId="0" applyFont="1" applyBorder="1" applyAlignment="1">
      <alignment horizontal="left" vertical="center"/>
    </xf>
    <xf numFmtId="0" fontId="2" fillId="2" borderId="119" xfId="0" applyFont="1" applyFill="1" applyBorder="1" applyAlignment="1">
      <alignment horizontal="left" vertical="center"/>
    </xf>
    <xf numFmtId="0" fontId="21" fillId="2" borderId="120"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69" xfId="0" applyFont="1" applyFill="1" applyBorder="1" applyAlignment="1">
      <alignment horizontal="center" vertical="center" wrapText="1"/>
    </xf>
    <xf numFmtId="0" fontId="2" fillId="2" borderId="121" xfId="0" applyFont="1" applyFill="1" applyBorder="1" applyAlignment="1" applyProtection="1">
      <alignment horizontal="left" vertical="center"/>
      <protection locked="0"/>
    </xf>
    <xf numFmtId="0" fontId="2" fillId="2" borderId="66" xfId="0" applyFont="1" applyFill="1" applyBorder="1" applyAlignment="1" applyProtection="1">
      <alignment horizontal="left" vertical="center"/>
      <protection locked="0"/>
    </xf>
    <xf numFmtId="177" fontId="2" fillId="2" borderId="122" xfId="0" applyNumberFormat="1" applyFont="1" applyFill="1" applyBorder="1" applyProtection="1">
      <alignment vertical="center"/>
      <protection locked="0"/>
    </xf>
    <xf numFmtId="177" fontId="2" fillId="2" borderId="123" xfId="0" applyNumberFormat="1" applyFont="1" applyFill="1" applyBorder="1" applyProtection="1">
      <alignment vertical="center"/>
      <protection locked="0"/>
    </xf>
    <xf numFmtId="0" fontId="2" fillId="0" borderId="124" xfId="0" applyFont="1" applyBorder="1" applyAlignment="1">
      <alignment horizontal="left" vertical="center"/>
    </xf>
    <xf numFmtId="0" fontId="2" fillId="2" borderId="125" xfId="0" applyFont="1" applyFill="1" applyBorder="1" applyAlignment="1">
      <alignment horizontal="left" vertical="center"/>
    </xf>
    <xf numFmtId="0" fontId="2" fillId="3" borderId="0" xfId="0" applyFont="1" applyFill="1" applyAlignment="1">
      <alignment horizontal="right" vertical="center"/>
    </xf>
    <xf numFmtId="0" fontId="2" fillId="0" borderId="80" xfId="0" applyFont="1" applyBorder="1" applyAlignment="1">
      <alignment horizontal="center" vertical="top"/>
    </xf>
    <xf numFmtId="0" fontId="2" fillId="0" borderId="2" xfId="0" applyFont="1" applyBorder="1" applyAlignment="1">
      <alignment vertical="top"/>
    </xf>
    <xf numFmtId="0" fontId="24" fillId="2" borderId="8" xfId="0" applyFont="1" applyFill="1" applyBorder="1" applyAlignment="1">
      <alignment vertical="center" wrapText="1"/>
    </xf>
    <xf numFmtId="0" fontId="2" fillId="2" borderId="8" xfId="0" applyFont="1" applyFill="1" applyBorder="1" applyAlignment="1">
      <alignment vertical="center" wrapText="1"/>
    </xf>
    <xf numFmtId="0" fontId="2" fillId="2" borderId="25" xfId="0" applyFont="1" applyFill="1" applyBorder="1" applyAlignment="1">
      <alignment vertical="center" wrapText="1"/>
    </xf>
    <xf numFmtId="0" fontId="19" fillId="0" borderId="55" xfId="0" applyFont="1" applyBorder="1" applyAlignment="1">
      <alignment horizontal="right" vertical="center"/>
    </xf>
    <xf numFmtId="0" fontId="2" fillId="2" borderId="108" xfId="0" applyFont="1" applyFill="1" applyBorder="1" applyAlignment="1" applyProtection="1">
      <alignment horizontal="left" vertical="center"/>
      <protection locked="0"/>
    </xf>
    <xf numFmtId="0" fontId="2" fillId="2" borderId="27" xfId="0" applyFont="1" applyFill="1" applyBorder="1" applyAlignment="1">
      <alignment horizontal="left" vertical="center"/>
    </xf>
    <xf numFmtId="0" fontId="2" fillId="3" borderId="41" xfId="0" applyFont="1" applyFill="1" applyBorder="1" applyAlignment="1">
      <alignment horizontal="right" vertical="center"/>
    </xf>
    <xf numFmtId="0" fontId="2" fillId="0" borderId="98" xfId="0" applyFont="1" applyBorder="1" applyAlignment="1">
      <alignment horizontal="center" vertical="top"/>
    </xf>
    <xf numFmtId="0" fontId="2" fillId="0" borderId="30" xfId="0" applyFont="1" applyBorder="1">
      <alignment vertical="center"/>
    </xf>
    <xf numFmtId="0" fontId="24" fillId="2" borderId="116" xfId="0" applyFont="1" applyFill="1" applyBorder="1" applyAlignment="1">
      <alignment horizontal="center" vertical="center" wrapText="1"/>
    </xf>
    <xf numFmtId="0" fontId="24" fillId="0" borderId="117" xfId="0" applyFont="1" applyBorder="1" applyAlignment="1">
      <alignment horizontal="left" vertical="center"/>
    </xf>
    <xf numFmtId="0" fontId="2" fillId="2" borderId="32" xfId="0" applyFont="1" applyFill="1" applyBorder="1" applyAlignment="1">
      <alignment horizontal="left" vertical="center"/>
    </xf>
    <xf numFmtId="0" fontId="2" fillId="2" borderId="43" xfId="0" applyFont="1" applyFill="1" applyBorder="1" applyAlignment="1">
      <alignment horizontal="right" vertical="center"/>
    </xf>
    <xf numFmtId="0" fontId="2" fillId="2" borderId="29" xfId="0" applyFont="1" applyFill="1" applyBorder="1" applyAlignment="1">
      <alignment horizontal="right" vertical="center"/>
    </xf>
    <xf numFmtId="0" fontId="2" fillId="0" borderId="19" xfId="0" applyFont="1" applyBorder="1" applyAlignment="1">
      <alignment horizontal="center" vertical="top"/>
    </xf>
    <xf numFmtId="0" fontId="24" fillId="0" borderId="118" xfId="0" applyFont="1" applyBorder="1" applyAlignment="1">
      <alignment horizontal="left" vertical="center"/>
    </xf>
    <xf numFmtId="0" fontId="2" fillId="0" borderId="126" xfId="0" applyFont="1" applyBorder="1" applyAlignment="1">
      <alignment horizontal="center" vertical="center"/>
    </xf>
    <xf numFmtId="0" fontId="2" fillId="2" borderId="60" xfId="0" applyFont="1" applyFill="1" applyBorder="1" applyAlignment="1" applyProtection="1">
      <alignment horizontal="center" vertical="center"/>
      <protection locked="0"/>
    </xf>
    <xf numFmtId="0" fontId="2" fillId="2" borderId="45" xfId="0" applyFont="1" applyFill="1" applyBorder="1" applyAlignment="1">
      <alignment horizontal="right" vertical="center"/>
    </xf>
    <xf numFmtId="0" fontId="2" fillId="2" borderId="34" xfId="0" applyFont="1" applyFill="1" applyBorder="1" applyAlignment="1">
      <alignment horizontal="right" vertical="center"/>
    </xf>
    <xf numFmtId="178" fontId="2" fillId="2" borderId="71" xfId="0" applyNumberFormat="1" applyFont="1" applyFill="1" applyBorder="1" applyAlignment="1" applyProtection="1">
      <alignment horizontal="center" vertical="center"/>
      <protection locked="0"/>
    </xf>
    <xf numFmtId="0" fontId="2" fillId="0" borderId="72" xfId="0" applyFont="1" applyBorder="1" applyAlignment="1">
      <alignment horizontal="center" vertical="center"/>
    </xf>
    <xf numFmtId="0" fontId="24" fillId="2" borderId="127" xfId="0" applyFont="1" applyFill="1" applyBorder="1" applyAlignment="1">
      <alignment horizontal="center" vertical="center" wrapText="1"/>
    </xf>
    <xf numFmtId="0" fontId="19" fillId="2" borderId="128" xfId="0" applyFont="1" applyFill="1" applyBorder="1" applyAlignment="1">
      <alignment horizontal="right" vertical="center"/>
    </xf>
    <xf numFmtId="0" fontId="19" fillId="2" borderId="129" xfId="0" applyFont="1" applyFill="1" applyBorder="1" applyAlignment="1">
      <alignment horizontal="right" vertical="center"/>
    </xf>
    <xf numFmtId="0" fontId="19" fillId="2" borderId="130" xfId="0" applyFont="1" applyFill="1" applyBorder="1" applyAlignment="1">
      <alignment horizontal="right" vertical="center"/>
    </xf>
    <xf numFmtId="0" fontId="2" fillId="0" borderId="61" xfId="0" applyFont="1" applyBorder="1" applyAlignment="1">
      <alignment horizontal="center" vertical="center"/>
    </xf>
    <xf numFmtId="0" fontId="26" fillId="0" borderId="25" xfId="0" applyFont="1" applyBorder="1" applyAlignment="1">
      <alignment horizontal="center" vertical="center" wrapText="1"/>
    </xf>
    <xf numFmtId="0" fontId="26" fillId="0" borderId="50" xfId="0" applyFont="1" applyBorder="1" applyAlignment="1">
      <alignment horizontal="center" vertical="center" wrapText="1"/>
    </xf>
    <xf numFmtId="0" fontId="19" fillId="0" borderId="14" xfId="0" applyFont="1" applyBorder="1" applyAlignment="1">
      <alignment horizontal="center" vertical="center"/>
    </xf>
    <xf numFmtId="0" fontId="19" fillId="0" borderId="69" xfId="0" applyFont="1" applyBorder="1" applyAlignment="1">
      <alignment horizontal="center" vertical="center"/>
    </xf>
    <xf numFmtId="0" fontId="2" fillId="0" borderId="84" xfId="0" applyFont="1" applyBorder="1" applyAlignment="1" applyProtection="1">
      <alignment horizontal="left" vertical="center"/>
      <protection locked="0"/>
    </xf>
    <xf numFmtId="0" fontId="26" fillId="0" borderId="69" xfId="0" applyFont="1" applyBorder="1" applyAlignment="1">
      <alignment horizontal="center" vertical="center" wrapText="1"/>
    </xf>
    <xf numFmtId="0" fontId="26" fillId="0" borderId="72" xfId="0" applyFont="1" applyBorder="1" applyAlignment="1">
      <alignment horizontal="center" vertical="center" wrapText="1"/>
    </xf>
    <xf numFmtId="0" fontId="2" fillId="0" borderId="131" xfId="0" applyFont="1" applyBorder="1" applyAlignment="1">
      <alignment horizontal="center" vertical="center"/>
    </xf>
    <xf numFmtId="0" fontId="2" fillId="2" borderId="132" xfId="0" applyFont="1" applyFill="1" applyBorder="1" applyAlignment="1" applyProtection="1">
      <alignment horizontal="center" vertical="center"/>
      <protection locked="0"/>
    </xf>
    <xf numFmtId="0" fontId="2" fillId="2" borderId="133" xfId="0" applyFont="1" applyFill="1" applyBorder="1" applyAlignment="1">
      <alignment horizontal="center" vertical="center"/>
    </xf>
    <xf numFmtId="0" fontId="2" fillId="2" borderId="134" xfId="0" applyFont="1" applyFill="1" applyBorder="1" applyAlignment="1">
      <alignment horizontal="center" vertical="center"/>
    </xf>
    <xf numFmtId="0" fontId="2" fillId="0" borderId="42" xfId="0" applyFont="1" applyBorder="1" applyAlignment="1">
      <alignment horizontal="right" vertical="center"/>
    </xf>
    <xf numFmtId="0" fontId="2" fillId="2" borderId="33" xfId="0" applyFont="1" applyFill="1" applyBorder="1" applyAlignment="1">
      <alignment horizontal="center" vertical="center"/>
    </xf>
    <xf numFmtId="0" fontId="2" fillId="2" borderId="101" xfId="0" applyFont="1" applyFill="1" applyBorder="1" applyAlignment="1">
      <alignment horizontal="center" vertical="center"/>
    </xf>
    <xf numFmtId="0" fontId="2" fillId="2" borderId="135" xfId="0" applyFont="1" applyFill="1" applyBorder="1" applyAlignment="1" applyProtection="1">
      <alignment horizontal="center" vertical="center"/>
      <protection locked="0"/>
    </xf>
    <xf numFmtId="0" fontId="2" fillId="2" borderId="108" xfId="0" applyFont="1" applyFill="1" applyBorder="1" applyAlignment="1">
      <alignment horizontal="right" vertical="center"/>
    </xf>
    <xf numFmtId="0" fontId="2" fillId="2" borderId="37" xfId="0" applyFont="1" applyFill="1" applyBorder="1" applyAlignment="1">
      <alignment horizontal="right" vertical="center"/>
    </xf>
    <xf numFmtId="0" fontId="2" fillId="0" borderId="80" xfId="0" applyFont="1" applyBorder="1" applyAlignment="1">
      <alignment horizontal="center" vertical="center"/>
    </xf>
    <xf numFmtId="0" fontId="2" fillId="0" borderId="2" xfId="0" applyFont="1" applyBorder="1">
      <alignment vertical="center"/>
    </xf>
    <xf numFmtId="0" fontId="2" fillId="0" borderId="45" xfId="0" applyFont="1" applyBorder="1" applyAlignment="1" applyProtection="1">
      <alignment vertical="center" wrapText="1"/>
      <protection locked="0"/>
    </xf>
    <xf numFmtId="0" fontId="2" fillId="0" borderId="98" xfId="0" applyFont="1" applyBorder="1" applyAlignment="1">
      <alignment horizontal="center" vertical="center"/>
    </xf>
    <xf numFmtId="0" fontId="2" fillId="2" borderId="136" xfId="0" applyFont="1" applyFill="1" applyBorder="1" applyAlignment="1">
      <alignment horizontal="center" vertical="center" wrapText="1"/>
    </xf>
    <xf numFmtId="0" fontId="2" fillId="2" borderId="137" xfId="0" applyFont="1" applyFill="1" applyBorder="1" applyAlignment="1">
      <alignment horizontal="center" vertical="center" wrapText="1"/>
    </xf>
    <xf numFmtId="0" fontId="2" fillId="2" borderId="138" xfId="0" applyFont="1" applyFill="1" applyBorder="1" applyAlignment="1">
      <alignment horizontal="center" vertical="center" wrapText="1"/>
    </xf>
    <xf numFmtId="38" fontId="2" fillId="2" borderId="27" xfId="1" applyFont="1" applyFill="1" applyBorder="1" applyAlignment="1" applyProtection="1">
      <alignment horizontal="right" vertical="center"/>
      <protection locked="0"/>
    </xf>
    <xf numFmtId="38" fontId="2" fillId="2" borderId="28" xfId="1" applyFont="1" applyFill="1" applyBorder="1" applyAlignment="1" applyProtection="1">
      <alignment horizontal="right" vertical="center"/>
      <protection locked="0"/>
    </xf>
    <xf numFmtId="38" fontId="2" fillId="2" borderId="29" xfId="1" applyFont="1" applyFill="1" applyBorder="1" applyAlignment="1" applyProtection="1">
      <alignment horizontal="right" vertical="center"/>
      <protection locked="0"/>
    </xf>
    <xf numFmtId="0" fontId="2" fillId="2" borderId="108" xfId="0" applyFont="1" applyFill="1" applyBorder="1" applyAlignment="1" applyProtection="1">
      <alignment horizontal="left" vertical="center" wrapText="1"/>
      <protection locked="0"/>
    </xf>
    <xf numFmtId="0" fontId="2" fillId="2" borderId="139" xfId="0" applyFont="1" applyFill="1" applyBorder="1" applyAlignment="1" applyProtection="1">
      <alignment horizontal="left" vertical="center" wrapText="1"/>
      <protection locked="0"/>
    </xf>
    <xf numFmtId="0" fontId="2" fillId="2" borderId="41" xfId="0" applyFont="1" applyFill="1" applyBorder="1" applyAlignment="1" applyProtection="1">
      <alignment horizontal="left" vertical="center" wrapText="1"/>
      <protection locked="0"/>
    </xf>
    <xf numFmtId="0" fontId="2" fillId="2" borderId="139" xfId="0" applyFont="1" applyFill="1" applyBorder="1" applyAlignment="1" applyProtection="1">
      <alignment horizontal="left" vertical="center"/>
      <protection locked="0"/>
    </xf>
    <xf numFmtId="0" fontId="2" fillId="2" borderId="71" xfId="0" applyFont="1" applyFill="1" applyBorder="1" applyAlignment="1">
      <alignment horizontal="left" vertical="center"/>
    </xf>
    <xf numFmtId="0" fontId="2" fillId="2" borderId="35" xfId="0" applyFont="1" applyFill="1" applyBorder="1" applyAlignment="1" applyProtection="1">
      <alignment horizontal="left" vertical="center"/>
      <protection locked="0"/>
    </xf>
    <xf numFmtId="0" fontId="2" fillId="2" borderId="37" xfId="0" applyFont="1" applyFill="1" applyBorder="1" applyAlignment="1" applyProtection="1">
      <alignment horizontal="left" vertical="center"/>
      <protection locked="0"/>
    </xf>
    <xf numFmtId="0" fontId="2" fillId="2" borderId="71" xfId="0" applyFont="1" applyFill="1" applyBorder="1" applyAlignment="1" applyProtection="1">
      <alignment horizontal="left" vertical="center"/>
      <protection locked="0"/>
    </xf>
    <xf numFmtId="0" fontId="2" fillId="2" borderId="128" xfId="0" applyFont="1" applyFill="1" applyBorder="1" applyAlignment="1">
      <alignment horizontal="center" vertical="center"/>
    </xf>
    <xf numFmtId="0" fontId="2" fillId="2" borderId="129" xfId="0" applyFont="1" applyFill="1" applyBorder="1" applyAlignment="1">
      <alignment horizontal="center" vertical="center"/>
    </xf>
    <xf numFmtId="0" fontId="2" fillId="2" borderId="130" xfId="0" applyFont="1" applyFill="1" applyBorder="1" applyAlignment="1">
      <alignment horizontal="center" vertical="center"/>
    </xf>
    <xf numFmtId="0" fontId="21" fillId="2" borderId="140" xfId="0" applyFont="1" applyFill="1" applyBorder="1" applyAlignment="1">
      <alignment horizontal="center" vertical="center" wrapText="1"/>
    </xf>
    <xf numFmtId="38" fontId="2" fillId="2" borderId="32" xfId="1" applyFont="1" applyFill="1" applyBorder="1" applyAlignment="1" applyProtection="1">
      <alignment horizontal="right" vertical="center"/>
      <protection locked="0"/>
    </xf>
    <xf numFmtId="38" fontId="2" fillId="2" borderId="33" xfId="1" applyFont="1" applyFill="1" applyBorder="1" applyAlignment="1" applyProtection="1">
      <alignment horizontal="right" vertical="center"/>
      <protection locked="0"/>
    </xf>
    <xf numFmtId="38" fontId="2" fillId="2" borderId="34" xfId="1" applyFont="1" applyFill="1" applyBorder="1" applyAlignment="1" applyProtection="1">
      <alignment horizontal="right" vertical="center"/>
      <protection locked="0"/>
    </xf>
    <xf numFmtId="0" fontId="2" fillId="0" borderId="139" xfId="0" applyFont="1" applyBorder="1" applyAlignment="1">
      <alignment horizontal="right" vertical="center"/>
    </xf>
    <xf numFmtId="0" fontId="2" fillId="3" borderId="45" xfId="0" applyFont="1" applyFill="1" applyBorder="1" applyProtection="1">
      <alignment vertical="center"/>
      <protection locked="0"/>
    </xf>
    <xf numFmtId="0" fontId="2" fillId="0" borderId="41" xfId="0" applyFont="1" applyBorder="1" applyAlignment="1" applyProtection="1">
      <alignment horizontal="left" vertical="center"/>
      <protection locked="0"/>
    </xf>
    <xf numFmtId="0" fontId="2" fillId="2" borderId="122" xfId="0" applyFont="1" applyFill="1" applyBorder="1" applyAlignment="1">
      <alignment horizontal="center" vertical="center" wrapText="1"/>
    </xf>
    <xf numFmtId="0" fontId="2" fillId="2" borderId="141" xfId="0" applyFont="1" applyFill="1" applyBorder="1" applyAlignment="1">
      <alignment horizontal="center" vertical="center" wrapText="1"/>
    </xf>
    <xf numFmtId="0" fontId="2" fillId="2" borderId="123" xfId="0" applyFont="1" applyFill="1" applyBorder="1" applyAlignment="1">
      <alignment horizontal="center" vertical="center" wrapText="1"/>
    </xf>
    <xf numFmtId="0" fontId="21" fillId="2" borderId="142" xfId="0" applyFont="1" applyFill="1" applyBorder="1" applyAlignment="1">
      <alignment horizontal="center" vertical="center" wrapText="1"/>
    </xf>
    <xf numFmtId="0" fontId="2" fillId="0" borderId="143" xfId="0" applyFont="1" applyBorder="1" applyAlignment="1">
      <alignment horizontal="center" vertical="center" shrinkToFit="1"/>
    </xf>
    <xf numFmtId="0" fontId="2" fillId="0" borderId="0" xfId="0" applyFont="1" applyAlignment="1">
      <alignment horizontal="center" vertical="center" shrinkToFit="1"/>
    </xf>
    <xf numFmtId="0" fontId="2" fillId="2" borderId="144" xfId="0" applyFont="1" applyFill="1" applyBorder="1" applyAlignment="1" applyProtection="1">
      <alignment horizontal="center" vertical="center"/>
      <protection locked="0"/>
    </xf>
    <xf numFmtId="0" fontId="2" fillId="2" borderId="145" xfId="0" applyFont="1" applyFill="1" applyBorder="1" applyAlignment="1" applyProtection="1">
      <alignment horizontal="center" vertical="center"/>
      <protection locked="0"/>
    </xf>
    <xf numFmtId="0" fontId="2" fillId="0" borderId="105" xfId="0" applyFont="1" applyBorder="1" applyAlignment="1">
      <alignment horizontal="center" vertical="center" shrinkToFit="1"/>
    </xf>
    <xf numFmtId="0" fontId="2" fillId="2" borderId="146" xfId="0" applyFont="1" applyFill="1" applyBorder="1" applyAlignment="1" applyProtection="1">
      <alignment horizontal="center" vertical="center"/>
      <protection locked="0"/>
    </xf>
    <xf numFmtId="0" fontId="2" fillId="0" borderId="72" xfId="0" applyFont="1" applyBorder="1" applyAlignment="1">
      <alignment horizontal="center" vertical="center" shrinkToFit="1"/>
    </xf>
    <xf numFmtId="0" fontId="2" fillId="2" borderId="147" xfId="0" applyFont="1" applyFill="1" applyBorder="1" applyAlignment="1" applyProtection="1">
      <alignment horizontal="center" vertical="center"/>
      <protection locked="0"/>
    </xf>
    <xf numFmtId="0" fontId="2" fillId="0" borderId="5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42" xfId="0" applyFont="1" applyBorder="1" applyAlignment="1">
      <alignment horizontal="center" vertical="center"/>
    </xf>
    <xf numFmtId="0" fontId="2" fillId="0" borderId="45" xfId="0" applyFont="1" applyBorder="1" applyAlignment="1">
      <alignment horizontal="center" vertical="center"/>
    </xf>
    <xf numFmtId="0" fontId="2" fillId="0" borderId="58" xfId="0" applyFont="1" applyBorder="1" applyAlignment="1">
      <alignment horizontal="center" vertical="center"/>
    </xf>
    <xf numFmtId="0" fontId="2" fillId="2" borderId="148" xfId="0" applyFont="1" applyFill="1" applyBorder="1" applyAlignment="1" applyProtection="1">
      <alignment horizontal="center" vertical="center"/>
      <protection locked="0"/>
    </xf>
    <xf numFmtId="0" fontId="2" fillId="2" borderId="149" xfId="0" applyFont="1" applyFill="1" applyBorder="1" applyAlignment="1" applyProtection="1">
      <alignment horizontal="center" vertical="center"/>
      <protection locked="0"/>
    </xf>
    <xf numFmtId="0" fontId="2" fillId="2" borderId="44" xfId="0" applyFont="1" applyFill="1" applyBorder="1" applyAlignment="1" applyProtection="1">
      <alignment horizontal="center" vertical="center"/>
      <protection locked="0"/>
    </xf>
    <xf numFmtId="0" fontId="2" fillId="2" borderId="150" xfId="0" applyFont="1" applyFill="1" applyBorder="1" applyAlignment="1" applyProtection="1">
      <alignment horizontal="center" vertical="center"/>
      <protection locked="0"/>
    </xf>
    <xf numFmtId="0" fontId="2" fillId="2" borderId="151" xfId="0" applyFont="1" applyFill="1" applyBorder="1" applyAlignment="1">
      <alignment horizontal="center" vertical="center"/>
    </xf>
    <xf numFmtId="0" fontId="2" fillId="2" borderId="0" xfId="0" applyFont="1" applyFill="1" applyAlignment="1" applyProtection="1">
      <alignment horizontal="left" vertical="center"/>
      <protection locked="0"/>
    </xf>
    <xf numFmtId="0" fontId="2" fillId="2" borderId="152" xfId="0" applyFont="1" applyFill="1" applyBorder="1" applyAlignment="1" applyProtection="1">
      <alignment horizontal="left" vertical="center"/>
      <protection locked="0"/>
    </xf>
    <xf numFmtId="0" fontId="2" fillId="2" borderId="62" xfId="0" applyFont="1" applyFill="1" applyBorder="1" applyAlignment="1" applyProtection="1">
      <alignment horizontal="left" vertical="center"/>
      <protection locked="0"/>
    </xf>
    <xf numFmtId="0" fontId="2" fillId="2" borderId="78" xfId="0" applyFont="1" applyFill="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05" xfId="0" applyFont="1" applyBorder="1" applyAlignment="1" applyProtection="1">
      <alignment horizontal="center" vertical="center"/>
      <protection locked="0"/>
    </xf>
    <xf numFmtId="0" fontId="2" fillId="2" borderId="38" xfId="0" applyFont="1" applyFill="1" applyBorder="1" applyAlignment="1" applyProtection="1">
      <alignment horizontal="center" vertical="center"/>
      <protection locked="0"/>
    </xf>
    <xf numFmtId="0" fontId="2" fillId="2" borderId="153" xfId="0" applyFont="1" applyFill="1" applyBorder="1" applyAlignment="1" applyProtection="1">
      <alignment horizontal="center" vertical="center"/>
      <protection locked="0"/>
    </xf>
    <xf numFmtId="0" fontId="2" fillId="2" borderId="154" xfId="0" applyFont="1" applyFill="1" applyBorder="1" applyAlignment="1" applyProtection="1">
      <alignment horizontal="center" vertical="center"/>
      <protection locked="0"/>
    </xf>
    <xf numFmtId="0" fontId="2" fillId="3" borderId="42" xfId="0" applyFont="1" applyFill="1" applyBorder="1" applyAlignment="1" applyProtection="1">
      <alignment horizontal="center" vertical="center"/>
      <protection locked="0"/>
    </xf>
    <xf numFmtId="0" fontId="2" fillId="2" borderId="155" xfId="0" applyFont="1" applyFill="1" applyBorder="1" applyAlignment="1" applyProtection="1">
      <alignment horizontal="center" vertical="center"/>
      <protection locked="0"/>
    </xf>
    <xf numFmtId="0" fontId="2" fillId="2" borderId="156" xfId="0" applyFont="1" applyFill="1" applyBorder="1" applyAlignment="1" applyProtection="1">
      <alignment horizontal="center" vertical="center"/>
      <protection locked="0"/>
    </xf>
    <xf numFmtId="0" fontId="2" fillId="3" borderId="45" xfId="0" applyFont="1" applyFill="1" applyBorder="1" applyAlignment="1">
      <alignment horizontal="center" vertical="center"/>
    </xf>
    <xf numFmtId="0" fontId="2" fillId="3" borderId="42" xfId="0" applyFont="1" applyFill="1" applyBorder="1" applyAlignment="1">
      <alignment horizontal="center" vertical="center"/>
    </xf>
    <xf numFmtId="0" fontId="2" fillId="2" borderId="157" xfId="0" applyFont="1" applyFill="1" applyBorder="1" applyAlignment="1" applyProtection="1">
      <alignment horizontal="center" vertical="center"/>
      <protection locked="0"/>
    </xf>
    <xf numFmtId="0" fontId="2" fillId="2" borderId="152" xfId="0" applyFont="1" applyFill="1" applyBorder="1" applyProtection="1">
      <alignment vertical="center"/>
      <protection locked="0"/>
    </xf>
    <xf numFmtId="0" fontId="2" fillId="2" borderId="132" xfId="0" applyFont="1" applyFill="1" applyBorder="1" applyAlignment="1" applyProtection="1">
      <alignment horizontal="center" vertical="center" shrinkToFit="1"/>
      <protection locked="0"/>
    </xf>
    <xf numFmtId="0" fontId="2" fillId="0" borderId="125" xfId="0" applyFont="1" applyBorder="1" applyAlignment="1" applyProtection="1">
      <alignment horizontal="center" vertical="center"/>
      <protection locked="0"/>
    </xf>
    <xf numFmtId="0" fontId="2" fillId="2" borderId="158" xfId="0" applyFont="1" applyFill="1" applyBorder="1" applyAlignment="1" applyProtection="1">
      <alignment horizontal="center" vertical="center"/>
      <protection locked="0"/>
    </xf>
    <xf numFmtId="0" fontId="2" fillId="2" borderId="0" xfId="0" applyFont="1" applyFill="1" applyAlignment="1">
      <alignment horizontal="left" vertical="center"/>
    </xf>
    <xf numFmtId="0" fontId="2" fillId="2" borderId="119" xfId="0" applyFont="1" applyFill="1" applyBorder="1" applyAlignment="1" applyProtection="1">
      <alignment horizontal="center" vertical="center"/>
      <protection locked="0"/>
    </xf>
    <xf numFmtId="0" fontId="2" fillId="2" borderId="45" xfId="0" applyFont="1" applyFill="1" applyBorder="1" applyAlignment="1">
      <alignment horizontal="center" vertical="center"/>
    </xf>
    <xf numFmtId="0" fontId="2" fillId="2" borderId="140" xfId="0" applyFont="1" applyFill="1" applyBorder="1" applyAlignment="1">
      <alignment horizontal="center" vertical="center" wrapText="1"/>
    </xf>
    <xf numFmtId="0" fontId="2" fillId="2" borderId="100" xfId="0" applyFont="1" applyFill="1" applyBorder="1" applyAlignment="1">
      <alignment horizontal="center" vertical="center"/>
    </xf>
    <xf numFmtId="0" fontId="2" fillId="0" borderId="159" xfId="0" applyFont="1" applyBorder="1" applyAlignment="1">
      <alignment horizontal="center" vertical="center"/>
    </xf>
    <xf numFmtId="0" fontId="2" fillId="0" borderId="160" xfId="0" applyFont="1" applyBorder="1" applyAlignment="1">
      <alignment horizontal="center" vertical="center" shrinkToFit="1"/>
    </xf>
    <xf numFmtId="0" fontId="2" fillId="2" borderId="161" xfId="0" applyFont="1" applyFill="1" applyBorder="1" applyAlignment="1" applyProtection="1">
      <alignment horizontal="center" vertical="center"/>
      <protection locked="0"/>
    </xf>
    <xf numFmtId="0" fontId="2" fillId="0" borderId="86" xfId="0" applyFont="1" applyBorder="1" applyAlignment="1">
      <alignment horizontal="center" vertical="center" shrinkToFit="1"/>
    </xf>
    <xf numFmtId="0" fontId="2" fillId="2" borderId="162" xfId="0" applyFont="1" applyFill="1" applyBorder="1" applyAlignment="1" applyProtection="1">
      <alignment horizontal="center" vertical="center"/>
      <protection locked="0"/>
    </xf>
    <xf numFmtId="0" fontId="2" fillId="0" borderId="56" xfId="0" applyFont="1" applyBorder="1" applyAlignment="1">
      <alignment horizontal="center" vertical="center" shrinkToFit="1"/>
    </xf>
    <xf numFmtId="0" fontId="2" fillId="2" borderId="163" xfId="0" applyFont="1" applyFill="1" applyBorder="1" applyAlignment="1" applyProtection="1">
      <alignment horizontal="center" vertical="center"/>
      <protection locked="0"/>
    </xf>
    <xf numFmtId="0" fontId="2" fillId="2" borderId="56" xfId="0" applyFont="1" applyFill="1" applyBorder="1" applyAlignment="1" applyProtection="1">
      <alignment horizontal="center" vertical="center"/>
      <protection locked="0"/>
    </xf>
    <xf numFmtId="0" fontId="2" fillId="2" borderId="164" xfId="0" applyFont="1" applyFill="1" applyBorder="1" applyAlignment="1" applyProtection="1">
      <alignment horizontal="center" vertical="center"/>
      <protection locked="0"/>
    </xf>
    <xf numFmtId="0" fontId="2" fillId="2" borderId="42" xfId="0" applyFont="1" applyFill="1" applyBorder="1" applyAlignment="1" applyProtection="1">
      <alignment horizontal="center" vertical="center"/>
      <protection locked="0"/>
    </xf>
    <xf numFmtId="0" fontId="2" fillId="2" borderId="160" xfId="0" applyFont="1" applyFill="1" applyBorder="1" applyAlignment="1" applyProtection="1">
      <alignment horizontal="center" vertical="center"/>
      <protection locked="0"/>
    </xf>
    <xf numFmtId="0" fontId="2" fillId="2" borderId="165" xfId="0" applyFont="1" applyFill="1" applyBorder="1" applyAlignment="1">
      <alignment horizontal="center" vertical="center"/>
    </xf>
    <xf numFmtId="0" fontId="2" fillId="2" borderId="86" xfId="0" applyFont="1" applyFill="1" applyBorder="1" applyAlignment="1" applyProtection="1">
      <alignment horizontal="center" vertical="center" shrinkToFit="1"/>
      <protection locked="0"/>
    </xf>
    <xf numFmtId="0" fontId="2" fillId="0" borderId="86" xfId="0" applyFont="1" applyBorder="1" applyAlignment="1" applyProtection="1">
      <alignment horizontal="center" vertical="center"/>
      <protection locked="0"/>
    </xf>
    <xf numFmtId="0" fontId="2" fillId="2" borderId="166" xfId="0" applyFont="1" applyFill="1" applyBorder="1" applyAlignment="1" applyProtection="1">
      <alignment horizontal="center" vertical="center"/>
      <protection locked="0"/>
    </xf>
    <xf numFmtId="0" fontId="2" fillId="2" borderId="152" xfId="0" applyFont="1" applyFill="1" applyBorder="1" applyAlignment="1" applyProtection="1">
      <alignment horizontal="center" vertical="center"/>
      <protection locked="0"/>
    </xf>
    <xf numFmtId="0" fontId="2" fillId="2" borderId="167" xfId="0" applyFont="1" applyFill="1" applyBorder="1" applyAlignment="1" applyProtection="1">
      <alignment horizontal="center" vertical="center"/>
      <protection locked="0"/>
    </xf>
    <xf numFmtId="0" fontId="2" fillId="2" borderId="62" xfId="0" applyFont="1" applyFill="1" applyBorder="1" applyAlignment="1" applyProtection="1">
      <alignment horizontal="center" vertical="center" shrinkToFit="1"/>
      <protection locked="0"/>
    </xf>
    <xf numFmtId="0" fontId="2" fillId="2" borderId="168" xfId="0" applyFont="1" applyFill="1" applyBorder="1" applyAlignment="1" applyProtection="1">
      <alignment horizontal="center" vertical="center"/>
      <protection locked="0"/>
    </xf>
    <xf numFmtId="0" fontId="2" fillId="2" borderId="125" xfId="0" applyFont="1" applyFill="1" applyBorder="1" applyAlignment="1" applyProtection="1">
      <alignment horizontal="center" vertical="center"/>
      <protection locked="0"/>
    </xf>
    <xf numFmtId="0" fontId="2" fillId="2" borderId="122" xfId="0" applyFont="1" applyFill="1" applyBorder="1" applyAlignment="1" applyProtection="1">
      <alignment horizontal="center"/>
      <protection locked="0"/>
    </xf>
    <xf numFmtId="0" fontId="2" fillId="2" borderId="169" xfId="0" applyFont="1" applyFill="1" applyBorder="1" applyAlignment="1" applyProtection="1">
      <alignment horizontal="center"/>
      <protection locked="0"/>
    </xf>
    <xf numFmtId="0" fontId="2" fillId="2" borderId="123" xfId="0" applyFont="1" applyFill="1" applyBorder="1" applyAlignment="1" applyProtection="1">
      <alignment horizontal="center"/>
      <protection locked="0"/>
    </xf>
    <xf numFmtId="0" fontId="2" fillId="2" borderId="120" xfId="0" applyFont="1" applyFill="1" applyBorder="1" applyAlignment="1">
      <alignment horizontal="left" vertical="center"/>
    </xf>
    <xf numFmtId="0" fontId="2" fillId="2" borderId="14" xfId="0" applyFont="1" applyFill="1" applyBorder="1" applyAlignment="1">
      <alignment horizontal="left" vertical="center"/>
    </xf>
    <xf numFmtId="0" fontId="2" fillId="2" borderId="142" xfId="0" applyFont="1" applyFill="1" applyBorder="1" applyAlignment="1">
      <alignment horizontal="left" vertical="center"/>
    </xf>
    <xf numFmtId="0" fontId="2" fillId="2" borderId="120"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42" xfId="0" applyFont="1" applyFill="1" applyBorder="1" applyAlignment="1">
      <alignment horizontal="left" vertical="center" wrapText="1"/>
    </xf>
    <xf numFmtId="0" fontId="2" fillId="2" borderId="170" xfId="0" applyFont="1" applyFill="1" applyBorder="1" applyAlignment="1">
      <alignment horizontal="center" vertical="center"/>
    </xf>
    <xf numFmtId="0" fontId="2" fillId="2" borderId="171" xfId="0" applyFont="1" applyFill="1" applyBorder="1" applyAlignment="1">
      <alignment horizontal="center" vertical="center"/>
    </xf>
    <xf numFmtId="0" fontId="2" fillId="2" borderId="172" xfId="0" applyFont="1" applyFill="1" applyBorder="1" applyAlignment="1">
      <alignment horizontal="center" vertical="center"/>
    </xf>
    <xf numFmtId="38" fontId="2" fillId="2" borderId="35" xfId="1" applyFont="1" applyFill="1" applyBorder="1" applyAlignment="1" applyProtection="1">
      <alignment horizontal="right" vertical="center"/>
      <protection locked="0"/>
    </xf>
    <xf numFmtId="38" fontId="2" fillId="2" borderId="36" xfId="1" applyFont="1" applyFill="1" applyBorder="1" applyAlignment="1" applyProtection="1">
      <alignment horizontal="right" vertical="center"/>
      <protection locked="0"/>
    </xf>
    <xf numFmtId="38" fontId="2" fillId="2" borderId="37" xfId="1" applyFont="1" applyFill="1" applyBorder="1" applyAlignment="1" applyProtection="1">
      <alignment horizontal="right" vertical="center"/>
      <protection locked="0"/>
    </xf>
    <xf numFmtId="0" fontId="2" fillId="0" borderId="173" xfId="0" applyFont="1" applyBorder="1" applyAlignment="1">
      <alignment horizontal="center" vertical="center" shrinkToFit="1"/>
    </xf>
    <xf numFmtId="0" fontId="2" fillId="2" borderId="122" xfId="0" applyFont="1" applyFill="1" applyBorder="1" applyAlignment="1" applyProtection="1">
      <alignment horizontal="center" vertical="center"/>
      <protection locked="0"/>
    </xf>
    <xf numFmtId="0" fontId="2" fillId="2" borderId="169" xfId="0" applyFont="1" applyFill="1" applyBorder="1" applyAlignment="1" applyProtection="1">
      <alignment horizontal="center" vertical="center"/>
      <protection locked="0"/>
    </xf>
    <xf numFmtId="0" fontId="2" fillId="2" borderId="123" xfId="0" applyFont="1" applyFill="1" applyBorder="1" applyAlignment="1" applyProtection="1">
      <alignment horizontal="center" vertical="center"/>
      <protection locked="0"/>
    </xf>
    <xf numFmtId="0" fontId="2" fillId="2" borderId="174" xfId="0" applyFont="1" applyFill="1" applyBorder="1" applyAlignment="1" applyProtection="1">
      <alignment horizontal="center" vertical="center"/>
      <protection locked="0"/>
    </xf>
    <xf numFmtId="0" fontId="2" fillId="0" borderId="175" xfId="0" applyFont="1" applyBorder="1" applyAlignment="1">
      <alignment horizontal="center" vertical="center" shrinkToFit="1"/>
    </xf>
    <xf numFmtId="0" fontId="2" fillId="2" borderId="176" xfId="0" applyFont="1" applyFill="1" applyBorder="1" applyAlignment="1" applyProtection="1">
      <alignment horizontal="center" vertical="center"/>
      <protection locked="0"/>
    </xf>
    <xf numFmtId="0" fontId="2" fillId="0" borderId="50" xfId="0" applyFont="1" applyBorder="1" applyAlignment="1">
      <alignment horizontal="center" vertical="center" shrinkToFit="1"/>
    </xf>
    <xf numFmtId="0" fontId="2" fillId="2" borderId="177" xfId="0" applyFont="1" applyFill="1" applyBorder="1" applyAlignment="1" applyProtection="1">
      <alignment horizontal="center" vertical="center"/>
      <protection locked="0"/>
    </xf>
    <xf numFmtId="0" fontId="2" fillId="2" borderId="178" xfId="0" applyFont="1" applyFill="1" applyBorder="1" applyAlignment="1" applyProtection="1">
      <alignment horizontal="center" vertical="center"/>
      <protection locked="0"/>
    </xf>
    <xf numFmtId="0" fontId="2" fillId="2" borderId="179" xfId="0" applyFont="1" applyFill="1" applyBorder="1" applyAlignment="1" applyProtection="1">
      <alignment horizontal="center" vertical="center"/>
      <protection locked="0"/>
    </xf>
    <xf numFmtId="0" fontId="2" fillId="2" borderId="139" xfId="0" applyFont="1" applyFill="1" applyBorder="1" applyAlignment="1" applyProtection="1">
      <alignment horizontal="center" vertical="center"/>
      <protection locked="0"/>
    </xf>
    <xf numFmtId="0" fontId="2" fillId="2" borderId="180" xfId="0" applyFont="1" applyFill="1" applyBorder="1" applyAlignment="1" applyProtection="1">
      <alignment horizontal="center" vertical="center"/>
      <protection locked="0"/>
    </xf>
    <xf numFmtId="0" fontId="2" fillId="2" borderId="181" xfId="0" applyFont="1" applyFill="1" applyBorder="1">
      <alignment vertical="center"/>
    </xf>
    <xf numFmtId="0" fontId="2" fillId="2" borderId="41" xfId="0" applyFont="1" applyFill="1" applyBorder="1" applyAlignment="1" applyProtection="1">
      <alignment horizontal="left" vertical="center"/>
      <protection locked="0"/>
    </xf>
    <xf numFmtId="0" fontId="2" fillId="2" borderId="182" xfId="0" applyFont="1" applyFill="1" applyBorder="1" applyAlignment="1" applyProtection="1">
      <alignment horizontal="left" vertical="center"/>
      <protection locked="0"/>
    </xf>
    <xf numFmtId="0" fontId="2" fillId="2" borderId="36" xfId="0" applyFont="1" applyFill="1" applyBorder="1" applyAlignment="1" applyProtection="1">
      <alignment horizontal="left" vertical="center"/>
      <protection locked="0"/>
    </xf>
    <xf numFmtId="0" fontId="2" fillId="2" borderId="135" xfId="0" applyFont="1" applyFill="1" applyBorder="1" applyAlignment="1" applyProtection="1">
      <alignment horizontal="left" vertical="center"/>
      <protection locked="0"/>
    </xf>
    <xf numFmtId="0" fontId="2" fillId="2" borderId="94" xfId="0" applyFont="1" applyFill="1" applyBorder="1" applyAlignment="1" applyProtection="1">
      <alignment horizontal="center" vertical="center" shrinkToFit="1"/>
      <protection locked="0"/>
    </xf>
    <xf numFmtId="0" fontId="2" fillId="0" borderId="175" xfId="0" applyFont="1" applyBorder="1" applyAlignment="1" applyProtection="1">
      <alignment horizontal="center" vertical="center"/>
      <protection locked="0"/>
    </xf>
    <xf numFmtId="0" fontId="2" fillId="0" borderId="69" xfId="0" applyFont="1" applyBorder="1" applyAlignment="1">
      <alignment horizontal="left" vertical="center"/>
    </xf>
    <xf numFmtId="0" fontId="2" fillId="0" borderId="70" xfId="0" applyFont="1" applyBorder="1" applyAlignment="1">
      <alignment horizontal="left" vertical="center"/>
    </xf>
    <xf numFmtId="0" fontId="2" fillId="0" borderId="170" xfId="0" applyFont="1" applyBorder="1" applyAlignment="1">
      <alignment horizontal="center" vertical="center"/>
    </xf>
    <xf numFmtId="0" fontId="2" fillId="2" borderId="74" xfId="0" applyFont="1" applyFill="1" applyBorder="1" applyAlignment="1">
      <alignment horizontal="center" vertical="center"/>
    </xf>
    <xf numFmtId="0" fontId="2" fillId="2" borderId="109" xfId="0" applyFont="1" applyFill="1" applyBorder="1" applyAlignment="1">
      <alignment horizontal="center" vertical="center"/>
    </xf>
    <xf numFmtId="0" fontId="2" fillId="2" borderId="183" xfId="0" applyFont="1" applyFill="1" applyBorder="1" applyAlignment="1" applyProtection="1">
      <alignment horizontal="center" vertical="center"/>
      <protection locked="0"/>
    </xf>
    <xf numFmtId="0" fontId="2" fillId="3" borderId="58" xfId="0" applyFont="1" applyFill="1" applyBorder="1" applyAlignment="1" applyProtection="1">
      <alignment horizontal="center" vertical="center"/>
      <protection locked="0"/>
    </xf>
    <xf numFmtId="0" fontId="2" fillId="2" borderId="184" xfId="0" applyFont="1" applyFill="1" applyBorder="1" applyAlignment="1" applyProtection="1">
      <alignment horizontal="center" vertical="center"/>
      <protection locked="0"/>
    </xf>
    <xf numFmtId="0" fontId="2" fillId="2" borderId="182" xfId="0" applyFont="1" applyFill="1" applyBorder="1" applyProtection="1">
      <alignment vertical="center"/>
      <protection locked="0"/>
    </xf>
    <xf numFmtId="0" fontId="2" fillId="2" borderId="37" xfId="0" applyFont="1" applyFill="1" applyBorder="1" applyProtection="1">
      <alignment vertical="center"/>
      <protection locked="0"/>
    </xf>
    <xf numFmtId="0" fontId="2" fillId="2" borderId="135" xfId="0" applyFont="1" applyFill="1" applyBorder="1" applyAlignment="1" applyProtection="1">
      <alignment horizontal="center" vertical="center" shrinkToFit="1"/>
      <protection locked="0"/>
    </xf>
    <xf numFmtId="0" fontId="2" fillId="2" borderId="185" xfId="0" applyFont="1" applyFill="1" applyBorder="1" applyAlignment="1" applyProtection="1">
      <alignment horizontal="center" vertical="center"/>
      <protection locked="0"/>
    </xf>
    <xf numFmtId="0" fontId="2" fillId="2" borderId="36" xfId="0" applyFont="1" applyFill="1" applyBorder="1" applyProtection="1">
      <alignment vertical="center"/>
      <protection locked="0"/>
    </xf>
    <xf numFmtId="0" fontId="2" fillId="2" borderId="186" xfId="0" applyFont="1" applyFill="1" applyBorder="1" applyAlignment="1">
      <alignment horizontal="left" vertical="center"/>
    </xf>
    <xf numFmtId="0" fontId="2" fillId="2" borderId="35" xfId="0" applyFont="1" applyFill="1" applyBorder="1" applyAlignment="1">
      <alignment horizontal="left" vertical="center"/>
    </xf>
    <xf numFmtId="0" fontId="2" fillId="2" borderId="41" xfId="0" applyFont="1" applyFill="1" applyBorder="1" applyAlignment="1">
      <alignment horizontal="left" vertical="center"/>
    </xf>
    <xf numFmtId="0" fontId="2" fillId="2" borderId="108" xfId="0" applyFont="1" applyFill="1" applyBorder="1" applyAlignment="1">
      <alignment horizontal="left" vertical="center"/>
    </xf>
    <xf numFmtId="0" fontId="2" fillId="2" borderId="187" xfId="0" applyFont="1" applyFill="1" applyBorder="1" applyAlignment="1" applyProtection="1">
      <alignment horizontal="center" vertical="center"/>
      <protection locked="0"/>
    </xf>
    <xf numFmtId="0" fontId="2" fillId="2" borderId="108" xfId="0" applyFont="1" applyFill="1" applyBorder="1" applyAlignment="1">
      <alignment horizontal="center" vertical="center"/>
    </xf>
    <xf numFmtId="0" fontId="2" fillId="2" borderId="188" xfId="0" applyFont="1" applyFill="1" applyBorder="1" applyAlignment="1">
      <alignment horizontal="center" vertical="center"/>
    </xf>
    <xf numFmtId="0" fontId="2" fillId="2" borderId="127" xfId="0" applyFont="1" applyFill="1" applyBorder="1" applyAlignment="1">
      <alignment horizontal="center" vertical="center"/>
    </xf>
    <xf numFmtId="0" fontId="2" fillId="2" borderId="189" xfId="0" applyFont="1" applyFill="1" applyBorder="1" applyAlignment="1">
      <alignment horizontal="center" vertical="center"/>
    </xf>
    <xf numFmtId="0" fontId="2" fillId="2" borderId="182" xfId="0" applyFont="1" applyFill="1" applyBorder="1" applyAlignment="1" applyProtection="1">
      <alignment horizontal="center" vertical="center"/>
      <protection locked="0"/>
    </xf>
    <xf numFmtId="0" fontId="2" fillId="2" borderId="108" xfId="0" applyFont="1" applyFill="1" applyBorder="1" applyAlignment="1" applyProtection="1">
      <alignment horizontal="left" vertical="top" wrapText="1"/>
      <protection locked="0"/>
    </xf>
    <xf numFmtId="0" fontId="2" fillId="2" borderId="139" xfId="0" applyFont="1" applyFill="1" applyBorder="1" applyAlignment="1" applyProtection="1">
      <alignment horizontal="left" vertical="top" wrapText="1"/>
      <protection locked="0"/>
    </xf>
    <xf numFmtId="0" fontId="2" fillId="2" borderId="190" xfId="0" applyFont="1" applyFill="1" applyBorder="1" applyAlignment="1" applyProtection="1">
      <alignment horizontal="left" vertical="center"/>
      <protection locked="0"/>
    </xf>
    <xf numFmtId="0" fontId="27" fillId="0" borderId="0" xfId="0" applyFont="1">
      <alignment vertical="center"/>
    </xf>
    <xf numFmtId="0" fontId="2" fillId="0" borderId="191" xfId="0" applyFont="1" applyBorder="1" applyAlignment="1">
      <alignment horizontal="center" vertical="center"/>
    </xf>
    <xf numFmtId="0" fontId="2" fillId="0" borderId="192" xfId="0" applyFont="1" applyBorder="1" applyAlignment="1">
      <alignment horizontal="center" vertical="center"/>
    </xf>
    <xf numFmtId="0" fontId="2" fillId="0" borderId="193" xfId="0" applyFont="1" applyBorder="1" applyAlignment="1">
      <alignment horizontal="center" vertical="center"/>
    </xf>
    <xf numFmtId="0" fontId="2" fillId="0" borderId="191" xfId="0" applyFont="1" applyBorder="1" applyAlignment="1">
      <alignment horizontal="center" vertical="center" wrapText="1"/>
    </xf>
    <xf numFmtId="0" fontId="2" fillId="0" borderId="192" xfId="0" applyFont="1" applyBorder="1" applyAlignment="1">
      <alignment horizontal="center" vertical="center" wrapText="1"/>
    </xf>
    <xf numFmtId="0" fontId="2" fillId="0" borderId="194" xfId="0" applyFont="1" applyBorder="1" applyAlignment="1">
      <alignment horizontal="center" vertical="center"/>
    </xf>
    <xf numFmtId="0" fontId="2" fillId="0" borderId="191" xfId="0" applyFont="1" applyBorder="1" applyAlignment="1">
      <alignment horizontal="left" vertical="center" wrapText="1" indent="1"/>
    </xf>
    <xf numFmtId="0" fontId="2" fillId="0" borderId="194" xfId="0" applyFont="1" applyBorder="1" applyAlignment="1">
      <alignment horizontal="center" vertical="center" textRotation="255" wrapText="1"/>
    </xf>
    <xf numFmtId="0" fontId="2" fillId="0" borderId="195" xfId="0" applyFont="1" applyBorder="1" applyAlignment="1">
      <alignment horizontal="center" vertical="center" textRotation="255" wrapText="1"/>
    </xf>
    <xf numFmtId="0" fontId="2" fillId="0" borderId="196" xfId="0" applyFont="1" applyBorder="1" applyAlignment="1">
      <alignment horizontal="center" vertical="center" textRotation="255" wrapText="1"/>
    </xf>
    <xf numFmtId="0" fontId="2" fillId="0" borderId="193" xfId="0" applyFont="1" applyBorder="1" applyAlignment="1">
      <alignment vertical="center" textRotation="255"/>
    </xf>
    <xf numFmtId="0" fontId="2" fillId="0" borderId="197" xfId="0" applyFont="1" applyBorder="1" applyAlignment="1">
      <alignment horizontal="center" vertical="center"/>
    </xf>
    <xf numFmtId="0" fontId="24" fillId="0" borderId="0" xfId="0" applyFont="1" applyAlignment="1">
      <alignment horizontal="left" vertical="center" wrapText="1"/>
    </xf>
    <xf numFmtId="0" fontId="2" fillId="0" borderId="193" xfId="0" applyFont="1" applyBorder="1" applyAlignment="1">
      <alignment horizontal="center" vertical="center" wrapText="1"/>
    </xf>
    <xf numFmtId="0" fontId="2" fillId="0" borderId="192" xfId="0" applyFont="1" applyBorder="1" applyAlignment="1">
      <alignment horizontal="left" vertical="center" wrapText="1"/>
    </xf>
    <xf numFmtId="0" fontId="2" fillId="0" borderId="198" xfId="0" applyFont="1" applyBorder="1" applyAlignment="1">
      <alignment horizontal="center" vertical="center"/>
    </xf>
    <xf numFmtId="0" fontId="2" fillId="0" borderId="199" xfId="0" applyFont="1" applyBorder="1" applyAlignment="1">
      <alignment horizontal="center" vertical="center"/>
    </xf>
    <xf numFmtId="0" fontId="2" fillId="0" borderId="19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98" xfId="0" applyFont="1" applyBorder="1" applyAlignment="1">
      <alignment horizontal="left" vertical="center" wrapText="1" inden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199" xfId="0" applyFont="1" applyBorder="1" applyAlignment="1">
      <alignment horizontal="left" vertical="center" wrapText="1"/>
    </xf>
    <xf numFmtId="0" fontId="2" fillId="0" borderId="200" xfId="0" applyFont="1" applyBorder="1" applyAlignment="1">
      <alignment horizontal="center" vertical="center"/>
    </xf>
    <xf numFmtId="0" fontId="2" fillId="0" borderId="199" xfId="0" applyFont="1" applyBorder="1" applyAlignment="1">
      <alignment horizontal="center" vertical="center" wrapText="1"/>
    </xf>
    <xf numFmtId="0" fontId="2" fillId="0" borderId="0" xfId="0" applyFont="1" applyAlignment="1">
      <alignment horizontal="justify" vertical="center"/>
    </xf>
    <xf numFmtId="49" fontId="2" fillId="0" borderId="20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25" xfId="0" applyNumberFormat="1" applyFont="1" applyBorder="1" applyAlignment="1">
      <alignment horizontal="center" vertical="center" wrapText="1"/>
    </xf>
    <xf numFmtId="0" fontId="28" fillId="0" borderId="0" xfId="0" applyFont="1" applyAlignment="1">
      <alignment horizontal="center" vertical="center" wrapText="1"/>
    </xf>
    <xf numFmtId="0" fontId="2" fillId="0" borderId="201" xfId="0" applyFont="1" applyBorder="1" applyAlignment="1">
      <alignment horizontal="center" vertical="center" wrapText="1"/>
    </xf>
    <xf numFmtId="0" fontId="2" fillId="0" borderId="19" xfId="0" applyFont="1" applyBorder="1" applyAlignment="1">
      <alignment horizontal="center" wrapText="1"/>
    </xf>
    <xf numFmtId="0" fontId="2" fillId="2" borderId="81" xfId="0" applyFont="1" applyFill="1" applyBorder="1" applyAlignment="1" applyProtection="1">
      <alignment horizontal="center" vertical="center" wrapText="1"/>
      <protection locked="0"/>
    </xf>
    <xf numFmtId="0" fontId="2" fillId="2" borderId="106" xfId="0" applyFont="1" applyFill="1" applyBorder="1" applyAlignment="1" applyProtection="1">
      <alignment horizontal="center" vertical="center" wrapText="1"/>
      <protection locked="0"/>
    </xf>
    <xf numFmtId="0" fontId="2" fillId="2" borderId="96" xfId="0" applyFont="1" applyFill="1" applyBorder="1" applyAlignment="1" applyProtection="1">
      <alignment horizontal="center" vertical="center" wrapText="1"/>
      <protection locked="0"/>
    </xf>
    <xf numFmtId="0" fontId="2" fillId="0" borderId="202" xfId="0" applyFont="1" applyBorder="1" applyAlignment="1">
      <alignment horizontal="center" vertical="center" wrapText="1"/>
    </xf>
    <xf numFmtId="0" fontId="2" fillId="0" borderId="55" xfId="0" applyFont="1" applyBorder="1" applyAlignment="1">
      <alignment horizontal="left" vertical="center" wrapText="1" indent="1"/>
    </xf>
    <xf numFmtId="0" fontId="2" fillId="0" borderId="203" xfId="0" applyFont="1" applyBorder="1" applyAlignment="1">
      <alignment horizontal="center" vertical="center" wrapText="1"/>
    </xf>
    <xf numFmtId="0" fontId="2" fillId="2" borderId="89"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2" fillId="2" borderId="100" xfId="0" applyFont="1" applyFill="1" applyBorder="1" applyAlignment="1" applyProtection="1">
      <alignment horizontal="center" vertical="center" wrapText="1"/>
      <protection locked="0"/>
    </xf>
    <xf numFmtId="0" fontId="2" fillId="0" borderId="1" xfId="0" applyFont="1" applyBorder="1" applyAlignment="1">
      <alignment horizontal="left" vertical="center" wrapText="1"/>
    </xf>
    <xf numFmtId="0" fontId="2" fillId="0" borderId="19" xfId="0" applyFont="1" applyBorder="1" applyAlignment="1">
      <alignment horizontal="center" vertical="center" wrapText="1"/>
    </xf>
    <xf numFmtId="0" fontId="2" fillId="2" borderId="46" xfId="0" applyFont="1" applyFill="1" applyBorder="1" applyAlignment="1" applyProtection="1">
      <alignment horizontal="center" vertical="center" wrapText="1"/>
      <protection locked="0"/>
    </xf>
    <xf numFmtId="0" fontId="2" fillId="0" borderId="204" xfId="0" applyFont="1" applyBorder="1" applyAlignment="1">
      <alignment horizontal="center" vertical="center"/>
    </xf>
    <xf numFmtId="0" fontId="2" fillId="2" borderId="122" xfId="0" applyFont="1" applyFill="1" applyBorder="1" applyAlignment="1" applyProtection="1">
      <alignment horizontal="center" vertical="center" wrapText="1"/>
      <protection locked="0"/>
    </xf>
    <xf numFmtId="0" fontId="2" fillId="2" borderId="169" xfId="0" applyFont="1" applyFill="1" applyBorder="1" applyAlignment="1" applyProtection="1">
      <alignment horizontal="center" vertical="center" wrapText="1"/>
      <protection locked="0"/>
    </xf>
    <xf numFmtId="0" fontId="2" fillId="2" borderId="141" xfId="0" applyFont="1" applyFill="1" applyBorder="1" applyAlignment="1" applyProtection="1">
      <alignment horizontal="center" vertical="center" wrapText="1"/>
      <protection locked="0"/>
    </xf>
    <xf numFmtId="0" fontId="2" fillId="0" borderId="205" xfId="0" applyFont="1" applyBorder="1" applyAlignment="1">
      <alignment horizontal="center" vertical="center" wrapText="1"/>
    </xf>
    <xf numFmtId="0" fontId="2" fillId="0" borderId="206" xfId="0" applyFont="1" applyBorder="1" applyAlignment="1">
      <alignment horizontal="left" vertical="center" wrapText="1"/>
    </xf>
    <xf numFmtId="0" fontId="2" fillId="2" borderId="58" xfId="0" applyFont="1" applyFill="1" applyBorder="1" applyAlignment="1" applyProtection="1">
      <alignment horizontal="center" vertical="center" wrapText="1"/>
      <protection locked="0"/>
    </xf>
    <xf numFmtId="0" fontId="2" fillId="0" borderId="207" xfId="0" applyFont="1" applyBorder="1" applyAlignment="1">
      <alignment horizontal="center" vertical="center"/>
    </xf>
    <xf numFmtId="0" fontId="2" fillId="0" borderId="2" xfId="0" applyFont="1" applyBorder="1" applyAlignment="1">
      <alignment horizontal="center" vertical="center" textRotation="255" wrapText="1"/>
    </xf>
    <xf numFmtId="0" fontId="2" fillId="2" borderId="106" xfId="0" applyFont="1" applyFill="1" applyBorder="1" applyAlignment="1">
      <alignment horizontal="center" vertical="center" wrapText="1"/>
    </xf>
    <xf numFmtId="0" fontId="2" fillId="2" borderId="78" xfId="0" applyFont="1" applyFill="1" applyBorder="1" applyAlignment="1">
      <alignment horizontal="center" vertical="center" wrapText="1"/>
    </xf>
    <xf numFmtId="0" fontId="2" fillId="0" borderId="173" xfId="0" applyFont="1" applyBorder="1" applyAlignment="1">
      <alignment horizontal="center" vertical="center" wrapText="1"/>
    </xf>
    <xf numFmtId="0" fontId="22" fillId="2" borderId="81" xfId="0" applyFont="1" applyFill="1" applyBorder="1" applyAlignment="1">
      <alignment horizontal="center" vertical="center"/>
    </xf>
    <xf numFmtId="0" fontId="22" fillId="2" borderId="106" xfId="0" applyFont="1" applyFill="1" applyBorder="1" applyAlignment="1">
      <alignment horizontal="center" vertical="center"/>
    </xf>
    <xf numFmtId="0" fontId="22" fillId="2" borderId="82" xfId="0" applyFont="1" applyFill="1" applyBorder="1" applyAlignment="1">
      <alignment horizontal="center" vertical="center"/>
    </xf>
    <xf numFmtId="0" fontId="2" fillId="0" borderId="1" xfId="0" applyFont="1" applyBorder="1" applyAlignment="1">
      <alignment horizontal="center" vertical="center" textRotation="255" wrapText="1"/>
    </xf>
    <xf numFmtId="0" fontId="2" fillId="2" borderId="20"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0" borderId="143" xfId="0" applyFont="1" applyBorder="1" applyAlignment="1">
      <alignment horizontal="center" vertical="center" wrapText="1"/>
    </xf>
    <xf numFmtId="0" fontId="22" fillId="2" borderId="89"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90" xfId="0" applyFont="1" applyFill="1" applyBorder="1" applyAlignment="1">
      <alignment horizontal="center" vertical="center"/>
    </xf>
    <xf numFmtId="0" fontId="2" fillId="0" borderId="208" xfId="0" applyFont="1" applyBorder="1" applyAlignment="1">
      <alignment horizontal="center" vertical="center" wrapText="1"/>
    </xf>
    <xf numFmtId="0" fontId="2" fillId="2" borderId="209" xfId="0" applyFont="1" applyFill="1" applyBorder="1" applyAlignment="1" applyProtection="1">
      <alignment horizontal="center" vertical="center" wrapText="1"/>
      <protection locked="0"/>
    </xf>
    <xf numFmtId="0" fontId="2" fillId="0" borderId="210" xfId="0" applyFont="1" applyBorder="1" applyAlignment="1">
      <alignment horizontal="center" vertical="center"/>
    </xf>
    <xf numFmtId="0" fontId="2" fillId="0" borderId="14" xfId="0" applyFont="1" applyBorder="1" applyAlignment="1">
      <alignment horizontal="center" vertical="center" textRotation="255" wrapText="1"/>
    </xf>
    <xf numFmtId="0" fontId="2" fillId="0" borderId="211" xfId="0" applyFont="1" applyBorder="1" applyAlignment="1">
      <alignment horizontal="center" vertical="center" wrapText="1"/>
    </xf>
    <xf numFmtId="0" fontId="2" fillId="2" borderId="121" xfId="0" applyFont="1" applyFill="1" applyBorder="1" applyAlignment="1" applyProtection="1">
      <alignment horizontal="center" vertical="center" wrapText="1"/>
      <protection locked="0"/>
    </xf>
    <xf numFmtId="0" fontId="2" fillId="0" borderId="212" xfId="0" applyFont="1" applyBorder="1" applyAlignment="1">
      <alignment horizontal="center" vertical="center" wrapText="1"/>
    </xf>
    <xf numFmtId="0" fontId="2" fillId="2" borderId="169" xfId="0" applyFont="1" applyFill="1" applyBorder="1" applyAlignment="1">
      <alignment horizontal="center" vertical="center" wrapText="1"/>
    </xf>
    <xf numFmtId="0" fontId="2" fillId="2" borderId="94" xfId="0" applyFont="1" applyFill="1" applyBorder="1" applyAlignment="1">
      <alignment horizontal="center" vertical="center" wrapText="1"/>
    </xf>
    <xf numFmtId="0" fontId="22" fillId="2" borderId="122" xfId="0" applyFont="1" applyFill="1" applyBorder="1" applyAlignment="1">
      <alignment horizontal="center" vertical="center"/>
    </xf>
    <xf numFmtId="0" fontId="22" fillId="2" borderId="169" xfId="0" applyFont="1" applyFill="1" applyBorder="1" applyAlignment="1">
      <alignment horizontal="center" vertical="center"/>
    </xf>
    <xf numFmtId="0" fontId="22" fillId="2" borderId="123" xfId="0" applyFont="1" applyFill="1" applyBorder="1" applyAlignment="1">
      <alignment horizontal="center" vertical="center"/>
    </xf>
    <xf numFmtId="0" fontId="2" fillId="0" borderId="213" xfId="0" applyFont="1" applyBorder="1" applyAlignment="1">
      <alignment horizontal="center" vertical="center" wrapText="1"/>
    </xf>
    <xf numFmtId="0" fontId="2" fillId="0" borderId="201" xfId="0" applyFont="1" applyBorder="1" applyAlignment="1">
      <alignment horizontal="right" vertical="center" wrapText="1"/>
    </xf>
    <xf numFmtId="0" fontId="2" fillId="0" borderId="80" xfId="0" applyFont="1" applyBorder="1" applyAlignment="1">
      <alignment horizontal="center" wrapText="1"/>
    </xf>
    <xf numFmtId="0" fontId="2" fillId="4" borderId="70" xfId="0" applyFont="1" applyFill="1" applyBorder="1" applyAlignment="1">
      <alignment horizontal="center" vertical="center" textRotation="255" wrapText="1"/>
    </xf>
    <xf numFmtId="0" fontId="2" fillId="4" borderId="14" xfId="0" applyFont="1" applyFill="1" applyBorder="1" applyAlignment="1">
      <alignment horizontal="center" vertical="center" textRotation="255" wrapText="1"/>
    </xf>
    <xf numFmtId="0" fontId="2" fillId="4" borderId="14" xfId="0" applyFont="1" applyFill="1" applyBorder="1" applyAlignment="1">
      <alignment horizontal="center" vertical="top" wrapText="1"/>
    </xf>
    <xf numFmtId="0" fontId="2" fillId="4" borderId="214" xfId="0" applyFont="1" applyFill="1" applyBorder="1" applyAlignment="1">
      <alignment horizontal="center" vertical="center" wrapText="1"/>
    </xf>
    <xf numFmtId="0" fontId="2" fillId="4" borderId="200" xfId="0" applyFont="1" applyFill="1" applyBorder="1" applyAlignment="1">
      <alignment horizontal="center" vertical="center" wrapText="1"/>
    </xf>
    <xf numFmtId="0" fontId="2" fillId="0" borderId="203" xfId="0" applyFont="1" applyBorder="1" applyAlignment="1">
      <alignment horizontal="right" vertical="center" wrapText="1"/>
    </xf>
    <xf numFmtId="0" fontId="2" fillId="0" borderId="98" xfId="0" applyFont="1" applyBorder="1" applyAlignment="1">
      <alignment horizontal="center" wrapText="1"/>
    </xf>
    <xf numFmtId="0" fontId="2" fillId="4" borderId="55" xfId="0" applyFont="1" applyFill="1" applyBorder="1" applyAlignment="1">
      <alignment horizontal="center" vertical="center" textRotation="255" wrapText="1"/>
    </xf>
    <xf numFmtId="0" fontId="2" fillId="4" borderId="2" xfId="0" applyFont="1" applyFill="1" applyBorder="1" applyAlignment="1">
      <alignment horizontal="center" vertical="center" textRotation="255" wrapText="1"/>
    </xf>
    <xf numFmtId="0" fontId="2" fillId="4" borderId="2" xfId="0" applyFont="1" applyFill="1" applyBorder="1" applyAlignment="1">
      <alignment horizontal="center" vertical="top" wrapText="1"/>
    </xf>
    <xf numFmtId="0" fontId="2" fillId="4" borderId="199" xfId="0" applyFont="1" applyFill="1" applyBorder="1" applyAlignment="1">
      <alignment horizontal="center" vertical="center" wrapText="1"/>
    </xf>
    <xf numFmtId="0" fontId="2" fillId="2" borderId="93" xfId="0" applyFont="1" applyFill="1" applyBorder="1" applyAlignment="1" applyProtection="1">
      <alignment horizontal="center" vertical="center" wrapText="1"/>
      <protection locked="0"/>
    </xf>
    <xf numFmtId="0" fontId="2" fillId="0" borderId="55" xfId="0" applyFont="1" applyBorder="1" applyAlignment="1">
      <alignment horizontal="center" vertical="center" wrapText="1"/>
    </xf>
    <xf numFmtId="0" fontId="2" fillId="0" borderId="203" xfId="0" applyFont="1" applyBorder="1" applyAlignment="1">
      <alignment horizontal="left" vertical="center" wrapText="1"/>
    </xf>
    <xf numFmtId="0" fontId="2" fillId="2" borderId="215" xfId="0" applyFont="1" applyFill="1" applyBorder="1" applyAlignment="1" applyProtection="1">
      <alignment horizontal="center" vertical="center" wrapText="1"/>
      <protection locked="0"/>
    </xf>
    <xf numFmtId="0" fontId="2" fillId="2" borderId="133" xfId="0" applyFont="1" applyFill="1" applyBorder="1" applyAlignment="1" applyProtection="1">
      <alignment horizontal="center" vertical="center" wrapText="1"/>
      <protection locked="0"/>
    </xf>
    <xf numFmtId="0" fontId="2" fillId="2" borderId="216" xfId="0" applyFont="1" applyFill="1" applyBorder="1" applyAlignment="1" applyProtection="1">
      <alignment horizontal="center" vertical="center" wrapText="1"/>
      <protection locked="0"/>
    </xf>
    <xf numFmtId="0" fontId="2" fillId="4" borderId="26" xfId="0" applyFont="1" applyFill="1" applyBorder="1" applyAlignment="1">
      <alignment horizontal="center" vertical="center" textRotation="255" wrapText="1"/>
    </xf>
    <xf numFmtId="0" fontId="2" fillId="4" borderId="1" xfId="0" applyFont="1" applyFill="1" applyBorder="1" applyAlignment="1">
      <alignment horizontal="center" vertical="center" textRotation="255" wrapText="1"/>
    </xf>
    <xf numFmtId="0" fontId="2" fillId="4" borderId="1" xfId="0" applyFont="1" applyFill="1" applyBorder="1" applyAlignment="1">
      <alignment horizontal="center" vertical="top" wrapText="1"/>
    </xf>
    <xf numFmtId="0" fontId="2" fillId="4" borderId="206"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81" xfId="0" applyFont="1" applyFill="1" applyBorder="1" applyAlignment="1" applyProtection="1">
      <alignment horizontal="center" vertical="center" textRotation="255" wrapText="1"/>
      <protection locked="0"/>
    </xf>
    <xf numFmtId="0" fontId="2" fillId="2" borderId="82" xfId="0" applyFont="1" applyFill="1" applyBorder="1" applyAlignment="1" applyProtection="1">
      <alignment horizontal="center" vertical="center" wrapText="1"/>
      <protection locked="0"/>
    </xf>
    <xf numFmtId="0" fontId="2" fillId="0" borderId="1" xfId="0" applyFont="1" applyBorder="1" applyAlignment="1">
      <alignment horizontal="center" vertical="center" textRotation="255" shrinkToFit="1"/>
    </xf>
    <xf numFmtId="0" fontId="2" fillId="2" borderId="215" xfId="0" applyFont="1" applyFill="1" applyBorder="1" applyAlignment="1">
      <alignment horizontal="center" vertical="center" wrapText="1"/>
    </xf>
    <xf numFmtId="0" fontId="2" fillId="2" borderId="133" xfId="0" applyFont="1" applyFill="1" applyBorder="1" applyAlignment="1">
      <alignment horizontal="center" vertical="center" wrapText="1"/>
    </xf>
    <xf numFmtId="0" fontId="2" fillId="2" borderId="216"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89" xfId="0" applyFont="1" applyFill="1" applyBorder="1" applyAlignment="1" applyProtection="1">
      <alignment horizontal="center" vertical="center" textRotation="255" wrapText="1"/>
      <protection locked="0"/>
    </xf>
    <xf numFmtId="0" fontId="2" fillId="2" borderId="90" xfId="0" applyFont="1" applyFill="1" applyBorder="1" applyAlignment="1" applyProtection="1">
      <alignment horizontal="center" vertical="center" wrapText="1"/>
      <protection locked="0"/>
    </xf>
    <xf numFmtId="0" fontId="2" fillId="0" borderId="201" xfId="0" applyFont="1" applyBorder="1" applyAlignment="1">
      <alignment horizontal="center" vertical="center"/>
    </xf>
    <xf numFmtId="0" fontId="2" fillId="0" borderId="14" xfId="0" applyFont="1" applyBorder="1" applyAlignment="1">
      <alignment horizontal="center" vertical="center" textRotation="255" shrinkToFit="1"/>
    </xf>
    <xf numFmtId="0" fontId="2" fillId="2" borderId="217" xfId="0" applyFont="1" applyFill="1" applyBorder="1" applyAlignment="1">
      <alignment horizontal="center" vertical="center" wrapText="1"/>
    </xf>
    <xf numFmtId="0" fontId="2" fillId="2" borderId="218" xfId="0" applyFont="1" applyFill="1" applyBorder="1" applyAlignment="1">
      <alignment horizontal="center" vertical="center" wrapText="1"/>
    </xf>
    <xf numFmtId="0" fontId="2" fillId="2" borderId="219" xfId="0" applyFont="1" applyFill="1" applyBorder="1" applyAlignment="1">
      <alignment horizontal="center" vertical="center" wrapText="1"/>
    </xf>
    <xf numFmtId="0" fontId="2" fillId="0" borderId="220" xfId="0" applyFont="1" applyBorder="1" applyAlignment="1">
      <alignment horizontal="left" vertical="center" wrapText="1"/>
    </xf>
    <xf numFmtId="0" fontId="2" fillId="0" borderId="221" xfId="0" applyFont="1" applyBorder="1" applyAlignment="1">
      <alignment horizontal="center" vertical="center" textRotation="255" shrinkToFit="1"/>
    </xf>
    <xf numFmtId="0" fontId="2" fillId="0" borderId="222" xfId="0" applyFont="1" applyBorder="1" applyAlignment="1">
      <alignment horizontal="center" vertical="center" wrapText="1"/>
    </xf>
    <xf numFmtId="0" fontId="2" fillId="2" borderId="190" xfId="0" applyFont="1" applyFill="1" applyBorder="1" applyAlignment="1">
      <alignment horizontal="center" vertical="center" wrapText="1"/>
    </xf>
    <xf numFmtId="0" fontId="2" fillId="2" borderId="122" xfId="0" applyFont="1" applyFill="1" applyBorder="1" applyAlignment="1" applyProtection="1">
      <alignment horizontal="center" vertical="center" textRotation="255" wrapText="1"/>
      <protection locked="0"/>
    </xf>
    <xf numFmtId="0" fontId="2" fillId="2" borderId="123" xfId="0" applyFont="1" applyFill="1" applyBorder="1" applyAlignment="1" applyProtection="1">
      <alignment horizontal="center" vertical="center" wrapText="1"/>
      <protection locked="0"/>
    </xf>
    <xf numFmtId="0" fontId="2" fillId="0" borderId="223" xfId="0" applyFont="1" applyBorder="1" applyAlignment="1">
      <alignment horizontal="center" vertical="center" wrapText="1"/>
    </xf>
    <xf numFmtId="0" fontId="2" fillId="0" borderId="224" xfId="0" applyFont="1" applyBorder="1" applyAlignment="1">
      <alignment horizontal="center" vertical="center"/>
    </xf>
    <xf numFmtId="0" fontId="2" fillId="0" borderId="225" xfId="0" applyFont="1" applyBorder="1" applyAlignment="1">
      <alignment horizontal="center" vertical="center"/>
    </xf>
    <xf numFmtId="0" fontId="2" fillId="2" borderId="71" xfId="0" applyFont="1" applyFill="1" applyBorder="1" applyAlignment="1" applyProtection="1">
      <alignment horizontal="center" vertical="center" wrapText="1"/>
      <protection locked="0"/>
    </xf>
    <xf numFmtId="0" fontId="2" fillId="0" borderId="226" xfId="0" applyFont="1" applyBorder="1" applyAlignment="1">
      <alignment horizontal="center" vertical="center"/>
    </xf>
    <xf numFmtId="0" fontId="2" fillId="0" borderId="227" xfId="0" applyFont="1" applyBorder="1" applyAlignment="1">
      <alignment horizontal="center" vertical="center" wrapText="1"/>
    </xf>
    <xf numFmtId="0" fontId="2" fillId="0" borderId="228" xfId="0" applyFont="1" applyBorder="1" applyAlignment="1">
      <alignment horizontal="center" vertical="center" wrapText="1"/>
    </xf>
    <xf numFmtId="0" fontId="2" fillId="0" borderId="229" xfId="0" applyFont="1" applyBorder="1" applyAlignment="1">
      <alignment horizontal="center" vertical="center" wrapText="1"/>
    </xf>
    <xf numFmtId="0" fontId="2" fillId="0" borderId="230" xfId="0" applyFont="1" applyBorder="1" applyAlignment="1">
      <alignment horizontal="center" vertical="center" wrapText="1"/>
    </xf>
    <xf numFmtId="0" fontId="2" fillId="0" borderId="231" xfId="0" applyFont="1" applyBorder="1" applyAlignment="1">
      <alignment horizontal="center" vertical="center" wrapText="1"/>
    </xf>
    <xf numFmtId="0" fontId="2" fillId="0" borderId="232" xfId="0" applyFont="1" applyBorder="1" applyAlignment="1">
      <alignment horizontal="center" vertical="center" wrapText="1"/>
    </xf>
    <xf numFmtId="0" fontId="2" fillId="0" borderId="233" xfId="0" applyFont="1" applyBorder="1" applyAlignment="1">
      <alignment horizontal="center" vertical="center" wrapText="1"/>
    </xf>
    <xf numFmtId="0" fontId="2" fillId="0" borderId="234" xfId="0" applyFont="1" applyBorder="1" applyAlignment="1">
      <alignment horizontal="center" vertical="center" wrapText="1"/>
    </xf>
    <xf numFmtId="0" fontId="29" fillId="0" borderId="0" xfId="0" applyFont="1" applyAlignment="1">
      <alignment horizontal="justify" vertical="center"/>
    </xf>
    <xf numFmtId="0" fontId="30" fillId="0" borderId="0" xfId="0" applyFont="1" applyAlignment="1">
      <alignment horizontal="left" vertical="center"/>
    </xf>
    <xf numFmtId="0" fontId="2" fillId="0" borderId="235" xfId="0" applyFont="1" applyBorder="1" applyAlignment="1">
      <alignment horizontal="center" vertical="center" wrapText="1"/>
    </xf>
    <xf numFmtId="0" fontId="31" fillId="2" borderId="27" xfId="0" applyFont="1" applyFill="1" applyBorder="1" applyAlignment="1" applyProtection="1">
      <alignment horizontal="center" vertical="center" wrapText="1"/>
      <protection locked="0"/>
    </xf>
    <xf numFmtId="0" fontId="31" fillId="2" borderId="28" xfId="0" applyFont="1" applyFill="1" applyBorder="1" applyAlignment="1" applyProtection="1">
      <alignment horizontal="center" vertical="center" wrapText="1"/>
      <protection locked="0"/>
    </xf>
    <xf numFmtId="0" fontId="31" fillId="2" borderId="29" xfId="0" applyFont="1" applyFill="1" applyBorder="1" applyAlignment="1" applyProtection="1">
      <alignment horizontal="center" vertical="center" wrapText="1"/>
      <protection locked="0"/>
    </xf>
    <xf numFmtId="0" fontId="2" fillId="0" borderId="207" xfId="0" applyFont="1" applyBorder="1" applyAlignment="1">
      <alignment horizontal="center" vertical="center" wrapText="1"/>
    </xf>
    <xf numFmtId="0" fontId="31" fillId="2" borderId="35" xfId="0" applyFont="1" applyFill="1" applyBorder="1" applyAlignment="1" applyProtection="1">
      <alignment horizontal="center" vertical="center" wrapText="1"/>
      <protection locked="0"/>
    </xf>
    <xf numFmtId="0" fontId="31" fillId="2" borderId="36" xfId="0" applyFont="1" applyFill="1" applyBorder="1" applyAlignment="1" applyProtection="1">
      <alignment horizontal="center" vertical="center" wrapText="1"/>
      <protection locked="0"/>
    </xf>
    <xf numFmtId="0" fontId="31" fillId="2" borderId="37" xfId="0" applyFont="1" applyFill="1" applyBorder="1" applyAlignment="1" applyProtection="1">
      <alignment horizontal="center" vertical="center" wrapText="1"/>
      <protection locked="0"/>
    </xf>
    <xf numFmtId="0" fontId="2" fillId="0" borderId="236" xfId="0" applyFont="1" applyBorder="1" applyAlignment="1">
      <alignment horizontal="center" vertical="center" wrapText="1"/>
    </xf>
    <xf numFmtId="0" fontId="2" fillId="0" borderId="237" xfId="0" applyFont="1" applyBorder="1" applyAlignment="1">
      <alignment horizontal="center" vertical="center" wrapText="1"/>
    </xf>
    <xf numFmtId="0" fontId="31" fillId="2" borderId="38" xfId="0" applyFont="1" applyFill="1" applyBorder="1" applyAlignment="1" applyProtection="1">
      <alignment horizontal="center" vertical="center" wrapText="1"/>
      <protection locked="0"/>
    </xf>
    <xf numFmtId="0" fontId="31" fillId="2" borderId="39" xfId="0" applyFont="1" applyFill="1" applyBorder="1" applyAlignment="1" applyProtection="1">
      <alignment horizontal="center" vertical="center" wrapText="1"/>
      <protection locked="0"/>
    </xf>
    <xf numFmtId="0" fontId="31" fillId="2" borderId="40" xfId="0" applyFont="1" applyFill="1" applyBorder="1" applyAlignment="1" applyProtection="1">
      <alignment horizontal="center" vertical="center" wrapText="1"/>
      <protection locked="0"/>
    </xf>
    <xf numFmtId="0" fontId="2" fillId="0" borderId="238" xfId="0" applyFont="1" applyBorder="1" applyAlignment="1">
      <alignment horizontal="center" vertical="center" wrapText="1"/>
    </xf>
    <xf numFmtId="0" fontId="2" fillId="0" borderId="226" xfId="0" applyFont="1" applyBorder="1" applyAlignment="1">
      <alignment horizontal="center" vertical="center" wrapText="1"/>
    </xf>
    <xf numFmtId="0" fontId="2" fillId="0" borderId="8" xfId="0" applyFont="1" applyBorder="1" applyAlignment="1">
      <alignment vertical="center" wrapText="1"/>
    </xf>
    <xf numFmtId="0" fontId="2" fillId="0" borderId="30" xfId="0" applyFont="1" applyBorder="1" applyAlignment="1">
      <alignment vertical="center" wrapText="1"/>
    </xf>
    <xf numFmtId="0" fontId="2" fillId="0" borderId="239" xfId="0" applyFont="1" applyBorder="1" applyAlignment="1">
      <alignment vertical="center" wrapText="1"/>
    </xf>
    <xf numFmtId="0" fontId="2" fillId="0" borderId="203" xfId="0" applyFont="1" applyBorder="1" applyAlignment="1">
      <alignment vertical="center" wrapText="1"/>
    </xf>
    <xf numFmtId="0" fontId="2" fillId="0" borderId="236" xfId="0" applyFont="1" applyBorder="1" applyAlignment="1">
      <alignment vertical="center" wrapText="1"/>
    </xf>
    <xf numFmtId="0" fontId="2" fillId="0" borderId="239" xfId="0" applyFont="1" applyBorder="1" applyAlignment="1">
      <alignment horizontal="center" vertical="center" wrapText="1"/>
    </xf>
    <xf numFmtId="0" fontId="2" fillId="0" borderId="220" xfId="0" applyFont="1" applyBorder="1" applyAlignment="1">
      <alignment horizontal="center" vertical="center" wrapText="1"/>
    </xf>
    <xf numFmtId="0" fontId="31" fillId="0" borderId="240" xfId="0" applyFont="1" applyBorder="1" applyAlignment="1">
      <alignment horizontal="center" vertical="center" wrapText="1"/>
    </xf>
    <xf numFmtId="0" fontId="31" fillId="0" borderId="225" xfId="0" applyFont="1" applyBorder="1" applyAlignment="1">
      <alignment horizontal="center" vertical="center" wrapText="1"/>
    </xf>
    <xf numFmtId="0" fontId="31" fillId="0" borderId="241" xfId="0" applyFont="1" applyBorder="1" applyAlignment="1">
      <alignment horizontal="center" vertical="center" wrapText="1"/>
    </xf>
    <xf numFmtId="0" fontId="31" fillId="0" borderId="220" xfId="0" applyFont="1" applyBorder="1" applyAlignment="1">
      <alignment horizontal="center" vertical="center" wrapText="1"/>
    </xf>
    <xf numFmtId="0" fontId="31" fillId="0" borderId="242" xfId="0" applyFont="1" applyBorder="1" applyAlignment="1">
      <alignment horizontal="center" vertical="center" wrapText="1"/>
    </xf>
    <xf numFmtId="0" fontId="24" fillId="0" borderId="0" xfId="0" applyFont="1">
      <alignment vertical="center"/>
    </xf>
    <xf numFmtId="0" fontId="2" fillId="2" borderId="121" xfId="0" applyFont="1" applyFill="1" applyBorder="1" applyAlignment="1" applyProtection="1">
      <alignment horizontal="center" vertical="center"/>
      <protection locked="0"/>
    </xf>
    <xf numFmtId="0" fontId="2" fillId="0" borderId="243" xfId="0" applyFont="1" applyBorder="1" applyAlignment="1">
      <alignment horizontal="center" vertical="center"/>
    </xf>
    <xf numFmtId="0" fontId="2" fillId="2" borderId="209" xfId="0" applyFont="1" applyFill="1" applyBorder="1" applyAlignment="1" applyProtection="1">
      <alignment horizontal="center" vertical="center"/>
      <protection locked="0"/>
    </xf>
    <xf numFmtId="0" fontId="2" fillId="0" borderId="244" xfId="0" applyFont="1" applyBorder="1" applyAlignment="1">
      <alignment horizontal="center" vertical="center"/>
    </xf>
    <xf numFmtId="0" fontId="2" fillId="0" borderId="8" xfId="0" applyFont="1" applyBorder="1">
      <alignment vertical="center"/>
    </xf>
    <xf numFmtId="0" fontId="2" fillId="0" borderId="88" xfId="0" applyFont="1" applyBorder="1" applyAlignment="1">
      <alignment horizontal="center" vertical="center"/>
    </xf>
    <xf numFmtId="0" fontId="2" fillId="0" borderId="244" xfId="0" applyFont="1" applyBorder="1" applyAlignment="1" applyProtection="1">
      <alignment horizontal="center" vertical="center"/>
      <protection locked="0"/>
    </xf>
    <xf numFmtId="0" fontId="2" fillId="4" borderId="121" xfId="0" applyFont="1" applyFill="1" applyBorder="1" applyAlignment="1" applyProtection="1">
      <alignment horizontal="center" vertical="center"/>
      <protection locked="0"/>
    </xf>
    <xf numFmtId="0" fontId="2" fillId="4" borderId="209" xfId="0" applyFont="1" applyFill="1" applyBorder="1" applyAlignment="1" applyProtection="1">
      <alignment horizontal="center" vertical="center"/>
      <protection locked="0"/>
    </xf>
    <xf numFmtId="0" fontId="24" fillId="0" borderId="8" xfId="0" applyFont="1" applyBorder="1" applyAlignment="1">
      <alignment horizontal="center" vertical="center"/>
    </xf>
    <xf numFmtId="179" fontId="2" fillId="0" borderId="30" xfId="0" applyNumberFormat="1" applyFont="1" applyBorder="1" applyAlignment="1">
      <alignment horizontal="right" vertical="center"/>
    </xf>
    <xf numFmtId="179" fontId="2" fillId="0" borderId="244" xfId="0" applyNumberFormat="1" applyFont="1" applyBorder="1" applyAlignment="1">
      <alignment horizontal="right" vertical="center"/>
    </xf>
    <xf numFmtId="179" fontId="2" fillId="0" borderId="245" xfId="0" applyNumberFormat="1" applyFont="1" applyBorder="1" applyAlignment="1">
      <alignment horizontal="right" vertical="center"/>
    </xf>
    <xf numFmtId="179" fontId="2" fillId="0" borderId="8" xfId="0" applyNumberFormat="1" applyFont="1" applyBorder="1" applyAlignment="1">
      <alignment horizontal="right" vertical="center"/>
    </xf>
    <xf numFmtId="0" fontId="24" fillId="0" borderId="14" xfId="0" applyFont="1" applyBorder="1" applyAlignment="1">
      <alignment horizontal="center" vertical="center"/>
    </xf>
    <xf numFmtId="179" fontId="2" fillId="0" borderId="69" xfId="0" applyNumberFormat="1" applyFont="1" applyBorder="1" applyAlignment="1">
      <alignment horizontal="right" vertical="center"/>
    </xf>
    <xf numFmtId="179" fontId="2" fillId="0" borderId="246" xfId="0" applyNumberFormat="1" applyFont="1" applyBorder="1" applyAlignment="1">
      <alignment horizontal="right" vertical="center"/>
    </xf>
    <xf numFmtId="179" fontId="2" fillId="0" borderId="24" xfId="0" applyNumberFormat="1" applyFont="1" applyBorder="1" applyAlignment="1">
      <alignment horizontal="right" vertical="center"/>
    </xf>
    <xf numFmtId="179" fontId="2" fillId="0" borderId="14" xfId="0" applyNumberFormat="1" applyFont="1" applyBorder="1" applyAlignment="1">
      <alignment horizontal="right" vertical="center"/>
    </xf>
    <xf numFmtId="0" fontId="2" fillId="0" borderId="6" xfId="0" applyFont="1" applyBorder="1" applyAlignment="1">
      <alignment horizontal="center" vertical="center"/>
    </xf>
    <xf numFmtId="0" fontId="2" fillId="0" borderId="245" xfId="0" applyFont="1" applyBorder="1" applyAlignment="1">
      <alignment horizontal="center" vertical="center"/>
    </xf>
    <xf numFmtId="0" fontId="2" fillId="0" borderId="115" xfId="0" applyFont="1" applyBorder="1" applyAlignment="1">
      <alignment horizontal="center" vertical="center"/>
    </xf>
    <xf numFmtId="0" fontId="2" fillId="0" borderId="247"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4" borderId="71" xfId="0" applyFont="1" applyFill="1" applyBorder="1" applyAlignment="1" applyProtection="1">
      <alignment horizontal="center" vertical="center"/>
      <protection locked="0"/>
    </xf>
    <xf numFmtId="179" fontId="2" fillId="2" borderId="27" xfId="0" applyNumberFormat="1" applyFont="1" applyFill="1" applyBorder="1" applyProtection="1">
      <alignment vertical="center"/>
      <protection locked="0"/>
    </xf>
    <xf numFmtId="179" fontId="2" fillId="2" borderId="29" xfId="0" applyNumberFormat="1" applyFont="1" applyFill="1" applyBorder="1" applyProtection="1">
      <alignment vertical="center"/>
      <protection locked="0"/>
    </xf>
    <xf numFmtId="179" fontId="2" fillId="0" borderId="0" xfId="0" applyNumberFormat="1" applyFont="1">
      <alignment vertical="center"/>
    </xf>
    <xf numFmtId="179" fontId="2" fillId="2" borderId="35" xfId="0" applyNumberFormat="1" applyFont="1" applyFill="1" applyBorder="1" applyProtection="1">
      <alignment vertical="center"/>
      <protection locked="0"/>
    </xf>
    <xf numFmtId="179" fontId="2" fillId="2" borderId="37" xfId="0" applyNumberFormat="1" applyFont="1" applyFill="1" applyBorder="1" applyProtection="1">
      <alignment vertical="center"/>
      <protection locked="0"/>
    </xf>
    <xf numFmtId="179" fontId="2" fillId="0" borderId="72" xfId="0" applyNumberFormat="1" applyFont="1" applyBorder="1">
      <alignment vertical="center"/>
    </xf>
    <xf numFmtId="0" fontId="7" fillId="0" borderId="2" xfId="0" applyFont="1" applyBorder="1" applyAlignment="1">
      <alignment horizontal="center" vertical="center" wrapText="1"/>
    </xf>
    <xf numFmtId="0" fontId="2" fillId="5" borderId="19" xfId="0" applyFont="1" applyFill="1" applyBorder="1" applyAlignment="1">
      <alignment vertical="center" wrapText="1"/>
    </xf>
    <xf numFmtId="0" fontId="2" fillId="2" borderId="20" xfId="0" applyFont="1" applyFill="1" applyBorder="1" applyAlignment="1">
      <alignment horizontal="left" vertical="center" wrapText="1"/>
    </xf>
    <xf numFmtId="0" fontId="2" fillId="2" borderId="20" xfId="0" applyFont="1" applyFill="1" applyBorder="1" applyAlignment="1">
      <alignment vertical="center" wrapText="1"/>
    </xf>
    <xf numFmtId="0" fontId="31" fillId="5" borderId="19" xfId="0" applyFont="1" applyFill="1" applyBorder="1" applyAlignment="1" applyProtection="1">
      <alignment horizontal="center" vertical="center" wrapText="1"/>
      <protection locked="0"/>
    </xf>
    <xf numFmtId="0" fontId="31" fillId="2" borderId="20" xfId="0" applyFont="1" applyFill="1" applyBorder="1" applyAlignment="1" applyProtection="1">
      <alignment horizontal="center" vertical="center" wrapText="1"/>
      <protection locked="0"/>
    </xf>
    <xf numFmtId="0" fontId="2" fillId="5" borderId="19" xfId="0" applyFont="1" applyFill="1" applyBorder="1" applyAlignment="1" applyProtection="1">
      <alignment horizontal="center" vertical="center" wrapText="1"/>
      <protection locked="0"/>
    </xf>
    <xf numFmtId="0" fontId="31" fillId="5" borderId="19" xfId="0" applyFont="1" applyFill="1" applyBorder="1" applyAlignment="1">
      <alignment horizontal="center" vertical="center" wrapText="1"/>
    </xf>
    <xf numFmtId="0" fontId="31" fillId="2" borderId="20" xfId="0" applyFont="1" applyFill="1" applyBorder="1" applyAlignment="1">
      <alignment horizontal="center" vertical="center" wrapText="1"/>
    </xf>
    <xf numFmtId="0" fontId="2" fillId="3" borderId="248" xfId="0" applyFont="1" applyFill="1" applyBorder="1" applyAlignment="1">
      <alignment horizontal="left" vertical="top" wrapText="1"/>
    </xf>
    <xf numFmtId="0" fontId="2" fillId="3" borderId="2" xfId="0" applyFont="1" applyFill="1" applyBorder="1" applyAlignment="1">
      <alignment horizontal="center" vertical="center" textRotation="255" shrinkToFit="1"/>
    </xf>
    <xf numFmtId="0" fontId="2" fillId="3" borderId="30" xfId="0" applyFont="1" applyFill="1" applyBorder="1" applyAlignment="1">
      <alignment horizontal="left" vertical="center"/>
    </xf>
    <xf numFmtId="0" fontId="2" fillId="3" borderId="1" xfId="0" applyFont="1" applyFill="1" applyBorder="1" applyAlignment="1">
      <alignment horizontal="left" vertical="center"/>
    </xf>
    <xf numFmtId="0" fontId="2" fillId="3" borderId="19" xfId="0" applyFont="1" applyFill="1" applyBorder="1" applyAlignment="1">
      <alignment horizontal="center" vertical="center"/>
    </xf>
    <xf numFmtId="49" fontId="2" fillId="2" borderId="47" xfId="0" applyNumberFormat="1" applyFont="1" applyFill="1" applyBorder="1" applyAlignment="1">
      <alignment horizontal="right" vertical="center"/>
    </xf>
    <xf numFmtId="49" fontId="2" fillId="2" borderId="48" xfId="0" applyNumberFormat="1" applyFont="1" applyFill="1" applyBorder="1" applyAlignment="1">
      <alignment horizontal="right" vertical="center"/>
    </xf>
    <xf numFmtId="49" fontId="2" fillId="2" borderId="49" xfId="0" applyNumberFormat="1" applyFont="1" applyFill="1" applyBorder="1" applyAlignment="1">
      <alignment horizontal="right" vertical="center"/>
    </xf>
    <xf numFmtId="49" fontId="2" fillId="2" borderId="59" xfId="0" applyNumberFormat="1" applyFont="1" applyFill="1" applyBorder="1" applyAlignment="1">
      <alignment horizontal="right" vertical="center"/>
    </xf>
    <xf numFmtId="49" fontId="2" fillId="2" borderId="20" xfId="0" applyNumberFormat="1" applyFont="1" applyFill="1" applyBorder="1" applyAlignment="1">
      <alignment horizontal="right" vertical="center"/>
    </xf>
    <xf numFmtId="49" fontId="2" fillId="2" borderId="60" xfId="0" applyNumberFormat="1" applyFont="1" applyFill="1" applyBorder="1" applyAlignment="1">
      <alignment horizontal="right" vertical="center"/>
    </xf>
    <xf numFmtId="0" fontId="2" fillId="3" borderId="19" xfId="0" applyFont="1" applyFill="1" applyBorder="1" applyAlignment="1">
      <alignment horizontal="center" vertical="center" wrapText="1"/>
    </xf>
    <xf numFmtId="49" fontId="2" fillId="2" borderId="170" xfId="0" applyNumberFormat="1" applyFont="1" applyFill="1" applyBorder="1" applyAlignment="1">
      <alignment horizontal="right" vertical="center"/>
    </xf>
    <xf numFmtId="49" fontId="2" fillId="2" borderId="171" xfId="0" applyNumberFormat="1" applyFont="1" applyFill="1" applyBorder="1" applyAlignment="1">
      <alignment horizontal="right" vertical="center"/>
    </xf>
    <xf numFmtId="49" fontId="2" fillId="2" borderId="249" xfId="0" applyNumberFormat="1" applyFont="1" applyFill="1" applyBorder="1" applyAlignment="1">
      <alignment horizontal="right" vertical="center"/>
    </xf>
    <xf numFmtId="0" fontId="32" fillId="0" borderId="0" xfId="0" applyFont="1" applyAlignment="1">
      <alignment horizontal="center" vertical="center"/>
    </xf>
    <xf numFmtId="0" fontId="0" fillId="0" borderId="0" xfId="0" applyAlignment="1">
      <alignment horizontal="right" vertical="center"/>
    </xf>
    <xf numFmtId="0" fontId="33" fillId="0" borderId="197" xfId="0" applyFont="1" applyBorder="1" applyAlignment="1">
      <alignment horizontal="center" vertical="center" wrapText="1"/>
    </xf>
    <xf numFmtId="0" fontId="33" fillId="0" borderId="191" xfId="0" applyFont="1" applyBorder="1" applyAlignment="1">
      <alignment horizontal="center" vertical="center" wrapText="1"/>
    </xf>
    <xf numFmtId="0" fontId="33" fillId="0" borderId="192" xfId="0" applyFont="1" applyBorder="1" applyAlignment="1">
      <alignment horizontal="center" vertical="center" wrapText="1"/>
    </xf>
    <xf numFmtId="0" fontId="0" fillId="0" borderId="250" xfId="0" applyBorder="1" applyAlignment="1">
      <alignment horizontal="center" vertical="center"/>
    </xf>
    <xf numFmtId="0" fontId="0" fillId="0" borderId="251" xfId="0" applyBorder="1" applyAlignment="1">
      <alignment horizontal="center" vertical="center"/>
    </xf>
    <xf numFmtId="0" fontId="0" fillId="0" borderId="200" xfId="0" applyBorder="1" applyAlignment="1">
      <alignment horizontal="center" vertical="center"/>
    </xf>
    <xf numFmtId="0" fontId="0" fillId="0" borderId="198" xfId="0" applyBorder="1" applyAlignment="1">
      <alignment horizontal="center" vertical="center"/>
    </xf>
    <xf numFmtId="0" fontId="0" fillId="0" borderId="19" xfId="0" applyBorder="1" applyAlignment="1">
      <alignment horizontal="center" vertical="center"/>
    </xf>
    <xf numFmtId="0" fontId="0" fillId="2" borderId="81" xfId="0" applyFill="1" applyBorder="1" applyAlignment="1" applyProtection="1">
      <alignment horizontal="center" vertical="center" shrinkToFit="1"/>
      <protection locked="0"/>
    </xf>
    <xf numFmtId="0" fontId="0" fillId="2" borderId="106" xfId="0" applyFill="1" applyBorder="1" applyAlignment="1" applyProtection="1">
      <alignment horizontal="center" vertical="center" shrinkToFit="1"/>
      <protection locked="0"/>
    </xf>
    <xf numFmtId="0" fontId="0" fillId="2" borderId="82" xfId="0" applyFill="1" applyBorder="1" applyAlignment="1" applyProtection="1">
      <alignment horizontal="center" vertical="center" shrinkToFit="1"/>
      <protection locked="0"/>
    </xf>
    <xf numFmtId="0" fontId="0" fillId="2" borderId="8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90" xfId="0" applyFill="1" applyBorder="1" applyAlignment="1" applyProtection="1">
      <alignment horizontal="center" vertical="center"/>
      <protection locked="0"/>
    </xf>
    <xf numFmtId="0" fontId="0" fillId="0" borderId="252" xfId="0" applyBorder="1" applyAlignment="1">
      <alignment horizontal="center" vertical="center"/>
    </xf>
    <xf numFmtId="0" fontId="0" fillId="0" borderId="253" xfId="0" applyBorder="1" applyAlignment="1">
      <alignment horizontal="center" vertical="center" shrinkToFit="1"/>
    </xf>
    <xf numFmtId="0" fontId="0" fillId="0" borderId="254" xfId="0" applyBorder="1" applyAlignment="1">
      <alignment horizontal="center" vertical="center" shrinkToFit="1"/>
    </xf>
    <xf numFmtId="0" fontId="0" fillId="2" borderId="255" xfId="0" applyFill="1" applyBorder="1" applyAlignment="1" applyProtection="1">
      <alignment horizontal="center" vertical="center" shrinkToFit="1"/>
      <protection locked="0"/>
    </xf>
    <xf numFmtId="0" fontId="0" fillId="2" borderId="256" xfId="0" applyFill="1" applyBorder="1" applyAlignment="1" applyProtection="1">
      <alignment horizontal="center" vertical="center" shrinkToFit="1"/>
      <protection locked="0"/>
    </xf>
    <xf numFmtId="0" fontId="0" fillId="2" borderId="257" xfId="0" applyFill="1" applyBorder="1" applyAlignment="1" applyProtection="1">
      <alignment horizontal="center" vertical="center" shrinkToFit="1"/>
      <protection locked="0"/>
    </xf>
    <xf numFmtId="0" fontId="33" fillId="0" borderId="258" xfId="0" applyFont="1" applyBorder="1" applyAlignment="1">
      <alignment horizontal="center" vertical="center" wrapText="1"/>
    </xf>
    <xf numFmtId="0" fontId="33" fillId="0" borderId="259" xfId="0" applyFont="1" applyBorder="1" applyAlignment="1">
      <alignment horizontal="center" vertical="center" wrapText="1"/>
    </xf>
    <xf numFmtId="0" fontId="33" fillId="0" borderId="260" xfId="0" applyFont="1" applyBorder="1" applyAlignment="1">
      <alignment horizontal="center" vertical="center" wrapText="1"/>
    </xf>
    <xf numFmtId="0" fontId="0" fillId="2" borderId="261" xfId="0" applyFill="1" applyBorder="1" applyAlignment="1" applyProtection="1">
      <alignment horizontal="center" vertical="center" shrinkToFit="1"/>
      <protection locked="0"/>
    </xf>
    <xf numFmtId="0" fontId="0" fillId="2" borderId="262" xfId="0" applyFill="1" applyBorder="1" applyAlignment="1" applyProtection="1">
      <alignment horizontal="center" vertical="center" shrinkToFit="1"/>
      <protection locked="0"/>
    </xf>
    <xf numFmtId="0" fontId="0" fillId="2" borderId="263" xfId="0" applyFill="1" applyBorder="1" applyAlignment="1" applyProtection="1">
      <alignment horizontal="center" vertical="center" shrinkToFit="1"/>
      <protection locked="0"/>
    </xf>
    <xf numFmtId="0" fontId="0" fillId="0" borderId="264" xfId="0" applyBorder="1" applyAlignment="1">
      <alignment horizontal="center" vertical="center" shrinkToFit="1"/>
    </xf>
    <xf numFmtId="0" fontId="0" fillId="0" borderId="265" xfId="0" applyBorder="1" applyAlignment="1">
      <alignment horizontal="center" vertical="center" shrinkToFit="1"/>
    </xf>
    <xf numFmtId="0" fontId="0" fillId="2" borderId="89" xfId="0" applyFill="1" applyBorder="1" applyAlignment="1" applyProtection="1">
      <alignment horizontal="center" vertical="center" shrinkToFit="1"/>
      <protection locked="0"/>
    </xf>
    <xf numFmtId="0" fontId="0" fillId="2" borderId="20" xfId="0" applyFill="1" applyBorder="1" applyAlignment="1" applyProtection="1">
      <alignment horizontal="center" vertical="center" shrinkToFit="1"/>
      <protection locked="0"/>
    </xf>
    <xf numFmtId="0" fontId="0" fillId="2" borderId="90" xfId="0" applyFill="1" applyBorder="1" applyAlignment="1" applyProtection="1">
      <alignment horizontal="center" vertical="center" shrinkToFit="1"/>
      <protection locked="0"/>
    </xf>
    <xf numFmtId="0" fontId="34" fillId="0" borderId="258" xfId="0" applyFont="1" applyBorder="1" applyAlignment="1">
      <alignment horizontal="center" vertical="center" wrapText="1"/>
    </xf>
    <xf numFmtId="0" fontId="0" fillId="0" borderId="266" xfId="0" applyBorder="1" applyAlignment="1">
      <alignment horizontal="center" vertical="center" shrinkToFit="1"/>
    </xf>
    <xf numFmtId="0" fontId="0" fillId="0" borderId="267" xfId="0" applyBorder="1" applyAlignment="1">
      <alignment horizontal="center" vertical="center" shrinkToFit="1"/>
    </xf>
    <xf numFmtId="0" fontId="33" fillId="0" borderId="252" xfId="0" applyFont="1" applyBorder="1" applyAlignment="1">
      <alignment horizontal="center" vertical="center" wrapText="1"/>
    </xf>
    <xf numFmtId="0" fontId="0" fillId="0" borderId="253" xfId="0" applyBorder="1" applyAlignment="1">
      <alignment horizontal="center" vertical="center"/>
    </xf>
    <xf numFmtId="0" fontId="0" fillId="0" borderId="254" xfId="0" applyBorder="1" applyAlignment="1">
      <alignment horizontal="center" vertical="center"/>
    </xf>
    <xf numFmtId="0" fontId="0" fillId="2" borderId="255" xfId="0" applyFill="1" applyBorder="1" applyAlignment="1" applyProtection="1">
      <alignment horizontal="center" vertical="center"/>
      <protection locked="0"/>
    </xf>
    <xf numFmtId="0" fontId="0" fillId="2" borderId="256" xfId="0" applyFill="1" applyBorder="1" applyAlignment="1" applyProtection="1">
      <alignment horizontal="center" vertical="center"/>
      <protection locked="0"/>
    </xf>
    <xf numFmtId="0" fontId="0" fillId="2" borderId="257" xfId="0" applyFill="1" applyBorder="1" applyAlignment="1" applyProtection="1">
      <alignment horizontal="center" vertical="center"/>
      <protection locked="0"/>
    </xf>
    <xf numFmtId="0" fontId="14" fillId="0" borderId="258" xfId="0" applyFont="1" applyBorder="1" applyAlignment="1">
      <alignment horizontal="center" vertical="center" wrapText="1"/>
    </xf>
    <xf numFmtId="0" fontId="0" fillId="0" borderId="259" xfId="0" applyBorder="1" applyAlignment="1">
      <alignment horizontal="center" vertical="center"/>
    </xf>
    <xf numFmtId="0" fontId="0" fillId="0" borderId="260" xfId="0" applyBorder="1" applyAlignment="1">
      <alignment horizontal="center" vertical="center"/>
    </xf>
    <xf numFmtId="0" fontId="0" fillId="2" borderId="261" xfId="0" applyFill="1" applyBorder="1" applyAlignment="1" applyProtection="1">
      <alignment horizontal="center" vertical="center"/>
      <protection locked="0"/>
    </xf>
    <xf numFmtId="0" fontId="0" fillId="2" borderId="262" xfId="0" applyFill="1" applyBorder="1" applyAlignment="1" applyProtection="1">
      <alignment horizontal="center" vertical="center"/>
      <protection locked="0"/>
    </xf>
    <xf numFmtId="0" fontId="0" fillId="2" borderId="263" xfId="0" applyFill="1" applyBorder="1" applyAlignment="1" applyProtection="1">
      <alignment horizontal="center" vertical="center"/>
      <protection locked="0"/>
    </xf>
    <xf numFmtId="0" fontId="0" fillId="0" borderId="200" xfId="0" applyBorder="1" applyAlignment="1">
      <alignment horizontal="center" vertical="center" wrapText="1"/>
    </xf>
    <xf numFmtId="0" fontId="0" fillId="0" borderId="268" xfId="0" applyBorder="1" applyAlignment="1">
      <alignment horizontal="center" vertical="center"/>
    </xf>
    <xf numFmtId="0" fontId="0" fillId="0" borderId="224" xfId="0" applyBorder="1" applyAlignment="1">
      <alignment vertical="center" shrinkToFit="1"/>
    </xf>
    <xf numFmtId="0" fontId="0" fillId="0" borderId="222" xfId="0" applyBorder="1" applyAlignment="1">
      <alignment vertical="center" shrinkToFit="1"/>
    </xf>
    <xf numFmtId="0" fontId="0" fillId="2" borderId="122" xfId="0" applyFill="1" applyBorder="1" applyAlignment="1" applyProtection="1">
      <alignment vertical="center" shrinkToFit="1"/>
      <protection locked="0"/>
    </xf>
    <xf numFmtId="0" fontId="0" fillId="2" borderId="169" xfId="0" applyFill="1" applyBorder="1" applyAlignment="1" applyProtection="1">
      <alignment vertical="center" shrinkToFit="1"/>
      <protection locked="0"/>
    </xf>
    <xf numFmtId="0" fontId="0" fillId="2" borderId="123" xfId="0" applyFill="1" applyBorder="1" applyAlignment="1" applyProtection="1">
      <alignment vertical="center" shrinkToFit="1"/>
      <protection locked="0"/>
    </xf>
    <xf numFmtId="0" fontId="24" fillId="3" borderId="0" xfId="0" applyFont="1" applyFill="1">
      <alignment vertical="center"/>
    </xf>
    <xf numFmtId="0" fontId="2" fillId="3" borderId="269" xfId="0" applyFont="1" applyFill="1" applyBorder="1" applyAlignment="1">
      <alignment horizontal="center" vertical="center"/>
    </xf>
    <xf numFmtId="0" fontId="2" fillId="3" borderId="269" xfId="0" applyFont="1" applyFill="1" applyBorder="1" applyAlignment="1">
      <alignment horizontal="center" vertical="center" wrapText="1"/>
    </xf>
    <xf numFmtId="0" fontId="2" fillId="3" borderId="270" xfId="0" applyFont="1" applyFill="1" applyBorder="1" applyAlignment="1">
      <alignment horizontal="center" vertical="center" wrapText="1"/>
    </xf>
    <xf numFmtId="0" fontId="2" fillId="3" borderId="269" xfId="0" applyFont="1" applyFill="1" applyBorder="1" applyAlignment="1">
      <alignment horizontal="left" vertical="center"/>
    </xf>
    <xf numFmtId="0" fontId="2" fillId="3" borderId="271" xfId="0" applyFont="1" applyFill="1" applyBorder="1" applyAlignment="1">
      <alignment horizontal="center" vertical="center" wrapText="1"/>
    </xf>
    <xf numFmtId="0" fontId="2" fillId="3" borderId="270" xfId="0" applyFont="1" applyFill="1" applyBorder="1" applyAlignment="1">
      <alignment horizontal="left" vertical="center"/>
    </xf>
    <xf numFmtId="0" fontId="2" fillId="3" borderId="271" xfId="0" applyFont="1" applyFill="1" applyBorder="1" applyAlignment="1">
      <alignment horizontal="left" vertical="center"/>
    </xf>
    <xf numFmtId="0" fontId="2" fillId="2" borderId="272" xfId="0" applyFont="1" applyFill="1" applyBorder="1">
      <alignment vertical="center"/>
    </xf>
    <xf numFmtId="0" fontId="2" fillId="2" borderId="273" xfId="0" applyFont="1" applyFill="1" applyBorder="1">
      <alignment vertical="center"/>
    </xf>
    <xf numFmtId="0" fontId="2" fillId="2" borderId="274" xfId="0" applyFont="1" applyFill="1" applyBorder="1">
      <alignment vertical="center"/>
    </xf>
    <xf numFmtId="0" fontId="2" fillId="2" borderId="249" xfId="0" applyFont="1" applyFill="1" applyBorder="1" applyAlignment="1">
      <alignment horizontal="center" vertical="center"/>
    </xf>
    <xf numFmtId="0" fontId="2" fillId="3" borderId="275" xfId="0" applyFont="1" applyFill="1" applyBorder="1" applyAlignment="1">
      <alignment horizontal="center"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2" borderId="170" xfId="0" applyFont="1" applyFill="1" applyBorder="1">
      <alignment vertical="center"/>
    </xf>
    <xf numFmtId="0" fontId="2" fillId="2" borderId="171" xfId="0" applyFont="1" applyFill="1" applyBorder="1">
      <alignment vertical="center"/>
    </xf>
    <xf numFmtId="0" fontId="2" fillId="2" borderId="249" xfId="0" applyFont="1" applyFill="1" applyBorder="1">
      <alignment vertical="center"/>
    </xf>
    <xf numFmtId="0" fontId="24" fillId="0" borderId="2" xfId="0" applyFont="1" applyBorder="1" applyAlignment="1">
      <alignment horizontal="center" vertical="center"/>
    </xf>
    <xf numFmtId="0" fontId="2" fillId="0" borderId="1" xfId="0" applyFont="1" applyBorder="1">
      <alignment vertical="center"/>
    </xf>
    <xf numFmtId="0" fontId="24" fillId="0" borderId="2" xfId="0" applyFont="1" applyBorder="1">
      <alignment vertical="center"/>
    </xf>
    <xf numFmtId="0" fontId="2" fillId="0" borderId="276" xfId="0" applyFont="1" applyBorder="1">
      <alignment vertical="center"/>
    </xf>
    <xf numFmtId="0" fontId="2" fillId="0" borderId="277" xfId="0" applyFont="1" applyBorder="1">
      <alignment vertical="center"/>
    </xf>
    <xf numFmtId="0" fontId="2" fillId="0" borderId="278" xfId="0" applyFont="1" applyBorder="1">
      <alignment vertical="center"/>
    </xf>
    <xf numFmtId="0" fontId="2" fillId="0" borderId="279" xfId="0" applyFont="1" applyBorder="1">
      <alignment vertical="center"/>
    </xf>
    <xf numFmtId="0" fontId="24" fillId="0" borderId="2" xfId="0" applyFont="1" applyBorder="1" applyAlignment="1">
      <alignment horizontal="center" vertical="center" wrapText="1"/>
    </xf>
    <xf numFmtId="0" fontId="24" fillId="0" borderId="2" xfId="0" applyFont="1" applyBorder="1" applyAlignment="1">
      <alignment vertical="center" wrapText="1"/>
    </xf>
    <xf numFmtId="0" fontId="24" fillId="0" borderId="1" xfId="0" applyFont="1" applyBorder="1" applyAlignment="1">
      <alignment horizontal="center" vertical="center" wrapText="1"/>
    </xf>
    <xf numFmtId="0" fontId="2" fillId="0" borderId="280" xfId="0" applyFont="1" applyBorder="1">
      <alignment vertical="center"/>
    </xf>
    <xf numFmtId="0" fontId="2" fillId="0" borderId="281" xfId="0" applyFont="1" applyBorder="1">
      <alignment vertical="center"/>
    </xf>
    <xf numFmtId="0" fontId="24" fillId="0" borderId="282" xfId="0" applyFont="1" applyBorder="1" applyAlignment="1">
      <alignment horizontal="center" vertical="center" wrapText="1"/>
    </xf>
    <xf numFmtId="0" fontId="24" fillId="0" borderId="283" xfId="0" applyFont="1" applyBorder="1" applyAlignment="1">
      <alignment horizontal="center" vertical="center" wrapText="1"/>
    </xf>
    <xf numFmtId="0" fontId="2" fillId="0" borderId="283" xfId="0" applyFont="1" applyBorder="1" applyAlignment="1">
      <alignment horizontal="center" vertical="center"/>
    </xf>
    <xf numFmtId="0" fontId="2" fillId="0" borderId="283" xfId="0" applyFont="1" applyBorder="1">
      <alignment vertical="center"/>
    </xf>
    <xf numFmtId="0" fontId="2" fillId="0" borderId="284" xfId="0" applyFont="1" applyBorder="1">
      <alignment vertical="center"/>
    </xf>
    <xf numFmtId="0" fontId="2" fillId="0" borderId="240" xfId="0" applyFont="1" applyBorder="1" applyAlignment="1">
      <alignment horizontal="center" vertical="center" wrapText="1"/>
    </xf>
    <xf numFmtId="0" fontId="2" fillId="0" borderId="240" xfId="0" applyFont="1" applyBorder="1" applyAlignment="1">
      <alignment horizontal="center" vertical="center"/>
    </xf>
    <xf numFmtId="0" fontId="2" fillId="0" borderId="240" xfId="0" applyFont="1" applyBorder="1">
      <alignment vertical="center"/>
    </xf>
    <xf numFmtId="0" fontId="2" fillId="0" borderId="242" xfId="0" applyFont="1" applyBorder="1">
      <alignment vertical="center"/>
    </xf>
    <xf numFmtId="0" fontId="35" fillId="0" borderId="0" xfId="0" applyFont="1">
      <alignment vertical="center"/>
    </xf>
    <xf numFmtId="0" fontId="2" fillId="0" borderId="282" xfId="0" applyFont="1" applyBorder="1" applyAlignment="1">
      <alignment horizontal="center" vertical="center"/>
    </xf>
    <xf numFmtId="0" fontId="2" fillId="0" borderId="285" xfId="0" applyFont="1" applyBorder="1">
      <alignment vertical="center"/>
    </xf>
    <xf numFmtId="0" fontId="2" fillId="0" borderId="286" xfId="0" applyFont="1" applyBorder="1">
      <alignment vertical="center"/>
    </xf>
    <xf numFmtId="0" fontId="2" fillId="0" borderId="287" xfId="0" applyFont="1" applyBorder="1" applyAlignment="1">
      <alignment horizontal="right" vertical="center"/>
    </xf>
    <xf numFmtId="0" fontId="2" fillId="0" borderId="287" xfId="0" applyFont="1" applyBorder="1">
      <alignment vertical="center"/>
    </xf>
    <xf numFmtId="0" fontId="2" fillId="0" borderId="285" xfId="0" applyFont="1" applyBorder="1" applyAlignment="1">
      <alignment horizontal="right" vertical="center"/>
    </xf>
    <xf numFmtId="0" fontId="2" fillId="0" borderId="288" xfId="0" applyFont="1" applyBorder="1" applyAlignment="1">
      <alignment horizontal="center" vertical="center"/>
    </xf>
    <xf numFmtId="0" fontId="2" fillId="2" borderId="289" xfId="0" applyFont="1" applyFill="1" applyBorder="1">
      <alignment vertical="center"/>
    </xf>
    <xf numFmtId="0" fontId="2" fillId="2" borderId="290" xfId="0" applyFont="1" applyFill="1" applyBorder="1">
      <alignment vertical="center"/>
    </xf>
    <xf numFmtId="0" fontId="2" fillId="2" borderId="218" xfId="0" applyFont="1" applyFill="1" applyBorder="1">
      <alignment vertical="center"/>
    </xf>
    <xf numFmtId="0" fontId="2" fillId="0" borderId="291" xfId="0" applyFont="1" applyBorder="1">
      <alignment vertical="center"/>
    </xf>
    <xf numFmtId="0" fontId="2" fillId="0" borderId="68" xfId="0" applyFont="1" applyBorder="1" applyAlignment="1">
      <alignment horizontal="center" vertical="center"/>
    </xf>
    <xf numFmtId="0" fontId="2" fillId="2" borderId="292" xfId="0" applyFont="1" applyFill="1" applyBorder="1">
      <alignment vertical="center"/>
    </xf>
    <xf numFmtId="0" fontId="2" fillId="2" borderId="293"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0" borderId="294" xfId="0" applyFont="1" applyBorder="1">
      <alignment vertical="center"/>
    </xf>
    <xf numFmtId="0" fontId="2" fillId="4" borderId="68" xfId="0" applyFont="1" applyFill="1" applyBorder="1" applyAlignment="1">
      <alignment horizontal="center" vertical="center"/>
    </xf>
    <xf numFmtId="0" fontId="2" fillId="4" borderId="292" xfId="0" applyFont="1" applyFill="1" applyBorder="1">
      <alignment vertical="center"/>
    </xf>
    <xf numFmtId="0" fontId="2" fillId="4" borderId="293" xfId="0" applyFont="1" applyFill="1" applyBorder="1">
      <alignment vertical="center"/>
    </xf>
    <xf numFmtId="0" fontId="2" fillId="4" borderId="20" xfId="0" applyFont="1" applyFill="1" applyBorder="1">
      <alignment vertical="center"/>
    </xf>
    <xf numFmtId="0" fontId="2" fillId="4" borderId="60" xfId="0" applyFont="1" applyFill="1" applyBorder="1">
      <alignment vertical="center"/>
    </xf>
    <xf numFmtId="0" fontId="2" fillId="4" borderId="295" xfId="0" applyFont="1" applyFill="1" applyBorder="1">
      <alignment vertical="center"/>
    </xf>
    <xf numFmtId="0" fontId="2" fillId="4" borderId="296" xfId="0" applyFont="1" applyFill="1" applyBorder="1">
      <alignment vertical="center"/>
    </xf>
    <xf numFmtId="0" fontId="2" fillId="4" borderId="171" xfId="0" applyFont="1" applyFill="1" applyBorder="1">
      <alignment vertical="center"/>
    </xf>
    <xf numFmtId="0" fontId="2" fillId="4" borderId="249" xfId="0" applyFont="1" applyFill="1" applyBorder="1">
      <alignment vertical="center"/>
    </xf>
    <xf numFmtId="0" fontId="2" fillId="0" borderId="236" xfId="0" applyFont="1" applyBorder="1">
      <alignment vertical="center"/>
    </xf>
    <xf numFmtId="0" fontId="2" fillId="0" borderId="203" xfId="0" applyFont="1" applyBorder="1">
      <alignment vertical="center"/>
    </xf>
    <xf numFmtId="0" fontId="2" fillId="0" borderId="297" xfId="0" applyFont="1" applyBorder="1">
      <alignment vertical="center"/>
    </xf>
    <xf numFmtId="0" fontId="2" fillId="0" borderId="68" xfId="0" applyFont="1" applyBorder="1" applyAlignment="1">
      <alignment horizontal="center" vertical="center" wrapText="1"/>
    </xf>
    <xf numFmtId="0" fontId="2" fillId="2" borderId="298" xfId="0" applyFont="1" applyFill="1" applyBorder="1">
      <alignment vertical="center"/>
    </xf>
    <xf numFmtId="0" fontId="2" fillId="2" borderId="299" xfId="0" applyFont="1" applyFill="1" applyBorder="1">
      <alignment vertical="center"/>
    </xf>
    <xf numFmtId="0" fontId="2" fillId="2" borderId="300" xfId="0" applyFont="1" applyFill="1" applyBorder="1">
      <alignment vertical="center"/>
    </xf>
    <xf numFmtId="0" fontId="2" fillId="0" borderId="301" xfId="0" applyFont="1" applyBorder="1">
      <alignment vertical="center"/>
    </xf>
    <xf numFmtId="0" fontId="2" fillId="0" borderId="302" xfId="0" applyFont="1" applyBorder="1">
      <alignment vertical="center"/>
    </xf>
    <xf numFmtId="0" fontId="2" fillId="0" borderId="282" xfId="0" applyFont="1" applyBorder="1">
      <alignment vertical="center"/>
    </xf>
    <xf numFmtId="0" fontId="2" fillId="0" borderId="303" xfId="0" applyFont="1" applyBorder="1">
      <alignment vertical="center"/>
    </xf>
    <xf numFmtId="0" fontId="32" fillId="0" borderId="0" xfId="0" applyFont="1">
      <alignment vertical="center"/>
    </xf>
    <xf numFmtId="0" fontId="36" fillId="0" borderId="0" xfId="0" applyFont="1">
      <alignment vertical="center"/>
    </xf>
    <xf numFmtId="0" fontId="15" fillId="0" borderId="0" xfId="0" applyFont="1" applyAlignment="1">
      <alignment horizontal="center" vertical="center"/>
    </xf>
    <xf numFmtId="0" fontId="2" fillId="0" borderId="304" xfId="0" applyFont="1" applyBorder="1" applyAlignment="1">
      <alignment horizontal="center" vertical="center" textRotation="255" wrapText="1"/>
    </xf>
    <xf numFmtId="0" fontId="2" fillId="0" borderId="19" xfId="0" applyFont="1" applyBorder="1" applyAlignment="1">
      <alignment horizontal="left" vertical="center" wrapText="1"/>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2" fillId="0" borderId="1" xfId="0" applyFont="1" applyBorder="1" applyAlignment="1">
      <alignment horizontal="left" vertical="top" wrapText="1"/>
    </xf>
    <xf numFmtId="0" fontId="24" fillId="0" borderId="1" xfId="0" applyFont="1" applyBorder="1" applyAlignment="1">
      <alignment horizontal="left" vertical="top" wrapText="1"/>
    </xf>
    <xf numFmtId="0" fontId="2" fillId="0" borderId="1" xfId="0" applyFont="1" applyBorder="1" applyAlignment="1">
      <alignment vertical="top" wrapText="1"/>
    </xf>
    <xf numFmtId="0" fontId="2" fillId="0" borderId="14" xfId="0" applyFont="1" applyBorder="1" applyAlignment="1">
      <alignment horizontal="left" vertical="center" wrapText="1"/>
    </xf>
    <xf numFmtId="0" fontId="2" fillId="0" borderId="14" xfId="0" applyFont="1" applyBorder="1" applyAlignment="1">
      <alignment horizontal="left" vertical="center"/>
    </xf>
    <xf numFmtId="0" fontId="2" fillId="0" borderId="206" xfId="0" applyFont="1" applyBorder="1" applyAlignment="1">
      <alignment vertical="center" wrapText="1"/>
    </xf>
    <xf numFmtId="0" fontId="2" fillId="0" borderId="222" xfId="0" applyFont="1" applyBorder="1" applyAlignment="1">
      <alignment horizontal="center" vertical="center"/>
    </xf>
    <xf numFmtId="0" fontId="2" fillId="0" borderId="225" xfId="0" applyFont="1" applyBorder="1" applyAlignment="1">
      <alignment horizontal="left" vertical="top" wrapText="1"/>
    </xf>
    <xf numFmtId="0" fontId="2" fillId="0" borderId="305" xfId="0" applyFont="1" applyBorder="1" applyAlignment="1">
      <alignment horizontal="left" vertical="top" wrapText="1"/>
    </xf>
    <xf numFmtId="0" fontId="2" fillId="0" borderId="221" xfId="0" applyFont="1" applyBorder="1" applyAlignment="1">
      <alignment horizontal="left" vertical="top" wrapText="1"/>
    </xf>
    <xf numFmtId="0" fontId="2" fillId="0" borderId="240" xfId="0" applyFont="1" applyBorder="1" applyAlignment="1">
      <alignment horizontal="left" vertical="top" wrapText="1"/>
    </xf>
    <xf numFmtId="0" fontId="24" fillId="0" borderId="240" xfId="0" applyFont="1" applyBorder="1" applyAlignment="1">
      <alignment horizontal="left" vertical="top" wrapText="1"/>
    </xf>
    <xf numFmtId="0" fontId="2" fillId="0" borderId="221" xfId="0" applyFont="1" applyBorder="1" applyAlignment="1">
      <alignment vertical="center" wrapText="1"/>
    </xf>
    <xf numFmtId="0" fontId="2" fillId="0" borderId="221" xfId="0" applyFont="1" applyBorder="1" applyAlignment="1">
      <alignment vertical="top"/>
    </xf>
    <xf numFmtId="0" fontId="2" fillId="0" borderId="240" xfId="0" applyFont="1" applyBorder="1" applyAlignment="1">
      <alignment vertical="center" wrapText="1"/>
    </xf>
    <xf numFmtId="0" fontId="2" fillId="0" borderId="221" xfId="0" applyFont="1" applyBorder="1" applyAlignment="1">
      <alignment horizontal="center" vertical="center"/>
    </xf>
    <xf numFmtId="0" fontId="2" fillId="0" borderId="225" xfId="0" applyFont="1" applyBorder="1" applyAlignment="1">
      <alignment vertical="top"/>
    </xf>
    <xf numFmtId="0" fontId="2" fillId="0" borderId="238" xfId="0" applyFont="1" applyBorder="1" applyAlignment="1">
      <alignment horizontal="left" vertical="top" wrapText="1"/>
    </xf>
    <xf numFmtId="0" fontId="2" fillId="0" borderId="225" xfId="0" applyFont="1" applyBorder="1" applyAlignment="1">
      <alignment horizontal="left" vertical="center" wrapText="1"/>
    </xf>
    <xf numFmtId="0" fontId="2" fillId="0" borderId="306" xfId="0" applyFont="1" applyBorder="1" applyAlignment="1">
      <alignment horizontal="center" vertical="center"/>
    </xf>
    <xf numFmtId="0" fontId="22" fillId="0" borderId="0" xfId="0" applyFont="1" applyAlignment="1">
      <alignment vertical="center" wrapText="1"/>
    </xf>
    <xf numFmtId="0" fontId="22" fillId="0" borderId="0" xfId="0" applyFont="1" applyAlignment="1">
      <alignment vertical="top" wrapText="1"/>
    </xf>
    <xf numFmtId="0" fontId="22" fillId="0" borderId="0" xfId="0" applyFont="1" applyAlignment="1">
      <alignment horizontal="left" vertical="center"/>
    </xf>
    <xf numFmtId="0" fontId="0" fillId="0" borderId="19" xfId="0" applyBorder="1">
      <alignment vertical="center"/>
    </xf>
    <xf numFmtId="0" fontId="0" fillId="0" borderId="56" xfId="0" applyBorder="1">
      <alignment vertical="center"/>
    </xf>
    <xf numFmtId="0" fontId="0" fillId="0" borderId="2" xfId="0" applyBorder="1">
      <alignment vertical="center"/>
    </xf>
    <xf numFmtId="0" fontId="0" fillId="0" borderId="55" xfId="0" applyBorder="1">
      <alignment vertical="center"/>
    </xf>
    <xf numFmtId="0" fontId="0" fillId="0" borderId="50" xfId="0" applyBorder="1">
      <alignment vertical="center"/>
    </xf>
    <xf numFmtId="57" fontId="0" fillId="0" borderId="19" xfId="0" quotePrefix="1" applyNumberFormat="1" applyBorder="1">
      <alignment vertical="center"/>
    </xf>
    <xf numFmtId="0" fontId="0" fillId="0" borderId="70" xfId="0" applyBorder="1">
      <alignment vertical="center"/>
    </xf>
    <xf numFmtId="0" fontId="0" fillId="0" borderId="69" xfId="0" applyBorder="1">
      <alignment vertical="center"/>
    </xf>
    <xf numFmtId="0" fontId="0" fillId="0" borderId="72" xfId="0" applyBorder="1">
      <alignment vertical="center"/>
    </xf>
    <xf numFmtId="0" fontId="2" fillId="0" borderId="19" xfId="0" applyFont="1" applyBorder="1">
      <alignment vertical="center"/>
    </xf>
    <xf numFmtId="0" fontId="2" fillId="0" borderId="56" xfId="0" applyFont="1" applyBorder="1">
      <alignment vertical="center"/>
    </xf>
    <xf numFmtId="0" fontId="2" fillId="0" borderId="55" xfId="0" applyFont="1" applyBorder="1">
      <alignment vertical="center"/>
    </xf>
    <xf numFmtId="0" fontId="2" fillId="0" borderId="25" xfId="0" applyFont="1" applyBorder="1">
      <alignment vertical="center"/>
    </xf>
    <xf numFmtId="0" fontId="2" fillId="0" borderId="50" xfId="0" applyFont="1" applyBorder="1">
      <alignment vertical="center"/>
    </xf>
    <xf numFmtId="0" fontId="2" fillId="0" borderId="26" xfId="0" applyFont="1" applyBorder="1">
      <alignment vertical="center"/>
    </xf>
    <xf numFmtId="38" fontId="0" fillId="0" borderId="2" xfId="0" applyNumberFormat="1" applyBorder="1">
      <alignment vertical="center"/>
    </xf>
  </cellXfs>
  <cellStyles count="2">
    <cellStyle name="標準" xfId="0" builtinId="0"/>
    <cellStyle name="桁区切り" xfId="1" builtinId="6"/>
  </cellStyles>
  <tableStyles count="0" defaultTableStyle="TableStyleMedium2" defaultPivotStyle="PivotStyleLight16"/>
  <colors>
    <mruColors>
      <color rgb="FFFFFF99"/>
      <color rgb="FFCCFFFF"/>
      <color rgb="FFFFCC66"/>
      <color rgb="FFFFFF66"/>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0.xml.rels><?xml version="1.0" encoding="UTF-8"?><Relationships xmlns="http://schemas.openxmlformats.org/package/2006/relationships"><Relationship Id="rId1" Type="http://schemas.openxmlformats.org/officeDocument/2006/relationships/hyperlink" Target="#&#30435;&#26619;&#35519;&#26360;!AJ12" /><Relationship Id="rId2" Type="http://schemas.openxmlformats.org/officeDocument/2006/relationships/hyperlink" Target="#&#30435;&#26619;&#35519;&#26360;!H89" /><Relationship Id="rId3" Type="http://schemas.openxmlformats.org/officeDocument/2006/relationships/hyperlink" Target="#&#30435;&#26619;&#35519;&#26360;!AJ193" /><Relationship Id="rId4" Type="http://schemas.openxmlformats.org/officeDocument/2006/relationships/hyperlink" Target="#&#30435;&#26619;&#35519;&#26360;!AJ262" /><Relationship Id="rId5" Type="http://schemas.openxmlformats.org/officeDocument/2006/relationships/hyperlink" Target="#&#30435;&#26619;&#35519;&#26360;!AJ312" /><Relationship Id="rId6" Type="http://schemas.openxmlformats.org/officeDocument/2006/relationships/hyperlink" Target="#&#30435;&#26619;&#35519;&#26360;!AJ349" /><Relationship Id="rId7" Type="http://schemas.openxmlformats.org/officeDocument/2006/relationships/hyperlink" Target="#&#30435;&#26619;&#35519;&#26360;!AJ441" /><Relationship Id="rId8" Type="http://schemas.openxmlformats.org/officeDocument/2006/relationships/hyperlink" Target="#&#30435;&#26619;&#35519;&#26360;!AJ454" /><Relationship Id="rId9" Type="http://schemas.openxmlformats.org/officeDocument/2006/relationships/hyperlink" Target="#&#30435;&#26619;&#35519;&#26360;!AJ470" /><Relationship Id="rId10" Type="http://schemas.openxmlformats.org/officeDocument/2006/relationships/hyperlink" Target="#&#30435;&#26619;&#35519;&#26360;!AJ475" /><Relationship Id="rId11" Type="http://schemas.openxmlformats.org/officeDocument/2006/relationships/hyperlink" Target="#&#30435;&#26619;&#35519;&#26360;!AJ509" /><Relationship Id="rId12" Type="http://schemas.openxmlformats.org/officeDocument/2006/relationships/hyperlink" Target="#&#30435;&#26619;&#35519;&#26360;!AJ747" /><Relationship Id="rId13" Type="http://schemas.openxmlformats.org/officeDocument/2006/relationships/hyperlink" Target="#&#34920;&#65297;!D5" /><Relationship Id="rId14" Type="http://schemas.openxmlformats.org/officeDocument/2006/relationships/hyperlink" Target="#&#34920;&#65298;!E10" /><Relationship Id="rId15" Type="http://schemas.openxmlformats.org/officeDocument/2006/relationships/hyperlink" Target="#&#34920;&#65299;!D8" /><Relationship Id="rId16" Type="http://schemas.openxmlformats.org/officeDocument/2006/relationships/hyperlink" Target="#&#34920;&#65300;!D10" /><Relationship Id="rId17" Type="http://schemas.openxmlformats.org/officeDocument/2006/relationships/hyperlink" Target="#&#32887;&#21729;&#21517;&#31807;!D8" /><Relationship Id="rId18" Type="http://schemas.openxmlformats.org/officeDocument/2006/relationships/hyperlink" Target="#&#34920;&#32025;!C4" /></Relationships>
</file>

<file path=xl/drawings/_rels/drawing2.xml.rels><?xml version="1.0" encoding="UTF-8"?><Relationships xmlns="http://schemas.openxmlformats.org/package/2006/relationships"><Relationship Id="rId1" Type="http://schemas.openxmlformats.org/officeDocument/2006/relationships/hyperlink" Target="#&#30446;&#27425;!A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0</xdr:colOff>
      <xdr:row>1</xdr:row>
      <xdr:rowOff>0</xdr:rowOff>
    </xdr:from>
    <xdr:to xmlns:xdr="http://schemas.openxmlformats.org/drawingml/2006/spreadsheetDrawing">
      <xdr:col>13</xdr:col>
      <xdr:colOff>382905</xdr:colOff>
      <xdr:row>6</xdr:row>
      <xdr:rowOff>165100</xdr:rowOff>
    </xdr:to>
    <xdr:sp macro="" textlink="">
      <xdr:nvSpPr>
        <xdr:cNvPr id="2" name="テキスト ボックス 1"/>
        <xdr:cNvSpPr txBox="1"/>
      </xdr:nvSpPr>
      <xdr:spPr>
        <a:xfrm>
          <a:off x="8963025" y="504825"/>
          <a:ext cx="5183505" cy="1965325"/>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50">
              <a:solidFill>
                <a:schemeClr val="accent5">
                  <a:lumMod val="50000"/>
                </a:schemeClr>
              </a:solidFill>
            </a:rPr>
            <a:t>【</a:t>
          </a:r>
          <a:r>
            <a:rPr kumimoji="1" lang="ja-JP" altLang="en-US" sz="1050">
              <a:solidFill>
                <a:schemeClr val="accent5">
                  <a:lumMod val="50000"/>
                </a:schemeClr>
              </a:solidFill>
            </a:rPr>
            <a:t>留意事項</a:t>
          </a:r>
          <a:r>
            <a:rPr kumimoji="1" lang="en-US" altLang="ja-JP" sz="1050">
              <a:solidFill>
                <a:schemeClr val="accent5">
                  <a:lumMod val="50000"/>
                </a:schemeClr>
              </a:solidFill>
            </a:rPr>
            <a:t>】</a:t>
          </a:r>
        </a:p>
        <a:p>
          <a:r>
            <a:rPr kumimoji="1" lang="ja-JP" altLang="en-US" sz="1050">
              <a:solidFill>
                <a:srgbClr val="002060"/>
              </a:solidFill>
            </a:rPr>
            <a:t>◆この表紙の他、監査調書、表１～表</a:t>
          </a:r>
          <a:r>
            <a:rPr kumimoji="1" lang="en-US" altLang="ja-JP" sz="1050">
              <a:solidFill>
                <a:srgbClr val="002060"/>
              </a:solidFill>
            </a:rPr>
            <a:t>7</a:t>
          </a:r>
          <a:r>
            <a:rPr kumimoji="1" lang="ja-JP" altLang="en-US" sz="1050">
              <a:solidFill>
                <a:srgbClr val="002060"/>
              </a:solidFill>
            </a:rPr>
            <a:t>、別紙「</a:t>
          </a:r>
          <a:r>
            <a:rPr kumimoji="1" lang="en-US" altLang="ja-JP" sz="1050">
              <a:solidFill>
                <a:srgbClr val="002060"/>
              </a:solidFill>
            </a:rPr>
            <a:t>【</a:t>
          </a:r>
          <a:r>
            <a:rPr kumimoji="1" lang="ja-JP" altLang="en-US" sz="1050">
              <a:solidFill>
                <a:srgbClr val="002060"/>
              </a:solidFill>
            </a:rPr>
            <a:t>令和</a:t>
          </a:r>
          <a:r>
            <a:rPr kumimoji="1" lang="en-US" altLang="ja-JP" sz="1050">
              <a:solidFill>
                <a:srgbClr val="002060"/>
              </a:solidFill>
            </a:rPr>
            <a:t>6</a:t>
          </a:r>
          <a:r>
            <a:rPr kumimoji="1" lang="ja-JP" altLang="en-US" sz="1050">
              <a:solidFill>
                <a:srgbClr val="002060"/>
              </a:solidFill>
            </a:rPr>
            <a:t>年度</a:t>
          </a:r>
          <a:r>
            <a:rPr kumimoji="1" lang="en-US" altLang="ja-JP" sz="1050">
              <a:solidFill>
                <a:srgbClr val="002060"/>
              </a:solidFill>
            </a:rPr>
            <a:t>】</a:t>
          </a:r>
          <a:r>
            <a:rPr kumimoji="1" lang="ja-JP" altLang="en-US" sz="1050">
              <a:solidFill>
                <a:srgbClr val="002060"/>
              </a:solidFill>
            </a:rPr>
            <a:t>保育所等における虐待等の防止及び発生時の対応等について」、「児童の入所状況書」の記入・作成をお願いします。</a:t>
          </a:r>
          <a:endParaRPr kumimoji="1" lang="en-US" altLang="ja-JP" sz="1050">
            <a:solidFill>
              <a:srgbClr val="002060"/>
            </a:solidFill>
          </a:endParaRPr>
        </a:p>
        <a:p>
          <a:r>
            <a:rPr kumimoji="1" lang="ja-JP" altLang="en-US" sz="1050">
              <a:solidFill>
                <a:srgbClr val="002060"/>
              </a:solidFill>
            </a:rPr>
            <a:t>◆赤枠・黄色に着色したセルに記入してください。</a:t>
          </a:r>
          <a:endParaRPr kumimoji="1" lang="en-US" altLang="ja-JP" sz="1050">
            <a:solidFill>
              <a:srgbClr val="002060"/>
            </a:solidFill>
          </a:endParaRPr>
        </a:p>
        <a:p>
          <a:r>
            <a:rPr kumimoji="1" lang="ja-JP" altLang="en-US" sz="1050">
              <a:solidFill>
                <a:srgbClr val="002060"/>
              </a:solidFill>
            </a:rPr>
            <a:t>◆行・列・シートの挿入・削除、シート名の変更はしないようにお願いします。</a:t>
          </a:r>
          <a:endParaRPr kumimoji="1" lang="en-US" altLang="ja-JP" sz="1050">
            <a:solidFill>
              <a:srgbClr val="002060"/>
            </a:solidFill>
          </a:endParaRPr>
        </a:p>
        <a:p>
          <a:r>
            <a:rPr kumimoji="1" lang="ja-JP" altLang="en-US" sz="1050">
              <a:solidFill>
                <a:srgbClr val="002060"/>
              </a:solidFill>
            </a:rPr>
            <a:t>◆下表の書類の添付がある場合は、「添付の有無」の欄に、プルダウンメニューから「○」を選んで記入してください。</a:t>
          </a:r>
          <a:endParaRPr kumimoji="1" lang="en-US" altLang="ja-JP" sz="1050">
            <a:solidFill>
              <a:srgbClr val="00206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3</xdr:row>
      <xdr:rowOff>0</xdr:rowOff>
    </xdr:from>
    <xdr:to xmlns:xdr="http://schemas.openxmlformats.org/drawingml/2006/spreadsheetDrawing">
      <xdr:col>9</xdr:col>
      <xdr:colOff>0</xdr:colOff>
      <xdr:row>4</xdr:row>
      <xdr:rowOff>0</xdr:rowOff>
    </xdr:to>
    <xdr:sp macro="" textlink="">
      <xdr:nvSpPr>
        <xdr:cNvPr id="2" name="テキスト ボックス 1"/>
        <xdr:cNvSpPr txBox="1"/>
      </xdr:nvSpPr>
      <xdr:spPr>
        <a:xfrm>
          <a:off x="276225" y="85725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１　運営・管理状況</a:t>
          </a:r>
        </a:p>
      </xdr:txBody>
    </xdr:sp>
    <xdr:clientData/>
  </xdr:twoCellAnchor>
  <xdr:twoCellAnchor>
    <xdr:from xmlns:xdr="http://schemas.openxmlformats.org/drawingml/2006/spreadsheetDrawing">
      <xdr:col>1</xdr:col>
      <xdr:colOff>0</xdr:colOff>
      <xdr:row>11</xdr:row>
      <xdr:rowOff>0</xdr:rowOff>
    </xdr:from>
    <xdr:to xmlns:xdr="http://schemas.openxmlformats.org/drawingml/2006/spreadsheetDrawing">
      <xdr:col>9</xdr:col>
      <xdr:colOff>0</xdr:colOff>
      <xdr:row>12</xdr:row>
      <xdr:rowOff>0</xdr:rowOff>
    </xdr:to>
    <xdr:sp macro="" textlink="">
      <xdr:nvSpPr>
        <xdr:cNvPr id="3" name="テキスト ボックス 2"/>
        <xdr:cNvSpPr txBox="1"/>
      </xdr:nvSpPr>
      <xdr:spPr>
        <a:xfrm>
          <a:off x="276225" y="276225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２　保育所の体制</a:t>
          </a:r>
        </a:p>
      </xdr:txBody>
    </xdr:sp>
    <xdr:clientData/>
  </xdr:twoCellAnchor>
  <xdr:twoCellAnchor>
    <xdr:from xmlns:xdr="http://schemas.openxmlformats.org/drawingml/2006/spreadsheetDrawing">
      <xdr:col>1</xdr:col>
      <xdr:colOff>0</xdr:colOff>
      <xdr:row>24</xdr:row>
      <xdr:rowOff>0</xdr:rowOff>
    </xdr:from>
    <xdr:to xmlns:xdr="http://schemas.openxmlformats.org/drawingml/2006/spreadsheetDrawing">
      <xdr:col>9</xdr:col>
      <xdr:colOff>0</xdr:colOff>
      <xdr:row>25</xdr:row>
      <xdr:rowOff>0</xdr:rowOff>
    </xdr:to>
    <xdr:sp macro="" textlink="">
      <xdr:nvSpPr>
        <xdr:cNvPr id="4" name="テキスト ボックス 3"/>
        <xdr:cNvSpPr txBox="1"/>
      </xdr:nvSpPr>
      <xdr:spPr>
        <a:xfrm>
          <a:off x="276225" y="58578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３　安全管理の状況</a:t>
          </a:r>
        </a:p>
      </xdr:txBody>
    </xdr:sp>
    <xdr:clientData/>
  </xdr:twoCellAnchor>
  <xdr:twoCellAnchor>
    <xdr:from xmlns:xdr="http://schemas.openxmlformats.org/drawingml/2006/spreadsheetDrawing">
      <xdr:col>1</xdr:col>
      <xdr:colOff>0</xdr:colOff>
      <xdr:row>32</xdr:row>
      <xdr:rowOff>0</xdr:rowOff>
    </xdr:from>
    <xdr:to xmlns:xdr="http://schemas.openxmlformats.org/drawingml/2006/spreadsheetDrawing">
      <xdr:col>9</xdr:col>
      <xdr:colOff>0</xdr:colOff>
      <xdr:row>33</xdr:row>
      <xdr:rowOff>0</xdr:rowOff>
    </xdr:to>
    <xdr:sp macro="" textlink="">
      <xdr:nvSpPr>
        <xdr:cNvPr id="5" name="テキスト ボックス 4"/>
        <xdr:cNvSpPr txBox="1"/>
      </xdr:nvSpPr>
      <xdr:spPr>
        <a:xfrm>
          <a:off x="276225" y="77628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４　保育の状況</a:t>
          </a:r>
        </a:p>
      </xdr:txBody>
    </xdr:sp>
    <xdr:clientData/>
  </xdr:twoCellAnchor>
  <xdr:twoCellAnchor>
    <xdr:from xmlns:xdr="http://schemas.openxmlformats.org/drawingml/2006/spreadsheetDrawing">
      <xdr:col>1</xdr:col>
      <xdr:colOff>0</xdr:colOff>
      <xdr:row>40</xdr:row>
      <xdr:rowOff>0</xdr:rowOff>
    </xdr:from>
    <xdr:to xmlns:xdr="http://schemas.openxmlformats.org/drawingml/2006/spreadsheetDrawing">
      <xdr:col>9</xdr:col>
      <xdr:colOff>0</xdr:colOff>
      <xdr:row>41</xdr:row>
      <xdr:rowOff>0</xdr:rowOff>
    </xdr:to>
    <xdr:sp macro="" textlink="">
      <xdr:nvSpPr>
        <xdr:cNvPr id="6" name="テキスト ボックス 5"/>
        <xdr:cNvSpPr txBox="1"/>
      </xdr:nvSpPr>
      <xdr:spPr>
        <a:xfrm>
          <a:off x="276225" y="96678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５　健康管理の状況</a:t>
          </a:r>
        </a:p>
      </xdr:txBody>
    </xdr:sp>
    <xdr:clientData/>
  </xdr:twoCellAnchor>
  <xdr:twoCellAnchor>
    <xdr:from xmlns:xdr="http://schemas.openxmlformats.org/drawingml/2006/spreadsheetDrawing">
      <xdr:col>1</xdr:col>
      <xdr:colOff>0</xdr:colOff>
      <xdr:row>47</xdr:row>
      <xdr:rowOff>0</xdr:rowOff>
    </xdr:from>
    <xdr:to xmlns:xdr="http://schemas.openxmlformats.org/drawingml/2006/spreadsheetDrawing">
      <xdr:col>9</xdr:col>
      <xdr:colOff>0</xdr:colOff>
      <xdr:row>48</xdr:row>
      <xdr:rowOff>0</xdr:rowOff>
    </xdr:to>
    <xdr:sp macro="" textlink="">
      <xdr:nvSpPr>
        <xdr:cNvPr id="7" name="テキスト ボックス 6"/>
        <xdr:cNvSpPr txBox="1"/>
      </xdr:nvSpPr>
      <xdr:spPr>
        <a:xfrm>
          <a:off x="276225" y="1133475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６　給食の状況</a:t>
          </a:r>
        </a:p>
      </xdr:txBody>
    </xdr:sp>
    <xdr:clientData/>
  </xdr:twoCellAnchor>
  <xdr:twoCellAnchor>
    <xdr:from xmlns:xdr="http://schemas.openxmlformats.org/drawingml/2006/spreadsheetDrawing">
      <xdr:col>1</xdr:col>
      <xdr:colOff>0</xdr:colOff>
      <xdr:row>69</xdr:row>
      <xdr:rowOff>0</xdr:rowOff>
    </xdr:from>
    <xdr:to xmlns:xdr="http://schemas.openxmlformats.org/drawingml/2006/spreadsheetDrawing">
      <xdr:col>9</xdr:col>
      <xdr:colOff>0</xdr:colOff>
      <xdr:row>70</xdr:row>
      <xdr:rowOff>0</xdr:rowOff>
    </xdr:to>
    <xdr:sp macro="" textlink="">
      <xdr:nvSpPr>
        <xdr:cNvPr id="8" name="テキスト ボックス 7"/>
        <xdr:cNvSpPr txBox="1"/>
      </xdr:nvSpPr>
      <xdr:spPr>
        <a:xfrm>
          <a:off x="276225" y="1657350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９　月次報告</a:t>
          </a:r>
        </a:p>
      </xdr:txBody>
    </xdr:sp>
    <xdr:clientData/>
  </xdr:twoCellAnchor>
  <xdr:twoCellAnchor>
    <xdr:from xmlns:xdr="http://schemas.openxmlformats.org/drawingml/2006/spreadsheetDrawing">
      <xdr:col>1</xdr:col>
      <xdr:colOff>0</xdr:colOff>
      <xdr:row>60</xdr:row>
      <xdr:rowOff>0</xdr:rowOff>
    </xdr:from>
    <xdr:to xmlns:xdr="http://schemas.openxmlformats.org/drawingml/2006/spreadsheetDrawing">
      <xdr:col>9</xdr:col>
      <xdr:colOff>0</xdr:colOff>
      <xdr:row>61</xdr:row>
      <xdr:rowOff>0</xdr:rowOff>
    </xdr:to>
    <xdr:sp macro="" textlink="">
      <xdr:nvSpPr>
        <xdr:cNvPr id="9" name="テキスト ボックス 8"/>
        <xdr:cNvSpPr txBox="1"/>
      </xdr:nvSpPr>
      <xdr:spPr>
        <a:xfrm>
          <a:off x="276225" y="144303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７　会計経理</a:t>
          </a:r>
        </a:p>
      </xdr:txBody>
    </xdr:sp>
    <xdr:clientData/>
  </xdr:twoCellAnchor>
  <xdr:twoCellAnchor>
    <xdr:from xmlns:xdr="http://schemas.openxmlformats.org/drawingml/2006/spreadsheetDrawing">
      <xdr:col>1</xdr:col>
      <xdr:colOff>0</xdr:colOff>
      <xdr:row>65</xdr:row>
      <xdr:rowOff>0</xdr:rowOff>
    </xdr:from>
    <xdr:to xmlns:xdr="http://schemas.openxmlformats.org/drawingml/2006/spreadsheetDrawing">
      <xdr:col>9</xdr:col>
      <xdr:colOff>0</xdr:colOff>
      <xdr:row>66</xdr:row>
      <xdr:rowOff>0</xdr:rowOff>
    </xdr:to>
    <xdr:sp macro="" textlink="">
      <xdr:nvSpPr>
        <xdr:cNvPr id="10" name="テキスト ボックス 9"/>
        <xdr:cNvSpPr txBox="1"/>
      </xdr:nvSpPr>
      <xdr:spPr>
        <a:xfrm>
          <a:off x="276225" y="1562100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８　収入支出手続</a:t>
          </a:r>
        </a:p>
      </xdr:txBody>
    </xdr:sp>
    <xdr:clientData/>
  </xdr:twoCellAnchor>
  <xdr:twoCellAnchor>
    <xdr:from xmlns:xdr="http://schemas.openxmlformats.org/drawingml/2006/spreadsheetDrawing">
      <xdr:col>1</xdr:col>
      <xdr:colOff>0</xdr:colOff>
      <xdr:row>72</xdr:row>
      <xdr:rowOff>0</xdr:rowOff>
    </xdr:from>
    <xdr:to xmlns:xdr="http://schemas.openxmlformats.org/drawingml/2006/spreadsheetDrawing">
      <xdr:col>9</xdr:col>
      <xdr:colOff>0</xdr:colOff>
      <xdr:row>73</xdr:row>
      <xdr:rowOff>0</xdr:rowOff>
    </xdr:to>
    <xdr:sp macro="" textlink="">
      <xdr:nvSpPr>
        <xdr:cNvPr id="11" name="テキスト ボックス 10"/>
        <xdr:cNvSpPr txBox="1"/>
      </xdr:nvSpPr>
      <xdr:spPr>
        <a:xfrm>
          <a:off x="276225" y="172878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en-US" altLang="ja-JP" sz="1100" b="1">
              <a:solidFill>
                <a:schemeClr val="bg1"/>
              </a:solidFill>
            </a:rPr>
            <a:t>10</a:t>
          </a:r>
          <a:r>
            <a:rPr kumimoji="1" lang="ja-JP" altLang="en-US" sz="1100" b="1">
              <a:solidFill>
                <a:schemeClr val="bg1"/>
              </a:solidFill>
            </a:rPr>
            <a:t>　貸借対照表</a:t>
          </a:r>
        </a:p>
      </xdr:txBody>
    </xdr:sp>
    <xdr:clientData/>
  </xdr:twoCellAnchor>
  <xdr:twoCellAnchor>
    <xdr:from xmlns:xdr="http://schemas.openxmlformats.org/drawingml/2006/spreadsheetDrawing">
      <xdr:col>1</xdr:col>
      <xdr:colOff>0</xdr:colOff>
      <xdr:row>79</xdr:row>
      <xdr:rowOff>0</xdr:rowOff>
    </xdr:from>
    <xdr:to xmlns:xdr="http://schemas.openxmlformats.org/drawingml/2006/spreadsheetDrawing">
      <xdr:col>9</xdr:col>
      <xdr:colOff>0</xdr:colOff>
      <xdr:row>80</xdr:row>
      <xdr:rowOff>0</xdr:rowOff>
    </xdr:to>
    <xdr:sp macro="" textlink="">
      <xdr:nvSpPr>
        <xdr:cNvPr id="12" name="テキスト ボックス 11"/>
        <xdr:cNvSpPr txBox="1"/>
      </xdr:nvSpPr>
      <xdr:spPr>
        <a:xfrm>
          <a:off x="276225" y="1895475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en-US" altLang="ja-JP" sz="1100" b="1">
              <a:solidFill>
                <a:schemeClr val="bg1"/>
              </a:solidFill>
            </a:rPr>
            <a:t>11-1</a:t>
          </a:r>
          <a:r>
            <a:rPr kumimoji="1" lang="ja-JP" altLang="en-US" sz="1100" b="1">
              <a:solidFill>
                <a:schemeClr val="bg1"/>
              </a:solidFill>
            </a:rPr>
            <a:t>　委託費の経理（認定こども園以外）</a:t>
          </a:r>
        </a:p>
      </xdr:txBody>
    </xdr:sp>
    <xdr:clientData/>
  </xdr:twoCellAnchor>
  <xdr:twoCellAnchor>
    <xdr:from xmlns:xdr="http://schemas.openxmlformats.org/drawingml/2006/spreadsheetDrawing">
      <xdr:col>1</xdr:col>
      <xdr:colOff>0</xdr:colOff>
      <xdr:row>88</xdr:row>
      <xdr:rowOff>0</xdr:rowOff>
    </xdr:from>
    <xdr:to xmlns:xdr="http://schemas.openxmlformats.org/drawingml/2006/spreadsheetDrawing">
      <xdr:col>9</xdr:col>
      <xdr:colOff>0</xdr:colOff>
      <xdr:row>89</xdr:row>
      <xdr:rowOff>0</xdr:rowOff>
    </xdr:to>
    <xdr:sp macro="" textlink="">
      <xdr:nvSpPr>
        <xdr:cNvPr id="13" name="テキスト ボックス 12"/>
        <xdr:cNvSpPr txBox="1"/>
      </xdr:nvSpPr>
      <xdr:spPr>
        <a:xfrm>
          <a:off x="276225" y="210978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en-US" altLang="ja-JP" sz="1100" b="1">
              <a:solidFill>
                <a:schemeClr val="bg1"/>
              </a:solidFill>
            </a:rPr>
            <a:t>11-2</a:t>
          </a:r>
          <a:r>
            <a:rPr kumimoji="1" lang="ja-JP" altLang="en-US" sz="1100" b="1">
              <a:solidFill>
                <a:schemeClr val="bg1"/>
              </a:solidFill>
            </a:rPr>
            <a:t>　施設型給付費等の経理（保育所型認定こども園）</a:t>
          </a:r>
        </a:p>
      </xdr:txBody>
    </xdr:sp>
    <xdr:clientData/>
  </xdr:twoCellAnchor>
  <xdr:twoCellAnchor>
    <xdr:from xmlns:xdr="http://schemas.openxmlformats.org/drawingml/2006/spreadsheetDrawing">
      <xdr:col>11</xdr:col>
      <xdr:colOff>0</xdr:colOff>
      <xdr:row>3</xdr:row>
      <xdr:rowOff>0</xdr:rowOff>
    </xdr:from>
    <xdr:to xmlns:xdr="http://schemas.openxmlformats.org/drawingml/2006/spreadsheetDrawing">
      <xdr:col>13</xdr:col>
      <xdr:colOff>0</xdr:colOff>
      <xdr:row>4</xdr:row>
      <xdr:rowOff>0</xdr:rowOff>
    </xdr:to>
    <xdr:sp macro="" textlink="">
      <xdr:nvSpPr>
        <xdr:cNvPr id="14" name="テキスト ボックス 13">
          <a:hlinkClick xmlns:r="http://schemas.openxmlformats.org/officeDocument/2006/relationships" r:id="rId1"/>
        </xdr:cNvPr>
        <xdr:cNvSpPr txBox="1"/>
      </xdr:nvSpPr>
      <xdr:spPr>
        <a:xfrm>
          <a:off x="6467475" y="85725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11</xdr:row>
      <xdr:rowOff>0</xdr:rowOff>
    </xdr:from>
    <xdr:to xmlns:xdr="http://schemas.openxmlformats.org/drawingml/2006/spreadsheetDrawing">
      <xdr:col>12</xdr:col>
      <xdr:colOff>685800</xdr:colOff>
      <xdr:row>12</xdr:row>
      <xdr:rowOff>0</xdr:rowOff>
    </xdr:to>
    <xdr:sp macro="" textlink="">
      <xdr:nvSpPr>
        <xdr:cNvPr id="15" name="テキスト ボックス 14">
          <a:hlinkClick xmlns:r="http://schemas.openxmlformats.org/officeDocument/2006/relationships" r:id="rId2"/>
        </xdr:cNvPr>
        <xdr:cNvSpPr txBox="1"/>
      </xdr:nvSpPr>
      <xdr:spPr>
        <a:xfrm>
          <a:off x="6467475" y="276225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24</xdr:row>
      <xdr:rowOff>0</xdr:rowOff>
    </xdr:from>
    <xdr:to xmlns:xdr="http://schemas.openxmlformats.org/drawingml/2006/spreadsheetDrawing">
      <xdr:col>12</xdr:col>
      <xdr:colOff>685800</xdr:colOff>
      <xdr:row>25</xdr:row>
      <xdr:rowOff>0</xdr:rowOff>
    </xdr:to>
    <xdr:sp macro="" textlink="">
      <xdr:nvSpPr>
        <xdr:cNvPr id="16" name="テキスト ボックス 15">
          <a:hlinkClick xmlns:r="http://schemas.openxmlformats.org/officeDocument/2006/relationships" r:id="rId3"/>
        </xdr:cNvPr>
        <xdr:cNvSpPr txBox="1"/>
      </xdr:nvSpPr>
      <xdr:spPr>
        <a:xfrm>
          <a:off x="6467475" y="58578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32</xdr:row>
      <xdr:rowOff>0</xdr:rowOff>
    </xdr:from>
    <xdr:to xmlns:xdr="http://schemas.openxmlformats.org/drawingml/2006/spreadsheetDrawing">
      <xdr:col>12</xdr:col>
      <xdr:colOff>685800</xdr:colOff>
      <xdr:row>33</xdr:row>
      <xdr:rowOff>0</xdr:rowOff>
    </xdr:to>
    <xdr:sp macro="" textlink="">
      <xdr:nvSpPr>
        <xdr:cNvPr id="17" name="テキスト ボックス 16">
          <a:hlinkClick xmlns:r="http://schemas.openxmlformats.org/officeDocument/2006/relationships" r:id="rId4"/>
        </xdr:cNvPr>
        <xdr:cNvSpPr txBox="1"/>
      </xdr:nvSpPr>
      <xdr:spPr>
        <a:xfrm>
          <a:off x="6467475" y="77628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40</xdr:row>
      <xdr:rowOff>0</xdr:rowOff>
    </xdr:from>
    <xdr:to xmlns:xdr="http://schemas.openxmlformats.org/drawingml/2006/spreadsheetDrawing">
      <xdr:col>12</xdr:col>
      <xdr:colOff>685800</xdr:colOff>
      <xdr:row>41</xdr:row>
      <xdr:rowOff>0</xdr:rowOff>
    </xdr:to>
    <xdr:sp macro="" textlink="">
      <xdr:nvSpPr>
        <xdr:cNvPr id="18" name="テキスト ボックス 17">
          <a:hlinkClick xmlns:r="http://schemas.openxmlformats.org/officeDocument/2006/relationships" r:id="rId5"/>
        </xdr:cNvPr>
        <xdr:cNvSpPr txBox="1"/>
      </xdr:nvSpPr>
      <xdr:spPr>
        <a:xfrm>
          <a:off x="6467475" y="96678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47</xdr:row>
      <xdr:rowOff>0</xdr:rowOff>
    </xdr:from>
    <xdr:to xmlns:xdr="http://schemas.openxmlformats.org/drawingml/2006/spreadsheetDrawing">
      <xdr:col>12</xdr:col>
      <xdr:colOff>685800</xdr:colOff>
      <xdr:row>48</xdr:row>
      <xdr:rowOff>0</xdr:rowOff>
    </xdr:to>
    <xdr:sp macro="" textlink="">
      <xdr:nvSpPr>
        <xdr:cNvPr id="19" name="テキスト ボックス 18">
          <a:hlinkClick xmlns:r="http://schemas.openxmlformats.org/officeDocument/2006/relationships" r:id="rId6"/>
        </xdr:cNvPr>
        <xdr:cNvSpPr txBox="1"/>
      </xdr:nvSpPr>
      <xdr:spPr>
        <a:xfrm>
          <a:off x="6467475" y="1133475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60</xdr:row>
      <xdr:rowOff>0</xdr:rowOff>
    </xdr:from>
    <xdr:to xmlns:xdr="http://schemas.openxmlformats.org/drawingml/2006/spreadsheetDrawing">
      <xdr:col>12</xdr:col>
      <xdr:colOff>685800</xdr:colOff>
      <xdr:row>61</xdr:row>
      <xdr:rowOff>0</xdr:rowOff>
    </xdr:to>
    <xdr:sp macro="" textlink="">
      <xdr:nvSpPr>
        <xdr:cNvPr id="20" name="テキスト ボックス 19">
          <a:hlinkClick xmlns:r="http://schemas.openxmlformats.org/officeDocument/2006/relationships" r:id="rId7"/>
        </xdr:cNvPr>
        <xdr:cNvSpPr txBox="1"/>
      </xdr:nvSpPr>
      <xdr:spPr>
        <a:xfrm>
          <a:off x="6467475" y="144303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65</xdr:row>
      <xdr:rowOff>0</xdr:rowOff>
    </xdr:from>
    <xdr:to xmlns:xdr="http://schemas.openxmlformats.org/drawingml/2006/spreadsheetDrawing">
      <xdr:col>12</xdr:col>
      <xdr:colOff>685800</xdr:colOff>
      <xdr:row>66</xdr:row>
      <xdr:rowOff>0</xdr:rowOff>
    </xdr:to>
    <xdr:sp macro="" textlink="">
      <xdr:nvSpPr>
        <xdr:cNvPr id="21" name="テキスト ボックス 20">
          <a:hlinkClick xmlns:r="http://schemas.openxmlformats.org/officeDocument/2006/relationships" r:id="rId8"/>
        </xdr:cNvPr>
        <xdr:cNvSpPr txBox="1"/>
      </xdr:nvSpPr>
      <xdr:spPr>
        <a:xfrm>
          <a:off x="6467475" y="1562100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69</xdr:row>
      <xdr:rowOff>0</xdr:rowOff>
    </xdr:from>
    <xdr:to xmlns:xdr="http://schemas.openxmlformats.org/drawingml/2006/spreadsheetDrawing">
      <xdr:col>12</xdr:col>
      <xdr:colOff>685800</xdr:colOff>
      <xdr:row>70</xdr:row>
      <xdr:rowOff>0</xdr:rowOff>
    </xdr:to>
    <xdr:sp macro="" textlink="">
      <xdr:nvSpPr>
        <xdr:cNvPr id="22" name="テキスト ボックス 21">
          <a:hlinkClick xmlns:r="http://schemas.openxmlformats.org/officeDocument/2006/relationships" r:id="rId9"/>
        </xdr:cNvPr>
        <xdr:cNvSpPr txBox="1"/>
      </xdr:nvSpPr>
      <xdr:spPr>
        <a:xfrm>
          <a:off x="6467475" y="1657350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72</xdr:row>
      <xdr:rowOff>0</xdr:rowOff>
    </xdr:from>
    <xdr:to xmlns:xdr="http://schemas.openxmlformats.org/drawingml/2006/spreadsheetDrawing">
      <xdr:col>12</xdr:col>
      <xdr:colOff>685800</xdr:colOff>
      <xdr:row>73</xdr:row>
      <xdr:rowOff>0</xdr:rowOff>
    </xdr:to>
    <xdr:sp macro="" textlink="">
      <xdr:nvSpPr>
        <xdr:cNvPr id="23" name="テキスト ボックス 22">
          <a:hlinkClick xmlns:r="http://schemas.openxmlformats.org/officeDocument/2006/relationships" r:id="rId10"/>
        </xdr:cNvPr>
        <xdr:cNvSpPr txBox="1"/>
      </xdr:nvSpPr>
      <xdr:spPr>
        <a:xfrm>
          <a:off x="6467475" y="172878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79</xdr:row>
      <xdr:rowOff>0</xdr:rowOff>
    </xdr:from>
    <xdr:to xmlns:xdr="http://schemas.openxmlformats.org/drawingml/2006/spreadsheetDrawing">
      <xdr:col>12</xdr:col>
      <xdr:colOff>685800</xdr:colOff>
      <xdr:row>80</xdr:row>
      <xdr:rowOff>0</xdr:rowOff>
    </xdr:to>
    <xdr:sp macro="" textlink="">
      <xdr:nvSpPr>
        <xdr:cNvPr id="24" name="テキスト ボックス 23">
          <a:hlinkClick xmlns:r="http://schemas.openxmlformats.org/officeDocument/2006/relationships" r:id="rId11"/>
        </xdr:cNvPr>
        <xdr:cNvSpPr txBox="1"/>
      </xdr:nvSpPr>
      <xdr:spPr>
        <a:xfrm>
          <a:off x="6467475" y="1895475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88</xdr:row>
      <xdr:rowOff>0</xdr:rowOff>
    </xdr:from>
    <xdr:to xmlns:xdr="http://schemas.openxmlformats.org/drawingml/2006/spreadsheetDrawing">
      <xdr:col>12</xdr:col>
      <xdr:colOff>685800</xdr:colOff>
      <xdr:row>89</xdr:row>
      <xdr:rowOff>0</xdr:rowOff>
    </xdr:to>
    <xdr:sp macro="" textlink="">
      <xdr:nvSpPr>
        <xdr:cNvPr id="25" name="テキスト ボックス 24">
          <a:hlinkClick xmlns:r="http://schemas.openxmlformats.org/officeDocument/2006/relationships" r:id="rId12"/>
        </xdr:cNvPr>
        <xdr:cNvSpPr txBox="1"/>
      </xdr:nvSpPr>
      <xdr:spPr>
        <a:xfrm>
          <a:off x="6467475" y="210978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14</xdr:row>
      <xdr:rowOff>0</xdr:rowOff>
    </xdr:from>
    <xdr:to xmlns:xdr="http://schemas.openxmlformats.org/drawingml/2006/spreadsheetDrawing">
      <xdr:col>12</xdr:col>
      <xdr:colOff>685800</xdr:colOff>
      <xdr:row>15</xdr:row>
      <xdr:rowOff>0</xdr:rowOff>
    </xdr:to>
    <xdr:sp macro="" textlink="">
      <xdr:nvSpPr>
        <xdr:cNvPr id="26" name="テキスト ボックス 25">
          <a:hlinkClick xmlns:r="http://schemas.openxmlformats.org/officeDocument/2006/relationships" r:id="rId13"/>
        </xdr:cNvPr>
        <xdr:cNvSpPr txBox="1"/>
      </xdr:nvSpPr>
      <xdr:spPr>
        <a:xfrm>
          <a:off x="6467475" y="3476625"/>
          <a:ext cx="1371600" cy="238125"/>
        </a:xfrm>
        <a:prstGeom prst="rect">
          <a:avLst/>
        </a:prstGeom>
        <a:solidFill>
          <a:schemeClr val="accent6">
            <a:lumMod val="60000"/>
            <a:lumOff val="40000"/>
          </a:schemeClr>
        </a:solidFill>
        <a:ln w="9525" cmpd="sng">
          <a:solidFill>
            <a:schemeClr val="accent6">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表１へ⇒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16</xdr:row>
      <xdr:rowOff>0</xdr:rowOff>
    </xdr:from>
    <xdr:to xmlns:xdr="http://schemas.openxmlformats.org/drawingml/2006/spreadsheetDrawing">
      <xdr:col>12</xdr:col>
      <xdr:colOff>685800</xdr:colOff>
      <xdr:row>17</xdr:row>
      <xdr:rowOff>0</xdr:rowOff>
    </xdr:to>
    <xdr:sp macro="" textlink="">
      <xdr:nvSpPr>
        <xdr:cNvPr id="28" name="テキスト ボックス 27">
          <a:hlinkClick xmlns:r="http://schemas.openxmlformats.org/officeDocument/2006/relationships" r:id="rId14"/>
        </xdr:cNvPr>
        <xdr:cNvSpPr txBox="1"/>
      </xdr:nvSpPr>
      <xdr:spPr>
        <a:xfrm>
          <a:off x="6467475" y="3952875"/>
          <a:ext cx="1371600" cy="238125"/>
        </a:xfrm>
        <a:prstGeom prst="rect">
          <a:avLst/>
        </a:prstGeom>
        <a:solidFill>
          <a:schemeClr val="accent6">
            <a:lumMod val="60000"/>
            <a:lumOff val="40000"/>
          </a:schemeClr>
        </a:solidFill>
        <a:ln w="9525" cmpd="sng">
          <a:solidFill>
            <a:schemeClr val="accent6">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表２へ⇒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18</xdr:row>
      <xdr:rowOff>0</xdr:rowOff>
    </xdr:from>
    <xdr:to xmlns:xdr="http://schemas.openxmlformats.org/drawingml/2006/spreadsheetDrawing">
      <xdr:col>12</xdr:col>
      <xdr:colOff>685800</xdr:colOff>
      <xdr:row>19</xdr:row>
      <xdr:rowOff>0</xdr:rowOff>
    </xdr:to>
    <xdr:sp macro="" textlink="">
      <xdr:nvSpPr>
        <xdr:cNvPr id="29" name="テキスト ボックス 28">
          <a:hlinkClick xmlns:r="http://schemas.openxmlformats.org/officeDocument/2006/relationships" r:id="rId15"/>
        </xdr:cNvPr>
        <xdr:cNvSpPr txBox="1"/>
      </xdr:nvSpPr>
      <xdr:spPr>
        <a:xfrm>
          <a:off x="6467475" y="4429125"/>
          <a:ext cx="1371600" cy="238125"/>
        </a:xfrm>
        <a:prstGeom prst="rect">
          <a:avLst/>
        </a:prstGeom>
        <a:solidFill>
          <a:schemeClr val="accent6">
            <a:lumMod val="60000"/>
            <a:lumOff val="40000"/>
          </a:schemeClr>
        </a:solidFill>
        <a:ln w="9525" cmpd="sng">
          <a:solidFill>
            <a:schemeClr val="accent6">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表３へ⇒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27</xdr:row>
      <xdr:rowOff>0</xdr:rowOff>
    </xdr:from>
    <xdr:to xmlns:xdr="http://schemas.openxmlformats.org/drawingml/2006/spreadsheetDrawing">
      <xdr:col>12</xdr:col>
      <xdr:colOff>685800</xdr:colOff>
      <xdr:row>28</xdr:row>
      <xdr:rowOff>0</xdr:rowOff>
    </xdr:to>
    <xdr:sp macro="" textlink="">
      <xdr:nvSpPr>
        <xdr:cNvPr id="30" name="テキスト ボックス 29">
          <a:hlinkClick xmlns:r="http://schemas.openxmlformats.org/officeDocument/2006/relationships" r:id="rId16"/>
        </xdr:cNvPr>
        <xdr:cNvSpPr txBox="1"/>
      </xdr:nvSpPr>
      <xdr:spPr>
        <a:xfrm>
          <a:off x="6467475" y="6572250"/>
          <a:ext cx="1371600" cy="238125"/>
        </a:xfrm>
        <a:prstGeom prst="rect">
          <a:avLst/>
        </a:prstGeom>
        <a:solidFill>
          <a:schemeClr val="accent6">
            <a:lumMod val="60000"/>
            <a:lumOff val="40000"/>
          </a:schemeClr>
        </a:solidFill>
        <a:ln w="9525" cmpd="sng">
          <a:solidFill>
            <a:schemeClr val="accent6">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表４へ⇒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20</xdr:row>
      <xdr:rowOff>0</xdr:rowOff>
    </xdr:from>
    <xdr:to xmlns:xdr="http://schemas.openxmlformats.org/drawingml/2006/spreadsheetDrawing">
      <xdr:col>12</xdr:col>
      <xdr:colOff>685800</xdr:colOff>
      <xdr:row>21</xdr:row>
      <xdr:rowOff>0</xdr:rowOff>
    </xdr:to>
    <xdr:sp macro="" textlink="">
      <xdr:nvSpPr>
        <xdr:cNvPr id="31" name="テキスト ボックス 30">
          <a:hlinkClick xmlns:r="http://schemas.openxmlformats.org/officeDocument/2006/relationships" r:id="rId17"/>
        </xdr:cNvPr>
        <xdr:cNvSpPr txBox="1"/>
      </xdr:nvSpPr>
      <xdr:spPr>
        <a:xfrm>
          <a:off x="6467475" y="4905375"/>
          <a:ext cx="1371600" cy="238125"/>
        </a:xfrm>
        <a:prstGeom prst="rect">
          <a:avLst/>
        </a:prstGeom>
        <a:solidFill>
          <a:schemeClr val="accent6">
            <a:lumMod val="60000"/>
            <a:lumOff val="40000"/>
          </a:schemeClr>
        </a:solidFill>
        <a:ln w="9525" cmpd="sng">
          <a:solidFill>
            <a:schemeClr val="accent6">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職員名簿へ⇒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1</xdr:row>
      <xdr:rowOff>0</xdr:rowOff>
    </xdr:from>
    <xdr:to xmlns:xdr="http://schemas.openxmlformats.org/drawingml/2006/spreadsheetDrawing">
      <xdr:col>12</xdr:col>
      <xdr:colOff>685800</xdr:colOff>
      <xdr:row>1</xdr:row>
      <xdr:rowOff>237490</xdr:rowOff>
    </xdr:to>
    <xdr:sp macro="" textlink="">
      <xdr:nvSpPr>
        <xdr:cNvPr id="32" name="テキスト ボックス 31">
          <a:hlinkClick xmlns:r="http://schemas.openxmlformats.org/officeDocument/2006/relationships" r:id="rId18"/>
        </xdr:cNvPr>
        <xdr:cNvSpPr txBox="1"/>
      </xdr:nvSpPr>
      <xdr:spPr>
        <a:xfrm>
          <a:off x="6467475" y="238125"/>
          <a:ext cx="1371600" cy="237490"/>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表紙へ戻る</a:t>
          </a:r>
          <a:endParaRPr kumimoji="1" lang="ja-JP" altLang="en-US" sz="1800" b="1">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47625</xdr:colOff>
          <xdr:row>4</xdr:row>
          <xdr:rowOff>161925</xdr:rowOff>
        </xdr:from>
        <xdr:to xmlns:xdr="http://schemas.openxmlformats.org/drawingml/2006/spreadsheetDrawing">
          <xdr:col>2</xdr:col>
          <xdr:colOff>523875</xdr:colOff>
          <xdr:row>4</xdr:row>
          <xdr:rowOff>504190</xdr:rowOff>
        </xdr:to>
        <xdr:sp textlink="">
          <xdr:nvSpPr>
            <xdr:cNvPr id="16385" name="チェック 1" hidden="1">
              <a:extLst>
                <a:ext uri="{63B3BB69-23CF-44E3-9099-C40C66FF867C}">
                  <a14:compatExt spid="_x0000_s16385"/>
                </a:ext>
              </a:extLst>
            </xdr:cNvPr>
            <xdr:cNvSpPr>
              <a:spLocks noRot="1" noChangeShapeType="1"/>
            </xdr:cNvSpPr>
          </xdr:nvSpPr>
          <xdr:spPr>
            <a:xfrm>
              <a:off x="8629650" y="1552575"/>
              <a:ext cx="476250" cy="342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561975</xdr:colOff>
          <xdr:row>4</xdr:row>
          <xdr:rowOff>152400</xdr:rowOff>
        </xdr:from>
        <xdr:to xmlns:xdr="http://schemas.openxmlformats.org/drawingml/2006/spreadsheetDrawing">
          <xdr:col>2</xdr:col>
          <xdr:colOff>1028065</xdr:colOff>
          <xdr:row>4</xdr:row>
          <xdr:rowOff>504190</xdr:rowOff>
        </xdr:to>
        <xdr:sp textlink="">
          <xdr:nvSpPr>
            <xdr:cNvPr id="16386" name="チェック 2" hidden="1">
              <a:extLst>
                <a:ext uri="{63B3BB69-23CF-44E3-9099-C40C66FF867C}">
                  <a14:compatExt spid="_x0000_s16386"/>
                </a:ext>
              </a:extLst>
            </xdr:cNvPr>
            <xdr:cNvSpPr>
              <a:spLocks noRot="1" noChangeShapeType="1"/>
            </xdr:cNvSpPr>
          </xdr:nvSpPr>
          <xdr:spPr>
            <a:xfrm>
              <a:off x="9144000" y="1543050"/>
              <a:ext cx="46609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47625</xdr:colOff>
          <xdr:row>18</xdr:row>
          <xdr:rowOff>38735</xdr:rowOff>
        </xdr:from>
        <xdr:to xmlns:xdr="http://schemas.openxmlformats.org/drawingml/2006/spreadsheetDrawing">
          <xdr:col>2</xdr:col>
          <xdr:colOff>666750</xdr:colOff>
          <xdr:row>18</xdr:row>
          <xdr:rowOff>275590</xdr:rowOff>
        </xdr:to>
        <xdr:sp textlink="">
          <xdr:nvSpPr>
            <xdr:cNvPr id="16387" name="チェック 3" hidden="1">
              <a:extLst>
                <a:ext uri="{63B3BB69-23CF-44E3-9099-C40C66FF867C}">
                  <a14:compatExt spid="_x0000_s16387"/>
                </a:ext>
              </a:extLst>
            </xdr:cNvPr>
            <xdr:cNvSpPr>
              <a:spLocks noRot="1" noChangeShapeType="1"/>
            </xdr:cNvSpPr>
          </xdr:nvSpPr>
          <xdr:spPr>
            <a:xfrm>
              <a:off x="8629650" y="7560310"/>
              <a:ext cx="61912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532765</xdr:colOff>
          <xdr:row>18</xdr:row>
          <xdr:rowOff>27940</xdr:rowOff>
        </xdr:from>
        <xdr:to xmlns:xdr="http://schemas.openxmlformats.org/drawingml/2006/spreadsheetDrawing">
          <xdr:col>3</xdr:col>
          <xdr:colOff>19050</xdr:colOff>
          <xdr:row>18</xdr:row>
          <xdr:rowOff>266700</xdr:rowOff>
        </xdr:to>
        <xdr:sp textlink="">
          <xdr:nvSpPr>
            <xdr:cNvPr id="16388" name="チェック 4" hidden="1">
              <a:extLst>
                <a:ext uri="{63B3BB69-23CF-44E3-9099-C40C66FF867C}">
                  <a14:compatExt spid="_x0000_s16388"/>
                </a:ext>
              </a:extLst>
            </xdr:cNvPr>
            <xdr:cNvSpPr>
              <a:spLocks noRot="1" noChangeShapeType="1"/>
            </xdr:cNvSpPr>
          </xdr:nvSpPr>
          <xdr:spPr>
            <a:xfrm>
              <a:off x="9114790" y="7549515"/>
              <a:ext cx="61976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37465</xdr:colOff>
          <xdr:row>19</xdr:row>
          <xdr:rowOff>46990</xdr:rowOff>
        </xdr:from>
        <xdr:to xmlns:xdr="http://schemas.openxmlformats.org/drawingml/2006/spreadsheetDrawing">
          <xdr:col>2</xdr:col>
          <xdr:colOff>657225</xdr:colOff>
          <xdr:row>19</xdr:row>
          <xdr:rowOff>286385</xdr:rowOff>
        </xdr:to>
        <xdr:sp textlink="">
          <xdr:nvSpPr>
            <xdr:cNvPr id="16389" name="チェック 5" hidden="1">
              <a:extLst>
                <a:ext uri="{63B3BB69-23CF-44E3-9099-C40C66FF867C}">
                  <a14:compatExt spid="_x0000_s16389"/>
                </a:ext>
              </a:extLst>
            </xdr:cNvPr>
            <xdr:cNvSpPr>
              <a:spLocks noRot="1" noChangeShapeType="1"/>
            </xdr:cNvSpPr>
          </xdr:nvSpPr>
          <xdr:spPr>
            <a:xfrm>
              <a:off x="8619490" y="8016240"/>
              <a:ext cx="61976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561975</xdr:colOff>
          <xdr:row>21</xdr:row>
          <xdr:rowOff>66675</xdr:rowOff>
        </xdr:from>
        <xdr:to xmlns:xdr="http://schemas.openxmlformats.org/drawingml/2006/spreadsheetDrawing">
          <xdr:col>3</xdr:col>
          <xdr:colOff>47625</xdr:colOff>
          <xdr:row>21</xdr:row>
          <xdr:rowOff>304800</xdr:rowOff>
        </xdr:to>
        <xdr:sp textlink="">
          <xdr:nvSpPr>
            <xdr:cNvPr id="16390" name="チェック 6" hidden="1">
              <a:extLst>
                <a:ext uri="{63B3BB69-23CF-44E3-9099-C40C66FF867C}">
                  <a14:compatExt spid="_x0000_s16390"/>
                </a:ext>
              </a:extLst>
            </xdr:cNvPr>
            <xdr:cNvSpPr>
              <a:spLocks noRot="1" noChangeShapeType="1"/>
            </xdr:cNvSpPr>
          </xdr:nvSpPr>
          <xdr:spPr>
            <a:xfrm>
              <a:off x="9144000" y="8702675"/>
              <a:ext cx="619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37465</xdr:colOff>
          <xdr:row>20</xdr:row>
          <xdr:rowOff>66675</xdr:rowOff>
        </xdr:from>
        <xdr:to xmlns:xdr="http://schemas.openxmlformats.org/drawingml/2006/spreadsheetDrawing">
          <xdr:col>2</xdr:col>
          <xdr:colOff>657225</xdr:colOff>
          <xdr:row>20</xdr:row>
          <xdr:rowOff>304800</xdr:rowOff>
        </xdr:to>
        <xdr:sp textlink="">
          <xdr:nvSpPr>
            <xdr:cNvPr id="16391" name="チェック 7" hidden="1">
              <a:extLst>
                <a:ext uri="{63B3BB69-23CF-44E3-9099-C40C66FF867C}">
                  <a14:compatExt spid="_x0000_s16391"/>
                </a:ext>
              </a:extLst>
            </xdr:cNvPr>
            <xdr:cNvSpPr>
              <a:spLocks noRot="1" noChangeShapeType="1"/>
            </xdr:cNvSpPr>
          </xdr:nvSpPr>
          <xdr:spPr>
            <a:xfrm>
              <a:off x="8619490" y="8369300"/>
              <a:ext cx="6197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523875</xdr:colOff>
          <xdr:row>20</xdr:row>
          <xdr:rowOff>66675</xdr:rowOff>
        </xdr:from>
        <xdr:to xmlns:xdr="http://schemas.openxmlformats.org/drawingml/2006/spreadsheetDrawing">
          <xdr:col>3</xdr:col>
          <xdr:colOff>9525</xdr:colOff>
          <xdr:row>20</xdr:row>
          <xdr:rowOff>304800</xdr:rowOff>
        </xdr:to>
        <xdr:sp textlink="">
          <xdr:nvSpPr>
            <xdr:cNvPr id="16392" name="チェック 8" hidden="1">
              <a:extLst>
                <a:ext uri="{63B3BB69-23CF-44E3-9099-C40C66FF867C}">
                  <a14:compatExt spid="_x0000_s16392"/>
                </a:ext>
              </a:extLst>
            </xdr:cNvPr>
            <xdr:cNvSpPr>
              <a:spLocks noRot="1" noChangeShapeType="1"/>
            </xdr:cNvSpPr>
          </xdr:nvSpPr>
          <xdr:spPr>
            <a:xfrm>
              <a:off x="9105900" y="8369300"/>
              <a:ext cx="619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37465</xdr:colOff>
          <xdr:row>26</xdr:row>
          <xdr:rowOff>151765</xdr:rowOff>
        </xdr:from>
        <xdr:to xmlns:xdr="http://schemas.openxmlformats.org/drawingml/2006/spreadsheetDrawing">
          <xdr:col>2</xdr:col>
          <xdr:colOff>648335</xdr:colOff>
          <xdr:row>26</xdr:row>
          <xdr:rowOff>400050</xdr:rowOff>
        </xdr:to>
        <xdr:sp textlink="">
          <xdr:nvSpPr>
            <xdr:cNvPr id="16393" name="チェック 9" hidden="1">
              <a:extLst>
                <a:ext uri="{63B3BB69-23CF-44E3-9099-C40C66FF867C}">
                  <a14:compatExt spid="_x0000_s16393"/>
                </a:ext>
              </a:extLst>
            </xdr:cNvPr>
            <xdr:cNvSpPr>
              <a:spLocks noRot="1" noChangeShapeType="1"/>
            </xdr:cNvSpPr>
          </xdr:nvSpPr>
          <xdr:spPr>
            <a:xfrm>
              <a:off x="8619490" y="10883265"/>
              <a:ext cx="61087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505460</xdr:colOff>
          <xdr:row>26</xdr:row>
          <xdr:rowOff>151765</xdr:rowOff>
        </xdr:from>
        <xdr:to xmlns:xdr="http://schemas.openxmlformats.org/drawingml/2006/spreadsheetDrawing">
          <xdr:col>3</xdr:col>
          <xdr:colOff>0</xdr:colOff>
          <xdr:row>26</xdr:row>
          <xdr:rowOff>390525</xdr:rowOff>
        </xdr:to>
        <xdr:sp textlink="">
          <xdr:nvSpPr>
            <xdr:cNvPr id="16394" name="チェック 10" hidden="1">
              <a:extLst>
                <a:ext uri="{63B3BB69-23CF-44E3-9099-C40C66FF867C}">
                  <a14:compatExt spid="_x0000_s16394"/>
                </a:ext>
              </a:extLst>
            </xdr:cNvPr>
            <xdr:cNvSpPr>
              <a:spLocks noRot="1" noChangeShapeType="1"/>
            </xdr:cNvSpPr>
          </xdr:nvSpPr>
          <xdr:spPr>
            <a:xfrm>
              <a:off x="9087485" y="10883265"/>
              <a:ext cx="62801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47625</xdr:colOff>
          <xdr:row>13</xdr:row>
          <xdr:rowOff>19685</xdr:rowOff>
        </xdr:from>
        <xdr:to xmlns:xdr="http://schemas.openxmlformats.org/drawingml/2006/spreadsheetDrawing">
          <xdr:col>2</xdr:col>
          <xdr:colOff>523875</xdr:colOff>
          <xdr:row>13</xdr:row>
          <xdr:rowOff>295275</xdr:rowOff>
        </xdr:to>
        <xdr:sp textlink="">
          <xdr:nvSpPr>
            <xdr:cNvPr id="16395" name="チェック 11" hidden="1">
              <a:extLst>
                <a:ext uri="{63B3BB69-23CF-44E3-9099-C40C66FF867C}">
                  <a14:compatExt spid="_x0000_s16395"/>
                </a:ext>
              </a:extLst>
            </xdr:cNvPr>
            <xdr:cNvSpPr>
              <a:spLocks noRot="1" noChangeShapeType="1"/>
            </xdr:cNvSpPr>
          </xdr:nvSpPr>
          <xdr:spPr>
            <a:xfrm>
              <a:off x="8629650" y="5435600"/>
              <a:ext cx="4762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542925</xdr:colOff>
          <xdr:row>13</xdr:row>
          <xdr:rowOff>38735</xdr:rowOff>
        </xdr:from>
        <xdr:to xmlns:xdr="http://schemas.openxmlformats.org/drawingml/2006/spreadsheetDrawing">
          <xdr:col>2</xdr:col>
          <xdr:colOff>1009650</xdr:colOff>
          <xdr:row>13</xdr:row>
          <xdr:rowOff>275590</xdr:rowOff>
        </xdr:to>
        <xdr:sp textlink="">
          <xdr:nvSpPr>
            <xdr:cNvPr id="16396" name="チェック 12" hidden="1">
              <a:extLst>
                <a:ext uri="{63B3BB69-23CF-44E3-9099-C40C66FF867C}">
                  <a14:compatExt spid="_x0000_s16396"/>
                </a:ext>
              </a:extLst>
            </xdr:cNvPr>
            <xdr:cNvSpPr>
              <a:spLocks noRot="1" noChangeShapeType="1"/>
            </xdr:cNvSpPr>
          </xdr:nvSpPr>
          <xdr:spPr>
            <a:xfrm>
              <a:off x="9124950" y="5454650"/>
              <a:ext cx="46672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21</xdr:row>
          <xdr:rowOff>46990</xdr:rowOff>
        </xdr:from>
        <xdr:to xmlns:xdr="http://schemas.openxmlformats.org/drawingml/2006/spreadsheetDrawing">
          <xdr:col>2</xdr:col>
          <xdr:colOff>685800</xdr:colOff>
          <xdr:row>21</xdr:row>
          <xdr:rowOff>313690</xdr:rowOff>
        </xdr:to>
        <xdr:sp textlink="">
          <xdr:nvSpPr>
            <xdr:cNvPr id="16397" name="チェック 13" hidden="1">
              <a:extLst>
                <a:ext uri="{63B3BB69-23CF-44E3-9099-C40C66FF867C}">
                  <a14:compatExt spid="_x0000_s16397"/>
                </a:ext>
              </a:extLst>
            </xdr:cNvPr>
            <xdr:cNvSpPr>
              <a:spLocks noRot="1" noChangeShapeType="1"/>
            </xdr:cNvSpPr>
          </xdr:nvSpPr>
          <xdr:spPr>
            <a:xfrm>
              <a:off x="8648700" y="8682990"/>
              <a:ext cx="6191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532765</xdr:colOff>
          <xdr:row>19</xdr:row>
          <xdr:rowOff>46990</xdr:rowOff>
        </xdr:from>
        <xdr:to xmlns:xdr="http://schemas.openxmlformats.org/drawingml/2006/spreadsheetDrawing">
          <xdr:col>3</xdr:col>
          <xdr:colOff>19050</xdr:colOff>
          <xdr:row>19</xdr:row>
          <xdr:rowOff>286385</xdr:rowOff>
        </xdr:to>
        <xdr:sp textlink="">
          <xdr:nvSpPr>
            <xdr:cNvPr id="16398" name="チェック 14" hidden="1">
              <a:extLst>
                <a:ext uri="{63B3BB69-23CF-44E3-9099-C40C66FF867C}">
                  <a14:compatExt spid="_x0000_s16398"/>
                </a:ext>
              </a:extLst>
            </xdr:cNvPr>
            <xdr:cNvSpPr>
              <a:spLocks noRot="1" noChangeShapeType="1"/>
            </xdr:cNvSpPr>
          </xdr:nvSpPr>
          <xdr:spPr>
            <a:xfrm>
              <a:off x="9114790" y="8016240"/>
              <a:ext cx="619760" cy="239395"/>
            </a:xfrm>
            <a:prstGeom prst="rect"/>
          </xdr:spPr>
        </xdr:sp>
        <xdr:clientData/>
      </xdr:twoCellAnchor>
    </mc:Choice>
    <mc:Fallback/>
  </mc:AlternateContent>
  <xdr:twoCellAnchor>
    <xdr:from xmlns:xdr="http://schemas.openxmlformats.org/drawingml/2006/spreadsheetDrawing">
      <xdr:col>1</xdr:col>
      <xdr:colOff>88265</xdr:colOff>
      <xdr:row>28</xdr:row>
      <xdr:rowOff>217805</xdr:rowOff>
    </xdr:from>
    <xdr:to xmlns:xdr="http://schemas.openxmlformats.org/drawingml/2006/spreadsheetDrawing">
      <xdr:col>2</xdr:col>
      <xdr:colOff>1066800</xdr:colOff>
      <xdr:row>28</xdr:row>
      <xdr:rowOff>795655</xdr:rowOff>
    </xdr:to>
    <xdr:sp macro="" textlink="">
      <xdr:nvSpPr>
        <xdr:cNvPr id="2" name="正方形/長方形 1"/>
        <xdr:cNvSpPr/>
      </xdr:nvSpPr>
      <xdr:spPr>
        <a:xfrm>
          <a:off x="469265" y="11787505"/>
          <a:ext cx="9179560" cy="577850"/>
        </a:xfrm>
        <a:prstGeom prst="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57785</xdr:colOff>
          <xdr:row>17</xdr:row>
          <xdr:rowOff>19050</xdr:rowOff>
        </xdr:from>
        <xdr:to xmlns:xdr="http://schemas.openxmlformats.org/drawingml/2006/spreadsheetDrawing">
          <xdr:col>2</xdr:col>
          <xdr:colOff>675640</xdr:colOff>
          <xdr:row>17</xdr:row>
          <xdr:rowOff>276860</xdr:rowOff>
        </xdr:to>
        <xdr:sp textlink="">
          <xdr:nvSpPr>
            <xdr:cNvPr id="16399" name="チェック 15" hidden="1">
              <a:extLst>
                <a:ext uri="{63B3BB69-23CF-44E3-9099-C40C66FF867C}">
                  <a14:compatExt spid="_x0000_s16399"/>
                </a:ext>
              </a:extLst>
            </xdr:cNvPr>
            <xdr:cNvSpPr>
              <a:spLocks noRot="1" noChangeShapeType="1"/>
            </xdr:cNvSpPr>
          </xdr:nvSpPr>
          <xdr:spPr>
            <a:xfrm>
              <a:off x="8639810" y="7240270"/>
              <a:ext cx="61785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542925</xdr:colOff>
          <xdr:row>17</xdr:row>
          <xdr:rowOff>9525</xdr:rowOff>
        </xdr:from>
        <xdr:to xmlns:xdr="http://schemas.openxmlformats.org/drawingml/2006/spreadsheetDrawing">
          <xdr:col>3</xdr:col>
          <xdr:colOff>47625</xdr:colOff>
          <xdr:row>17</xdr:row>
          <xdr:rowOff>256540</xdr:rowOff>
        </xdr:to>
        <xdr:sp textlink="">
          <xdr:nvSpPr>
            <xdr:cNvPr id="16400" name="チェック 16" hidden="1">
              <a:extLst>
                <a:ext uri="{63B3BB69-23CF-44E3-9099-C40C66FF867C}">
                  <a14:compatExt spid="_x0000_s16400"/>
                </a:ext>
              </a:extLst>
            </xdr:cNvPr>
            <xdr:cNvSpPr>
              <a:spLocks noRot="1" noChangeShapeType="1"/>
            </xdr:cNvSpPr>
          </xdr:nvSpPr>
          <xdr:spPr>
            <a:xfrm>
              <a:off x="9124950" y="7230745"/>
              <a:ext cx="6381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57785</xdr:colOff>
          <xdr:row>16</xdr:row>
          <xdr:rowOff>28575</xdr:rowOff>
        </xdr:from>
        <xdr:to xmlns:xdr="http://schemas.openxmlformats.org/drawingml/2006/spreadsheetDrawing">
          <xdr:col>2</xdr:col>
          <xdr:colOff>675640</xdr:colOff>
          <xdr:row>16</xdr:row>
          <xdr:rowOff>247650</xdr:rowOff>
        </xdr:to>
        <xdr:sp textlink="">
          <xdr:nvSpPr>
            <xdr:cNvPr id="16401" name="チェック 17" hidden="1">
              <a:extLst>
                <a:ext uri="{63B3BB69-23CF-44E3-9099-C40C66FF867C}">
                  <a14:compatExt spid="_x0000_s16401"/>
                </a:ext>
              </a:extLst>
            </xdr:cNvPr>
            <xdr:cNvSpPr>
              <a:spLocks noRot="1" noChangeShapeType="1"/>
            </xdr:cNvSpPr>
          </xdr:nvSpPr>
          <xdr:spPr>
            <a:xfrm>
              <a:off x="8639810" y="6949440"/>
              <a:ext cx="61785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523875</xdr:colOff>
          <xdr:row>16</xdr:row>
          <xdr:rowOff>28575</xdr:rowOff>
        </xdr:from>
        <xdr:to xmlns:xdr="http://schemas.openxmlformats.org/drawingml/2006/spreadsheetDrawing">
          <xdr:col>3</xdr:col>
          <xdr:colOff>9525</xdr:colOff>
          <xdr:row>16</xdr:row>
          <xdr:rowOff>238125</xdr:rowOff>
        </xdr:to>
        <xdr:sp textlink="">
          <xdr:nvSpPr>
            <xdr:cNvPr id="16402" name="チェック 18" hidden="1">
              <a:extLst>
                <a:ext uri="{63B3BB69-23CF-44E3-9099-C40C66FF867C}">
                  <a14:compatExt spid="_x0000_s16402"/>
                </a:ext>
              </a:extLst>
            </xdr:cNvPr>
            <xdr:cNvSpPr>
              <a:spLocks noRot="1" noChangeShapeType="1"/>
            </xdr:cNvSpPr>
          </xdr:nvSpPr>
          <xdr:spPr>
            <a:xfrm>
              <a:off x="9105900" y="6949440"/>
              <a:ext cx="6191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47625</xdr:colOff>
          <xdr:row>13</xdr:row>
          <xdr:rowOff>19685</xdr:rowOff>
        </xdr:from>
        <xdr:to xmlns:xdr="http://schemas.openxmlformats.org/drawingml/2006/spreadsheetDrawing">
          <xdr:col>2</xdr:col>
          <xdr:colOff>523875</xdr:colOff>
          <xdr:row>13</xdr:row>
          <xdr:rowOff>295275</xdr:rowOff>
        </xdr:to>
        <xdr:sp textlink="">
          <xdr:nvSpPr>
            <xdr:cNvPr id="16403" name="チェック 19" hidden="1">
              <a:extLst>
                <a:ext uri="{63B3BB69-23CF-44E3-9099-C40C66FF867C}">
                  <a14:compatExt spid="_x0000_s16403"/>
                </a:ext>
              </a:extLst>
            </xdr:cNvPr>
            <xdr:cNvSpPr>
              <a:spLocks noRot="1" noChangeShapeType="1"/>
            </xdr:cNvSpPr>
          </xdr:nvSpPr>
          <xdr:spPr>
            <a:xfrm>
              <a:off x="8629650" y="5435600"/>
              <a:ext cx="4762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580390</xdr:colOff>
          <xdr:row>14</xdr:row>
          <xdr:rowOff>56515</xdr:rowOff>
        </xdr:from>
        <xdr:to xmlns:xdr="http://schemas.openxmlformats.org/drawingml/2006/spreadsheetDrawing">
          <xdr:col>2</xdr:col>
          <xdr:colOff>1048385</xdr:colOff>
          <xdr:row>14</xdr:row>
          <xdr:rowOff>295275</xdr:rowOff>
        </xdr:to>
        <xdr:sp textlink="">
          <xdr:nvSpPr>
            <xdr:cNvPr id="16404" name="チェック 20" hidden="1">
              <a:extLst>
                <a:ext uri="{63B3BB69-23CF-44E3-9099-C40C66FF867C}">
                  <a14:compatExt spid="_x0000_s16404"/>
                </a:ext>
              </a:extLst>
            </xdr:cNvPr>
            <xdr:cNvSpPr>
              <a:spLocks noRot="1" noChangeShapeType="1"/>
            </xdr:cNvSpPr>
          </xdr:nvSpPr>
          <xdr:spPr>
            <a:xfrm>
              <a:off x="9162415" y="5967730"/>
              <a:ext cx="46799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57785</xdr:colOff>
          <xdr:row>14</xdr:row>
          <xdr:rowOff>48260</xdr:rowOff>
        </xdr:from>
        <xdr:to xmlns:xdr="http://schemas.openxmlformats.org/drawingml/2006/spreadsheetDrawing">
          <xdr:col>2</xdr:col>
          <xdr:colOff>532765</xdr:colOff>
          <xdr:row>14</xdr:row>
          <xdr:rowOff>314960</xdr:rowOff>
        </xdr:to>
        <xdr:sp textlink="">
          <xdr:nvSpPr>
            <xdr:cNvPr id="16405" name="チェック 21" hidden="1">
              <a:extLst>
                <a:ext uri="{63B3BB69-23CF-44E3-9099-C40C66FF867C}">
                  <a14:compatExt spid="_x0000_s16405"/>
                </a:ext>
              </a:extLst>
            </xdr:cNvPr>
            <xdr:cNvSpPr>
              <a:spLocks noRot="1" noChangeShapeType="1"/>
            </xdr:cNvSpPr>
          </xdr:nvSpPr>
          <xdr:spPr>
            <a:xfrm>
              <a:off x="8639810" y="5959475"/>
              <a:ext cx="47498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37465</xdr:colOff>
          <xdr:row>7</xdr:row>
          <xdr:rowOff>0</xdr:rowOff>
        </xdr:from>
        <xdr:to xmlns:xdr="http://schemas.openxmlformats.org/drawingml/2006/spreadsheetDrawing">
          <xdr:col>2</xdr:col>
          <xdr:colOff>514350</xdr:colOff>
          <xdr:row>8</xdr:row>
          <xdr:rowOff>47625</xdr:rowOff>
        </xdr:to>
        <xdr:sp textlink="">
          <xdr:nvSpPr>
            <xdr:cNvPr id="16406" name="チェック 22" hidden="1">
              <a:extLst>
                <a:ext uri="{63B3BB69-23CF-44E3-9099-C40C66FF867C}">
                  <a14:compatExt spid="_x0000_s16406"/>
                </a:ext>
              </a:extLst>
            </xdr:cNvPr>
            <xdr:cNvSpPr>
              <a:spLocks noRot="1" noChangeShapeType="1"/>
            </xdr:cNvSpPr>
          </xdr:nvSpPr>
          <xdr:spPr>
            <a:xfrm>
              <a:off x="8619490" y="2867660"/>
              <a:ext cx="476885" cy="345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571500</xdr:colOff>
          <xdr:row>7</xdr:row>
          <xdr:rowOff>18415</xdr:rowOff>
        </xdr:from>
        <xdr:to xmlns:xdr="http://schemas.openxmlformats.org/drawingml/2006/spreadsheetDrawing">
          <xdr:col>2</xdr:col>
          <xdr:colOff>1038225</xdr:colOff>
          <xdr:row>8</xdr:row>
          <xdr:rowOff>0</xdr:rowOff>
        </xdr:to>
        <xdr:sp textlink="">
          <xdr:nvSpPr>
            <xdr:cNvPr id="16407" name="チェック 23" hidden="1">
              <a:extLst>
                <a:ext uri="{63B3BB69-23CF-44E3-9099-C40C66FF867C}">
                  <a14:compatExt spid="_x0000_s16407"/>
                </a:ext>
              </a:extLst>
            </xdr:cNvPr>
            <xdr:cNvSpPr>
              <a:spLocks noRot="1" noChangeShapeType="1"/>
            </xdr:cNvSpPr>
          </xdr:nvSpPr>
          <xdr:spPr>
            <a:xfrm>
              <a:off x="9153525" y="2886075"/>
              <a:ext cx="466725"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47625</xdr:colOff>
          <xdr:row>15</xdr:row>
          <xdr:rowOff>133350</xdr:rowOff>
        </xdr:from>
        <xdr:to xmlns:xdr="http://schemas.openxmlformats.org/drawingml/2006/spreadsheetDrawing">
          <xdr:col>2</xdr:col>
          <xdr:colOff>666750</xdr:colOff>
          <xdr:row>15</xdr:row>
          <xdr:rowOff>370840</xdr:rowOff>
        </xdr:to>
        <xdr:sp textlink="">
          <xdr:nvSpPr>
            <xdr:cNvPr id="16408" name="チェック 24" hidden="1">
              <a:extLst>
                <a:ext uri="{63B3BB69-23CF-44E3-9099-C40C66FF867C}">
                  <a14:compatExt spid="_x0000_s16408"/>
                </a:ext>
              </a:extLst>
            </xdr:cNvPr>
            <xdr:cNvSpPr>
              <a:spLocks noRot="1" noChangeShapeType="1"/>
            </xdr:cNvSpPr>
          </xdr:nvSpPr>
          <xdr:spPr>
            <a:xfrm>
              <a:off x="8629650" y="6539865"/>
              <a:ext cx="6191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542925</xdr:colOff>
          <xdr:row>15</xdr:row>
          <xdr:rowOff>133350</xdr:rowOff>
        </xdr:from>
        <xdr:to xmlns:xdr="http://schemas.openxmlformats.org/drawingml/2006/spreadsheetDrawing">
          <xdr:col>3</xdr:col>
          <xdr:colOff>28575</xdr:colOff>
          <xdr:row>15</xdr:row>
          <xdr:rowOff>370840</xdr:rowOff>
        </xdr:to>
        <xdr:sp textlink="">
          <xdr:nvSpPr>
            <xdr:cNvPr id="16409" name="チェック 25" hidden="1">
              <a:extLst>
                <a:ext uri="{63B3BB69-23CF-44E3-9099-C40C66FF867C}">
                  <a14:compatExt spid="_x0000_s16409"/>
                </a:ext>
              </a:extLst>
            </xdr:cNvPr>
            <xdr:cNvSpPr>
              <a:spLocks noRot="1" noChangeShapeType="1"/>
            </xdr:cNvSpPr>
          </xdr:nvSpPr>
          <xdr:spPr>
            <a:xfrm>
              <a:off x="9124950" y="6539865"/>
              <a:ext cx="6191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47625</xdr:colOff>
          <xdr:row>18</xdr:row>
          <xdr:rowOff>219710</xdr:rowOff>
        </xdr:from>
        <xdr:to xmlns:xdr="http://schemas.openxmlformats.org/drawingml/2006/spreadsheetDrawing">
          <xdr:col>2</xdr:col>
          <xdr:colOff>666750</xdr:colOff>
          <xdr:row>19</xdr:row>
          <xdr:rowOff>8890</xdr:rowOff>
        </xdr:to>
        <xdr:sp textlink="">
          <xdr:nvSpPr>
            <xdr:cNvPr id="16410" name="チェック 26" hidden="1">
              <a:extLst>
                <a:ext uri="{63B3BB69-23CF-44E3-9099-C40C66FF867C}">
                  <a14:compatExt spid="_x0000_s16410"/>
                </a:ext>
              </a:extLst>
            </xdr:cNvPr>
            <xdr:cNvSpPr>
              <a:spLocks noRot="1" noChangeShapeType="1"/>
            </xdr:cNvSpPr>
          </xdr:nvSpPr>
          <xdr:spPr>
            <a:xfrm>
              <a:off x="8629650" y="7741285"/>
              <a:ext cx="61912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29</xdr:row>
          <xdr:rowOff>0</xdr:rowOff>
        </xdr:from>
        <xdr:to xmlns:xdr="http://schemas.openxmlformats.org/drawingml/2006/spreadsheetDrawing">
          <xdr:col>2</xdr:col>
          <xdr:colOff>648335</xdr:colOff>
          <xdr:row>29</xdr:row>
          <xdr:rowOff>238760</xdr:rowOff>
        </xdr:to>
        <xdr:sp textlink="">
          <xdr:nvSpPr>
            <xdr:cNvPr id="16411" name="チェック 27" hidden="1">
              <a:extLst>
                <a:ext uri="{63B3BB69-23CF-44E3-9099-C40C66FF867C}">
                  <a14:compatExt spid="_x0000_s16411"/>
                </a:ext>
              </a:extLst>
            </xdr:cNvPr>
            <xdr:cNvSpPr>
              <a:spLocks noRot="1" noChangeShapeType="1"/>
            </xdr:cNvSpPr>
          </xdr:nvSpPr>
          <xdr:spPr>
            <a:xfrm>
              <a:off x="8610600" y="12436475"/>
              <a:ext cx="61976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532765</xdr:colOff>
          <xdr:row>29</xdr:row>
          <xdr:rowOff>0</xdr:rowOff>
        </xdr:from>
        <xdr:to xmlns:xdr="http://schemas.openxmlformats.org/drawingml/2006/spreadsheetDrawing">
          <xdr:col>3</xdr:col>
          <xdr:colOff>19050</xdr:colOff>
          <xdr:row>29</xdr:row>
          <xdr:rowOff>238760</xdr:rowOff>
        </xdr:to>
        <xdr:sp textlink="">
          <xdr:nvSpPr>
            <xdr:cNvPr id="16412" name="チェック 28" hidden="1">
              <a:extLst>
                <a:ext uri="{63B3BB69-23CF-44E3-9099-C40C66FF867C}">
                  <a14:compatExt spid="_x0000_s16412"/>
                </a:ext>
              </a:extLst>
            </xdr:cNvPr>
            <xdr:cNvSpPr>
              <a:spLocks noRot="1" noChangeShapeType="1"/>
            </xdr:cNvSpPr>
          </xdr:nvSpPr>
          <xdr:spPr>
            <a:xfrm>
              <a:off x="9114790" y="12436475"/>
              <a:ext cx="61976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29</xdr:row>
          <xdr:rowOff>238760</xdr:rowOff>
        </xdr:from>
        <xdr:to xmlns:xdr="http://schemas.openxmlformats.org/drawingml/2006/spreadsheetDrawing">
          <xdr:col>2</xdr:col>
          <xdr:colOff>638175</xdr:colOff>
          <xdr:row>29</xdr:row>
          <xdr:rowOff>476885</xdr:rowOff>
        </xdr:to>
        <xdr:sp textlink="">
          <xdr:nvSpPr>
            <xdr:cNvPr id="16413" name="チェック 29" hidden="1">
              <a:extLst>
                <a:ext uri="{63B3BB69-23CF-44E3-9099-C40C66FF867C}">
                  <a14:compatExt spid="_x0000_s16413"/>
                </a:ext>
              </a:extLst>
            </xdr:cNvPr>
            <xdr:cNvSpPr>
              <a:spLocks noRot="1" noChangeShapeType="1"/>
            </xdr:cNvSpPr>
          </xdr:nvSpPr>
          <xdr:spPr>
            <a:xfrm>
              <a:off x="8601075" y="12675235"/>
              <a:ext cx="619125" cy="238125"/>
            </a:xfrm>
            <a:prstGeom prst="rect"/>
          </xdr:spPr>
        </xdr:sp>
        <xdr:clientData/>
      </xdr:twoCellAnchor>
    </mc:Choice>
    <mc:Fallback/>
  </mc:AlternateContent>
  <xdr:twoCellAnchor>
    <xdr:from xmlns:xdr="http://schemas.openxmlformats.org/drawingml/2006/spreadsheetDrawing">
      <xdr:col>1</xdr:col>
      <xdr:colOff>88265</xdr:colOff>
      <xdr:row>25</xdr:row>
      <xdr:rowOff>217805</xdr:rowOff>
    </xdr:from>
    <xdr:to xmlns:xdr="http://schemas.openxmlformats.org/drawingml/2006/spreadsheetDrawing">
      <xdr:col>2</xdr:col>
      <xdr:colOff>1066800</xdr:colOff>
      <xdr:row>25</xdr:row>
      <xdr:rowOff>802005</xdr:rowOff>
    </xdr:to>
    <xdr:sp macro="" textlink="">
      <xdr:nvSpPr>
        <xdr:cNvPr id="3" name="正方形/長方形 2"/>
        <xdr:cNvSpPr/>
      </xdr:nvSpPr>
      <xdr:spPr>
        <a:xfrm>
          <a:off x="469265" y="10082530"/>
          <a:ext cx="9179560" cy="584200"/>
        </a:xfrm>
        <a:prstGeom prst="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22</xdr:row>
          <xdr:rowOff>38100</xdr:rowOff>
        </xdr:from>
        <xdr:to xmlns:xdr="http://schemas.openxmlformats.org/drawingml/2006/spreadsheetDrawing">
          <xdr:col>2</xdr:col>
          <xdr:colOff>675640</xdr:colOff>
          <xdr:row>22</xdr:row>
          <xdr:rowOff>285750</xdr:rowOff>
        </xdr:to>
        <xdr:sp textlink="">
          <xdr:nvSpPr>
            <xdr:cNvPr id="16414" name="チェック 30" hidden="1">
              <a:extLst>
                <a:ext uri="{63B3BB69-23CF-44E3-9099-C40C66FF867C}">
                  <a14:compatExt spid="_x0000_s16414"/>
                </a:ext>
              </a:extLst>
            </xdr:cNvPr>
            <xdr:cNvSpPr>
              <a:spLocks noRot="1" noChangeShapeType="1"/>
            </xdr:cNvSpPr>
          </xdr:nvSpPr>
          <xdr:spPr>
            <a:xfrm>
              <a:off x="8648700" y="9007475"/>
              <a:ext cx="6089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23</xdr:row>
          <xdr:rowOff>38100</xdr:rowOff>
        </xdr:from>
        <xdr:to xmlns:xdr="http://schemas.openxmlformats.org/drawingml/2006/spreadsheetDrawing">
          <xdr:col>2</xdr:col>
          <xdr:colOff>675640</xdr:colOff>
          <xdr:row>23</xdr:row>
          <xdr:rowOff>285750</xdr:rowOff>
        </xdr:to>
        <xdr:sp textlink="">
          <xdr:nvSpPr>
            <xdr:cNvPr id="16415" name="チェック 31" hidden="1">
              <a:extLst>
                <a:ext uri="{63B3BB69-23CF-44E3-9099-C40C66FF867C}">
                  <a14:compatExt spid="_x0000_s16415"/>
                </a:ext>
              </a:extLst>
            </xdr:cNvPr>
            <xdr:cNvSpPr>
              <a:spLocks noRot="1" noChangeShapeType="1"/>
            </xdr:cNvSpPr>
          </xdr:nvSpPr>
          <xdr:spPr>
            <a:xfrm>
              <a:off x="8648700" y="9331325"/>
              <a:ext cx="6089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571500</xdr:colOff>
          <xdr:row>22</xdr:row>
          <xdr:rowOff>48260</xdr:rowOff>
        </xdr:from>
        <xdr:to xmlns:xdr="http://schemas.openxmlformats.org/drawingml/2006/spreadsheetDrawing">
          <xdr:col>3</xdr:col>
          <xdr:colOff>66675</xdr:colOff>
          <xdr:row>22</xdr:row>
          <xdr:rowOff>285750</xdr:rowOff>
        </xdr:to>
        <xdr:sp textlink="">
          <xdr:nvSpPr>
            <xdr:cNvPr id="16416" name="チェック 32" hidden="1">
              <a:extLst>
                <a:ext uri="{63B3BB69-23CF-44E3-9099-C40C66FF867C}">
                  <a14:compatExt spid="_x0000_s16416"/>
                </a:ext>
              </a:extLst>
            </xdr:cNvPr>
            <xdr:cNvSpPr>
              <a:spLocks noRot="1" noChangeShapeType="1"/>
            </xdr:cNvSpPr>
          </xdr:nvSpPr>
          <xdr:spPr>
            <a:xfrm>
              <a:off x="9153525" y="9017635"/>
              <a:ext cx="62865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580390</xdr:colOff>
          <xdr:row>23</xdr:row>
          <xdr:rowOff>38100</xdr:rowOff>
        </xdr:from>
        <xdr:to xmlns:xdr="http://schemas.openxmlformats.org/drawingml/2006/spreadsheetDrawing">
          <xdr:col>3</xdr:col>
          <xdr:colOff>76200</xdr:colOff>
          <xdr:row>23</xdr:row>
          <xdr:rowOff>276860</xdr:rowOff>
        </xdr:to>
        <xdr:sp textlink="">
          <xdr:nvSpPr>
            <xdr:cNvPr id="16417" name="チェック 33" hidden="1">
              <a:extLst>
                <a:ext uri="{63B3BB69-23CF-44E3-9099-C40C66FF867C}">
                  <a14:compatExt spid="_x0000_s16417"/>
                </a:ext>
              </a:extLst>
            </xdr:cNvPr>
            <xdr:cNvSpPr>
              <a:spLocks noRot="1" noChangeShapeType="1"/>
            </xdr:cNvSpPr>
          </xdr:nvSpPr>
          <xdr:spPr>
            <a:xfrm>
              <a:off x="9162415" y="9331325"/>
              <a:ext cx="629285" cy="238760"/>
            </a:xfrm>
            <a:prstGeom prst="rec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12</xdr:row>
      <xdr:rowOff>0</xdr:rowOff>
    </xdr:from>
    <xdr:to xmlns:xdr="http://schemas.openxmlformats.org/drawingml/2006/spreadsheetDrawing">
      <xdr:col>13</xdr:col>
      <xdr:colOff>0</xdr:colOff>
      <xdr:row>16</xdr:row>
      <xdr:rowOff>0</xdr:rowOff>
    </xdr:to>
    <xdr:sp macro="" textlink="">
      <xdr:nvSpPr>
        <xdr:cNvPr id="2" name="テキスト ボックス 1"/>
        <xdr:cNvSpPr txBox="1"/>
      </xdr:nvSpPr>
      <xdr:spPr>
        <a:xfrm>
          <a:off x="685800" y="2857500"/>
          <a:ext cx="8229600" cy="952500"/>
        </a:xfrm>
        <a:prstGeom prst="rect">
          <a:avLst/>
        </a:prstGeom>
        <a:solidFill>
          <a:schemeClr val="accent1">
            <a:lumMod val="20000"/>
            <a:lumOff val="80000"/>
          </a:schemeClr>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400" b="1">
              <a:solidFill>
                <a:srgbClr val="002060"/>
              </a:solidFill>
            </a:rPr>
            <a:t>◆このシートは集計用に利用しますので、保育所等施設の方は</a:t>
          </a:r>
          <a:r>
            <a:rPr kumimoji="1" lang="ja-JP" altLang="en-US" sz="1400" b="1" u="sng">
              <a:solidFill>
                <a:srgbClr val="FF0000"/>
              </a:solidFill>
            </a:rPr>
            <a:t>入力不要</a:t>
          </a:r>
          <a:r>
            <a:rPr kumimoji="1" lang="ja-JP" altLang="en-US" sz="1400" b="1">
              <a:solidFill>
                <a:srgbClr val="002060"/>
              </a:solidFill>
            </a:rPr>
            <a:t>です。</a:t>
          </a:r>
          <a:endParaRPr kumimoji="1" lang="en-US" altLang="ja-JP" sz="1400" b="1">
            <a:solidFill>
              <a:srgbClr val="002060"/>
            </a:solidFill>
          </a:endParaRPr>
        </a:p>
        <a:p>
          <a:r>
            <a:rPr kumimoji="1" lang="ja-JP" altLang="en-US" sz="1400" b="1">
              <a:solidFill>
                <a:srgbClr val="002060"/>
              </a:solidFill>
            </a:rPr>
            <a:t>◆セル・行・列の挿入・削除・関数の変更等をしないようお願いします。</a:t>
          </a:r>
          <a:endParaRPr kumimoji="1" lang="en-US" altLang="ja-JP" sz="1400" b="1">
            <a:solidFill>
              <a:srgbClr val="00206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6</xdr:row>
      <xdr:rowOff>0</xdr:rowOff>
    </xdr:from>
    <xdr:to xmlns:xdr="http://schemas.openxmlformats.org/drawingml/2006/spreadsheetDrawing">
      <xdr:col>9</xdr:col>
      <xdr:colOff>3175</xdr:colOff>
      <xdr:row>7</xdr:row>
      <xdr:rowOff>49530</xdr:rowOff>
    </xdr:to>
    <xdr:sp macro="" textlink="">
      <xdr:nvSpPr>
        <xdr:cNvPr id="2" name="テキスト ボックス 1">
          <a:hlinkClick xmlns:r="http://schemas.openxmlformats.org/officeDocument/2006/relationships" r:id="rId1"/>
        </xdr:cNvPr>
        <xdr:cNvSpPr txBox="1"/>
      </xdr:nvSpPr>
      <xdr:spPr>
        <a:xfrm>
          <a:off x="6734175" y="2209800"/>
          <a:ext cx="1374775" cy="38290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000" b="1">
              <a:solidFill>
                <a:srgbClr val="FF0000"/>
              </a:solidFill>
            </a:rPr>
            <a:t>目次へ⇒</a:t>
          </a:r>
        </a:p>
      </xdr:txBody>
    </xdr:sp>
    <xdr:clientData/>
  </xdr:twoCellAnchor>
  <xdr:twoCellAnchor>
    <xdr:from xmlns:xdr="http://schemas.openxmlformats.org/drawingml/2006/spreadsheetDrawing">
      <xdr:col>7</xdr:col>
      <xdr:colOff>0</xdr:colOff>
      <xdr:row>1</xdr:row>
      <xdr:rowOff>0</xdr:rowOff>
    </xdr:from>
    <xdr:to xmlns:xdr="http://schemas.openxmlformats.org/drawingml/2006/spreadsheetDrawing">
      <xdr:col>14</xdr:col>
      <xdr:colOff>681990</xdr:colOff>
      <xdr:row>5</xdr:row>
      <xdr:rowOff>0</xdr:rowOff>
    </xdr:to>
    <xdr:sp macro="" textlink="">
      <xdr:nvSpPr>
        <xdr:cNvPr id="3" name="テキスト ボックス 2"/>
        <xdr:cNvSpPr txBox="1"/>
      </xdr:nvSpPr>
      <xdr:spPr>
        <a:xfrm>
          <a:off x="6734175" y="238125"/>
          <a:ext cx="5482590" cy="163830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◆この</a:t>
          </a:r>
          <a:r>
            <a:rPr kumimoji="1" lang="ja-JP" altLang="en-US" sz="1000">
              <a:solidFill>
                <a:srgbClr val="FF0000"/>
              </a:solidFill>
            </a:rPr>
            <a:t>表紙</a:t>
          </a:r>
          <a:r>
            <a:rPr kumimoji="1" lang="ja-JP" altLang="en-US" sz="1000">
              <a:solidFill>
                <a:schemeClr val="accent5">
                  <a:lumMod val="50000"/>
                </a:schemeClr>
              </a:solidFill>
            </a:rPr>
            <a:t>の他、</a:t>
          </a:r>
          <a:r>
            <a:rPr kumimoji="1" lang="ja-JP" altLang="en-US" sz="1000">
              <a:solidFill>
                <a:srgbClr val="FF0000"/>
              </a:solidFill>
            </a:rPr>
            <a:t>監査調書</a:t>
          </a:r>
          <a:r>
            <a:rPr kumimoji="1" lang="ja-JP" altLang="en-US" sz="1000">
              <a:solidFill>
                <a:schemeClr val="accent5">
                  <a:lumMod val="50000"/>
                </a:schemeClr>
              </a:solidFill>
            </a:rPr>
            <a:t>、</a:t>
          </a:r>
          <a:r>
            <a:rPr kumimoji="1" lang="ja-JP" altLang="en-US" sz="1000">
              <a:solidFill>
                <a:srgbClr val="FF0000"/>
              </a:solidFill>
            </a:rPr>
            <a:t>表１～表４</a:t>
          </a:r>
          <a:r>
            <a:rPr kumimoji="1" lang="ja-JP" altLang="en-US" sz="1000">
              <a:solidFill>
                <a:schemeClr val="accent5">
                  <a:lumMod val="50000"/>
                </a:schemeClr>
              </a:solidFill>
            </a:rPr>
            <a:t>、</a:t>
          </a:r>
          <a:r>
            <a:rPr kumimoji="1" lang="ja-JP" altLang="en-US" sz="1000">
              <a:solidFill>
                <a:srgbClr val="FF0000"/>
              </a:solidFill>
            </a:rPr>
            <a:t>職員名簿</a:t>
          </a:r>
          <a:r>
            <a:rPr kumimoji="1" lang="ja-JP" altLang="en-US" sz="1000">
              <a:solidFill>
                <a:schemeClr val="accent5">
                  <a:lumMod val="50000"/>
                </a:schemeClr>
              </a:solidFill>
            </a:rPr>
            <a:t>の記入・作成をお願いします。</a:t>
          </a:r>
          <a:endParaRPr kumimoji="1" lang="en-US" altLang="ja-JP" sz="1000">
            <a:solidFill>
              <a:schemeClr val="accent5">
                <a:lumMod val="50000"/>
              </a:schemeClr>
            </a:solidFill>
          </a:endParaRPr>
        </a:p>
        <a:p>
          <a:r>
            <a:rPr kumimoji="1" lang="ja-JP" altLang="en-US" sz="1000">
              <a:solidFill>
                <a:schemeClr val="accent5">
                  <a:lumMod val="50000"/>
                </a:schemeClr>
              </a:solidFill>
            </a:rPr>
            <a:t>◆</a:t>
          </a:r>
          <a:r>
            <a:rPr kumimoji="1" lang="ja-JP" altLang="en-US" sz="1000">
              <a:solidFill>
                <a:srgbClr val="FF0000"/>
              </a:solidFill>
            </a:rPr>
            <a:t>赤枠・黄色に着色したセル</a:t>
          </a:r>
          <a:r>
            <a:rPr kumimoji="1" lang="ja-JP" altLang="en-US" sz="1000">
              <a:solidFill>
                <a:schemeClr val="accent5">
                  <a:lumMod val="50000"/>
                </a:schemeClr>
              </a:solidFill>
            </a:rPr>
            <a:t>に記入してくだい。</a:t>
          </a:r>
          <a:endParaRPr kumimoji="1" lang="en-US" altLang="ja-JP" sz="1000">
            <a:solidFill>
              <a:schemeClr val="accent5">
                <a:lumMod val="50000"/>
              </a:schemeClr>
            </a:solidFill>
          </a:endParaRPr>
        </a:p>
        <a:p>
          <a:r>
            <a:rPr kumimoji="1" lang="ja-JP" altLang="en-US" sz="1000">
              <a:solidFill>
                <a:schemeClr val="accent5">
                  <a:lumMod val="50000"/>
                </a:schemeClr>
              </a:solidFill>
            </a:rPr>
            <a:t>◆</a:t>
          </a:r>
          <a:r>
            <a:rPr kumimoji="1" lang="ja-JP" altLang="en-US" sz="1000">
              <a:solidFill>
                <a:srgbClr val="FF0000"/>
              </a:solidFill>
            </a:rPr>
            <a:t>行・列・シートの挿入・削除、シート名の変更はしないように</a:t>
          </a:r>
          <a:r>
            <a:rPr kumimoji="1" lang="ja-JP" altLang="en-US" sz="1000">
              <a:solidFill>
                <a:schemeClr val="accent5">
                  <a:lumMod val="50000"/>
                </a:schemeClr>
              </a:solidFill>
            </a:rPr>
            <a:t>お願いします。</a:t>
          </a:r>
          <a:endParaRPr kumimoji="1" lang="en-US" altLang="ja-JP" sz="1000">
            <a:solidFill>
              <a:schemeClr val="accent5">
                <a:lumMod val="50000"/>
              </a:schemeClr>
            </a:solidFill>
          </a:endParaRPr>
        </a:p>
        <a:p>
          <a:r>
            <a:rPr kumimoji="1" lang="ja-JP" altLang="en-US" sz="1000">
              <a:solidFill>
                <a:schemeClr val="accent5">
                  <a:lumMod val="50000"/>
                </a:schemeClr>
              </a:solidFill>
            </a:rPr>
            <a:t>◆下表の書類の添付がある場合は、「添付の有無」の欄に、プルダウンメニューから「○」を選んで記入してください</a:t>
          </a:r>
          <a:endParaRPr kumimoji="1" lang="en-US" altLang="ja-JP" sz="1000">
            <a:solidFill>
              <a:schemeClr val="accent5">
                <a:lumMod val="5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19050</xdr:colOff>
      <xdr:row>0</xdr:row>
      <xdr:rowOff>38100</xdr:rowOff>
    </xdr:from>
    <xdr:to xmlns:xdr="http://schemas.openxmlformats.org/drawingml/2006/spreadsheetDrawing">
      <xdr:col>42</xdr:col>
      <xdr:colOff>514350</xdr:colOff>
      <xdr:row>6</xdr:row>
      <xdr:rowOff>0</xdr:rowOff>
    </xdr:to>
    <xdr:sp macro="" textlink="">
      <xdr:nvSpPr>
        <xdr:cNvPr id="3" name="テキスト ボックス 2"/>
        <xdr:cNvSpPr txBox="1"/>
      </xdr:nvSpPr>
      <xdr:spPr>
        <a:xfrm>
          <a:off x="19050" y="38100"/>
          <a:ext cx="9944100" cy="139065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000">
              <a:solidFill>
                <a:sysClr val="windowText" lastClr="000000"/>
              </a:solidFill>
            </a:rPr>
            <a:t>【</a:t>
          </a:r>
          <a:r>
            <a:rPr kumimoji="1" lang="ja-JP" altLang="en-US" sz="1000">
              <a:solidFill>
                <a:sysClr val="windowText" lastClr="000000"/>
              </a:solidFill>
            </a:rPr>
            <a:t>留意事項</a:t>
          </a:r>
          <a:r>
            <a:rPr kumimoji="1" lang="en-US" altLang="ja-JP" sz="1000">
              <a:solidFill>
                <a:sysClr val="windowText" lastClr="000000"/>
              </a:solidFill>
            </a:rPr>
            <a:t>】</a:t>
          </a:r>
        </a:p>
        <a:p>
          <a:r>
            <a:rPr kumimoji="1" lang="ja-JP" altLang="en-US" sz="1000">
              <a:solidFill>
                <a:sysClr val="windowText" lastClr="000000"/>
              </a:solidFill>
            </a:rPr>
            <a:t>◆子ども・子育て支援新制度においては、従来の認可権者による監査（児童福祉法第</a:t>
          </a:r>
          <a:r>
            <a:rPr kumimoji="1" lang="en-US" altLang="ja-JP" sz="1000">
              <a:solidFill>
                <a:sysClr val="windowText" lastClr="000000"/>
              </a:solidFill>
            </a:rPr>
            <a:t>34</a:t>
          </a:r>
          <a:r>
            <a:rPr kumimoji="1" lang="ja-JP" altLang="en-US" sz="1000">
              <a:solidFill>
                <a:sysClr val="windowText" lastClr="000000"/>
              </a:solidFill>
            </a:rPr>
            <a:t>条の</a:t>
          </a:r>
          <a:r>
            <a:rPr kumimoji="1" lang="en-US" altLang="ja-JP" sz="1000">
              <a:solidFill>
                <a:sysClr val="windowText" lastClr="000000"/>
              </a:solidFill>
            </a:rPr>
            <a:t>17</a:t>
          </a:r>
          <a:r>
            <a:rPr kumimoji="1" lang="ja-JP" altLang="en-US" sz="1000">
              <a:solidFill>
                <a:sysClr val="windowText" lastClr="000000"/>
              </a:solidFill>
            </a:rPr>
            <a:t>）のほか、確認権者による監査（子ども・子育て支援法第</a:t>
          </a:r>
          <a:r>
            <a:rPr kumimoji="1" lang="en-US" altLang="ja-JP" sz="1000">
              <a:solidFill>
                <a:sysClr val="windowText" lastClr="000000"/>
              </a:solidFill>
            </a:rPr>
            <a:t>14</a:t>
          </a:r>
          <a:r>
            <a:rPr kumimoji="1" lang="ja-JP" altLang="en-US" sz="1000">
              <a:solidFill>
                <a:sysClr val="windowText" lastClr="000000"/>
              </a:solidFill>
            </a:rPr>
            <a:t>条・第</a:t>
          </a:r>
          <a:r>
            <a:rPr kumimoji="1" lang="en-US" altLang="ja-JP" sz="1000">
              <a:solidFill>
                <a:sysClr val="windowText" lastClr="000000"/>
              </a:solidFill>
            </a:rPr>
            <a:t>50</a:t>
          </a:r>
          <a:r>
            <a:rPr kumimoji="1" lang="ja-JP" altLang="en-US" sz="1000">
              <a:solidFill>
                <a:sysClr val="windowText" lastClr="000000"/>
              </a:solidFill>
            </a:rPr>
            <a:t>条）も行うこととなり、監査事項が一部重複することなどから、統一の監査調書を用いています。</a:t>
          </a:r>
          <a:r>
            <a:rPr kumimoji="1" lang="en-US" altLang="ja-JP" sz="1000">
              <a:solidFill>
                <a:sysClr val="windowText" lastClr="000000"/>
              </a:solidFill>
            </a:rPr>
            <a:t>※</a:t>
          </a:r>
          <a:r>
            <a:rPr kumimoji="1" lang="ja-JP" altLang="en-US" sz="1000">
              <a:solidFill>
                <a:sysClr val="windowText" lastClr="000000"/>
              </a:solidFill>
            </a:rPr>
            <a:t>いずれの監査事項に該当であるかついては、各設問において明示しています。　⇒　○：監査、□：確認監査、◎：監査・確認監査</a:t>
          </a:r>
          <a:endParaRPr kumimoji="1" lang="en-US" altLang="ja-JP" sz="1000">
            <a:solidFill>
              <a:sysClr val="windowText" lastClr="000000"/>
            </a:solidFill>
          </a:endParaRPr>
        </a:p>
        <a:p>
          <a:r>
            <a:rPr kumimoji="1" lang="ja-JP" altLang="en-US" sz="1000">
              <a:solidFill>
                <a:sysClr val="windowText" lastClr="000000"/>
              </a:solidFill>
            </a:rPr>
            <a:t>◆調書の作成にあたっては、該当する記入欄（赤枠・黄色に着色したセル）に記入またはプルダウンメニューより選択し、記入漏れのないようにしてください。</a:t>
          </a:r>
          <a:endParaRPr kumimoji="1" lang="en-US" altLang="ja-JP" sz="1000">
            <a:solidFill>
              <a:sysClr val="windowText" lastClr="000000"/>
            </a:solidFill>
          </a:endParaRPr>
        </a:p>
        <a:p>
          <a:r>
            <a:rPr kumimoji="1" lang="ja-JP" altLang="en-US" sz="1000">
              <a:solidFill>
                <a:sysClr val="windowText" lastClr="000000"/>
              </a:solidFill>
            </a:rPr>
            <a:t>◆行・列・シートの挿入・削除・シート名の変更は行わないようにお願いします。</a:t>
          </a:r>
          <a:endParaRPr kumimoji="1" lang="en-US" altLang="ja-JP" sz="10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57</xdr:row>
          <xdr:rowOff>0</xdr:rowOff>
        </xdr:from>
        <xdr:to xmlns:xdr="http://schemas.openxmlformats.org/drawingml/2006/spreadsheetDrawing">
          <xdr:col>13</xdr:col>
          <xdr:colOff>161925</xdr:colOff>
          <xdr:row>58</xdr:row>
          <xdr:rowOff>9525</xdr:rowOff>
        </xdr:to>
        <xdr:sp textlink="">
          <xdr:nvSpPr>
            <xdr:cNvPr id="2053" name="チェック 5" hidden="1">
              <a:extLst>
                <a:ext uri="{63B3BB69-23CF-44E3-9099-C40C66FF867C}">
                  <a14:compatExt spid="_x0000_s2053"/>
                </a:ext>
              </a:extLst>
            </xdr:cNvPr>
            <xdr:cNvSpPr>
              <a:spLocks noRot="1" noChangeShapeType="1"/>
            </xdr:cNvSpPr>
          </xdr:nvSpPr>
          <xdr:spPr>
            <a:xfrm>
              <a:off x="1876425" y="13839825"/>
              <a:ext cx="9620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57</xdr:row>
          <xdr:rowOff>0</xdr:rowOff>
        </xdr:from>
        <xdr:to xmlns:xdr="http://schemas.openxmlformats.org/drawingml/2006/spreadsheetDrawing">
          <xdr:col>17</xdr:col>
          <xdr:colOff>161925</xdr:colOff>
          <xdr:row>58</xdr:row>
          <xdr:rowOff>9525</xdr:rowOff>
        </xdr:to>
        <xdr:sp textlink="">
          <xdr:nvSpPr>
            <xdr:cNvPr id="2054" name="チェック 6" hidden="1">
              <a:extLst>
                <a:ext uri="{63B3BB69-23CF-44E3-9099-C40C66FF867C}">
                  <a14:compatExt spid="_x0000_s2054"/>
                </a:ext>
              </a:extLst>
            </xdr:cNvPr>
            <xdr:cNvSpPr>
              <a:spLocks noRot="1" noChangeShapeType="1"/>
            </xdr:cNvSpPr>
          </xdr:nvSpPr>
          <xdr:spPr>
            <a:xfrm>
              <a:off x="2847975" y="13839825"/>
              <a:ext cx="79057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57</xdr:row>
          <xdr:rowOff>0</xdr:rowOff>
        </xdr:from>
        <xdr:to xmlns:xdr="http://schemas.openxmlformats.org/drawingml/2006/spreadsheetDrawing">
          <xdr:col>21</xdr:col>
          <xdr:colOff>180975</xdr:colOff>
          <xdr:row>58</xdr:row>
          <xdr:rowOff>9525</xdr:rowOff>
        </xdr:to>
        <xdr:sp textlink="">
          <xdr:nvSpPr>
            <xdr:cNvPr id="2055" name="チェック 7" hidden="1">
              <a:extLst>
                <a:ext uri="{63B3BB69-23CF-44E3-9099-C40C66FF867C}">
                  <a14:compatExt spid="_x0000_s2055"/>
                </a:ext>
              </a:extLst>
            </xdr:cNvPr>
            <xdr:cNvSpPr>
              <a:spLocks noRot="1" noChangeShapeType="1"/>
            </xdr:cNvSpPr>
          </xdr:nvSpPr>
          <xdr:spPr>
            <a:xfrm>
              <a:off x="3876675" y="13839825"/>
              <a:ext cx="5810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0</xdr:colOff>
          <xdr:row>693</xdr:row>
          <xdr:rowOff>18415</xdr:rowOff>
        </xdr:from>
        <xdr:to xmlns:xdr="http://schemas.openxmlformats.org/drawingml/2006/spreadsheetDrawing">
          <xdr:col>39</xdr:col>
          <xdr:colOff>152400</xdr:colOff>
          <xdr:row>694</xdr:row>
          <xdr:rowOff>0</xdr:rowOff>
        </xdr:to>
        <xdr:sp textlink="">
          <xdr:nvSpPr>
            <xdr:cNvPr id="2060" name="チェック 12" hidden="1">
              <a:extLst>
                <a:ext uri="{63B3BB69-23CF-44E3-9099-C40C66FF867C}">
                  <a14:compatExt spid="_x0000_s2060"/>
                </a:ext>
              </a:extLst>
            </xdr:cNvPr>
            <xdr:cNvSpPr>
              <a:spLocks noRot="1" noChangeShapeType="1"/>
            </xdr:cNvSpPr>
          </xdr:nvSpPr>
          <xdr:spPr>
            <a:xfrm>
              <a:off x="7677150" y="174063660"/>
              <a:ext cx="3524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0</xdr:colOff>
          <xdr:row>692</xdr:row>
          <xdr:rowOff>200025</xdr:rowOff>
        </xdr:from>
        <xdr:to xmlns:xdr="http://schemas.openxmlformats.org/drawingml/2006/spreadsheetDrawing">
          <xdr:col>36</xdr:col>
          <xdr:colOff>152400</xdr:colOff>
          <xdr:row>693</xdr:row>
          <xdr:rowOff>219710</xdr:rowOff>
        </xdr:to>
        <xdr:sp textlink="">
          <xdr:nvSpPr>
            <xdr:cNvPr id="2061" name="チェック 13" hidden="1">
              <a:extLst>
                <a:ext uri="{63B3BB69-23CF-44E3-9099-C40C66FF867C}">
                  <a14:compatExt spid="_x0000_s2061"/>
                </a:ext>
              </a:extLst>
            </xdr:cNvPr>
            <xdr:cNvSpPr>
              <a:spLocks noRot="1" noChangeShapeType="1"/>
            </xdr:cNvSpPr>
          </xdr:nvSpPr>
          <xdr:spPr>
            <a:xfrm>
              <a:off x="7077075" y="173997620"/>
              <a:ext cx="35242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0</xdr:colOff>
          <xdr:row>693</xdr:row>
          <xdr:rowOff>200025</xdr:rowOff>
        </xdr:from>
        <xdr:to xmlns:xdr="http://schemas.openxmlformats.org/drawingml/2006/spreadsheetDrawing">
          <xdr:col>36</xdr:col>
          <xdr:colOff>152400</xdr:colOff>
          <xdr:row>694</xdr:row>
          <xdr:rowOff>228600</xdr:rowOff>
        </xdr:to>
        <xdr:sp textlink="">
          <xdr:nvSpPr>
            <xdr:cNvPr id="2062" name="チェック 14" hidden="1">
              <a:extLst>
                <a:ext uri="{63B3BB69-23CF-44E3-9099-C40C66FF867C}">
                  <a14:compatExt spid="_x0000_s2062"/>
                </a:ext>
              </a:extLst>
            </xdr:cNvPr>
            <xdr:cNvSpPr>
              <a:spLocks noRot="1" noChangeShapeType="1"/>
            </xdr:cNvSpPr>
          </xdr:nvSpPr>
          <xdr:spPr>
            <a:xfrm>
              <a:off x="7077075" y="174245270"/>
              <a:ext cx="3524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0</xdr:colOff>
          <xdr:row>694</xdr:row>
          <xdr:rowOff>200025</xdr:rowOff>
        </xdr:from>
        <xdr:to xmlns:xdr="http://schemas.openxmlformats.org/drawingml/2006/spreadsheetDrawing">
          <xdr:col>36</xdr:col>
          <xdr:colOff>152400</xdr:colOff>
          <xdr:row>695</xdr:row>
          <xdr:rowOff>228600</xdr:rowOff>
        </xdr:to>
        <xdr:sp textlink="">
          <xdr:nvSpPr>
            <xdr:cNvPr id="2063" name="チェック 15" hidden="1">
              <a:extLst>
                <a:ext uri="{63B3BB69-23CF-44E3-9099-C40C66FF867C}">
                  <a14:compatExt spid="_x0000_s2063"/>
                </a:ext>
              </a:extLst>
            </xdr:cNvPr>
            <xdr:cNvSpPr>
              <a:spLocks noRot="1" noChangeShapeType="1"/>
            </xdr:cNvSpPr>
          </xdr:nvSpPr>
          <xdr:spPr>
            <a:xfrm>
              <a:off x="7077075" y="174483395"/>
              <a:ext cx="3524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0</xdr:colOff>
          <xdr:row>695</xdr:row>
          <xdr:rowOff>200025</xdr:rowOff>
        </xdr:from>
        <xdr:to xmlns:xdr="http://schemas.openxmlformats.org/drawingml/2006/spreadsheetDrawing">
          <xdr:col>36</xdr:col>
          <xdr:colOff>152400</xdr:colOff>
          <xdr:row>696</xdr:row>
          <xdr:rowOff>228600</xdr:rowOff>
        </xdr:to>
        <xdr:sp textlink="">
          <xdr:nvSpPr>
            <xdr:cNvPr id="2064" name="チェック 16" hidden="1">
              <a:extLst>
                <a:ext uri="{63B3BB69-23CF-44E3-9099-C40C66FF867C}">
                  <a14:compatExt spid="_x0000_s2064"/>
                </a:ext>
              </a:extLst>
            </xdr:cNvPr>
            <xdr:cNvSpPr>
              <a:spLocks noRot="1" noChangeShapeType="1"/>
            </xdr:cNvSpPr>
          </xdr:nvSpPr>
          <xdr:spPr>
            <a:xfrm>
              <a:off x="7077075" y="174721520"/>
              <a:ext cx="3524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692</xdr:row>
          <xdr:rowOff>190500</xdr:rowOff>
        </xdr:from>
        <xdr:to xmlns:xdr="http://schemas.openxmlformats.org/drawingml/2006/spreadsheetDrawing">
          <xdr:col>33</xdr:col>
          <xdr:colOff>152400</xdr:colOff>
          <xdr:row>694</xdr:row>
          <xdr:rowOff>9525</xdr:rowOff>
        </xdr:to>
        <xdr:sp textlink="">
          <xdr:nvSpPr>
            <xdr:cNvPr id="2065" name="チェック 17" hidden="1">
              <a:extLst>
                <a:ext uri="{63B3BB69-23CF-44E3-9099-C40C66FF867C}">
                  <a14:compatExt spid="_x0000_s2065"/>
                </a:ext>
              </a:extLst>
            </xdr:cNvPr>
            <xdr:cNvSpPr>
              <a:spLocks noRot="1" noChangeShapeType="1"/>
            </xdr:cNvSpPr>
          </xdr:nvSpPr>
          <xdr:spPr>
            <a:xfrm>
              <a:off x="6477000" y="173988095"/>
              <a:ext cx="35242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693</xdr:row>
          <xdr:rowOff>190500</xdr:rowOff>
        </xdr:from>
        <xdr:to xmlns:xdr="http://schemas.openxmlformats.org/drawingml/2006/spreadsheetDrawing">
          <xdr:col>33</xdr:col>
          <xdr:colOff>152400</xdr:colOff>
          <xdr:row>695</xdr:row>
          <xdr:rowOff>29210</xdr:rowOff>
        </xdr:to>
        <xdr:sp textlink="">
          <xdr:nvSpPr>
            <xdr:cNvPr id="2066" name="チェック 18" hidden="1">
              <a:extLst>
                <a:ext uri="{63B3BB69-23CF-44E3-9099-C40C66FF867C}">
                  <a14:compatExt spid="_x0000_s2066"/>
                </a:ext>
              </a:extLst>
            </xdr:cNvPr>
            <xdr:cNvSpPr>
              <a:spLocks noRot="1" noChangeShapeType="1"/>
            </xdr:cNvSpPr>
          </xdr:nvSpPr>
          <xdr:spPr>
            <a:xfrm>
              <a:off x="6477000" y="174235745"/>
              <a:ext cx="35242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0</xdr:colOff>
          <xdr:row>696</xdr:row>
          <xdr:rowOff>200025</xdr:rowOff>
        </xdr:from>
        <xdr:to xmlns:xdr="http://schemas.openxmlformats.org/drawingml/2006/spreadsheetDrawing">
          <xdr:col>36</xdr:col>
          <xdr:colOff>152400</xdr:colOff>
          <xdr:row>697</xdr:row>
          <xdr:rowOff>227965</xdr:rowOff>
        </xdr:to>
        <xdr:sp textlink="">
          <xdr:nvSpPr>
            <xdr:cNvPr id="2067" name="チェック 19" hidden="1">
              <a:extLst>
                <a:ext uri="{63B3BB69-23CF-44E3-9099-C40C66FF867C}">
                  <a14:compatExt spid="_x0000_s2067"/>
                </a:ext>
              </a:extLst>
            </xdr:cNvPr>
            <xdr:cNvSpPr>
              <a:spLocks noRot="1" noChangeShapeType="1"/>
            </xdr:cNvSpPr>
          </xdr:nvSpPr>
          <xdr:spPr>
            <a:xfrm>
              <a:off x="7077075" y="174959645"/>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0</xdr:colOff>
          <xdr:row>693</xdr:row>
          <xdr:rowOff>18415</xdr:rowOff>
        </xdr:from>
        <xdr:to xmlns:xdr="http://schemas.openxmlformats.org/drawingml/2006/spreadsheetDrawing">
          <xdr:col>39</xdr:col>
          <xdr:colOff>152400</xdr:colOff>
          <xdr:row>694</xdr:row>
          <xdr:rowOff>0</xdr:rowOff>
        </xdr:to>
        <xdr:sp textlink="">
          <xdr:nvSpPr>
            <xdr:cNvPr id="2068" name="チェック 20" hidden="1">
              <a:extLst>
                <a:ext uri="{63B3BB69-23CF-44E3-9099-C40C66FF867C}">
                  <a14:compatExt spid="_x0000_s2068"/>
                </a:ext>
              </a:extLst>
            </xdr:cNvPr>
            <xdr:cNvSpPr>
              <a:spLocks noRot="1" noChangeShapeType="1"/>
            </xdr:cNvSpPr>
          </xdr:nvSpPr>
          <xdr:spPr>
            <a:xfrm>
              <a:off x="7677150" y="174063660"/>
              <a:ext cx="3524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0</xdr:colOff>
          <xdr:row>694</xdr:row>
          <xdr:rowOff>18415</xdr:rowOff>
        </xdr:from>
        <xdr:to xmlns:xdr="http://schemas.openxmlformats.org/drawingml/2006/spreadsheetDrawing">
          <xdr:col>39</xdr:col>
          <xdr:colOff>152400</xdr:colOff>
          <xdr:row>695</xdr:row>
          <xdr:rowOff>0</xdr:rowOff>
        </xdr:to>
        <xdr:sp textlink="">
          <xdr:nvSpPr>
            <xdr:cNvPr id="2069" name="チェック 21" hidden="1">
              <a:extLst>
                <a:ext uri="{63B3BB69-23CF-44E3-9099-C40C66FF867C}">
                  <a14:compatExt spid="_x0000_s2069"/>
                </a:ext>
              </a:extLst>
            </xdr:cNvPr>
            <xdr:cNvSpPr>
              <a:spLocks noRot="1" noChangeShapeType="1"/>
            </xdr:cNvSpPr>
          </xdr:nvSpPr>
          <xdr:spPr>
            <a:xfrm>
              <a:off x="7677150" y="174301785"/>
              <a:ext cx="3524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0</xdr:colOff>
          <xdr:row>694</xdr:row>
          <xdr:rowOff>18415</xdr:rowOff>
        </xdr:from>
        <xdr:to xmlns:xdr="http://schemas.openxmlformats.org/drawingml/2006/spreadsheetDrawing">
          <xdr:col>39</xdr:col>
          <xdr:colOff>152400</xdr:colOff>
          <xdr:row>695</xdr:row>
          <xdr:rowOff>0</xdr:rowOff>
        </xdr:to>
        <xdr:sp textlink="">
          <xdr:nvSpPr>
            <xdr:cNvPr id="2070" name="チェック 22" hidden="1">
              <a:extLst>
                <a:ext uri="{63B3BB69-23CF-44E3-9099-C40C66FF867C}">
                  <a14:compatExt spid="_x0000_s2070"/>
                </a:ext>
              </a:extLst>
            </xdr:cNvPr>
            <xdr:cNvSpPr>
              <a:spLocks noRot="1" noChangeShapeType="1"/>
            </xdr:cNvSpPr>
          </xdr:nvSpPr>
          <xdr:spPr>
            <a:xfrm>
              <a:off x="7677150" y="174301785"/>
              <a:ext cx="3524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0</xdr:colOff>
          <xdr:row>695</xdr:row>
          <xdr:rowOff>18415</xdr:rowOff>
        </xdr:from>
        <xdr:to xmlns:xdr="http://schemas.openxmlformats.org/drawingml/2006/spreadsheetDrawing">
          <xdr:col>39</xdr:col>
          <xdr:colOff>152400</xdr:colOff>
          <xdr:row>696</xdr:row>
          <xdr:rowOff>0</xdr:rowOff>
        </xdr:to>
        <xdr:sp textlink="">
          <xdr:nvSpPr>
            <xdr:cNvPr id="2071" name="チェック 23" hidden="1">
              <a:extLst>
                <a:ext uri="{63B3BB69-23CF-44E3-9099-C40C66FF867C}">
                  <a14:compatExt spid="_x0000_s2071"/>
                </a:ext>
              </a:extLst>
            </xdr:cNvPr>
            <xdr:cNvSpPr>
              <a:spLocks noRot="1" noChangeShapeType="1"/>
            </xdr:cNvSpPr>
          </xdr:nvSpPr>
          <xdr:spPr>
            <a:xfrm>
              <a:off x="7677150" y="174539910"/>
              <a:ext cx="3524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0</xdr:colOff>
          <xdr:row>695</xdr:row>
          <xdr:rowOff>18415</xdr:rowOff>
        </xdr:from>
        <xdr:to xmlns:xdr="http://schemas.openxmlformats.org/drawingml/2006/spreadsheetDrawing">
          <xdr:col>39</xdr:col>
          <xdr:colOff>152400</xdr:colOff>
          <xdr:row>696</xdr:row>
          <xdr:rowOff>0</xdr:rowOff>
        </xdr:to>
        <xdr:sp textlink="">
          <xdr:nvSpPr>
            <xdr:cNvPr id="2072" name="チェック 24" hidden="1">
              <a:extLst>
                <a:ext uri="{63B3BB69-23CF-44E3-9099-C40C66FF867C}">
                  <a14:compatExt spid="_x0000_s2072"/>
                </a:ext>
              </a:extLst>
            </xdr:cNvPr>
            <xdr:cNvSpPr>
              <a:spLocks noRot="1" noChangeShapeType="1"/>
            </xdr:cNvSpPr>
          </xdr:nvSpPr>
          <xdr:spPr>
            <a:xfrm>
              <a:off x="7677150" y="174539910"/>
              <a:ext cx="3524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0</xdr:colOff>
          <xdr:row>696</xdr:row>
          <xdr:rowOff>18415</xdr:rowOff>
        </xdr:from>
        <xdr:to xmlns:xdr="http://schemas.openxmlformats.org/drawingml/2006/spreadsheetDrawing">
          <xdr:col>39</xdr:col>
          <xdr:colOff>152400</xdr:colOff>
          <xdr:row>697</xdr:row>
          <xdr:rowOff>0</xdr:rowOff>
        </xdr:to>
        <xdr:sp textlink="">
          <xdr:nvSpPr>
            <xdr:cNvPr id="2073" name="チェック 25" hidden="1">
              <a:extLst>
                <a:ext uri="{63B3BB69-23CF-44E3-9099-C40C66FF867C}">
                  <a14:compatExt spid="_x0000_s2073"/>
                </a:ext>
              </a:extLst>
            </xdr:cNvPr>
            <xdr:cNvSpPr>
              <a:spLocks noRot="1" noChangeShapeType="1"/>
            </xdr:cNvSpPr>
          </xdr:nvSpPr>
          <xdr:spPr>
            <a:xfrm>
              <a:off x="7677150" y="174778035"/>
              <a:ext cx="3524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0</xdr:colOff>
          <xdr:row>696</xdr:row>
          <xdr:rowOff>18415</xdr:rowOff>
        </xdr:from>
        <xdr:to xmlns:xdr="http://schemas.openxmlformats.org/drawingml/2006/spreadsheetDrawing">
          <xdr:col>39</xdr:col>
          <xdr:colOff>152400</xdr:colOff>
          <xdr:row>697</xdr:row>
          <xdr:rowOff>0</xdr:rowOff>
        </xdr:to>
        <xdr:sp textlink="">
          <xdr:nvSpPr>
            <xdr:cNvPr id="2074" name="チェック 26" hidden="1">
              <a:extLst>
                <a:ext uri="{63B3BB69-23CF-44E3-9099-C40C66FF867C}">
                  <a14:compatExt spid="_x0000_s2074"/>
                </a:ext>
              </a:extLst>
            </xdr:cNvPr>
            <xdr:cNvSpPr>
              <a:spLocks noRot="1" noChangeShapeType="1"/>
            </xdr:cNvSpPr>
          </xdr:nvSpPr>
          <xdr:spPr>
            <a:xfrm>
              <a:off x="7677150" y="174778035"/>
              <a:ext cx="3524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0</xdr:colOff>
          <xdr:row>697</xdr:row>
          <xdr:rowOff>19685</xdr:rowOff>
        </xdr:from>
        <xdr:to xmlns:xdr="http://schemas.openxmlformats.org/drawingml/2006/spreadsheetDrawing">
          <xdr:col>39</xdr:col>
          <xdr:colOff>152400</xdr:colOff>
          <xdr:row>698</xdr:row>
          <xdr:rowOff>0</xdr:rowOff>
        </xdr:to>
        <xdr:sp textlink="">
          <xdr:nvSpPr>
            <xdr:cNvPr id="2075" name="チェック 27" hidden="1">
              <a:extLst>
                <a:ext uri="{63B3BB69-23CF-44E3-9099-C40C66FF867C}">
                  <a14:compatExt spid="_x0000_s2075"/>
                </a:ext>
              </a:extLst>
            </xdr:cNvPr>
            <xdr:cNvSpPr>
              <a:spLocks noRot="1" noChangeShapeType="1"/>
            </xdr:cNvSpPr>
          </xdr:nvSpPr>
          <xdr:spPr>
            <a:xfrm>
              <a:off x="7677150" y="17501743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694</xdr:row>
          <xdr:rowOff>190500</xdr:rowOff>
        </xdr:from>
        <xdr:to xmlns:xdr="http://schemas.openxmlformats.org/drawingml/2006/spreadsheetDrawing">
          <xdr:col>33</xdr:col>
          <xdr:colOff>152400</xdr:colOff>
          <xdr:row>696</xdr:row>
          <xdr:rowOff>29210</xdr:rowOff>
        </xdr:to>
        <xdr:sp textlink="">
          <xdr:nvSpPr>
            <xdr:cNvPr id="2076" name="チェック 28" hidden="1">
              <a:extLst>
                <a:ext uri="{63B3BB69-23CF-44E3-9099-C40C66FF867C}">
                  <a14:compatExt spid="_x0000_s2076"/>
                </a:ext>
              </a:extLst>
            </xdr:cNvPr>
            <xdr:cNvSpPr>
              <a:spLocks noRot="1" noChangeShapeType="1"/>
            </xdr:cNvSpPr>
          </xdr:nvSpPr>
          <xdr:spPr>
            <a:xfrm>
              <a:off x="6477000" y="174473870"/>
              <a:ext cx="35242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695</xdr:row>
          <xdr:rowOff>190500</xdr:rowOff>
        </xdr:from>
        <xdr:to xmlns:xdr="http://schemas.openxmlformats.org/drawingml/2006/spreadsheetDrawing">
          <xdr:col>33</xdr:col>
          <xdr:colOff>152400</xdr:colOff>
          <xdr:row>697</xdr:row>
          <xdr:rowOff>27940</xdr:rowOff>
        </xdr:to>
        <xdr:sp textlink="">
          <xdr:nvSpPr>
            <xdr:cNvPr id="2077" name="チェック 29" hidden="1">
              <a:extLst>
                <a:ext uri="{63B3BB69-23CF-44E3-9099-C40C66FF867C}">
                  <a14:compatExt spid="_x0000_s2077"/>
                </a:ext>
              </a:extLst>
            </xdr:cNvPr>
            <xdr:cNvSpPr>
              <a:spLocks noRot="1" noChangeShapeType="1"/>
            </xdr:cNvSpPr>
          </xdr:nvSpPr>
          <xdr:spPr>
            <a:xfrm>
              <a:off x="6477000" y="174711995"/>
              <a:ext cx="35242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696</xdr:row>
          <xdr:rowOff>190500</xdr:rowOff>
        </xdr:from>
        <xdr:to xmlns:xdr="http://schemas.openxmlformats.org/drawingml/2006/spreadsheetDrawing">
          <xdr:col>33</xdr:col>
          <xdr:colOff>152400</xdr:colOff>
          <xdr:row>698</xdr:row>
          <xdr:rowOff>10795</xdr:rowOff>
        </xdr:to>
        <xdr:sp textlink="">
          <xdr:nvSpPr>
            <xdr:cNvPr id="2078" name="チェック 30" hidden="1">
              <a:extLst>
                <a:ext uri="{63B3BB69-23CF-44E3-9099-C40C66FF867C}">
                  <a14:compatExt spid="_x0000_s2078"/>
                </a:ext>
              </a:extLst>
            </xdr:cNvPr>
            <xdr:cNvSpPr>
              <a:spLocks noRot="1" noChangeShapeType="1"/>
            </xdr:cNvSpPr>
          </xdr:nvSpPr>
          <xdr:spPr>
            <a:xfrm>
              <a:off x="6477000" y="174950120"/>
              <a:ext cx="352425" cy="306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692</xdr:row>
          <xdr:rowOff>190500</xdr:rowOff>
        </xdr:from>
        <xdr:to xmlns:xdr="http://schemas.openxmlformats.org/drawingml/2006/spreadsheetDrawing">
          <xdr:col>18</xdr:col>
          <xdr:colOff>152400</xdr:colOff>
          <xdr:row>694</xdr:row>
          <xdr:rowOff>9525</xdr:rowOff>
        </xdr:to>
        <xdr:sp textlink="">
          <xdr:nvSpPr>
            <xdr:cNvPr id="2079" name="チェック 31" hidden="1">
              <a:extLst>
                <a:ext uri="{63B3BB69-23CF-44E3-9099-C40C66FF867C}">
                  <a14:compatExt spid="_x0000_s2079"/>
                </a:ext>
              </a:extLst>
            </xdr:cNvPr>
            <xdr:cNvSpPr>
              <a:spLocks noRot="1" noChangeShapeType="1"/>
            </xdr:cNvSpPr>
          </xdr:nvSpPr>
          <xdr:spPr>
            <a:xfrm>
              <a:off x="3476625" y="173988095"/>
              <a:ext cx="35242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693</xdr:row>
          <xdr:rowOff>190500</xdr:rowOff>
        </xdr:from>
        <xdr:to xmlns:xdr="http://schemas.openxmlformats.org/drawingml/2006/spreadsheetDrawing">
          <xdr:col>18</xdr:col>
          <xdr:colOff>152400</xdr:colOff>
          <xdr:row>695</xdr:row>
          <xdr:rowOff>29210</xdr:rowOff>
        </xdr:to>
        <xdr:sp textlink="">
          <xdr:nvSpPr>
            <xdr:cNvPr id="2080" name="チェック 32" hidden="1">
              <a:extLst>
                <a:ext uri="{63B3BB69-23CF-44E3-9099-C40C66FF867C}">
                  <a14:compatExt spid="_x0000_s2080"/>
                </a:ext>
              </a:extLst>
            </xdr:cNvPr>
            <xdr:cNvSpPr>
              <a:spLocks noRot="1" noChangeShapeType="1"/>
            </xdr:cNvSpPr>
          </xdr:nvSpPr>
          <xdr:spPr>
            <a:xfrm>
              <a:off x="3476625" y="174235745"/>
              <a:ext cx="35242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694</xdr:row>
          <xdr:rowOff>190500</xdr:rowOff>
        </xdr:from>
        <xdr:to xmlns:xdr="http://schemas.openxmlformats.org/drawingml/2006/spreadsheetDrawing">
          <xdr:col>18</xdr:col>
          <xdr:colOff>152400</xdr:colOff>
          <xdr:row>696</xdr:row>
          <xdr:rowOff>29210</xdr:rowOff>
        </xdr:to>
        <xdr:sp textlink="">
          <xdr:nvSpPr>
            <xdr:cNvPr id="2081" name="チェック 33" hidden="1">
              <a:extLst>
                <a:ext uri="{63B3BB69-23CF-44E3-9099-C40C66FF867C}">
                  <a14:compatExt spid="_x0000_s2081"/>
                </a:ext>
              </a:extLst>
            </xdr:cNvPr>
            <xdr:cNvSpPr>
              <a:spLocks noRot="1" noChangeShapeType="1"/>
            </xdr:cNvSpPr>
          </xdr:nvSpPr>
          <xdr:spPr>
            <a:xfrm>
              <a:off x="3476625" y="174473870"/>
              <a:ext cx="35242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695</xdr:row>
          <xdr:rowOff>190500</xdr:rowOff>
        </xdr:from>
        <xdr:to xmlns:xdr="http://schemas.openxmlformats.org/drawingml/2006/spreadsheetDrawing">
          <xdr:col>18</xdr:col>
          <xdr:colOff>152400</xdr:colOff>
          <xdr:row>697</xdr:row>
          <xdr:rowOff>27940</xdr:rowOff>
        </xdr:to>
        <xdr:sp textlink="">
          <xdr:nvSpPr>
            <xdr:cNvPr id="2082" name="チェック 34" hidden="1">
              <a:extLst>
                <a:ext uri="{63B3BB69-23CF-44E3-9099-C40C66FF867C}">
                  <a14:compatExt spid="_x0000_s2082"/>
                </a:ext>
              </a:extLst>
            </xdr:cNvPr>
            <xdr:cNvSpPr>
              <a:spLocks noRot="1" noChangeShapeType="1"/>
            </xdr:cNvSpPr>
          </xdr:nvSpPr>
          <xdr:spPr>
            <a:xfrm>
              <a:off x="3476625" y="174711995"/>
              <a:ext cx="35242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696</xdr:row>
          <xdr:rowOff>190500</xdr:rowOff>
        </xdr:from>
        <xdr:to xmlns:xdr="http://schemas.openxmlformats.org/drawingml/2006/spreadsheetDrawing">
          <xdr:col>18</xdr:col>
          <xdr:colOff>152400</xdr:colOff>
          <xdr:row>698</xdr:row>
          <xdr:rowOff>10795</xdr:rowOff>
        </xdr:to>
        <xdr:sp textlink="">
          <xdr:nvSpPr>
            <xdr:cNvPr id="2083" name="チェック 35" hidden="1">
              <a:extLst>
                <a:ext uri="{63B3BB69-23CF-44E3-9099-C40C66FF867C}">
                  <a14:compatExt spid="_x0000_s2083"/>
                </a:ext>
              </a:extLst>
            </xdr:cNvPr>
            <xdr:cNvSpPr>
              <a:spLocks noRot="1" noChangeShapeType="1"/>
            </xdr:cNvSpPr>
          </xdr:nvSpPr>
          <xdr:spPr>
            <a:xfrm>
              <a:off x="3476625" y="174950120"/>
              <a:ext cx="352425" cy="306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692</xdr:row>
          <xdr:rowOff>200025</xdr:rowOff>
        </xdr:from>
        <xdr:to xmlns:xdr="http://schemas.openxmlformats.org/drawingml/2006/spreadsheetDrawing">
          <xdr:col>22</xdr:col>
          <xdr:colOff>142875</xdr:colOff>
          <xdr:row>693</xdr:row>
          <xdr:rowOff>219710</xdr:rowOff>
        </xdr:to>
        <xdr:sp textlink="">
          <xdr:nvSpPr>
            <xdr:cNvPr id="2084" name="チェック 36" hidden="1">
              <a:extLst>
                <a:ext uri="{63B3BB69-23CF-44E3-9099-C40C66FF867C}">
                  <a14:compatExt spid="_x0000_s2084"/>
                </a:ext>
              </a:extLst>
            </xdr:cNvPr>
            <xdr:cNvSpPr>
              <a:spLocks noRot="1" noChangeShapeType="1"/>
            </xdr:cNvSpPr>
          </xdr:nvSpPr>
          <xdr:spPr>
            <a:xfrm>
              <a:off x="4276725" y="173997620"/>
              <a:ext cx="3429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693</xdr:row>
          <xdr:rowOff>200025</xdr:rowOff>
        </xdr:from>
        <xdr:to xmlns:xdr="http://schemas.openxmlformats.org/drawingml/2006/spreadsheetDrawing">
          <xdr:col>22</xdr:col>
          <xdr:colOff>142875</xdr:colOff>
          <xdr:row>694</xdr:row>
          <xdr:rowOff>228600</xdr:rowOff>
        </xdr:to>
        <xdr:sp textlink="">
          <xdr:nvSpPr>
            <xdr:cNvPr id="2085" name="チェック 37" hidden="1">
              <a:extLst>
                <a:ext uri="{63B3BB69-23CF-44E3-9099-C40C66FF867C}">
                  <a14:compatExt spid="_x0000_s2085"/>
                </a:ext>
              </a:extLst>
            </xdr:cNvPr>
            <xdr:cNvSpPr>
              <a:spLocks noRot="1" noChangeShapeType="1"/>
            </xdr:cNvSpPr>
          </xdr:nvSpPr>
          <xdr:spPr>
            <a:xfrm>
              <a:off x="4276725" y="17424527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694</xdr:row>
          <xdr:rowOff>200025</xdr:rowOff>
        </xdr:from>
        <xdr:to xmlns:xdr="http://schemas.openxmlformats.org/drawingml/2006/spreadsheetDrawing">
          <xdr:col>22</xdr:col>
          <xdr:colOff>142875</xdr:colOff>
          <xdr:row>695</xdr:row>
          <xdr:rowOff>228600</xdr:rowOff>
        </xdr:to>
        <xdr:sp textlink="">
          <xdr:nvSpPr>
            <xdr:cNvPr id="2086" name="チェック 38" hidden="1">
              <a:extLst>
                <a:ext uri="{63B3BB69-23CF-44E3-9099-C40C66FF867C}">
                  <a14:compatExt spid="_x0000_s2086"/>
                </a:ext>
              </a:extLst>
            </xdr:cNvPr>
            <xdr:cNvSpPr>
              <a:spLocks noRot="1" noChangeShapeType="1"/>
            </xdr:cNvSpPr>
          </xdr:nvSpPr>
          <xdr:spPr>
            <a:xfrm>
              <a:off x="4276725" y="174483395"/>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695</xdr:row>
          <xdr:rowOff>200025</xdr:rowOff>
        </xdr:from>
        <xdr:to xmlns:xdr="http://schemas.openxmlformats.org/drawingml/2006/spreadsheetDrawing">
          <xdr:col>22</xdr:col>
          <xdr:colOff>142875</xdr:colOff>
          <xdr:row>696</xdr:row>
          <xdr:rowOff>228600</xdr:rowOff>
        </xdr:to>
        <xdr:sp textlink="">
          <xdr:nvSpPr>
            <xdr:cNvPr id="2087" name="チェック 39" hidden="1">
              <a:extLst>
                <a:ext uri="{63B3BB69-23CF-44E3-9099-C40C66FF867C}">
                  <a14:compatExt spid="_x0000_s2087"/>
                </a:ext>
              </a:extLst>
            </xdr:cNvPr>
            <xdr:cNvSpPr>
              <a:spLocks noRot="1" noChangeShapeType="1"/>
            </xdr:cNvSpPr>
          </xdr:nvSpPr>
          <xdr:spPr>
            <a:xfrm>
              <a:off x="4276725" y="17472152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696</xdr:row>
          <xdr:rowOff>200025</xdr:rowOff>
        </xdr:from>
        <xdr:to xmlns:xdr="http://schemas.openxmlformats.org/drawingml/2006/spreadsheetDrawing">
          <xdr:col>22</xdr:col>
          <xdr:colOff>142875</xdr:colOff>
          <xdr:row>697</xdr:row>
          <xdr:rowOff>227965</xdr:rowOff>
        </xdr:to>
        <xdr:sp textlink="">
          <xdr:nvSpPr>
            <xdr:cNvPr id="2088" name="チェック 40" hidden="1">
              <a:extLst>
                <a:ext uri="{63B3BB69-23CF-44E3-9099-C40C66FF867C}">
                  <a14:compatExt spid="_x0000_s2088"/>
                </a:ext>
              </a:extLst>
            </xdr:cNvPr>
            <xdr:cNvSpPr>
              <a:spLocks noRot="1" noChangeShapeType="1"/>
            </xdr:cNvSpPr>
          </xdr:nvSpPr>
          <xdr:spPr>
            <a:xfrm>
              <a:off x="4276725" y="174959645"/>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52</xdr:row>
          <xdr:rowOff>0</xdr:rowOff>
        </xdr:from>
        <xdr:to xmlns:xdr="http://schemas.openxmlformats.org/drawingml/2006/spreadsheetDrawing">
          <xdr:col>8</xdr:col>
          <xdr:colOff>161925</xdr:colOff>
          <xdr:row>52</xdr:row>
          <xdr:rowOff>238125</xdr:rowOff>
        </xdr:to>
        <xdr:sp textlink="">
          <xdr:nvSpPr>
            <xdr:cNvPr id="2089" name="チェック 41" hidden="1">
              <a:extLst>
                <a:ext uri="{63B3BB69-23CF-44E3-9099-C40C66FF867C}">
                  <a14:compatExt spid="_x0000_s2089"/>
                </a:ext>
              </a:extLst>
            </xdr:cNvPr>
            <xdr:cNvSpPr>
              <a:spLocks noRot="1" noChangeShapeType="1"/>
            </xdr:cNvSpPr>
          </xdr:nvSpPr>
          <xdr:spPr>
            <a:xfrm>
              <a:off x="1276350" y="12592050"/>
              <a:ext cx="5619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28575</xdr:colOff>
          <xdr:row>52</xdr:row>
          <xdr:rowOff>0</xdr:rowOff>
        </xdr:from>
        <xdr:to xmlns:xdr="http://schemas.openxmlformats.org/drawingml/2006/spreadsheetDrawing">
          <xdr:col>14</xdr:col>
          <xdr:colOff>0</xdr:colOff>
          <xdr:row>53</xdr:row>
          <xdr:rowOff>0</xdr:rowOff>
        </xdr:to>
        <xdr:sp textlink="">
          <xdr:nvSpPr>
            <xdr:cNvPr id="2090" name="チェック 42" hidden="1">
              <a:extLst>
                <a:ext uri="{63B3BB69-23CF-44E3-9099-C40C66FF867C}">
                  <a14:compatExt spid="_x0000_s2090"/>
                </a:ext>
              </a:extLst>
            </xdr:cNvPr>
            <xdr:cNvSpPr>
              <a:spLocks noRot="1" noChangeShapeType="1"/>
            </xdr:cNvSpPr>
          </xdr:nvSpPr>
          <xdr:spPr>
            <a:xfrm>
              <a:off x="2105025" y="12592050"/>
              <a:ext cx="7715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52</xdr:row>
          <xdr:rowOff>0</xdr:rowOff>
        </xdr:from>
        <xdr:to xmlns:xdr="http://schemas.openxmlformats.org/drawingml/2006/spreadsheetDrawing">
          <xdr:col>18</xdr:col>
          <xdr:colOff>161925</xdr:colOff>
          <xdr:row>53</xdr:row>
          <xdr:rowOff>0</xdr:rowOff>
        </xdr:to>
        <xdr:sp textlink="">
          <xdr:nvSpPr>
            <xdr:cNvPr id="2091" name="チェック 43" hidden="1">
              <a:extLst>
                <a:ext uri="{63B3BB69-23CF-44E3-9099-C40C66FF867C}">
                  <a14:compatExt spid="_x0000_s2091"/>
                </a:ext>
              </a:extLst>
            </xdr:cNvPr>
            <xdr:cNvSpPr>
              <a:spLocks noRot="1" noChangeShapeType="1"/>
            </xdr:cNvSpPr>
          </xdr:nvSpPr>
          <xdr:spPr>
            <a:xfrm>
              <a:off x="3048000" y="12592050"/>
              <a:ext cx="790575" cy="25717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25</xdr:col>
      <xdr:colOff>330200</xdr:colOff>
      <xdr:row>1</xdr:row>
      <xdr:rowOff>0</xdr:rowOff>
    </xdr:from>
    <xdr:to xmlns:xdr="http://schemas.openxmlformats.org/drawingml/2006/spreadsheetDrawing">
      <xdr:col>31</xdr:col>
      <xdr:colOff>0</xdr:colOff>
      <xdr:row>6</xdr:row>
      <xdr:rowOff>343535</xdr:rowOff>
    </xdr:to>
    <xdr:sp macro="" textlink="">
      <xdr:nvSpPr>
        <xdr:cNvPr id="3" name="テキスト ボックス 2"/>
        <xdr:cNvSpPr txBox="1"/>
      </xdr:nvSpPr>
      <xdr:spPr>
        <a:xfrm>
          <a:off x="10436225" y="238125"/>
          <a:ext cx="3784600" cy="1619885"/>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100">
              <a:solidFill>
                <a:schemeClr val="accent5">
                  <a:lumMod val="50000"/>
                </a:schemeClr>
              </a:solidFill>
              <a:latin typeface="+mn-ea"/>
              <a:ea typeface="+mn-ea"/>
            </a:rPr>
            <a:t>【</a:t>
          </a:r>
          <a:r>
            <a:rPr kumimoji="1" lang="ja-JP" altLang="en-US" sz="1100">
              <a:solidFill>
                <a:schemeClr val="accent5">
                  <a:lumMod val="50000"/>
                </a:schemeClr>
              </a:solidFill>
              <a:latin typeface="+mn-ea"/>
              <a:ea typeface="+mn-ea"/>
            </a:rPr>
            <a:t>留意事項</a:t>
          </a:r>
          <a:r>
            <a:rPr kumimoji="1" lang="en-US" altLang="ja-JP" sz="1100">
              <a:solidFill>
                <a:schemeClr val="accent5">
                  <a:lumMod val="50000"/>
                </a:schemeClr>
              </a:solidFill>
              <a:latin typeface="+mn-ea"/>
              <a:ea typeface="+mn-ea"/>
            </a:rPr>
            <a:t>】</a:t>
          </a:r>
        </a:p>
        <a:p>
          <a:r>
            <a:rPr kumimoji="1" lang="ja-JP" altLang="en-US" sz="1100">
              <a:solidFill>
                <a:schemeClr val="accent5">
                  <a:lumMod val="50000"/>
                </a:schemeClr>
              </a:solidFill>
              <a:latin typeface="+mn-ea"/>
              <a:ea typeface="+mn-ea"/>
            </a:rPr>
            <a:t>◆赤枠・黄色に着色したセルに記入して</a:t>
          </a:r>
          <a:r>
            <a:rPr kumimoji="1" lang="ja-JP" altLang="en-US" sz="1100">
              <a:solidFill>
                <a:srgbClr val="002060"/>
              </a:solidFill>
              <a:latin typeface="+mn-ea"/>
              <a:ea typeface="+mn-ea"/>
            </a:rPr>
            <a:t>ください。</a:t>
          </a:r>
          <a:endParaRPr kumimoji="1" lang="en-US" altLang="ja-JP" sz="1100">
            <a:solidFill>
              <a:srgbClr val="002060"/>
            </a:solidFill>
            <a:latin typeface="+mn-ea"/>
            <a:ea typeface="+mn-ea"/>
          </a:endParaRPr>
        </a:p>
        <a:p>
          <a:r>
            <a:rPr kumimoji="1" lang="ja-JP" altLang="en-US" sz="1100">
              <a:solidFill>
                <a:schemeClr val="accent5">
                  <a:lumMod val="50000"/>
                </a:schemeClr>
              </a:solidFill>
              <a:latin typeface="+mn-ea"/>
              <a:ea typeface="+mn-ea"/>
            </a:rPr>
            <a:t>◆行・列・シートの挿入・削除、シート名の変更はしないようにお願いします。</a:t>
          </a:r>
          <a:endParaRPr kumimoji="1" lang="en-US" altLang="ja-JP" sz="1100">
            <a:solidFill>
              <a:schemeClr val="accent5">
                <a:lumMod val="50000"/>
              </a:schemeClr>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12</xdr:col>
      <xdr:colOff>584200</xdr:colOff>
      <xdr:row>2</xdr:row>
      <xdr:rowOff>272415</xdr:rowOff>
    </xdr:from>
    <xdr:to xmlns:xdr="http://schemas.openxmlformats.org/drawingml/2006/spreadsheetDrawing">
      <xdr:col>18</xdr:col>
      <xdr:colOff>76200</xdr:colOff>
      <xdr:row>8</xdr:row>
      <xdr:rowOff>89535</xdr:rowOff>
    </xdr:to>
    <xdr:sp macro="" textlink="">
      <xdr:nvSpPr>
        <xdr:cNvPr id="2" name="テキスト ボックス 1"/>
        <xdr:cNvSpPr txBox="1"/>
      </xdr:nvSpPr>
      <xdr:spPr>
        <a:xfrm>
          <a:off x="9661525" y="844550"/>
          <a:ext cx="3635375" cy="186055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rgbClr val="002060"/>
              </a:solidFill>
            </a:rPr>
            <a:t>【</a:t>
          </a:r>
          <a:r>
            <a:rPr kumimoji="1" lang="ja-JP" altLang="en-US" sz="1000">
              <a:solidFill>
                <a:srgbClr val="002060"/>
              </a:solidFill>
            </a:rPr>
            <a:t>留意事項</a:t>
          </a:r>
          <a:r>
            <a:rPr kumimoji="1" lang="en-US" altLang="ja-JP" sz="1000">
              <a:solidFill>
                <a:srgbClr val="002060"/>
              </a:solidFill>
            </a:rPr>
            <a:t>】</a:t>
          </a:r>
        </a:p>
        <a:p>
          <a:r>
            <a:rPr kumimoji="1" lang="ja-JP" altLang="en-US" sz="1000">
              <a:solidFill>
                <a:srgbClr val="002060"/>
              </a:solidFill>
            </a:rPr>
            <a:t>◆赤枠・黄色に着色したセルに記入してください。</a:t>
          </a:r>
          <a:endParaRPr kumimoji="1" lang="en-US" altLang="ja-JP" sz="1000">
            <a:solidFill>
              <a:srgbClr val="002060"/>
            </a:solidFill>
          </a:endParaRPr>
        </a:p>
        <a:p>
          <a:r>
            <a:rPr kumimoji="1" lang="ja-JP" altLang="en-US" sz="1000">
              <a:solidFill>
                <a:srgbClr val="002060"/>
              </a:solidFill>
            </a:rPr>
            <a:t>◆行・列・シートの挿入・削除、シート名の変更はしないようにお願いします。</a:t>
          </a:r>
          <a:endParaRPr kumimoji="1" lang="en-US" altLang="ja-JP" sz="1000">
            <a:solidFill>
              <a:srgbClr val="002060"/>
            </a:solidFill>
          </a:endParaRPr>
        </a:p>
        <a:p>
          <a:r>
            <a:rPr kumimoji="1" lang="ja-JP" altLang="en-US" sz="1000">
              <a:solidFill>
                <a:srgbClr val="002060"/>
              </a:solidFill>
            </a:rPr>
            <a:t>◆</a:t>
          </a:r>
          <a:r>
            <a:rPr kumimoji="1" lang="ja-JP" altLang="ja-JP" sz="1100">
              <a:solidFill>
                <a:srgbClr val="002060"/>
              </a:solidFill>
              <a:effectLst/>
              <a:latin typeface="+mn-lt"/>
              <a:ea typeface="+mn-ea"/>
              <a:cs typeface="+mn-cs"/>
            </a:rPr>
            <a:t>職名は「別紙①個人別職員配置の状況」と対応させてください。</a:t>
          </a:r>
          <a:endParaRPr kumimoji="1" lang="en-US" altLang="ja-JP" sz="1000">
            <a:solidFill>
              <a:srgbClr val="00206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18</xdr:col>
      <xdr:colOff>628650</xdr:colOff>
      <xdr:row>2</xdr:row>
      <xdr:rowOff>171450</xdr:rowOff>
    </xdr:from>
    <xdr:to xmlns:xdr="http://schemas.openxmlformats.org/drawingml/2006/spreadsheetDrawing">
      <xdr:col>23</xdr:col>
      <xdr:colOff>639445</xdr:colOff>
      <xdr:row>7</xdr:row>
      <xdr:rowOff>75565</xdr:rowOff>
    </xdr:to>
    <xdr:sp macro="" textlink="">
      <xdr:nvSpPr>
        <xdr:cNvPr id="2" name="テキスト ボックス 1"/>
        <xdr:cNvSpPr txBox="1"/>
      </xdr:nvSpPr>
      <xdr:spPr>
        <a:xfrm>
          <a:off x="8877300" y="681990"/>
          <a:ext cx="3439795" cy="1180465"/>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◆赤枠・黄色に着色したセルに記入して</a:t>
          </a:r>
          <a:r>
            <a:rPr kumimoji="1" lang="ja-JP" altLang="en-US" sz="1000">
              <a:solidFill>
                <a:srgbClr val="002060"/>
              </a:solidFill>
            </a:rPr>
            <a:t>ください。</a:t>
          </a:r>
          <a:endParaRPr kumimoji="1" lang="en-US" altLang="ja-JP" sz="1000">
            <a:solidFill>
              <a:srgbClr val="002060"/>
            </a:solidFill>
          </a:endParaRPr>
        </a:p>
        <a:p>
          <a:r>
            <a:rPr kumimoji="1" lang="ja-JP" altLang="en-US" sz="1000">
              <a:solidFill>
                <a:schemeClr val="accent5">
                  <a:lumMod val="50000"/>
                </a:schemeClr>
              </a:solidFill>
            </a:rPr>
            <a:t>◆行・列・シートの挿入・削除、シート名の変更はしないようにお願いします。</a:t>
          </a:r>
          <a:endParaRPr kumimoji="1" lang="en-US" altLang="ja-JP" sz="1000">
            <a:solidFill>
              <a:schemeClr val="accent5">
                <a:lumMod val="50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11</xdr:col>
      <xdr:colOff>123825</xdr:colOff>
      <xdr:row>5</xdr:row>
      <xdr:rowOff>203835</xdr:rowOff>
    </xdr:from>
    <xdr:to xmlns:xdr="http://schemas.openxmlformats.org/drawingml/2006/spreadsheetDrawing">
      <xdr:col>16</xdr:col>
      <xdr:colOff>95250</xdr:colOff>
      <xdr:row>8</xdr:row>
      <xdr:rowOff>143510</xdr:rowOff>
    </xdr:to>
    <xdr:sp macro="" textlink="">
      <xdr:nvSpPr>
        <xdr:cNvPr id="2" name="テキスト ボックス 1"/>
        <xdr:cNvSpPr txBox="1"/>
      </xdr:nvSpPr>
      <xdr:spPr>
        <a:xfrm>
          <a:off x="9229725" y="1340485"/>
          <a:ext cx="3429000" cy="1254125"/>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100">
              <a:solidFill>
                <a:srgbClr val="002060"/>
              </a:solidFill>
            </a:rPr>
            <a:t>【</a:t>
          </a:r>
          <a:r>
            <a:rPr kumimoji="1" lang="ja-JP" altLang="en-US" sz="1100">
              <a:solidFill>
                <a:srgbClr val="002060"/>
              </a:solidFill>
            </a:rPr>
            <a:t>留意事項</a:t>
          </a:r>
          <a:r>
            <a:rPr kumimoji="1" lang="en-US" altLang="ja-JP" sz="1100">
              <a:solidFill>
                <a:srgbClr val="002060"/>
              </a:solidFill>
            </a:rPr>
            <a:t>】</a:t>
          </a:r>
        </a:p>
        <a:p>
          <a:r>
            <a:rPr kumimoji="1" lang="ja-JP" altLang="en-US" sz="1100">
              <a:solidFill>
                <a:srgbClr val="002060"/>
              </a:solidFill>
            </a:rPr>
            <a:t>◆</a:t>
          </a:r>
          <a:r>
            <a:rPr kumimoji="1" lang="ja-JP" altLang="en-US" sz="1200" b="1">
              <a:solidFill>
                <a:srgbClr val="002060"/>
              </a:solidFill>
            </a:rPr>
            <a:t>園で作成された会議等の実施状況が分かるものを提出される場合記入不要</a:t>
          </a:r>
          <a:endParaRPr kumimoji="1" lang="en-US" altLang="ja-JP" sz="1100" b="1">
            <a:solidFill>
              <a:srgbClr val="00206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14</xdr:col>
      <xdr:colOff>370205</xdr:colOff>
      <xdr:row>0</xdr:row>
      <xdr:rowOff>233680</xdr:rowOff>
    </xdr:from>
    <xdr:to xmlns:xdr="http://schemas.openxmlformats.org/drawingml/2006/spreadsheetDrawing">
      <xdr:col>18</xdr:col>
      <xdr:colOff>370205</xdr:colOff>
      <xdr:row>6</xdr:row>
      <xdr:rowOff>62230</xdr:rowOff>
    </xdr:to>
    <xdr:sp macro="" textlink="">
      <xdr:nvSpPr>
        <xdr:cNvPr id="2" name="テキスト ボックス 1"/>
        <xdr:cNvSpPr txBox="1"/>
      </xdr:nvSpPr>
      <xdr:spPr>
        <a:xfrm>
          <a:off x="10828655" y="233680"/>
          <a:ext cx="2743200" cy="201549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◆赤枠・黄色に着色したセルに記入してくだい。</a:t>
          </a:r>
          <a:endParaRPr kumimoji="1" lang="en-US" altLang="ja-JP" sz="1000">
            <a:solidFill>
              <a:schemeClr val="accent5">
                <a:lumMod val="50000"/>
              </a:schemeClr>
            </a:solidFill>
          </a:endParaRPr>
        </a:p>
        <a:p>
          <a:r>
            <a:rPr kumimoji="1" lang="ja-JP" altLang="en-US" sz="1000">
              <a:solidFill>
                <a:schemeClr val="accent5">
                  <a:lumMod val="50000"/>
                </a:schemeClr>
              </a:solidFill>
            </a:rPr>
            <a:t>◆行・列・シートの挿入・削除、シート名の変更はしないようにお願いします。</a:t>
          </a:r>
          <a:endParaRPr kumimoji="1" lang="en-US" altLang="ja-JP" sz="1000">
            <a:solidFill>
              <a:schemeClr val="accent5">
                <a:lumMod val="50000"/>
              </a:schemeClr>
            </a:solidFill>
          </a:endParaRPr>
        </a:p>
        <a:p>
          <a:r>
            <a:rPr kumimoji="1" lang="ja-JP" altLang="en-US" sz="1000">
              <a:solidFill>
                <a:schemeClr val="accent5">
                  <a:lumMod val="50000"/>
                </a:schemeClr>
              </a:solidFill>
            </a:rPr>
            <a:t>◆氏名を入力すると、整理番号が表示されます（自動計算）。</a:t>
          </a:r>
          <a:endParaRPr kumimoji="1" lang="en-US" altLang="ja-JP" sz="1000">
            <a:solidFill>
              <a:schemeClr val="accent5">
                <a:lumMod val="50000"/>
              </a:schemeClr>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7</xdr:col>
      <xdr:colOff>257175</xdr:colOff>
      <xdr:row>3</xdr:row>
      <xdr:rowOff>152400</xdr:rowOff>
    </xdr:from>
    <xdr:to xmlns:xdr="http://schemas.openxmlformats.org/drawingml/2006/spreadsheetDrawing">
      <xdr:col>11</xdr:col>
      <xdr:colOff>171450</xdr:colOff>
      <xdr:row>9</xdr:row>
      <xdr:rowOff>104775</xdr:rowOff>
    </xdr:to>
    <xdr:sp macro="" textlink="">
      <xdr:nvSpPr>
        <xdr:cNvPr id="2" name="テキスト ボックス 1"/>
        <xdr:cNvSpPr txBox="1"/>
      </xdr:nvSpPr>
      <xdr:spPr>
        <a:xfrm>
          <a:off x="6324600" y="866775"/>
          <a:ext cx="2657475" cy="139065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100" b="1">
              <a:solidFill>
                <a:schemeClr val="accent5">
                  <a:lumMod val="50000"/>
                </a:schemeClr>
              </a:solidFill>
            </a:rPr>
            <a:t>【</a:t>
          </a:r>
          <a:r>
            <a:rPr kumimoji="1" lang="ja-JP" altLang="en-US" sz="1100" b="1">
              <a:solidFill>
                <a:schemeClr val="accent5">
                  <a:lumMod val="50000"/>
                </a:schemeClr>
              </a:solidFill>
            </a:rPr>
            <a:t>留意事項</a:t>
          </a:r>
          <a:r>
            <a:rPr kumimoji="1" lang="en-US" altLang="ja-JP" sz="1100" b="1">
              <a:solidFill>
                <a:schemeClr val="accent5">
                  <a:lumMod val="50000"/>
                </a:schemeClr>
              </a:solidFill>
            </a:rPr>
            <a:t>】</a:t>
          </a:r>
        </a:p>
        <a:p>
          <a:r>
            <a:rPr kumimoji="1" lang="ja-JP" altLang="en-US" sz="1100" b="1">
              <a:solidFill>
                <a:schemeClr val="accent5">
                  <a:lumMod val="50000"/>
                </a:schemeClr>
              </a:solidFill>
            </a:rPr>
            <a:t>◆園で作成された職員研修の状況が分かるものを提出する場合記入不要</a:t>
          </a:r>
          <a:endParaRPr kumimoji="1" lang="en-US" altLang="ja-JP" sz="1100" b="1">
            <a:solidFill>
              <a:schemeClr val="accent5">
                <a:lumMod val="50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9.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0.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11.xml" /><Relationship Id="rId3" Type="http://schemas.openxmlformats.org/officeDocument/2006/relationships/vmlDrawing" Target="../drawings/vmlDrawing2.vml" /><Relationship Id="rId4" Type="http://schemas.openxmlformats.org/officeDocument/2006/relationships/ctrlProp" Target="../ctrlProps/ctrlProp36.xml" /><Relationship Id="rId5" Type="http://schemas.openxmlformats.org/officeDocument/2006/relationships/ctrlProp" Target="../ctrlProps/ctrlProp37.xml" /><Relationship Id="rId6" Type="http://schemas.openxmlformats.org/officeDocument/2006/relationships/ctrlProp" Target="../ctrlProps/ctrlProp38.xml" /><Relationship Id="rId7" Type="http://schemas.openxmlformats.org/officeDocument/2006/relationships/ctrlProp" Target="../ctrlProps/ctrlProp39.xml" /><Relationship Id="rId8" Type="http://schemas.openxmlformats.org/officeDocument/2006/relationships/ctrlProp" Target="../ctrlProps/ctrlProp40.xml" /><Relationship Id="rId9" Type="http://schemas.openxmlformats.org/officeDocument/2006/relationships/ctrlProp" Target="../ctrlProps/ctrlProp41.xml" /><Relationship Id="rId10" Type="http://schemas.openxmlformats.org/officeDocument/2006/relationships/ctrlProp" Target="../ctrlProps/ctrlProp42.xml" /><Relationship Id="rId11" Type="http://schemas.openxmlformats.org/officeDocument/2006/relationships/ctrlProp" Target="../ctrlProps/ctrlProp43.xml" /><Relationship Id="rId12" Type="http://schemas.openxmlformats.org/officeDocument/2006/relationships/ctrlProp" Target="../ctrlProps/ctrlProp44.xml" /><Relationship Id="rId13" Type="http://schemas.openxmlformats.org/officeDocument/2006/relationships/ctrlProp" Target="../ctrlProps/ctrlProp45.xml" /><Relationship Id="rId14" Type="http://schemas.openxmlformats.org/officeDocument/2006/relationships/ctrlProp" Target="../ctrlProps/ctrlProp46.xml" /><Relationship Id="rId15" Type="http://schemas.openxmlformats.org/officeDocument/2006/relationships/ctrlProp" Target="../ctrlProps/ctrlProp47.xml" /><Relationship Id="rId16" Type="http://schemas.openxmlformats.org/officeDocument/2006/relationships/ctrlProp" Target="../ctrlProps/ctrlProp48.xml" /><Relationship Id="rId17" Type="http://schemas.openxmlformats.org/officeDocument/2006/relationships/ctrlProp" Target="../ctrlProps/ctrlProp49.xml" /><Relationship Id="rId18" Type="http://schemas.openxmlformats.org/officeDocument/2006/relationships/ctrlProp" Target="../ctrlProps/ctrlProp50.xml" /><Relationship Id="rId19" Type="http://schemas.openxmlformats.org/officeDocument/2006/relationships/ctrlProp" Target="../ctrlProps/ctrlProp51.xml" /><Relationship Id="rId20" Type="http://schemas.openxmlformats.org/officeDocument/2006/relationships/ctrlProp" Target="../ctrlProps/ctrlProp52.xml" /><Relationship Id="rId21" Type="http://schemas.openxmlformats.org/officeDocument/2006/relationships/ctrlProp" Target="../ctrlProps/ctrlProp53.xml" /><Relationship Id="rId22" Type="http://schemas.openxmlformats.org/officeDocument/2006/relationships/ctrlProp" Target="../ctrlProps/ctrlProp54.xml" /><Relationship Id="rId23" Type="http://schemas.openxmlformats.org/officeDocument/2006/relationships/ctrlProp" Target="../ctrlProps/ctrlProp55.xml" /><Relationship Id="rId24" Type="http://schemas.openxmlformats.org/officeDocument/2006/relationships/ctrlProp" Target="../ctrlProps/ctrlProp56.xml" /><Relationship Id="rId25" Type="http://schemas.openxmlformats.org/officeDocument/2006/relationships/ctrlProp" Target="../ctrlProps/ctrlProp57.xml" /><Relationship Id="rId26" Type="http://schemas.openxmlformats.org/officeDocument/2006/relationships/ctrlProp" Target="../ctrlProps/ctrlProp58.xml" /><Relationship Id="rId27" Type="http://schemas.openxmlformats.org/officeDocument/2006/relationships/ctrlProp" Target="../ctrlProps/ctrlProp59.xml" /><Relationship Id="rId28" Type="http://schemas.openxmlformats.org/officeDocument/2006/relationships/ctrlProp" Target="../ctrlProps/ctrlProp60.xml" /><Relationship Id="rId29" Type="http://schemas.openxmlformats.org/officeDocument/2006/relationships/ctrlProp" Target="../ctrlProps/ctrlProp61.xml" /><Relationship Id="rId30" Type="http://schemas.openxmlformats.org/officeDocument/2006/relationships/ctrlProp" Target="../ctrlProps/ctrlProp62.xml" /><Relationship Id="rId31" Type="http://schemas.openxmlformats.org/officeDocument/2006/relationships/ctrlProp" Target="../ctrlProps/ctrlProp63.xml" /><Relationship Id="rId32" Type="http://schemas.openxmlformats.org/officeDocument/2006/relationships/ctrlProp" Target="../ctrlProps/ctrlProp64.xml" /><Relationship Id="rId33" Type="http://schemas.openxmlformats.org/officeDocument/2006/relationships/ctrlProp" Target="../ctrlProps/ctrlProp65.xml" /><Relationship Id="rId34" Type="http://schemas.openxmlformats.org/officeDocument/2006/relationships/ctrlProp" Target="../ctrlProps/ctrlProp66.xml" /><Relationship Id="rId35" Type="http://schemas.openxmlformats.org/officeDocument/2006/relationships/ctrlProp" Target="../ctrlProps/ctrlProp67.xml" /><Relationship Id="rId36" Type="http://schemas.openxmlformats.org/officeDocument/2006/relationships/ctrlProp" Target="../ctrlProps/ctrlProp68.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1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F38"/>
  <sheetViews>
    <sheetView showGridLines="0" tabSelected="1" zoomScale="75" zoomScaleNormal="75" zoomScaleSheetLayoutView="90" workbookViewId="0">
      <selection activeCell="C3" sqref="C3:D3"/>
    </sheetView>
  </sheetViews>
  <sheetFormatPr defaultRowHeight="18.75"/>
  <cols>
    <col min="1" max="1" width="5" style="1" customWidth="1"/>
    <col min="2" max="2" width="26.5" style="1" customWidth="1"/>
    <col min="3" max="3" width="37" style="1" customWidth="1"/>
    <col min="4" max="4" width="26.375" style="1" customWidth="1"/>
    <col min="5" max="5" width="13.75" style="1" customWidth="1"/>
    <col min="6" max="16384" width="9" style="1" customWidth="1"/>
  </cols>
  <sheetData>
    <row r="1" spans="1:6" ht="39.75" customHeight="1">
      <c r="A1" s="2" t="s">
        <v>106</v>
      </c>
      <c r="B1" s="2"/>
      <c r="C1" s="2"/>
      <c r="D1" s="2"/>
      <c r="E1" s="2"/>
      <c r="F1" s="35"/>
    </row>
    <row r="2" spans="1:6" ht="39.75" customHeight="1">
      <c r="A2" s="3" t="s">
        <v>1141</v>
      </c>
      <c r="B2" s="3"/>
      <c r="C2" s="3"/>
      <c r="D2" s="3"/>
      <c r="E2" s="3"/>
      <c r="F2" s="35"/>
    </row>
    <row r="3" spans="1:6" ht="25.5" customHeight="1">
      <c r="B3" s="4" t="s">
        <v>392</v>
      </c>
      <c r="C3" s="15"/>
      <c r="D3" s="23"/>
    </row>
    <row r="4" spans="1:6" ht="25.5" customHeight="1">
      <c r="B4" s="4" t="s">
        <v>930</v>
      </c>
      <c r="C4" s="15"/>
      <c r="D4" s="23"/>
    </row>
    <row r="5" spans="1:6" ht="25.5" customHeight="1">
      <c r="B5" s="4" t="s">
        <v>722</v>
      </c>
      <c r="C5" s="15"/>
      <c r="D5" s="23"/>
    </row>
    <row r="6" spans="1:6" ht="25.5" customHeight="1">
      <c r="B6" s="4" t="s">
        <v>271</v>
      </c>
      <c r="C6" s="15"/>
      <c r="D6" s="23"/>
    </row>
    <row r="7" spans="1:6" ht="25.5" customHeight="1">
      <c r="B7" s="4" t="s">
        <v>931</v>
      </c>
      <c r="C7" s="15"/>
      <c r="D7" s="23"/>
    </row>
    <row r="8" spans="1:6" ht="25.5" customHeight="1">
      <c r="B8" s="4" t="s">
        <v>735</v>
      </c>
      <c r="C8" s="15"/>
      <c r="D8" s="23"/>
    </row>
    <row r="9" spans="1:6" ht="25.5" customHeight="1">
      <c r="B9" s="4" t="s">
        <v>662</v>
      </c>
      <c r="C9" s="15"/>
      <c r="D9" s="23"/>
    </row>
    <row r="10" spans="1:6" ht="25.5" customHeight="1">
      <c r="B10" s="4" t="s">
        <v>934</v>
      </c>
      <c r="C10" s="15"/>
      <c r="D10" s="23"/>
    </row>
    <row r="11" spans="1:6" ht="9.75" customHeight="1"/>
    <row r="12" spans="1:6" ht="27.75" customHeight="1">
      <c r="B12" s="5" t="s">
        <v>935</v>
      </c>
      <c r="C12" s="16"/>
      <c r="D12" s="24"/>
      <c r="E12" s="29" t="s">
        <v>466</v>
      </c>
    </row>
    <row r="13" spans="1:6" ht="29.25" customHeight="1">
      <c r="B13" s="6" t="s">
        <v>589</v>
      </c>
      <c r="C13" s="17"/>
      <c r="D13" s="17"/>
      <c r="E13" s="30"/>
    </row>
    <row r="14" spans="1:6" ht="92.25" customHeight="1">
      <c r="B14" s="7" t="s">
        <v>1043</v>
      </c>
      <c r="C14" s="7"/>
      <c r="D14" s="9"/>
      <c r="E14" s="30"/>
    </row>
    <row r="15" spans="1:6" ht="27.75" customHeight="1">
      <c r="B15" s="7" t="s">
        <v>1142</v>
      </c>
      <c r="C15" s="8"/>
      <c r="D15" s="6"/>
      <c r="E15" s="30"/>
    </row>
    <row r="16" spans="1:6" ht="27.75" customHeight="1">
      <c r="B16" s="8" t="s">
        <v>797</v>
      </c>
      <c r="C16" s="8"/>
      <c r="D16" s="6"/>
      <c r="E16" s="30"/>
    </row>
    <row r="17" spans="2:5" ht="30" customHeight="1">
      <c r="B17" s="8" t="s">
        <v>503</v>
      </c>
      <c r="C17" s="8"/>
      <c r="D17" s="6"/>
      <c r="E17" s="30"/>
    </row>
    <row r="18" spans="2:5" ht="30" customHeight="1">
      <c r="B18" s="8" t="s">
        <v>809</v>
      </c>
      <c r="C18" s="8"/>
      <c r="D18" s="6"/>
      <c r="E18" s="30"/>
    </row>
    <row r="19" spans="2:5" ht="44.25" customHeight="1">
      <c r="B19" s="7" t="s">
        <v>575</v>
      </c>
      <c r="C19" s="7"/>
      <c r="D19" s="9"/>
      <c r="E19" s="30"/>
    </row>
    <row r="20" spans="2:5" ht="48.75" customHeight="1">
      <c r="B20" s="9" t="s">
        <v>1097</v>
      </c>
      <c r="C20" s="18"/>
      <c r="D20" s="18"/>
      <c r="E20" s="30"/>
    </row>
    <row r="21" spans="2:5" ht="30" customHeight="1">
      <c r="B21" s="6" t="s">
        <v>718</v>
      </c>
      <c r="C21" s="17"/>
      <c r="D21" s="17"/>
      <c r="E21" s="30"/>
    </row>
    <row r="22" spans="2:5" ht="30" customHeight="1">
      <c r="B22" s="6" t="s">
        <v>936</v>
      </c>
      <c r="C22" s="17"/>
      <c r="D22" s="17"/>
      <c r="E22" s="30"/>
    </row>
    <row r="23" spans="2:5" ht="24">
      <c r="B23" s="6" t="s">
        <v>1061</v>
      </c>
      <c r="C23" s="17"/>
      <c r="D23" s="17"/>
      <c r="E23" s="30"/>
    </row>
    <row r="24" spans="2:5">
      <c r="B24" s="10" t="s">
        <v>1143</v>
      </c>
    </row>
    <row r="25" spans="2:5">
      <c r="B25" s="1" t="s">
        <v>933</v>
      </c>
    </row>
    <row r="26" spans="2:5">
      <c r="B26" s="11" t="s">
        <v>390</v>
      </c>
      <c r="C26" s="19"/>
      <c r="D26" s="25" t="s">
        <v>367</v>
      </c>
      <c r="E26" s="31"/>
    </row>
    <row r="27" spans="2:5">
      <c r="B27" s="12" t="s">
        <v>1082</v>
      </c>
      <c r="C27" s="20"/>
      <c r="D27" s="26" t="s">
        <v>1083</v>
      </c>
      <c r="E27" s="32"/>
    </row>
    <row r="28" spans="2:5">
      <c r="B28" s="12" t="s">
        <v>1085</v>
      </c>
      <c r="C28" s="20"/>
      <c r="D28" s="26" t="s">
        <v>1086</v>
      </c>
      <c r="E28" s="32"/>
    </row>
    <row r="29" spans="2:5">
      <c r="B29" s="13" t="s">
        <v>122</v>
      </c>
      <c r="C29" s="21"/>
      <c r="D29" s="27" t="s">
        <v>661</v>
      </c>
      <c r="E29" s="33"/>
    </row>
    <row r="30" spans="2:5">
      <c r="B30" s="13" t="s">
        <v>1087</v>
      </c>
      <c r="C30" s="21"/>
      <c r="D30" s="26" t="s">
        <v>596</v>
      </c>
      <c r="E30" s="32"/>
    </row>
    <row r="31" spans="2:5">
      <c r="B31" s="13" t="s">
        <v>186</v>
      </c>
      <c r="C31" s="21"/>
      <c r="D31" s="26" t="s">
        <v>401</v>
      </c>
      <c r="E31" s="32"/>
    </row>
    <row r="32" spans="2:5">
      <c r="B32" s="13" t="s">
        <v>400</v>
      </c>
      <c r="C32" s="21"/>
      <c r="D32" s="26" t="s">
        <v>1088</v>
      </c>
      <c r="E32" s="32"/>
    </row>
    <row r="33" spans="2:5">
      <c r="B33" s="13" t="s">
        <v>1089</v>
      </c>
      <c r="C33" s="21"/>
      <c r="D33" s="26" t="s">
        <v>1090</v>
      </c>
      <c r="E33" s="32"/>
    </row>
    <row r="34" spans="2:5">
      <c r="B34" s="13" t="s">
        <v>1091</v>
      </c>
      <c r="C34" s="21"/>
      <c r="D34" s="26" t="s">
        <v>1092</v>
      </c>
      <c r="E34" s="32"/>
    </row>
    <row r="35" spans="2:5">
      <c r="B35" s="13" t="s">
        <v>1093</v>
      </c>
      <c r="C35" s="21"/>
      <c r="D35" s="26" t="s">
        <v>482</v>
      </c>
      <c r="E35" s="32"/>
    </row>
    <row r="36" spans="2:5">
      <c r="B36" s="13" t="s">
        <v>522</v>
      </c>
      <c r="C36" s="21"/>
      <c r="D36" s="26" t="s">
        <v>1094</v>
      </c>
      <c r="E36" s="32"/>
    </row>
    <row r="37" spans="2:5">
      <c r="B37" s="13" t="s">
        <v>1095</v>
      </c>
      <c r="C37" s="21"/>
      <c r="D37" s="26" t="s">
        <v>103</v>
      </c>
      <c r="E37" s="32"/>
    </row>
    <row r="38" spans="2:5">
      <c r="B38" s="14" t="s">
        <v>1096</v>
      </c>
      <c r="C38" s="22"/>
      <c r="D38" s="28"/>
      <c r="E38" s="34"/>
    </row>
  </sheetData>
  <mergeCells count="37">
    <mergeCell ref="A1:E1"/>
    <mergeCell ref="A2:E2"/>
    <mergeCell ref="C3:D3"/>
    <mergeCell ref="C4:D4"/>
    <mergeCell ref="C5:D5"/>
    <mergeCell ref="C6:D6"/>
    <mergeCell ref="C7:D7"/>
    <mergeCell ref="C8:D8"/>
    <mergeCell ref="C9:D9"/>
    <mergeCell ref="C10:D10"/>
    <mergeCell ref="B12:D12"/>
    <mergeCell ref="B13:D13"/>
    <mergeCell ref="B14:D14"/>
    <mergeCell ref="B15:D15"/>
    <mergeCell ref="B16:D16"/>
    <mergeCell ref="B17:D17"/>
    <mergeCell ref="B18:D18"/>
    <mergeCell ref="B19:D19"/>
    <mergeCell ref="B20:D20"/>
    <mergeCell ref="B21:D21"/>
    <mergeCell ref="B22:D22"/>
    <mergeCell ref="B23:D23"/>
    <mergeCell ref="D26:E26"/>
    <mergeCell ref="D27:E27"/>
    <mergeCell ref="D28:E28"/>
    <mergeCell ref="B29:C29"/>
    <mergeCell ref="D29:E29"/>
    <mergeCell ref="B30:C30"/>
    <mergeCell ref="D30:E30"/>
    <mergeCell ref="B31:C31"/>
    <mergeCell ref="B32:C32"/>
    <mergeCell ref="B33:C33"/>
    <mergeCell ref="B34:C34"/>
    <mergeCell ref="B35:C35"/>
    <mergeCell ref="B36:C36"/>
    <mergeCell ref="B37:C37"/>
    <mergeCell ref="B38:C38"/>
  </mergeCells>
  <phoneticPr fontId="1"/>
  <dataValidations count="1">
    <dataValidation type="list" allowBlank="1" showDropDown="0" showInputMessage="1" showErrorMessage="1" prompt="プルダウンメニューから選んでください_x000a_添付した場合は：有_x000a_添付が無い場合は：無" sqref="E13:E23">
      <formula1>"有,無,"</formula1>
    </dataValidation>
  </dataValidations>
  <printOptions horizontalCentered="1"/>
  <pageMargins left="0.51181102362204722" right="0.51181102362204722" top="0.55118110236220474" bottom="0.55118110236220474" header="0.31496062992125984" footer="0.31496062992125984"/>
  <pageSetup paperSize="9" scale="76" fitToWidth="1" fitToHeight="1" orientation="portrait" usePrinterDefaults="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00B0F0"/>
  </sheetPr>
  <dimension ref="B1:G28"/>
  <sheetViews>
    <sheetView workbookViewId="0">
      <selection activeCell="G10" sqref="G10"/>
    </sheetView>
  </sheetViews>
  <sheetFormatPr defaultRowHeight="18.75"/>
  <cols>
    <col min="1" max="1" width="1.875" style="66" customWidth="1"/>
    <col min="2" max="4" width="3.625" style="66" customWidth="1"/>
    <col min="5" max="5" width="25.625" style="66" customWidth="1"/>
    <col min="6" max="7" width="20.625" style="66" customWidth="1"/>
    <col min="8" max="16384" width="9" style="66" customWidth="1"/>
  </cols>
  <sheetData>
    <row r="1" spans="2:7">
      <c r="B1" s="66" t="s">
        <v>474</v>
      </c>
    </row>
    <row r="2" spans="2:7">
      <c r="C2" s="66" t="s">
        <v>1166</v>
      </c>
    </row>
    <row r="3" spans="2:7">
      <c r="C3" s="851" t="s">
        <v>1167</v>
      </c>
    </row>
    <row r="4" spans="2:7">
      <c r="C4" s="852" t="s">
        <v>941</v>
      </c>
      <c r="D4" s="852"/>
      <c r="E4" s="852"/>
      <c r="F4" s="852" t="s">
        <v>301</v>
      </c>
      <c r="G4" s="852" t="s">
        <v>1037</v>
      </c>
    </row>
    <row r="5" spans="2:7" ht="19.5">
      <c r="C5" s="852"/>
      <c r="D5" s="852"/>
      <c r="E5" s="852"/>
      <c r="F5" s="863" t="s">
        <v>942</v>
      </c>
      <c r="G5" s="863" t="s">
        <v>943</v>
      </c>
    </row>
    <row r="6" spans="2:7" ht="18.75" customHeight="1">
      <c r="C6" s="853" t="s">
        <v>951</v>
      </c>
      <c r="D6" s="855" t="s">
        <v>1017</v>
      </c>
      <c r="E6" s="857"/>
      <c r="F6" s="864"/>
      <c r="G6" s="867"/>
    </row>
    <row r="7" spans="2:7">
      <c r="C7" s="853"/>
      <c r="D7" s="855" t="s">
        <v>944</v>
      </c>
      <c r="E7" s="857"/>
      <c r="F7" s="865"/>
      <c r="G7" s="868"/>
    </row>
    <row r="8" spans="2:7">
      <c r="C8" s="853"/>
      <c r="D8" s="855" t="s">
        <v>946</v>
      </c>
      <c r="E8" s="857"/>
      <c r="F8" s="865"/>
      <c r="G8" s="868"/>
    </row>
    <row r="9" spans="2:7">
      <c r="C9" s="853"/>
      <c r="D9" s="855" t="s">
        <v>947</v>
      </c>
      <c r="E9" s="857"/>
      <c r="F9" s="865"/>
      <c r="G9" s="868"/>
    </row>
    <row r="10" spans="2:7">
      <c r="C10" s="853"/>
      <c r="D10" s="855" t="s">
        <v>948</v>
      </c>
      <c r="E10" s="857"/>
      <c r="F10" s="865"/>
      <c r="G10" s="868"/>
    </row>
    <row r="11" spans="2:7">
      <c r="C11" s="853"/>
      <c r="D11" s="855" t="s">
        <v>949</v>
      </c>
      <c r="E11" s="857"/>
      <c r="F11" s="865"/>
      <c r="G11" s="868"/>
    </row>
    <row r="12" spans="2:7">
      <c r="C12" s="853"/>
      <c r="D12" s="855" t="s">
        <v>857</v>
      </c>
      <c r="E12" s="857"/>
      <c r="F12" s="865"/>
      <c r="G12" s="868"/>
    </row>
    <row r="13" spans="2:7" ht="19.5">
      <c r="C13" s="853"/>
      <c r="D13" s="855"/>
      <c r="E13" s="858"/>
      <c r="F13" s="865"/>
      <c r="G13" s="868"/>
    </row>
    <row r="14" spans="2:7">
      <c r="C14" s="853"/>
      <c r="D14" s="854" t="s">
        <v>615</v>
      </c>
      <c r="E14" s="859"/>
      <c r="F14" s="865"/>
      <c r="G14" s="868"/>
    </row>
    <row r="15" spans="2:7">
      <c r="C15" s="853"/>
      <c r="D15" s="854"/>
      <c r="E15" s="860"/>
      <c r="F15" s="865"/>
      <c r="G15" s="868"/>
    </row>
    <row r="16" spans="2:7">
      <c r="C16" s="853"/>
      <c r="D16" s="854"/>
      <c r="E16" s="860"/>
      <c r="F16" s="865"/>
      <c r="G16" s="868"/>
    </row>
    <row r="17" spans="3:7">
      <c r="C17" s="853"/>
      <c r="D17" s="854"/>
      <c r="E17" s="860"/>
      <c r="F17" s="865"/>
      <c r="G17" s="868"/>
    </row>
    <row r="18" spans="3:7">
      <c r="C18" s="853"/>
      <c r="D18" s="854"/>
      <c r="E18" s="860"/>
      <c r="F18" s="865"/>
      <c r="G18" s="868"/>
    </row>
    <row r="19" spans="3:7" ht="19.5">
      <c r="C19" s="853"/>
      <c r="D19" s="856"/>
      <c r="E19" s="861"/>
      <c r="F19" s="865"/>
      <c r="G19" s="868"/>
    </row>
    <row r="20" spans="3:7">
      <c r="C20" s="854" t="s">
        <v>953</v>
      </c>
      <c r="D20" s="334"/>
      <c r="E20" s="521"/>
      <c r="F20" s="865"/>
      <c r="G20" s="868"/>
    </row>
    <row r="21" spans="3:7">
      <c r="C21" s="854"/>
      <c r="D21" s="335"/>
      <c r="E21" s="522"/>
      <c r="F21" s="865"/>
      <c r="G21" s="868"/>
    </row>
    <row r="22" spans="3:7">
      <c r="C22" s="854"/>
      <c r="D22" s="335"/>
      <c r="E22" s="522"/>
      <c r="F22" s="865"/>
      <c r="G22" s="868"/>
    </row>
    <row r="23" spans="3:7">
      <c r="C23" s="854"/>
      <c r="D23" s="335"/>
      <c r="E23" s="522"/>
      <c r="F23" s="865"/>
      <c r="G23" s="868"/>
    </row>
    <row r="24" spans="3:7">
      <c r="C24" s="854"/>
      <c r="D24" s="335"/>
      <c r="E24" s="522"/>
      <c r="F24" s="865"/>
      <c r="G24" s="868"/>
    </row>
    <row r="25" spans="3:7">
      <c r="C25" s="854"/>
      <c r="D25" s="335"/>
      <c r="E25" s="522"/>
      <c r="F25" s="865"/>
      <c r="G25" s="868"/>
    </row>
    <row r="26" spans="3:7">
      <c r="C26" s="854"/>
      <c r="D26" s="335"/>
      <c r="E26" s="522"/>
      <c r="F26" s="865"/>
      <c r="G26" s="868"/>
    </row>
    <row r="27" spans="3:7">
      <c r="C27" s="854"/>
      <c r="D27" s="335"/>
      <c r="E27" s="522"/>
      <c r="F27" s="865"/>
      <c r="G27" s="868"/>
    </row>
    <row r="28" spans="3:7" ht="19.5">
      <c r="C28" s="854"/>
      <c r="D28" s="336"/>
      <c r="E28" s="862"/>
      <c r="F28" s="866"/>
      <c r="G28" s="869"/>
    </row>
  </sheetData>
  <mergeCells count="21">
    <mergeCell ref="D6:E6"/>
    <mergeCell ref="D7:E7"/>
    <mergeCell ref="D8:E8"/>
    <mergeCell ref="D9:E9"/>
    <mergeCell ref="D10:E10"/>
    <mergeCell ref="D11:E11"/>
    <mergeCell ref="D12:E12"/>
    <mergeCell ref="D13:E13"/>
    <mergeCell ref="D20:E20"/>
    <mergeCell ref="D21:E21"/>
    <mergeCell ref="D22:E22"/>
    <mergeCell ref="D23:E23"/>
    <mergeCell ref="D24:E24"/>
    <mergeCell ref="D25:E25"/>
    <mergeCell ref="D26:E26"/>
    <mergeCell ref="D27:E27"/>
    <mergeCell ref="D28:E28"/>
    <mergeCell ref="C4:E5"/>
    <mergeCell ref="D14:D19"/>
    <mergeCell ref="C6:C19"/>
    <mergeCell ref="C20:C28"/>
  </mergeCells>
  <phoneticPr fontId="1"/>
  <printOptions horizontalCentered="1"/>
  <pageMargins left="0.43307086614173229" right="0.43307086614173229" top="0.74803149606299213" bottom="0.74803149606299213" header="0.31496062992125984" footer="0.31496062992125984"/>
  <pageSetup paperSize="9" fitToWidth="1" fitToHeight="1"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F0"/>
  </sheetPr>
  <dimension ref="A1:M25"/>
  <sheetViews>
    <sheetView workbookViewId="0">
      <selection activeCell="E10" sqref="E10"/>
    </sheetView>
  </sheetViews>
  <sheetFormatPr defaultRowHeight="18.75"/>
  <cols>
    <col min="1" max="1" width="3.625" style="1" customWidth="1"/>
    <col min="2" max="2" width="9" style="1" customWidth="1"/>
    <col min="3" max="3" width="12.625" style="1" customWidth="1"/>
    <col min="4" max="5" width="15.625" style="1" customWidth="1"/>
    <col min="6" max="16384" width="9" style="1" customWidth="1"/>
  </cols>
  <sheetData>
    <row r="1" spans="1:13" ht="19.5">
      <c r="A1" s="1" t="s">
        <v>1121</v>
      </c>
    </row>
    <row r="2" spans="1:13">
      <c r="A2" s="91" t="s">
        <v>1114</v>
      </c>
      <c r="B2" s="91" t="s">
        <v>435</v>
      </c>
      <c r="C2" s="870" t="s">
        <v>1115</v>
      </c>
      <c r="D2" s="592" t="s">
        <v>1058</v>
      </c>
      <c r="E2" s="91" t="s">
        <v>7</v>
      </c>
      <c r="F2" s="91" t="s">
        <v>1084</v>
      </c>
      <c r="G2" s="91"/>
      <c r="H2" s="91"/>
      <c r="I2" s="91"/>
      <c r="J2" s="91"/>
      <c r="K2" s="99"/>
      <c r="L2" s="882" t="s">
        <v>1080</v>
      </c>
      <c r="M2" s="733" t="s">
        <v>1116</v>
      </c>
    </row>
    <row r="3" spans="1:13" ht="50.1" customHeight="1">
      <c r="A3" s="91"/>
      <c r="B3" s="91"/>
      <c r="C3" s="870"/>
      <c r="D3" s="592"/>
      <c r="E3" s="91"/>
      <c r="F3" s="872" t="s">
        <v>583</v>
      </c>
      <c r="G3" s="872" t="s">
        <v>1169</v>
      </c>
      <c r="H3" s="877" t="s">
        <v>894</v>
      </c>
      <c r="I3" s="877" t="s">
        <v>1170</v>
      </c>
      <c r="J3" s="878" t="s">
        <v>1117</v>
      </c>
      <c r="K3" s="879" t="s">
        <v>1118</v>
      </c>
      <c r="L3" s="883"/>
      <c r="M3" s="887"/>
    </row>
    <row r="4" spans="1:13">
      <c r="A4" s="419" t="s">
        <v>704</v>
      </c>
      <c r="B4" s="91" t="s">
        <v>612</v>
      </c>
      <c r="C4" s="91" t="s">
        <v>1119</v>
      </c>
      <c r="D4" s="91" t="s">
        <v>394</v>
      </c>
      <c r="E4" s="99" t="s">
        <v>1120</v>
      </c>
      <c r="F4" s="29" t="s">
        <v>746</v>
      </c>
      <c r="G4" s="29" t="s">
        <v>746</v>
      </c>
      <c r="H4" s="29" t="s">
        <v>746</v>
      </c>
      <c r="I4" s="29"/>
      <c r="J4" s="29"/>
      <c r="K4" s="100"/>
      <c r="L4" s="884">
        <v>3</v>
      </c>
      <c r="M4" s="888" t="s">
        <v>746</v>
      </c>
    </row>
    <row r="5" spans="1:13">
      <c r="A5" s="419">
        <v>1</v>
      </c>
      <c r="B5" s="419"/>
      <c r="C5" s="419"/>
      <c r="D5" s="419"/>
      <c r="E5" s="871"/>
      <c r="F5" s="873"/>
      <c r="G5" s="875"/>
      <c r="H5" s="875"/>
      <c r="I5" s="875"/>
      <c r="J5" s="875"/>
      <c r="K5" s="880"/>
      <c r="L5" s="885"/>
      <c r="M5" s="889"/>
    </row>
    <row r="6" spans="1:13">
      <c r="A6" s="419">
        <v>2</v>
      </c>
      <c r="B6" s="419"/>
      <c r="C6" s="419"/>
      <c r="D6" s="419"/>
      <c r="E6" s="871"/>
      <c r="F6" s="873"/>
      <c r="G6" s="875"/>
      <c r="H6" s="875"/>
      <c r="I6" s="875"/>
      <c r="J6" s="875"/>
      <c r="K6" s="880"/>
      <c r="L6" s="885"/>
      <c r="M6" s="889"/>
    </row>
    <row r="7" spans="1:13">
      <c r="A7" s="419">
        <v>3</v>
      </c>
      <c r="B7" s="419"/>
      <c r="C7" s="419"/>
      <c r="D7" s="419"/>
      <c r="E7" s="871"/>
      <c r="F7" s="873"/>
      <c r="G7" s="875"/>
      <c r="H7" s="875"/>
      <c r="I7" s="875"/>
      <c r="J7" s="875"/>
      <c r="K7" s="880"/>
      <c r="L7" s="885"/>
      <c r="M7" s="889"/>
    </row>
    <row r="8" spans="1:13">
      <c r="A8" s="419">
        <v>4</v>
      </c>
      <c r="B8" s="419"/>
      <c r="C8" s="419"/>
      <c r="D8" s="419"/>
      <c r="E8" s="871"/>
      <c r="F8" s="873"/>
      <c r="G8" s="875"/>
      <c r="H8" s="875"/>
      <c r="I8" s="875"/>
      <c r="J8" s="875"/>
      <c r="K8" s="880"/>
      <c r="L8" s="885"/>
      <c r="M8" s="889"/>
    </row>
    <row r="9" spans="1:13">
      <c r="A9" s="419">
        <v>5</v>
      </c>
      <c r="B9" s="419"/>
      <c r="C9" s="419"/>
      <c r="D9" s="419"/>
      <c r="E9" s="871"/>
      <c r="F9" s="873"/>
      <c r="G9" s="875"/>
      <c r="H9" s="875"/>
      <c r="I9" s="875"/>
      <c r="J9" s="875"/>
      <c r="K9" s="880"/>
      <c r="L9" s="885"/>
      <c r="M9" s="889"/>
    </row>
    <row r="10" spans="1:13">
      <c r="A10" s="419">
        <v>6</v>
      </c>
      <c r="B10" s="419"/>
      <c r="C10" s="419"/>
      <c r="D10" s="419"/>
      <c r="E10" s="871"/>
      <c r="F10" s="873"/>
      <c r="G10" s="875"/>
      <c r="H10" s="875"/>
      <c r="I10" s="875"/>
      <c r="J10" s="875"/>
      <c r="K10" s="880"/>
      <c r="L10" s="885"/>
      <c r="M10" s="889"/>
    </row>
    <row r="11" spans="1:13">
      <c r="A11" s="419">
        <v>7</v>
      </c>
      <c r="B11" s="419"/>
      <c r="C11" s="419"/>
      <c r="D11" s="419"/>
      <c r="E11" s="871"/>
      <c r="F11" s="873"/>
      <c r="G11" s="875"/>
      <c r="H11" s="875"/>
      <c r="I11" s="875"/>
      <c r="J11" s="875"/>
      <c r="K11" s="880"/>
      <c r="L11" s="885"/>
      <c r="M11" s="889"/>
    </row>
    <row r="12" spans="1:13">
      <c r="A12" s="419">
        <v>8</v>
      </c>
      <c r="B12" s="419"/>
      <c r="C12" s="419"/>
      <c r="D12" s="419"/>
      <c r="E12" s="871"/>
      <c r="F12" s="873"/>
      <c r="G12" s="875"/>
      <c r="H12" s="875"/>
      <c r="I12" s="875"/>
      <c r="J12" s="875"/>
      <c r="K12" s="880"/>
      <c r="L12" s="885"/>
      <c r="M12" s="889"/>
    </row>
    <row r="13" spans="1:13">
      <c r="A13" s="419">
        <v>9</v>
      </c>
      <c r="B13" s="419"/>
      <c r="C13" s="419"/>
      <c r="D13" s="419"/>
      <c r="E13" s="871"/>
      <c r="F13" s="873"/>
      <c r="G13" s="875"/>
      <c r="H13" s="875"/>
      <c r="I13" s="875"/>
      <c r="J13" s="875"/>
      <c r="K13" s="880"/>
      <c r="L13" s="885"/>
      <c r="M13" s="889"/>
    </row>
    <row r="14" spans="1:13">
      <c r="A14" s="419">
        <v>10</v>
      </c>
      <c r="B14" s="419"/>
      <c r="C14" s="419"/>
      <c r="D14" s="419"/>
      <c r="E14" s="871"/>
      <c r="F14" s="873"/>
      <c r="G14" s="875"/>
      <c r="H14" s="875"/>
      <c r="I14" s="875"/>
      <c r="J14" s="875"/>
      <c r="K14" s="880"/>
      <c r="L14" s="885"/>
      <c r="M14" s="889"/>
    </row>
    <row r="15" spans="1:13">
      <c r="A15" s="419">
        <v>11</v>
      </c>
      <c r="B15" s="419"/>
      <c r="C15" s="419"/>
      <c r="D15" s="419"/>
      <c r="E15" s="871"/>
      <c r="F15" s="873"/>
      <c r="G15" s="875"/>
      <c r="H15" s="875"/>
      <c r="I15" s="875"/>
      <c r="J15" s="875"/>
      <c r="K15" s="880"/>
      <c r="L15" s="885"/>
      <c r="M15" s="889"/>
    </row>
    <row r="16" spans="1:13">
      <c r="A16" s="419">
        <v>12</v>
      </c>
      <c r="B16" s="419"/>
      <c r="C16" s="419"/>
      <c r="D16" s="419"/>
      <c r="E16" s="871"/>
      <c r="F16" s="873"/>
      <c r="G16" s="875"/>
      <c r="H16" s="875"/>
      <c r="I16" s="875"/>
      <c r="J16" s="875"/>
      <c r="K16" s="880"/>
      <c r="L16" s="885"/>
      <c r="M16" s="889"/>
    </row>
    <row r="17" spans="1:13">
      <c r="A17" s="419">
        <v>13</v>
      </c>
      <c r="B17" s="419"/>
      <c r="C17" s="419"/>
      <c r="D17" s="419"/>
      <c r="E17" s="871"/>
      <c r="F17" s="873"/>
      <c r="G17" s="875"/>
      <c r="H17" s="875"/>
      <c r="I17" s="875"/>
      <c r="J17" s="875"/>
      <c r="K17" s="880"/>
      <c r="L17" s="885"/>
      <c r="M17" s="889"/>
    </row>
    <row r="18" spans="1:13">
      <c r="A18" s="419">
        <v>14</v>
      </c>
      <c r="B18" s="419"/>
      <c r="C18" s="419"/>
      <c r="D18" s="419"/>
      <c r="E18" s="871"/>
      <c r="F18" s="873"/>
      <c r="G18" s="875"/>
      <c r="H18" s="875"/>
      <c r="I18" s="875"/>
      <c r="J18" s="875"/>
      <c r="K18" s="880"/>
      <c r="L18" s="885"/>
      <c r="M18" s="889"/>
    </row>
    <row r="19" spans="1:13">
      <c r="A19" s="419">
        <v>15</v>
      </c>
      <c r="B19" s="419"/>
      <c r="C19" s="419"/>
      <c r="D19" s="419"/>
      <c r="E19" s="871"/>
      <c r="F19" s="873"/>
      <c r="G19" s="875"/>
      <c r="H19" s="875"/>
      <c r="I19" s="875"/>
      <c r="J19" s="875"/>
      <c r="K19" s="880"/>
      <c r="L19" s="885"/>
      <c r="M19" s="889"/>
    </row>
    <row r="20" spans="1:13">
      <c r="A20" s="419">
        <v>16</v>
      </c>
      <c r="B20" s="419"/>
      <c r="C20" s="419"/>
      <c r="D20" s="419"/>
      <c r="E20" s="871"/>
      <c r="F20" s="873"/>
      <c r="G20" s="875"/>
      <c r="H20" s="875"/>
      <c r="I20" s="875"/>
      <c r="J20" s="875"/>
      <c r="K20" s="880"/>
      <c r="L20" s="885"/>
      <c r="M20" s="889"/>
    </row>
    <row r="21" spans="1:13">
      <c r="A21" s="419">
        <v>17</v>
      </c>
      <c r="B21" s="419"/>
      <c r="C21" s="419"/>
      <c r="D21" s="419"/>
      <c r="E21" s="871"/>
      <c r="F21" s="873"/>
      <c r="G21" s="875"/>
      <c r="H21" s="875"/>
      <c r="I21" s="875"/>
      <c r="J21" s="875"/>
      <c r="K21" s="880"/>
      <c r="L21" s="885"/>
      <c r="M21" s="889"/>
    </row>
    <row r="22" spans="1:13">
      <c r="A22" s="419">
        <v>18</v>
      </c>
      <c r="B22" s="419"/>
      <c r="C22" s="419"/>
      <c r="D22" s="419"/>
      <c r="E22" s="871"/>
      <c r="F22" s="873"/>
      <c r="G22" s="875"/>
      <c r="H22" s="875"/>
      <c r="I22" s="875"/>
      <c r="J22" s="875"/>
      <c r="K22" s="880"/>
      <c r="L22" s="885"/>
      <c r="M22" s="889"/>
    </row>
    <row r="23" spans="1:13">
      <c r="A23" s="419">
        <v>19</v>
      </c>
      <c r="B23" s="419"/>
      <c r="C23" s="419"/>
      <c r="D23" s="419"/>
      <c r="E23" s="871"/>
      <c r="F23" s="873"/>
      <c r="G23" s="875"/>
      <c r="H23" s="875"/>
      <c r="I23" s="875"/>
      <c r="J23" s="875"/>
      <c r="K23" s="880"/>
      <c r="L23" s="885"/>
      <c r="M23" s="889"/>
    </row>
    <row r="24" spans="1:13" ht="19.5">
      <c r="A24" s="419">
        <v>20</v>
      </c>
      <c r="B24" s="419"/>
      <c r="C24" s="419"/>
      <c r="D24" s="419"/>
      <c r="E24" s="871"/>
      <c r="F24" s="874"/>
      <c r="G24" s="876"/>
      <c r="H24" s="876"/>
      <c r="I24" s="876"/>
      <c r="J24" s="876"/>
      <c r="K24" s="881"/>
      <c r="L24" s="886"/>
      <c r="M24" s="890"/>
    </row>
    <row r="25" spans="1:13" ht="19.5">
      <c r="B25" s="140" t="s">
        <v>674</v>
      </c>
    </row>
  </sheetData>
  <mergeCells count="8">
    <mergeCell ref="F2:K2"/>
    <mergeCell ref="A2:A3"/>
    <mergeCell ref="B2:B3"/>
    <mergeCell ref="C2:C3"/>
    <mergeCell ref="D2:D3"/>
    <mergeCell ref="E2:E3"/>
    <mergeCell ref="L2:L3"/>
    <mergeCell ref="M2:M3"/>
  </mergeCells>
  <phoneticPr fontId="1"/>
  <pageMargins left="0.25" right="0.25" top="0.75" bottom="0.75" header="0.3" footer="0.3"/>
  <pageSetup paperSize="9"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F0"/>
  </sheetPr>
  <dimension ref="A1:M18"/>
  <sheetViews>
    <sheetView workbookViewId="0">
      <selection activeCell="E7" sqref="E7"/>
    </sheetView>
  </sheetViews>
  <sheetFormatPr defaultRowHeight="18.75"/>
  <cols>
    <col min="1" max="1" width="3.625" style="1" customWidth="1"/>
    <col min="2" max="2" width="15.625" style="1" customWidth="1"/>
    <col min="3" max="12" width="9" style="1" customWidth="1"/>
    <col min="13" max="13" width="20.625" style="1" customWidth="1"/>
    <col min="14" max="16384" width="9" style="1" customWidth="1"/>
  </cols>
  <sheetData>
    <row r="1" spans="1:13">
      <c r="A1" s="1" t="s">
        <v>937</v>
      </c>
    </row>
    <row r="2" spans="1:13" ht="20.25">
      <c r="B2" s="891" t="s">
        <v>888</v>
      </c>
      <c r="G2" s="67" t="s">
        <v>452</v>
      </c>
    </row>
    <row r="3" spans="1:13" ht="24.95" customHeight="1">
      <c r="B3" s="892"/>
      <c r="C3" s="574" t="s">
        <v>851</v>
      </c>
      <c r="D3" s="589"/>
      <c r="E3" s="589"/>
      <c r="F3" s="589"/>
      <c r="G3" s="589"/>
      <c r="H3" s="589"/>
      <c r="I3" s="589"/>
      <c r="J3" s="589"/>
      <c r="K3" s="591" t="s">
        <v>405</v>
      </c>
      <c r="L3" s="686" t="s">
        <v>899</v>
      </c>
      <c r="M3" s="892" t="s">
        <v>900</v>
      </c>
    </row>
    <row r="4" spans="1:13" ht="24.95" customHeight="1">
      <c r="B4" s="884"/>
      <c r="C4" s="898" t="s">
        <v>890</v>
      </c>
      <c r="D4" s="903" t="s">
        <v>891</v>
      </c>
      <c r="E4" s="903" t="s">
        <v>197</v>
      </c>
      <c r="F4" s="909" t="s">
        <v>892</v>
      </c>
      <c r="G4" s="909" t="s">
        <v>893</v>
      </c>
      <c r="H4" s="909" t="s">
        <v>895</v>
      </c>
      <c r="I4" s="909" t="s">
        <v>897</v>
      </c>
      <c r="J4" s="29" t="s">
        <v>594</v>
      </c>
      <c r="K4" s="921"/>
      <c r="L4" s="100"/>
      <c r="M4" s="884"/>
    </row>
    <row r="5" spans="1:13" ht="24.95" customHeight="1">
      <c r="B5" s="893" t="s">
        <v>990</v>
      </c>
      <c r="C5" s="899"/>
      <c r="D5" s="904"/>
      <c r="E5" s="904"/>
      <c r="F5" s="910"/>
      <c r="G5" s="910"/>
      <c r="H5" s="910"/>
      <c r="I5" s="914"/>
      <c r="J5" s="918">
        <f t="shared" ref="J5:J17" si="0">SUM(C5:I5)</f>
        <v>0</v>
      </c>
      <c r="K5" s="922"/>
      <c r="L5" s="382">
        <f t="shared" ref="L5:L17" si="1">SUM(J5:K5)</f>
        <v>0</v>
      </c>
      <c r="M5" s="886"/>
    </row>
    <row r="6" spans="1:13" ht="24.95" customHeight="1">
      <c r="B6" s="894" t="s">
        <v>1154</v>
      </c>
      <c r="C6" s="900"/>
      <c r="D6" s="905"/>
      <c r="E6" s="905"/>
      <c r="F6" s="911"/>
      <c r="G6" s="911"/>
      <c r="H6" s="911"/>
      <c r="I6" s="915"/>
      <c r="J6" s="919">
        <f t="shared" si="0"/>
        <v>0</v>
      </c>
      <c r="K6" s="923"/>
      <c r="L6" s="925">
        <f t="shared" si="1"/>
        <v>0</v>
      </c>
      <c r="M6" s="927"/>
    </row>
    <row r="7" spans="1:13" ht="24.95" customHeight="1">
      <c r="B7" s="895" t="s">
        <v>901</v>
      </c>
      <c r="C7" s="901"/>
      <c r="D7" s="906"/>
      <c r="E7" s="906"/>
      <c r="F7" s="912"/>
      <c r="G7" s="912"/>
      <c r="H7" s="912"/>
      <c r="I7" s="916"/>
      <c r="J7" s="744">
        <f t="shared" si="0"/>
        <v>0</v>
      </c>
      <c r="K7" s="860"/>
      <c r="L7" s="744">
        <f t="shared" si="1"/>
        <v>0</v>
      </c>
      <c r="M7" s="885"/>
    </row>
    <row r="8" spans="1:13" ht="24.95" customHeight="1">
      <c r="B8" s="895" t="s">
        <v>903</v>
      </c>
      <c r="C8" s="901"/>
      <c r="D8" s="906"/>
      <c r="E8" s="906"/>
      <c r="F8" s="912"/>
      <c r="G8" s="912"/>
      <c r="H8" s="912"/>
      <c r="I8" s="916"/>
      <c r="J8" s="744">
        <f t="shared" si="0"/>
        <v>0</v>
      </c>
      <c r="K8" s="860"/>
      <c r="L8" s="744">
        <f t="shared" si="1"/>
        <v>0</v>
      </c>
      <c r="M8" s="885"/>
    </row>
    <row r="9" spans="1:13" ht="24.95" customHeight="1">
      <c r="B9" s="895" t="s">
        <v>449</v>
      </c>
      <c r="C9" s="901"/>
      <c r="D9" s="906"/>
      <c r="E9" s="906"/>
      <c r="F9" s="912"/>
      <c r="G9" s="912"/>
      <c r="H9" s="912"/>
      <c r="I9" s="916"/>
      <c r="J9" s="744">
        <f t="shared" si="0"/>
        <v>0</v>
      </c>
      <c r="K9" s="860"/>
      <c r="L9" s="744">
        <f t="shared" si="1"/>
        <v>0</v>
      </c>
      <c r="M9" s="885"/>
    </row>
    <row r="10" spans="1:13" ht="24.95" customHeight="1">
      <c r="B10" s="895" t="s">
        <v>905</v>
      </c>
      <c r="C10" s="901"/>
      <c r="D10" s="906"/>
      <c r="E10" s="906"/>
      <c r="F10" s="912"/>
      <c r="G10" s="912"/>
      <c r="H10" s="912"/>
      <c r="I10" s="916"/>
      <c r="J10" s="744">
        <f t="shared" si="0"/>
        <v>0</v>
      </c>
      <c r="K10" s="860"/>
      <c r="L10" s="744">
        <f t="shared" si="1"/>
        <v>0</v>
      </c>
      <c r="M10" s="885"/>
    </row>
    <row r="11" spans="1:13" ht="24.95" customHeight="1">
      <c r="B11" s="895" t="s">
        <v>711</v>
      </c>
      <c r="C11" s="901"/>
      <c r="D11" s="906"/>
      <c r="E11" s="906"/>
      <c r="F11" s="912"/>
      <c r="G11" s="912"/>
      <c r="H11" s="912"/>
      <c r="I11" s="916"/>
      <c r="J11" s="744">
        <f t="shared" si="0"/>
        <v>0</v>
      </c>
      <c r="K11" s="860"/>
      <c r="L11" s="744">
        <f t="shared" si="1"/>
        <v>0</v>
      </c>
      <c r="M11" s="885"/>
    </row>
    <row r="12" spans="1:13" ht="24.95" customHeight="1">
      <c r="B12" s="895" t="s">
        <v>569</v>
      </c>
      <c r="C12" s="901"/>
      <c r="D12" s="906"/>
      <c r="E12" s="906"/>
      <c r="F12" s="912"/>
      <c r="G12" s="912"/>
      <c r="H12" s="912"/>
      <c r="I12" s="916"/>
      <c r="J12" s="744">
        <f t="shared" si="0"/>
        <v>0</v>
      </c>
      <c r="K12" s="860"/>
      <c r="L12" s="744">
        <f t="shared" si="1"/>
        <v>0</v>
      </c>
      <c r="M12" s="885"/>
    </row>
    <row r="13" spans="1:13" ht="24.95" customHeight="1">
      <c r="B13" s="895" t="s">
        <v>570</v>
      </c>
      <c r="C13" s="901"/>
      <c r="D13" s="906"/>
      <c r="E13" s="906"/>
      <c r="F13" s="912"/>
      <c r="G13" s="912"/>
      <c r="H13" s="912"/>
      <c r="I13" s="916"/>
      <c r="J13" s="744">
        <f t="shared" si="0"/>
        <v>0</v>
      </c>
      <c r="K13" s="860"/>
      <c r="L13" s="744">
        <f t="shared" si="1"/>
        <v>0</v>
      </c>
      <c r="M13" s="885"/>
    </row>
    <row r="14" spans="1:13" ht="24.95" customHeight="1">
      <c r="B14" s="895" t="s">
        <v>573</v>
      </c>
      <c r="C14" s="901"/>
      <c r="D14" s="906"/>
      <c r="E14" s="906"/>
      <c r="F14" s="912"/>
      <c r="G14" s="912"/>
      <c r="H14" s="912"/>
      <c r="I14" s="916"/>
      <c r="J14" s="744">
        <f t="shared" si="0"/>
        <v>0</v>
      </c>
      <c r="K14" s="860"/>
      <c r="L14" s="744">
        <f t="shared" si="1"/>
        <v>0</v>
      </c>
      <c r="M14" s="885"/>
    </row>
    <row r="15" spans="1:13" ht="24.95" customHeight="1">
      <c r="B15" s="896" t="s">
        <v>542</v>
      </c>
      <c r="C15" s="901"/>
      <c r="D15" s="906"/>
      <c r="E15" s="906"/>
      <c r="F15" s="912"/>
      <c r="G15" s="912"/>
      <c r="H15" s="912"/>
      <c r="I15" s="916"/>
      <c r="J15" s="744">
        <f t="shared" si="0"/>
        <v>0</v>
      </c>
      <c r="K15" s="860"/>
      <c r="L15" s="744">
        <f t="shared" si="1"/>
        <v>0</v>
      </c>
      <c r="M15" s="885"/>
    </row>
    <row r="16" spans="1:13" ht="24.95" customHeight="1">
      <c r="B16" s="895" t="s">
        <v>907</v>
      </c>
      <c r="C16" s="901"/>
      <c r="D16" s="906"/>
      <c r="E16" s="906"/>
      <c r="F16" s="912"/>
      <c r="G16" s="912"/>
      <c r="H16" s="912"/>
      <c r="I16" s="916"/>
      <c r="J16" s="744">
        <f t="shared" si="0"/>
        <v>0</v>
      </c>
      <c r="K16" s="860"/>
      <c r="L16" s="744">
        <f t="shared" si="1"/>
        <v>0</v>
      </c>
      <c r="M16" s="885"/>
    </row>
    <row r="17" spans="2:13" ht="24.95" customHeight="1">
      <c r="B17" s="897" t="s">
        <v>577</v>
      </c>
      <c r="C17" s="866"/>
      <c r="D17" s="907"/>
      <c r="E17" s="907"/>
      <c r="F17" s="913"/>
      <c r="G17" s="913"/>
      <c r="H17" s="913"/>
      <c r="I17" s="917"/>
      <c r="J17" s="918">
        <f t="shared" si="0"/>
        <v>0</v>
      </c>
      <c r="K17" s="924"/>
      <c r="L17" s="382">
        <f t="shared" si="1"/>
        <v>0</v>
      </c>
      <c r="M17" s="886"/>
    </row>
    <row r="18" spans="2:13" ht="60" customHeight="1">
      <c r="B18" s="732" t="s">
        <v>1168</v>
      </c>
      <c r="C18" s="902">
        <f t="shared" ref="C18:L18" si="2">SUM(C6:C17)</f>
        <v>0</v>
      </c>
      <c r="D18" s="908">
        <f t="shared" si="2"/>
        <v>0</v>
      </c>
      <c r="E18" s="908">
        <f t="shared" si="2"/>
        <v>0</v>
      </c>
      <c r="F18" s="908">
        <f t="shared" si="2"/>
        <v>0</v>
      </c>
      <c r="G18" s="908">
        <f t="shared" si="2"/>
        <v>0</v>
      </c>
      <c r="H18" s="908">
        <f t="shared" si="2"/>
        <v>0</v>
      </c>
      <c r="I18" s="908">
        <f t="shared" si="2"/>
        <v>0</v>
      </c>
      <c r="J18" s="920">
        <f t="shared" si="2"/>
        <v>0</v>
      </c>
      <c r="K18" s="908">
        <f t="shared" si="2"/>
        <v>0</v>
      </c>
      <c r="L18" s="926">
        <f t="shared" si="2"/>
        <v>0</v>
      </c>
      <c r="M18" s="928"/>
    </row>
  </sheetData>
  <mergeCells count="5">
    <mergeCell ref="C3:J3"/>
    <mergeCell ref="B3:B4"/>
    <mergeCell ref="K3:K4"/>
    <mergeCell ref="L3:L4"/>
    <mergeCell ref="M3:M4"/>
  </mergeCells>
  <phoneticPr fontId="1"/>
  <pageMargins left="0.25" right="0.25" top="0.75" bottom="0.75" header="0.3" footer="0.3"/>
  <pageSetup paperSize="9"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2">
    <tabColor rgb="FFFFFF00"/>
  </sheetPr>
  <dimension ref="B2:L93"/>
  <sheetViews>
    <sheetView showGridLines="0" topLeftCell="A37" zoomScaleSheetLayoutView="100" workbookViewId="0">
      <selection activeCell="B9" sqref="B9"/>
    </sheetView>
  </sheetViews>
  <sheetFormatPr defaultRowHeight="18.75"/>
  <cols>
    <col min="1" max="1" width="3.625" customWidth="1"/>
    <col min="10" max="10" width="3.625" customWidth="1"/>
    <col min="11" max="11" width="5.625" customWidth="1"/>
  </cols>
  <sheetData>
    <row r="2" spans="2:12" ht="30">
      <c r="B2" s="929" t="s">
        <v>34</v>
      </c>
    </row>
    <row r="5" spans="2:12">
      <c r="B5" t="s">
        <v>63</v>
      </c>
    </row>
    <row r="6" spans="2:12">
      <c r="B6" t="s">
        <v>59</v>
      </c>
    </row>
    <row r="7" spans="2:12">
      <c r="B7" t="s">
        <v>69</v>
      </c>
    </row>
    <row r="8" spans="2:12">
      <c r="B8" t="s">
        <v>73</v>
      </c>
    </row>
    <row r="9" spans="2:12">
      <c r="B9" t="s">
        <v>32</v>
      </c>
    </row>
    <row r="10" spans="2:12">
      <c r="B10" t="s">
        <v>74</v>
      </c>
    </row>
    <row r="13" spans="2:12">
      <c r="B13" t="s">
        <v>76</v>
      </c>
    </row>
    <row r="14" spans="2:12">
      <c r="B14" t="s">
        <v>26</v>
      </c>
      <c r="L14" s="930"/>
    </row>
    <row r="15" spans="2:12">
      <c r="B15" t="s">
        <v>81</v>
      </c>
    </row>
    <row r="16" spans="2:12">
      <c r="B16" t="s">
        <v>84</v>
      </c>
    </row>
    <row r="17" spans="2:2">
      <c r="B17" t="s">
        <v>88</v>
      </c>
    </row>
    <row r="18" spans="2:2">
      <c r="B18" t="s">
        <v>91</v>
      </c>
    </row>
    <row r="19" spans="2:2">
      <c r="B19" t="s">
        <v>95</v>
      </c>
    </row>
    <row r="20" spans="2:2">
      <c r="B20" t="s">
        <v>54</v>
      </c>
    </row>
    <row r="21" spans="2:2">
      <c r="B21" t="s">
        <v>82</v>
      </c>
    </row>
    <row r="22" spans="2:2">
      <c r="B22" t="s">
        <v>5</v>
      </c>
    </row>
    <row r="23" spans="2:2">
      <c r="B23" t="s">
        <v>64</v>
      </c>
    </row>
    <row r="26" spans="2:2">
      <c r="B26" t="s">
        <v>96</v>
      </c>
    </row>
    <row r="27" spans="2:2">
      <c r="B27" t="s">
        <v>99</v>
      </c>
    </row>
    <row r="28" spans="2:2">
      <c r="B28" t="s">
        <v>70</v>
      </c>
    </row>
    <row r="29" spans="2:2">
      <c r="B29" t="s">
        <v>101</v>
      </c>
    </row>
    <row r="30" spans="2:2">
      <c r="B30" t="s">
        <v>46</v>
      </c>
    </row>
    <row r="31" spans="2:2">
      <c r="B31" t="s">
        <v>48</v>
      </c>
    </row>
    <row r="34" spans="2:2">
      <c r="B34" t="s">
        <v>104</v>
      </c>
    </row>
    <row r="35" spans="2:2">
      <c r="B35" t="s">
        <v>44</v>
      </c>
    </row>
    <row r="36" spans="2:2">
      <c r="B36" t="s">
        <v>107</v>
      </c>
    </row>
    <row r="37" spans="2:2">
      <c r="B37" t="s">
        <v>25</v>
      </c>
    </row>
    <row r="38" spans="2:2">
      <c r="B38" t="s">
        <v>111</v>
      </c>
    </row>
    <row r="39" spans="2:2">
      <c r="B39" t="s">
        <v>114</v>
      </c>
    </row>
    <row r="42" spans="2:2">
      <c r="B42" t="s">
        <v>22</v>
      </c>
    </row>
    <row r="43" spans="2:2">
      <c r="B43" t="s">
        <v>115</v>
      </c>
    </row>
    <row r="44" spans="2:2">
      <c r="B44" t="s">
        <v>113</v>
      </c>
    </row>
    <row r="45" spans="2:2">
      <c r="B45" t="s">
        <v>119</v>
      </c>
    </row>
    <row r="46" spans="2:2">
      <c r="B46" t="s">
        <v>68</v>
      </c>
    </row>
    <row r="49" spans="2:2">
      <c r="B49" t="s">
        <v>123</v>
      </c>
    </row>
    <row r="50" spans="2:2">
      <c r="B50" t="s">
        <v>66</v>
      </c>
    </row>
    <row r="51" spans="2:2">
      <c r="B51" t="s">
        <v>125</v>
      </c>
    </row>
    <row r="52" spans="2:2">
      <c r="B52" t="s">
        <v>127</v>
      </c>
    </row>
    <row r="53" spans="2:2">
      <c r="B53" t="s">
        <v>130</v>
      </c>
    </row>
    <row r="54" spans="2:2">
      <c r="B54" t="s">
        <v>3</v>
      </c>
    </row>
    <row r="55" spans="2:2">
      <c r="B55" t="s">
        <v>89</v>
      </c>
    </row>
    <row r="56" spans="2:2">
      <c r="B56" t="s">
        <v>79</v>
      </c>
    </row>
    <row r="57" spans="2:2">
      <c r="B57" t="s">
        <v>133</v>
      </c>
    </row>
    <row r="58" spans="2:2">
      <c r="B58" t="s">
        <v>135</v>
      </c>
    </row>
    <row r="59" spans="2:2">
      <c r="B59" t="s">
        <v>136</v>
      </c>
    </row>
    <row r="62" spans="2:2">
      <c r="B62" t="s">
        <v>51</v>
      </c>
    </row>
    <row r="63" spans="2:2">
      <c r="B63" t="s">
        <v>12</v>
      </c>
    </row>
    <row r="64" spans="2:2">
      <c r="B64" t="s">
        <v>139</v>
      </c>
    </row>
    <row r="67" spans="2:3">
      <c r="B67" t="s">
        <v>141</v>
      </c>
    </row>
    <row r="68" spans="2:3">
      <c r="B68" t="s">
        <v>146</v>
      </c>
    </row>
    <row r="71" spans="2:3">
      <c r="B71" t="s">
        <v>148</v>
      </c>
    </row>
    <row r="74" spans="2:3">
      <c r="B74" t="s">
        <v>117</v>
      </c>
    </row>
    <row r="75" spans="2:3">
      <c r="B75" t="s">
        <v>151</v>
      </c>
    </row>
    <row r="76" spans="2:3">
      <c r="B76" s="1" t="s">
        <v>75</v>
      </c>
      <c r="C76" s="1"/>
    </row>
    <row r="77" spans="2:3">
      <c r="B77" s="1" t="s">
        <v>725</v>
      </c>
      <c r="C77" s="1"/>
    </row>
    <row r="78" spans="2:3">
      <c r="B78" s="1" t="s">
        <v>288</v>
      </c>
      <c r="C78" s="1"/>
    </row>
    <row r="81" spans="2:2">
      <c r="B81" t="s">
        <v>154</v>
      </c>
    </row>
    <row r="82" spans="2:2">
      <c r="B82" t="s">
        <v>157</v>
      </c>
    </row>
    <row r="83" spans="2:2">
      <c r="B83" t="s">
        <v>158</v>
      </c>
    </row>
    <row r="84" spans="2:2">
      <c r="B84" t="s">
        <v>160</v>
      </c>
    </row>
    <row r="85" spans="2:2">
      <c r="B85" t="s">
        <v>162</v>
      </c>
    </row>
    <row r="86" spans="2:2">
      <c r="B86" t="s">
        <v>110</v>
      </c>
    </row>
    <row r="87" spans="2:2">
      <c r="B87" t="s">
        <v>164</v>
      </c>
    </row>
    <row r="90" spans="2:2">
      <c r="B90" t="s">
        <v>166</v>
      </c>
    </row>
    <row r="91" spans="2:2">
      <c r="B91" t="s">
        <v>132</v>
      </c>
    </row>
    <row r="92" spans="2:2">
      <c r="B92" t="s">
        <v>174</v>
      </c>
    </row>
    <row r="93" spans="2:2">
      <c r="B93" t="s">
        <v>175</v>
      </c>
    </row>
  </sheetData>
  <sheetProtection sheet="1" objects="1" scenarios="1" selectLockedCells="1"/>
  <phoneticPr fontId="1"/>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rowBreaks count="2" manualBreakCount="2">
    <brk id="39" max="9" man="1"/>
    <brk id="78" max="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70C0"/>
  </sheetPr>
  <dimension ref="A1:F31"/>
  <sheetViews>
    <sheetView view="pageBreakPreview" zoomScaleSheetLayoutView="100" workbookViewId="0">
      <selection activeCell="B6" sqref="B6:C6"/>
    </sheetView>
  </sheetViews>
  <sheetFormatPr defaultRowHeight="18.75"/>
  <cols>
    <col min="1" max="1" width="5" style="1" customWidth="1"/>
    <col min="2" max="2" width="107.625" style="71" customWidth="1"/>
    <col min="3" max="3" width="14.875" style="1" customWidth="1"/>
    <col min="4" max="16384" width="9" style="1" customWidth="1"/>
  </cols>
  <sheetData>
    <row r="1" spans="1:6" ht="15.75" customHeight="1">
      <c r="A1" s="1" t="s">
        <v>1122</v>
      </c>
    </row>
    <row r="2" spans="1:6" ht="20.25" customHeight="1">
      <c r="A2" s="931" t="s">
        <v>733</v>
      </c>
      <c r="B2" s="931"/>
      <c r="C2" s="931"/>
    </row>
    <row r="3" spans="1:6" ht="47.25" customHeight="1">
      <c r="A3" s="586" t="s">
        <v>1064</v>
      </c>
      <c r="B3" s="586"/>
      <c r="C3" s="586"/>
    </row>
    <row r="4" spans="1:6" ht="26.25" customHeight="1">
      <c r="A4" s="574" t="s">
        <v>898</v>
      </c>
      <c r="B4" s="589" t="s">
        <v>1123</v>
      </c>
      <c r="C4" s="698" t="s">
        <v>1124</v>
      </c>
    </row>
    <row r="5" spans="1:6" ht="47.1" customHeight="1">
      <c r="A5" s="581" t="s">
        <v>910</v>
      </c>
      <c r="B5" s="933" t="s">
        <v>286</v>
      </c>
      <c r="C5" s="942"/>
      <c r="D5" s="956"/>
      <c r="E5" s="956"/>
      <c r="F5" s="956"/>
    </row>
    <row r="6" spans="1:6" ht="23.45" customHeight="1">
      <c r="A6" s="582"/>
      <c r="B6" s="934" t="s">
        <v>631</v>
      </c>
      <c r="C6" s="943"/>
      <c r="D6" s="956"/>
      <c r="E6" s="956"/>
      <c r="F6" s="956"/>
    </row>
    <row r="7" spans="1:6" ht="45.75" customHeight="1">
      <c r="A7" s="583"/>
      <c r="B7" s="935" t="s">
        <v>1125</v>
      </c>
      <c r="C7" s="944"/>
      <c r="D7" s="956"/>
      <c r="E7" s="956"/>
      <c r="F7" s="956"/>
    </row>
    <row r="8" spans="1:6" ht="23.45" customHeight="1">
      <c r="A8" s="581" t="s">
        <v>1126</v>
      </c>
      <c r="B8" s="936" t="s">
        <v>507</v>
      </c>
      <c r="C8" s="945"/>
      <c r="D8" s="956"/>
      <c r="E8" s="956"/>
      <c r="F8" s="956"/>
    </row>
    <row r="9" spans="1:6" ht="23.45" customHeight="1">
      <c r="A9" s="582"/>
      <c r="B9" s="936" t="s">
        <v>751</v>
      </c>
      <c r="C9" s="946"/>
      <c r="D9" s="956"/>
      <c r="E9" s="956"/>
      <c r="F9" s="956"/>
    </row>
    <row r="10" spans="1:6" ht="36.75" customHeight="1">
      <c r="A10" s="582"/>
      <c r="B10" s="937" t="s">
        <v>904</v>
      </c>
      <c r="C10" s="947"/>
      <c r="D10" s="956"/>
      <c r="E10" s="958"/>
      <c r="F10" s="956"/>
    </row>
    <row r="11" spans="1:6" ht="41.25" customHeight="1">
      <c r="A11" s="582"/>
      <c r="B11" s="937" t="s">
        <v>904</v>
      </c>
      <c r="C11" s="947"/>
      <c r="D11" s="956"/>
      <c r="E11" s="958"/>
      <c r="F11" s="956"/>
    </row>
    <row r="12" spans="1:6" ht="36.75" customHeight="1">
      <c r="A12" s="582"/>
      <c r="B12" s="937" t="s">
        <v>1127</v>
      </c>
      <c r="C12" s="947"/>
      <c r="D12" s="956"/>
      <c r="E12" s="958"/>
      <c r="F12" s="956"/>
    </row>
    <row r="13" spans="1:6" ht="39" customHeight="1">
      <c r="A13" s="583"/>
      <c r="B13" s="937" t="s">
        <v>1128</v>
      </c>
      <c r="C13" s="947"/>
      <c r="D13" s="956"/>
      <c r="E13" s="956"/>
      <c r="F13" s="956"/>
    </row>
    <row r="14" spans="1:6" ht="39" customHeight="1">
      <c r="A14" s="581" t="s">
        <v>1129</v>
      </c>
      <c r="B14" s="594" t="s">
        <v>1130</v>
      </c>
      <c r="C14" s="948"/>
      <c r="D14" s="956"/>
      <c r="E14" s="956"/>
      <c r="F14" s="956"/>
    </row>
    <row r="15" spans="1:6" s="118" customFormat="1" ht="39" customHeight="1">
      <c r="A15" s="582"/>
      <c r="B15" s="938" t="s">
        <v>1131</v>
      </c>
      <c r="C15" s="949"/>
      <c r="D15" s="957"/>
    </row>
    <row r="16" spans="1:6" ht="40.5" customHeight="1">
      <c r="A16" s="583"/>
      <c r="B16" s="594" t="s">
        <v>1132</v>
      </c>
      <c r="C16" s="948"/>
      <c r="D16" s="956"/>
    </row>
    <row r="17" spans="1:4" ht="23.65" customHeight="1">
      <c r="A17" s="581" t="s">
        <v>1133</v>
      </c>
      <c r="B17" s="594" t="s">
        <v>244</v>
      </c>
      <c r="C17" s="950"/>
      <c r="D17" s="956"/>
    </row>
    <row r="18" spans="1:4" ht="23.65" customHeight="1">
      <c r="A18" s="582"/>
      <c r="B18" s="615" t="s">
        <v>743</v>
      </c>
      <c r="C18" s="948"/>
      <c r="D18" s="956"/>
    </row>
    <row r="19" spans="1:4" ht="35.25" customHeight="1">
      <c r="A19" s="582"/>
      <c r="B19" s="594" t="s">
        <v>1134</v>
      </c>
      <c r="C19" s="951"/>
    </row>
    <row r="20" spans="1:4" ht="26.25" customHeight="1">
      <c r="A20" s="582"/>
      <c r="B20" s="594" t="s">
        <v>1135</v>
      </c>
      <c r="C20" s="951"/>
    </row>
    <row r="21" spans="1:4" ht="26.25" customHeight="1">
      <c r="A21" s="582"/>
      <c r="B21" s="933" t="s">
        <v>1136</v>
      </c>
      <c r="C21" s="942"/>
    </row>
    <row r="22" spans="1:4" ht="26.25" customHeight="1">
      <c r="A22" s="583"/>
      <c r="B22" s="595" t="s">
        <v>965</v>
      </c>
      <c r="C22" s="949"/>
    </row>
    <row r="23" spans="1:4" ht="25.5" customHeight="1">
      <c r="A23" s="582"/>
      <c r="B23" s="939" t="s">
        <v>1137</v>
      </c>
      <c r="C23" s="949"/>
    </row>
    <row r="24" spans="1:4" ht="25.5" customHeight="1">
      <c r="A24" s="582"/>
      <c r="B24" s="940" t="s">
        <v>1138</v>
      </c>
      <c r="C24" s="949"/>
    </row>
    <row r="25" spans="1:4" ht="19.5" customHeight="1">
      <c r="A25" s="582"/>
      <c r="B25" s="193" t="s">
        <v>112</v>
      </c>
      <c r="C25" s="952"/>
    </row>
    <row r="26" spans="1:4" ht="68.25" customHeight="1">
      <c r="A26" s="582"/>
      <c r="B26" s="81" t="s">
        <v>728</v>
      </c>
      <c r="C26" s="953"/>
    </row>
    <row r="27" spans="1:4" ht="39" customHeight="1">
      <c r="A27" s="582"/>
      <c r="B27" s="939" t="s">
        <v>1139</v>
      </c>
      <c r="C27" s="951"/>
    </row>
    <row r="28" spans="1:4" ht="27" customHeight="1">
      <c r="A28" s="582"/>
      <c r="B28" s="156" t="s">
        <v>112</v>
      </c>
      <c r="C28" s="954"/>
    </row>
    <row r="29" spans="1:4" ht="68.25" customHeight="1">
      <c r="A29" s="582"/>
      <c r="B29" s="81" t="s">
        <v>728</v>
      </c>
      <c r="C29" s="953"/>
    </row>
    <row r="30" spans="1:4" ht="57" customHeight="1">
      <c r="A30" s="932"/>
      <c r="B30" s="941" t="s">
        <v>1140</v>
      </c>
      <c r="C30" s="955"/>
    </row>
    <row r="31" spans="1:4">
      <c r="A31" s="79"/>
    </row>
  </sheetData>
  <mergeCells count="17">
    <mergeCell ref="A2:C2"/>
    <mergeCell ref="A3:C3"/>
    <mergeCell ref="B6:C6"/>
    <mergeCell ref="B7:C7"/>
    <mergeCell ref="B9:C9"/>
    <mergeCell ref="B10:C10"/>
    <mergeCell ref="B11:C11"/>
    <mergeCell ref="B12:C12"/>
    <mergeCell ref="B13:C13"/>
    <mergeCell ref="B26:C26"/>
    <mergeCell ref="B28:C28"/>
    <mergeCell ref="B29:C29"/>
    <mergeCell ref="A5:A7"/>
    <mergeCell ref="A8:A13"/>
    <mergeCell ref="A14:A16"/>
    <mergeCell ref="A17:A22"/>
    <mergeCell ref="A23:A30"/>
  </mergeCells>
  <phoneticPr fontId="1"/>
  <dataValidations count="1">
    <dataValidation type="custom" allowBlank="1" showDropDown="0" showInputMessage="1" showErrorMessage="1" sqref="C5 C27 C30 C19:C21">
      <formula1>"いる,いない,"</formula1>
    </dataValidation>
  </dataValidations>
  <printOptions horizontalCentered="1"/>
  <pageMargins left="0.25" right="0.25" top="0.75" bottom="0.75" header="0.3" footer="0.3"/>
  <pageSetup paperSize="9" scale="66" fitToWidth="1" fitToHeight="0" orientation="portrait" usePrinterDefaults="1" r:id="rId1"/>
  <drawing r:id="rId2"/>
  <legacyDrawing r:id="rId3"/>
  <mc:AlternateContent>
    <mc:Choice xmlns:x14="http://schemas.microsoft.com/office/spreadsheetml/2009/9/main" Requires="x14">
      <controls>
        <mc:AlternateContent>
          <mc:Choice Requires="x14">
            <control shapeId="16385" r:id="rId4" name="チェック 1">
              <controlPr defaultSize="0" autoFill="0" autoLine="0" autoPict="0">
                <anchor moveWithCells="1">
                  <from xmlns:xdr="http://schemas.openxmlformats.org/drawingml/2006/spreadsheetDrawing">
                    <xdr:col>2</xdr:col>
                    <xdr:colOff>47625</xdr:colOff>
                    <xdr:row>4</xdr:row>
                    <xdr:rowOff>161925</xdr:rowOff>
                  </from>
                  <to xmlns:xdr="http://schemas.openxmlformats.org/drawingml/2006/spreadsheetDrawing">
                    <xdr:col>2</xdr:col>
                    <xdr:colOff>523875</xdr:colOff>
                    <xdr:row>4</xdr:row>
                    <xdr:rowOff>504190</xdr:rowOff>
                  </to>
                </anchor>
              </controlPr>
            </control>
          </mc:Choice>
        </mc:AlternateContent>
        <mc:AlternateContent>
          <mc:Choice Requires="x14">
            <control shapeId="16386" r:id="rId5" name="チェック 2">
              <controlPr defaultSize="0" autoFill="0" autoLine="0" autoPict="0">
                <anchor moveWithCells="1">
                  <from xmlns:xdr="http://schemas.openxmlformats.org/drawingml/2006/spreadsheetDrawing">
                    <xdr:col>2</xdr:col>
                    <xdr:colOff>561975</xdr:colOff>
                    <xdr:row>4</xdr:row>
                    <xdr:rowOff>152400</xdr:rowOff>
                  </from>
                  <to xmlns:xdr="http://schemas.openxmlformats.org/drawingml/2006/spreadsheetDrawing">
                    <xdr:col>2</xdr:col>
                    <xdr:colOff>1028065</xdr:colOff>
                    <xdr:row>4</xdr:row>
                    <xdr:rowOff>504190</xdr:rowOff>
                  </to>
                </anchor>
              </controlPr>
            </control>
          </mc:Choice>
        </mc:AlternateContent>
        <mc:AlternateContent>
          <mc:Choice Requires="x14">
            <control shapeId="16387" r:id="rId6" name="チェック 3">
              <controlPr defaultSize="0" autoFill="0" autoLine="0" autoPict="0">
                <anchor moveWithCells="1">
                  <from xmlns:xdr="http://schemas.openxmlformats.org/drawingml/2006/spreadsheetDrawing">
                    <xdr:col>2</xdr:col>
                    <xdr:colOff>47625</xdr:colOff>
                    <xdr:row>18</xdr:row>
                    <xdr:rowOff>38735</xdr:rowOff>
                  </from>
                  <to xmlns:xdr="http://schemas.openxmlformats.org/drawingml/2006/spreadsheetDrawing">
                    <xdr:col>2</xdr:col>
                    <xdr:colOff>666750</xdr:colOff>
                    <xdr:row>18</xdr:row>
                    <xdr:rowOff>275590</xdr:rowOff>
                  </to>
                </anchor>
              </controlPr>
            </control>
          </mc:Choice>
        </mc:AlternateContent>
        <mc:AlternateContent>
          <mc:Choice Requires="x14">
            <control shapeId="16388" r:id="rId7" name="チェック 4">
              <controlPr defaultSize="0" autoFill="0" autoLine="0" autoPict="0">
                <anchor moveWithCells="1">
                  <from xmlns:xdr="http://schemas.openxmlformats.org/drawingml/2006/spreadsheetDrawing">
                    <xdr:col>2</xdr:col>
                    <xdr:colOff>532765</xdr:colOff>
                    <xdr:row>18</xdr:row>
                    <xdr:rowOff>27940</xdr:rowOff>
                  </from>
                  <to xmlns:xdr="http://schemas.openxmlformats.org/drawingml/2006/spreadsheetDrawing">
                    <xdr:col>3</xdr:col>
                    <xdr:colOff>19050</xdr:colOff>
                    <xdr:row>18</xdr:row>
                    <xdr:rowOff>266700</xdr:rowOff>
                  </to>
                </anchor>
              </controlPr>
            </control>
          </mc:Choice>
        </mc:AlternateContent>
        <mc:AlternateContent>
          <mc:Choice Requires="x14">
            <control shapeId="16389" r:id="rId8" name="チェック 5">
              <controlPr defaultSize="0" autoFill="0" autoLine="0" autoPict="0">
                <anchor moveWithCells="1">
                  <from xmlns:xdr="http://schemas.openxmlformats.org/drawingml/2006/spreadsheetDrawing">
                    <xdr:col>2</xdr:col>
                    <xdr:colOff>37465</xdr:colOff>
                    <xdr:row>19</xdr:row>
                    <xdr:rowOff>46990</xdr:rowOff>
                  </from>
                  <to xmlns:xdr="http://schemas.openxmlformats.org/drawingml/2006/spreadsheetDrawing">
                    <xdr:col>2</xdr:col>
                    <xdr:colOff>657225</xdr:colOff>
                    <xdr:row>19</xdr:row>
                    <xdr:rowOff>286385</xdr:rowOff>
                  </to>
                </anchor>
              </controlPr>
            </control>
          </mc:Choice>
        </mc:AlternateContent>
        <mc:AlternateContent>
          <mc:Choice Requires="x14">
            <control shapeId="16390" r:id="rId9" name="チェック 6">
              <controlPr defaultSize="0" autoFill="0" autoLine="0" autoPict="0">
                <anchor moveWithCells="1">
                  <from xmlns:xdr="http://schemas.openxmlformats.org/drawingml/2006/spreadsheetDrawing">
                    <xdr:col>2</xdr:col>
                    <xdr:colOff>561975</xdr:colOff>
                    <xdr:row>21</xdr:row>
                    <xdr:rowOff>66675</xdr:rowOff>
                  </from>
                  <to xmlns:xdr="http://schemas.openxmlformats.org/drawingml/2006/spreadsheetDrawing">
                    <xdr:col>3</xdr:col>
                    <xdr:colOff>47625</xdr:colOff>
                    <xdr:row>21</xdr:row>
                    <xdr:rowOff>304800</xdr:rowOff>
                  </to>
                </anchor>
              </controlPr>
            </control>
          </mc:Choice>
        </mc:AlternateContent>
        <mc:AlternateContent>
          <mc:Choice Requires="x14">
            <control shapeId="16391" r:id="rId10" name="チェック 7">
              <controlPr defaultSize="0" autoFill="0" autoLine="0" autoPict="0">
                <anchor moveWithCells="1">
                  <from xmlns:xdr="http://schemas.openxmlformats.org/drawingml/2006/spreadsheetDrawing">
                    <xdr:col>2</xdr:col>
                    <xdr:colOff>37465</xdr:colOff>
                    <xdr:row>20</xdr:row>
                    <xdr:rowOff>66675</xdr:rowOff>
                  </from>
                  <to xmlns:xdr="http://schemas.openxmlformats.org/drawingml/2006/spreadsheetDrawing">
                    <xdr:col>2</xdr:col>
                    <xdr:colOff>657225</xdr:colOff>
                    <xdr:row>20</xdr:row>
                    <xdr:rowOff>304800</xdr:rowOff>
                  </to>
                </anchor>
              </controlPr>
            </control>
          </mc:Choice>
        </mc:AlternateContent>
        <mc:AlternateContent>
          <mc:Choice Requires="x14">
            <control shapeId="16392" r:id="rId11" name="チェック 8">
              <controlPr defaultSize="0" autoFill="0" autoLine="0" autoPict="0">
                <anchor moveWithCells="1">
                  <from xmlns:xdr="http://schemas.openxmlformats.org/drawingml/2006/spreadsheetDrawing">
                    <xdr:col>2</xdr:col>
                    <xdr:colOff>523875</xdr:colOff>
                    <xdr:row>20</xdr:row>
                    <xdr:rowOff>66675</xdr:rowOff>
                  </from>
                  <to xmlns:xdr="http://schemas.openxmlformats.org/drawingml/2006/spreadsheetDrawing">
                    <xdr:col>3</xdr:col>
                    <xdr:colOff>9525</xdr:colOff>
                    <xdr:row>20</xdr:row>
                    <xdr:rowOff>304800</xdr:rowOff>
                  </to>
                </anchor>
              </controlPr>
            </control>
          </mc:Choice>
        </mc:AlternateContent>
        <mc:AlternateContent>
          <mc:Choice Requires="x14">
            <control shapeId="16393" r:id="rId12" name="チェック 9">
              <controlPr defaultSize="0" autoFill="0" autoLine="0" autoPict="0">
                <anchor moveWithCells="1">
                  <from xmlns:xdr="http://schemas.openxmlformats.org/drawingml/2006/spreadsheetDrawing">
                    <xdr:col>2</xdr:col>
                    <xdr:colOff>37465</xdr:colOff>
                    <xdr:row>26</xdr:row>
                    <xdr:rowOff>151765</xdr:rowOff>
                  </from>
                  <to xmlns:xdr="http://schemas.openxmlformats.org/drawingml/2006/spreadsheetDrawing">
                    <xdr:col>2</xdr:col>
                    <xdr:colOff>648335</xdr:colOff>
                    <xdr:row>26</xdr:row>
                    <xdr:rowOff>400050</xdr:rowOff>
                  </to>
                </anchor>
              </controlPr>
            </control>
          </mc:Choice>
        </mc:AlternateContent>
        <mc:AlternateContent>
          <mc:Choice Requires="x14">
            <control shapeId="16394" r:id="rId13" name="チェック 10">
              <controlPr defaultSize="0" autoFill="0" autoLine="0" autoPict="0">
                <anchor moveWithCells="1">
                  <from xmlns:xdr="http://schemas.openxmlformats.org/drawingml/2006/spreadsheetDrawing">
                    <xdr:col>2</xdr:col>
                    <xdr:colOff>505460</xdr:colOff>
                    <xdr:row>26</xdr:row>
                    <xdr:rowOff>151765</xdr:rowOff>
                  </from>
                  <to xmlns:xdr="http://schemas.openxmlformats.org/drawingml/2006/spreadsheetDrawing">
                    <xdr:col>3</xdr:col>
                    <xdr:colOff>0</xdr:colOff>
                    <xdr:row>26</xdr:row>
                    <xdr:rowOff>390525</xdr:rowOff>
                  </to>
                </anchor>
              </controlPr>
            </control>
          </mc:Choice>
        </mc:AlternateContent>
        <mc:AlternateContent>
          <mc:Choice Requires="x14">
            <control shapeId="16395" r:id="rId14" name="チェック 11">
              <controlPr defaultSize="0" autoFill="0" autoLine="0" autoPict="0">
                <anchor moveWithCells="1">
                  <from xmlns:xdr="http://schemas.openxmlformats.org/drawingml/2006/spreadsheetDrawing">
                    <xdr:col>2</xdr:col>
                    <xdr:colOff>47625</xdr:colOff>
                    <xdr:row>13</xdr:row>
                    <xdr:rowOff>19685</xdr:rowOff>
                  </from>
                  <to xmlns:xdr="http://schemas.openxmlformats.org/drawingml/2006/spreadsheetDrawing">
                    <xdr:col>2</xdr:col>
                    <xdr:colOff>523875</xdr:colOff>
                    <xdr:row>13</xdr:row>
                    <xdr:rowOff>295275</xdr:rowOff>
                  </to>
                </anchor>
              </controlPr>
            </control>
          </mc:Choice>
        </mc:AlternateContent>
        <mc:AlternateContent>
          <mc:Choice Requires="x14">
            <control shapeId="16396" r:id="rId15" name="チェック 12">
              <controlPr defaultSize="0" autoFill="0" autoLine="0" autoPict="0">
                <anchor moveWithCells="1">
                  <from xmlns:xdr="http://schemas.openxmlformats.org/drawingml/2006/spreadsheetDrawing">
                    <xdr:col>2</xdr:col>
                    <xdr:colOff>542925</xdr:colOff>
                    <xdr:row>13</xdr:row>
                    <xdr:rowOff>38735</xdr:rowOff>
                  </from>
                  <to xmlns:xdr="http://schemas.openxmlformats.org/drawingml/2006/spreadsheetDrawing">
                    <xdr:col>2</xdr:col>
                    <xdr:colOff>1009650</xdr:colOff>
                    <xdr:row>13</xdr:row>
                    <xdr:rowOff>275590</xdr:rowOff>
                  </to>
                </anchor>
              </controlPr>
            </control>
          </mc:Choice>
        </mc:AlternateContent>
        <mc:AlternateContent>
          <mc:Choice Requires="x14">
            <control shapeId="16397" r:id="rId16" name="チェック 13">
              <controlPr defaultSize="0" autoFill="0" autoLine="0" autoPict="0">
                <anchor moveWithCells="1">
                  <from xmlns:xdr="http://schemas.openxmlformats.org/drawingml/2006/spreadsheetDrawing">
                    <xdr:col>2</xdr:col>
                    <xdr:colOff>66675</xdr:colOff>
                    <xdr:row>21</xdr:row>
                    <xdr:rowOff>46990</xdr:rowOff>
                  </from>
                  <to xmlns:xdr="http://schemas.openxmlformats.org/drawingml/2006/spreadsheetDrawing">
                    <xdr:col>2</xdr:col>
                    <xdr:colOff>685800</xdr:colOff>
                    <xdr:row>21</xdr:row>
                    <xdr:rowOff>313690</xdr:rowOff>
                  </to>
                </anchor>
              </controlPr>
            </control>
          </mc:Choice>
        </mc:AlternateContent>
        <mc:AlternateContent>
          <mc:Choice Requires="x14">
            <control shapeId="16398" r:id="rId17" name="チェック 14">
              <controlPr defaultSize="0" autoFill="0" autoLine="0" autoPict="0">
                <anchor moveWithCells="1">
                  <from xmlns:xdr="http://schemas.openxmlformats.org/drawingml/2006/spreadsheetDrawing">
                    <xdr:col>2</xdr:col>
                    <xdr:colOff>532765</xdr:colOff>
                    <xdr:row>19</xdr:row>
                    <xdr:rowOff>46990</xdr:rowOff>
                  </from>
                  <to xmlns:xdr="http://schemas.openxmlformats.org/drawingml/2006/spreadsheetDrawing">
                    <xdr:col>3</xdr:col>
                    <xdr:colOff>19050</xdr:colOff>
                    <xdr:row>19</xdr:row>
                    <xdr:rowOff>286385</xdr:rowOff>
                  </to>
                </anchor>
              </controlPr>
            </control>
          </mc:Choice>
        </mc:AlternateContent>
        <mc:AlternateContent>
          <mc:Choice Requires="x14">
            <control shapeId="16399" r:id="rId18" name="チェック 15">
              <controlPr defaultSize="0" autoFill="0" autoLine="0" autoPict="0">
                <anchor moveWithCells="1">
                  <from xmlns:xdr="http://schemas.openxmlformats.org/drawingml/2006/spreadsheetDrawing">
                    <xdr:col>2</xdr:col>
                    <xdr:colOff>57785</xdr:colOff>
                    <xdr:row>17</xdr:row>
                    <xdr:rowOff>19050</xdr:rowOff>
                  </from>
                  <to xmlns:xdr="http://schemas.openxmlformats.org/drawingml/2006/spreadsheetDrawing">
                    <xdr:col>2</xdr:col>
                    <xdr:colOff>675640</xdr:colOff>
                    <xdr:row>17</xdr:row>
                    <xdr:rowOff>276860</xdr:rowOff>
                  </to>
                </anchor>
              </controlPr>
            </control>
          </mc:Choice>
        </mc:AlternateContent>
        <mc:AlternateContent>
          <mc:Choice Requires="x14">
            <control shapeId="16400" r:id="rId19" name="チェック 16">
              <controlPr defaultSize="0" autoFill="0" autoLine="0" autoPict="0">
                <anchor moveWithCells="1">
                  <from xmlns:xdr="http://schemas.openxmlformats.org/drawingml/2006/spreadsheetDrawing">
                    <xdr:col>2</xdr:col>
                    <xdr:colOff>542925</xdr:colOff>
                    <xdr:row>17</xdr:row>
                    <xdr:rowOff>9525</xdr:rowOff>
                  </from>
                  <to xmlns:xdr="http://schemas.openxmlformats.org/drawingml/2006/spreadsheetDrawing">
                    <xdr:col>3</xdr:col>
                    <xdr:colOff>47625</xdr:colOff>
                    <xdr:row>17</xdr:row>
                    <xdr:rowOff>256540</xdr:rowOff>
                  </to>
                </anchor>
              </controlPr>
            </control>
          </mc:Choice>
        </mc:AlternateContent>
        <mc:AlternateContent>
          <mc:Choice Requires="x14">
            <control shapeId="16401" r:id="rId20" name="チェック 17">
              <controlPr defaultSize="0" autoFill="0" autoLine="0" autoPict="0">
                <anchor moveWithCells="1">
                  <from xmlns:xdr="http://schemas.openxmlformats.org/drawingml/2006/spreadsheetDrawing">
                    <xdr:col>2</xdr:col>
                    <xdr:colOff>57785</xdr:colOff>
                    <xdr:row>16</xdr:row>
                    <xdr:rowOff>28575</xdr:rowOff>
                  </from>
                  <to xmlns:xdr="http://schemas.openxmlformats.org/drawingml/2006/spreadsheetDrawing">
                    <xdr:col>2</xdr:col>
                    <xdr:colOff>675640</xdr:colOff>
                    <xdr:row>16</xdr:row>
                    <xdr:rowOff>247650</xdr:rowOff>
                  </to>
                </anchor>
              </controlPr>
            </control>
          </mc:Choice>
        </mc:AlternateContent>
        <mc:AlternateContent>
          <mc:Choice Requires="x14">
            <control shapeId="16402" r:id="rId21" name="チェック 18">
              <controlPr defaultSize="0" autoFill="0" autoLine="0" autoPict="0">
                <anchor moveWithCells="1">
                  <from xmlns:xdr="http://schemas.openxmlformats.org/drawingml/2006/spreadsheetDrawing">
                    <xdr:col>2</xdr:col>
                    <xdr:colOff>523875</xdr:colOff>
                    <xdr:row>16</xdr:row>
                    <xdr:rowOff>28575</xdr:rowOff>
                  </from>
                  <to xmlns:xdr="http://schemas.openxmlformats.org/drawingml/2006/spreadsheetDrawing">
                    <xdr:col>3</xdr:col>
                    <xdr:colOff>9525</xdr:colOff>
                    <xdr:row>16</xdr:row>
                    <xdr:rowOff>238125</xdr:rowOff>
                  </to>
                </anchor>
              </controlPr>
            </control>
          </mc:Choice>
        </mc:AlternateContent>
        <mc:AlternateContent>
          <mc:Choice Requires="x14">
            <control shapeId="16403" r:id="rId22" name="チェック 19">
              <controlPr defaultSize="0" autoFill="0" autoLine="0" autoPict="0">
                <anchor moveWithCells="1">
                  <from xmlns:xdr="http://schemas.openxmlformats.org/drawingml/2006/spreadsheetDrawing">
                    <xdr:col>2</xdr:col>
                    <xdr:colOff>47625</xdr:colOff>
                    <xdr:row>13</xdr:row>
                    <xdr:rowOff>19685</xdr:rowOff>
                  </from>
                  <to xmlns:xdr="http://schemas.openxmlformats.org/drawingml/2006/spreadsheetDrawing">
                    <xdr:col>2</xdr:col>
                    <xdr:colOff>523875</xdr:colOff>
                    <xdr:row>13</xdr:row>
                    <xdr:rowOff>295275</xdr:rowOff>
                  </to>
                </anchor>
              </controlPr>
            </control>
          </mc:Choice>
        </mc:AlternateContent>
        <mc:AlternateContent>
          <mc:Choice Requires="x14">
            <control shapeId="16404" r:id="rId23" name="チェック 20">
              <controlPr defaultSize="0" autoFill="0" autoLine="0" autoPict="0">
                <anchor moveWithCells="1">
                  <from xmlns:xdr="http://schemas.openxmlformats.org/drawingml/2006/spreadsheetDrawing">
                    <xdr:col>2</xdr:col>
                    <xdr:colOff>580390</xdr:colOff>
                    <xdr:row>14</xdr:row>
                    <xdr:rowOff>56515</xdr:rowOff>
                  </from>
                  <to xmlns:xdr="http://schemas.openxmlformats.org/drawingml/2006/spreadsheetDrawing">
                    <xdr:col>2</xdr:col>
                    <xdr:colOff>1048385</xdr:colOff>
                    <xdr:row>14</xdr:row>
                    <xdr:rowOff>295275</xdr:rowOff>
                  </to>
                </anchor>
              </controlPr>
            </control>
          </mc:Choice>
        </mc:AlternateContent>
        <mc:AlternateContent>
          <mc:Choice Requires="x14">
            <control shapeId="16405" r:id="rId24" name="チェック 21">
              <controlPr defaultSize="0" autoFill="0" autoLine="0" autoPict="0">
                <anchor moveWithCells="1">
                  <from xmlns:xdr="http://schemas.openxmlformats.org/drawingml/2006/spreadsheetDrawing">
                    <xdr:col>2</xdr:col>
                    <xdr:colOff>57785</xdr:colOff>
                    <xdr:row>14</xdr:row>
                    <xdr:rowOff>48260</xdr:rowOff>
                  </from>
                  <to xmlns:xdr="http://schemas.openxmlformats.org/drawingml/2006/spreadsheetDrawing">
                    <xdr:col>2</xdr:col>
                    <xdr:colOff>532765</xdr:colOff>
                    <xdr:row>14</xdr:row>
                    <xdr:rowOff>314960</xdr:rowOff>
                  </to>
                </anchor>
              </controlPr>
            </control>
          </mc:Choice>
        </mc:AlternateContent>
        <mc:AlternateContent>
          <mc:Choice Requires="x14">
            <control shapeId="16406" r:id="rId25" name="チェック 22">
              <controlPr defaultSize="0" autoFill="0" autoLine="0" autoPict="0">
                <anchor moveWithCells="1">
                  <from xmlns:xdr="http://schemas.openxmlformats.org/drawingml/2006/spreadsheetDrawing">
                    <xdr:col>2</xdr:col>
                    <xdr:colOff>37465</xdr:colOff>
                    <xdr:row>7</xdr:row>
                    <xdr:rowOff>0</xdr:rowOff>
                  </from>
                  <to xmlns:xdr="http://schemas.openxmlformats.org/drawingml/2006/spreadsheetDrawing">
                    <xdr:col>2</xdr:col>
                    <xdr:colOff>514350</xdr:colOff>
                    <xdr:row>8</xdr:row>
                    <xdr:rowOff>47625</xdr:rowOff>
                  </to>
                </anchor>
              </controlPr>
            </control>
          </mc:Choice>
        </mc:AlternateContent>
        <mc:AlternateContent>
          <mc:Choice Requires="x14">
            <control shapeId="16407" r:id="rId26" name="チェック 23">
              <controlPr defaultSize="0" autoFill="0" autoLine="0" autoPict="0">
                <anchor moveWithCells="1">
                  <from xmlns:xdr="http://schemas.openxmlformats.org/drawingml/2006/spreadsheetDrawing">
                    <xdr:col>2</xdr:col>
                    <xdr:colOff>571500</xdr:colOff>
                    <xdr:row>7</xdr:row>
                    <xdr:rowOff>18415</xdr:rowOff>
                  </from>
                  <to xmlns:xdr="http://schemas.openxmlformats.org/drawingml/2006/spreadsheetDrawing">
                    <xdr:col>2</xdr:col>
                    <xdr:colOff>1038225</xdr:colOff>
                    <xdr:row>8</xdr:row>
                    <xdr:rowOff>0</xdr:rowOff>
                  </to>
                </anchor>
              </controlPr>
            </control>
          </mc:Choice>
        </mc:AlternateContent>
        <mc:AlternateContent>
          <mc:Choice Requires="x14">
            <control shapeId="16408" r:id="rId27" name="チェック 24">
              <controlPr defaultSize="0" autoFill="0" autoLine="0" autoPict="0">
                <anchor moveWithCells="1">
                  <from xmlns:xdr="http://schemas.openxmlformats.org/drawingml/2006/spreadsheetDrawing">
                    <xdr:col>2</xdr:col>
                    <xdr:colOff>47625</xdr:colOff>
                    <xdr:row>15</xdr:row>
                    <xdr:rowOff>133350</xdr:rowOff>
                  </from>
                  <to xmlns:xdr="http://schemas.openxmlformats.org/drawingml/2006/spreadsheetDrawing">
                    <xdr:col>2</xdr:col>
                    <xdr:colOff>666750</xdr:colOff>
                    <xdr:row>15</xdr:row>
                    <xdr:rowOff>370840</xdr:rowOff>
                  </to>
                </anchor>
              </controlPr>
            </control>
          </mc:Choice>
        </mc:AlternateContent>
        <mc:AlternateContent>
          <mc:Choice Requires="x14">
            <control shapeId="16409" r:id="rId28" name="チェック 25">
              <controlPr defaultSize="0" autoFill="0" autoLine="0" autoPict="0">
                <anchor moveWithCells="1">
                  <from xmlns:xdr="http://schemas.openxmlformats.org/drawingml/2006/spreadsheetDrawing">
                    <xdr:col>2</xdr:col>
                    <xdr:colOff>542925</xdr:colOff>
                    <xdr:row>15</xdr:row>
                    <xdr:rowOff>133350</xdr:rowOff>
                  </from>
                  <to xmlns:xdr="http://schemas.openxmlformats.org/drawingml/2006/spreadsheetDrawing">
                    <xdr:col>3</xdr:col>
                    <xdr:colOff>28575</xdr:colOff>
                    <xdr:row>15</xdr:row>
                    <xdr:rowOff>370840</xdr:rowOff>
                  </to>
                </anchor>
              </controlPr>
            </control>
          </mc:Choice>
        </mc:AlternateContent>
        <mc:AlternateContent>
          <mc:Choice Requires="x14">
            <control shapeId="16410" r:id="rId29" name="チェック 26">
              <controlPr defaultSize="0" autoFill="0" autoLine="0" autoPict="0">
                <anchor moveWithCells="1">
                  <from xmlns:xdr="http://schemas.openxmlformats.org/drawingml/2006/spreadsheetDrawing">
                    <xdr:col>2</xdr:col>
                    <xdr:colOff>47625</xdr:colOff>
                    <xdr:row>18</xdr:row>
                    <xdr:rowOff>219710</xdr:rowOff>
                  </from>
                  <to xmlns:xdr="http://schemas.openxmlformats.org/drawingml/2006/spreadsheetDrawing">
                    <xdr:col>2</xdr:col>
                    <xdr:colOff>666750</xdr:colOff>
                    <xdr:row>19</xdr:row>
                    <xdr:rowOff>8890</xdr:rowOff>
                  </to>
                </anchor>
              </controlPr>
            </control>
          </mc:Choice>
        </mc:AlternateContent>
        <mc:AlternateContent>
          <mc:Choice Requires="x14">
            <control shapeId="16411" r:id="rId30" name="チェック 27">
              <controlPr defaultSize="0" autoFill="0" autoLine="0" autoPict="0">
                <anchor moveWithCells="1">
                  <from xmlns:xdr="http://schemas.openxmlformats.org/drawingml/2006/spreadsheetDrawing">
                    <xdr:col>2</xdr:col>
                    <xdr:colOff>28575</xdr:colOff>
                    <xdr:row>29</xdr:row>
                    <xdr:rowOff>0</xdr:rowOff>
                  </from>
                  <to xmlns:xdr="http://schemas.openxmlformats.org/drawingml/2006/spreadsheetDrawing">
                    <xdr:col>2</xdr:col>
                    <xdr:colOff>648335</xdr:colOff>
                    <xdr:row>29</xdr:row>
                    <xdr:rowOff>238760</xdr:rowOff>
                  </to>
                </anchor>
              </controlPr>
            </control>
          </mc:Choice>
        </mc:AlternateContent>
        <mc:AlternateContent>
          <mc:Choice Requires="x14">
            <control shapeId="16412" r:id="rId31" name="チェック 28">
              <controlPr defaultSize="0" autoFill="0" autoLine="0" autoPict="0">
                <anchor moveWithCells="1">
                  <from xmlns:xdr="http://schemas.openxmlformats.org/drawingml/2006/spreadsheetDrawing">
                    <xdr:col>2</xdr:col>
                    <xdr:colOff>532765</xdr:colOff>
                    <xdr:row>29</xdr:row>
                    <xdr:rowOff>0</xdr:rowOff>
                  </from>
                  <to xmlns:xdr="http://schemas.openxmlformats.org/drawingml/2006/spreadsheetDrawing">
                    <xdr:col>3</xdr:col>
                    <xdr:colOff>19050</xdr:colOff>
                    <xdr:row>29</xdr:row>
                    <xdr:rowOff>238760</xdr:rowOff>
                  </to>
                </anchor>
              </controlPr>
            </control>
          </mc:Choice>
        </mc:AlternateContent>
        <mc:AlternateContent>
          <mc:Choice Requires="x14">
            <control shapeId="16413" r:id="rId32" name="チェック 29">
              <controlPr defaultSize="0" autoFill="0" autoLine="0" autoPict="0">
                <anchor moveWithCells="1">
                  <from xmlns:xdr="http://schemas.openxmlformats.org/drawingml/2006/spreadsheetDrawing">
                    <xdr:col>2</xdr:col>
                    <xdr:colOff>19050</xdr:colOff>
                    <xdr:row>29</xdr:row>
                    <xdr:rowOff>238760</xdr:rowOff>
                  </from>
                  <to xmlns:xdr="http://schemas.openxmlformats.org/drawingml/2006/spreadsheetDrawing">
                    <xdr:col>2</xdr:col>
                    <xdr:colOff>638175</xdr:colOff>
                    <xdr:row>29</xdr:row>
                    <xdr:rowOff>476885</xdr:rowOff>
                  </to>
                </anchor>
              </controlPr>
            </control>
          </mc:Choice>
        </mc:AlternateContent>
        <mc:AlternateContent>
          <mc:Choice Requires="x14">
            <control shapeId="16414" r:id="rId33" name="チェック 30">
              <controlPr defaultSize="0" autoFill="0" autoLine="0" autoPict="0">
                <anchor moveWithCells="1">
                  <from xmlns:xdr="http://schemas.openxmlformats.org/drawingml/2006/spreadsheetDrawing">
                    <xdr:col>2</xdr:col>
                    <xdr:colOff>66675</xdr:colOff>
                    <xdr:row>22</xdr:row>
                    <xdr:rowOff>38100</xdr:rowOff>
                  </from>
                  <to xmlns:xdr="http://schemas.openxmlformats.org/drawingml/2006/spreadsheetDrawing">
                    <xdr:col>2</xdr:col>
                    <xdr:colOff>675640</xdr:colOff>
                    <xdr:row>22</xdr:row>
                    <xdr:rowOff>285750</xdr:rowOff>
                  </to>
                </anchor>
              </controlPr>
            </control>
          </mc:Choice>
        </mc:AlternateContent>
        <mc:AlternateContent>
          <mc:Choice Requires="x14">
            <control shapeId="16415" r:id="rId34" name="チェック 31">
              <controlPr defaultSize="0" autoFill="0" autoLine="0" autoPict="0">
                <anchor moveWithCells="1">
                  <from xmlns:xdr="http://schemas.openxmlformats.org/drawingml/2006/spreadsheetDrawing">
                    <xdr:col>2</xdr:col>
                    <xdr:colOff>66675</xdr:colOff>
                    <xdr:row>23</xdr:row>
                    <xdr:rowOff>38100</xdr:rowOff>
                  </from>
                  <to xmlns:xdr="http://schemas.openxmlformats.org/drawingml/2006/spreadsheetDrawing">
                    <xdr:col>2</xdr:col>
                    <xdr:colOff>675640</xdr:colOff>
                    <xdr:row>23</xdr:row>
                    <xdr:rowOff>285750</xdr:rowOff>
                  </to>
                </anchor>
              </controlPr>
            </control>
          </mc:Choice>
        </mc:AlternateContent>
        <mc:AlternateContent>
          <mc:Choice Requires="x14">
            <control shapeId="16416" r:id="rId35" name="チェック 32">
              <controlPr defaultSize="0" autoFill="0" autoLine="0" autoPict="0">
                <anchor moveWithCells="1">
                  <from xmlns:xdr="http://schemas.openxmlformats.org/drawingml/2006/spreadsheetDrawing">
                    <xdr:col>2</xdr:col>
                    <xdr:colOff>571500</xdr:colOff>
                    <xdr:row>22</xdr:row>
                    <xdr:rowOff>48260</xdr:rowOff>
                  </from>
                  <to xmlns:xdr="http://schemas.openxmlformats.org/drawingml/2006/spreadsheetDrawing">
                    <xdr:col>3</xdr:col>
                    <xdr:colOff>66675</xdr:colOff>
                    <xdr:row>22</xdr:row>
                    <xdr:rowOff>285750</xdr:rowOff>
                  </to>
                </anchor>
              </controlPr>
            </control>
          </mc:Choice>
        </mc:AlternateContent>
        <mc:AlternateContent>
          <mc:Choice Requires="x14">
            <control shapeId="16417" r:id="rId36" name="チェック 33">
              <controlPr defaultSize="0" autoFill="0" autoLine="0" autoPict="0">
                <anchor moveWithCells="1">
                  <from xmlns:xdr="http://schemas.openxmlformats.org/drawingml/2006/spreadsheetDrawing">
                    <xdr:col>2</xdr:col>
                    <xdr:colOff>580390</xdr:colOff>
                    <xdr:row>23</xdr:row>
                    <xdr:rowOff>38100</xdr:rowOff>
                  </from>
                  <to xmlns:xdr="http://schemas.openxmlformats.org/drawingml/2006/spreadsheetDrawing">
                    <xdr:col>3</xdr:col>
                    <xdr:colOff>76200</xdr:colOff>
                    <xdr:row>23</xdr:row>
                    <xdr:rowOff>276860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9"/>
  <dimension ref="A1:BSG11"/>
  <sheetViews>
    <sheetView workbookViewId="0">
      <selection activeCell="K8" sqref="K8"/>
    </sheetView>
  </sheetViews>
  <sheetFormatPr defaultRowHeight="18.75"/>
  <sheetData>
    <row r="1" spans="1:1853">
      <c r="A1" s="43" t="s">
        <v>476</v>
      </c>
      <c r="B1" s="50"/>
      <c r="C1" s="50"/>
      <c r="D1" s="50"/>
      <c r="E1" s="50"/>
      <c r="F1" s="57"/>
      <c r="G1" s="43" t="s">
        <v>660</v>
      </c>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c r="IW1" s="50"/>
      <c r="IX1" s="50"/>
      <c r="IY1" s="50"/>
      <c r="IZ1" s="50"/>
      <c r="JA1" s="50"/>
      <c r="JB1" s="50"/>
      <c r="JC1" s="50"/>
      <c r="JD1" s="50"/>
      <c r="JE1" s="50"/>
      <c r="JF1" s="50"/>
      <c r="JG1" s="50"/>
      <c r="JH1" s="50"/>
      <c r="JI1" s="50"/>
      <c r="JJ1" s="50"/>
      <c r="JK1" s="50"/>
      <c r="JL1" s="50"/>
      <c r="JM1" s="50"/>
      <c r="JN1" s="50"/>
      <c r="JO1" s="50"/>
      <c r="JP1" s="50"/>
      <c r="JQ1" s="50"/>
      <c r="JR1" s="50"/>
      <c r="JS1" s="50"/>
      <c r="JT1" s="50"/>
      <c r="JU1" s="50"/>
      <c r="JV1" s="50"/>
      <c r="JW1" s="50"/>
      <c r="JX1" s="50"/>
      <c r="JY1" s="50"/>
      <c r="JZ1" s="50"/>
      <c r="KA1" s="50"/>
      <c r="KB1" s="50"/>
      <c r="KC1" s="50"/>
      <c r="KD1" s="50"/>
      <c r="KE1" s="50"/>
      <c r="KF1" s="50"/>
      <c r="KG1" s="50"/>
      <c r="KH1" s="50"/>
      <c r="KI1" s="50"/>
      <c r="KJ1" s="50"/>
      <c r="KK1" s="50"/>
      <c r="KL1" s="50"/>
      <c r="KM1" s="50"/>
      <c r="KN1" s="50"/>
      <c r="KO1" s="50"/>
      <c r="KP1" s="50"/>
      <c r="KQ1" s="50"/>
      <c r="KR1" s="50"/>
      <c r="KS1" s="50"/>
      <c r="KT1" s="50"/>
      <c r="KU1" s="50"/>
      <c r="KV1" s="50"/>
      <c r="KW1" s="50"/>
      <c r="KX1" s="50"/>
      <c r="KY1" s="50"/>
      <c r="KZ1" s="50"/>
      <c r="LA1" s="50"/>
      <c r="LB1" s="50"/>
      <c r="LC1" s="50"/>
      <c r="LD1" s="50"/>
      <c r="LE1" s="50"/>
      <c r="LF1" s="50"/>
      <c r="LG1" s="50"/>
      <c r="LH1" s="50"/>
      <c r="LI1" s="50"/>
      <c r="LJ1" s="50"/>
      <c r="LK1" s="50"/>
      <c r="LL1" s="50"/>
      <c r="LM1" s="50"/>
      <c r="LN1" s="50"/>
      <c r="LO1" s="50"/>
      <c r="LP1" s="50"/>
      <c r="LQ1" s="50"/>
      <c r="LR1" s="50"/>
      <c r="LS1" s="50"/>
      <c r="LT1" s="50"/>
      <c r="LU1" s="50"/>
      <c r="LV1" s="50"/>
      <c r="LW1" s="50"/>
      <c r="LX1" s="50"/>
      <c r="LY1" s="50"/>
      <c r="LZ1" s="50"/>
      <c r="MA1" s="50"/>
      <c r="MB1" s="50"/>
      <c r="MC1" s="50"/>
      <c r="MD1" s="50"/>
      <c r="ME1" s="50"/>
      <c r="MF1" s="50"/>
      <c r="MG1" s="50"/>
      <c r="MH1" s="50"/>
      <c r="MI1" s="50"/>
      <c r="MJ1" s="50"/>
      <c r="MK1" s="50"/>
      <c r="ML1" s="50"/>
      <c r="MM1" s="50"/>
      <c r="MN1" s="50"/>
      <c r="MO1" s="50"/>
      <c r="MP1" s="50"/>
      <c r="MQ1" s="50"/>
      <c r="MR1" s="50"/>
      <c r="MS1" s="50"/>
      <c r="MT1" s="50"/>
      <c r="MU1" s="50"/>
      <c r="MV1" s="50"/>
      <c r="MW1" s="50"/>
      <c r="MX1" s="50"/>
      <c r="MY1" s="50"/>
      <c r="MZ1" s="50"/>
      <c r="NA1" s="50"/>
      <c r="NB1" s="50"/>
      <c r="NC1" s="50"/>
      <c r="ND1" s="50"/>
      <c r="NE1" s="50"/>
      <c r="NF1" s="50"/>
      <c r="NG1" s="50"/>
      <c r="NH1" s="50"/>
      <c r="NI1" s="51"/>
      <c r="NJ1" s="51"/>
      <c r="NK1" s="51"/>
      <c r="NL1" s="51"/>
      <c r="NM1" s="51"/>
      <c r="NN1" s="51"/>
      <c r="NO1" s="51"/>
      <c r="NP1" s="51"/>
      <c r="NQ1" s="51"/>
      <c r="NR1" s="51"/>
      <c r="NS1" s="51"/>
      <c r="NT1" s="51"/>
      <c r="NU1" s="51"/>
      <c r="NV1" s="51"/>
      <c r="NW1" s="50"/>
      <c r="NX1" s="50"/>
      <c r="NY1" s="50"/>
      <c r="NZ1" s="50"/>
      <c r="OA1" s="50"/>
      <c r="OB1" s="50"/>
      <c r="OC1" s="50"/>
      <c r="OD1" s="50"/>
      <c r="OE1" s="50"/>
      <c r="OF1" s="50"/>
      <c r="OG1" s="50"/>
      <c r="OH1" s="50"/>
      <c r="OI1" s="50"/>
      <c r="OJ1" s="50"/>
      <c r="OK1" s="50"/>
      <c r="OL1" s="50"/>
      <c r="OM1" s="50"/>
      <c r="ON1" s="50"/>
      <c r="OO1" s="50"/>
      <c r="OP1" s="50"/>
      <c r="OQ1" s="50"/>
      <c r="OR1" s="50"/>
      <c r="OS1" s="50"/>
      <c r="OT1" s="50"/>
      <c r="OU1" s="50"/>
      <c r="OV1" s="50"/>
      <c r="OW1" s="50"/>
      <c r="OX1" s="50"/>
      <c r="OY1" s="50"/>
      <c r="OZ1" s="50"/>
      <c r="PA1" s="50"/>
      <c r="PB1" s="50"/>
      <c r="PC1" s="50"/>
      <c r="PD1" s="50"/>
      <c r="PE1" s="50"/>
      <c r="PF1" s="50"/>
      <c r="PG1" s="50"/>
      <c r="PH1" s="50"/>
      <c r="PI1" s="50"/>
      <c r="PJ1" s="50"/>
      <c r="PK1" s="50"/>
      <c r="PL1" s="50"/>
      <c r="PM1" s="50"/>
      <c r="PN1" s="50"/>
      <c r="PO1" s="50"/>
      <c r="PP1" s="50"/>
      <c r="PQ1" s="50"/>
      <c r="PR1" s="50"/>
      <c r="PS1" s="50"/>
      <c r="PT1" s="50"/>
      <c r="PU1" s="50"/>
      <c r="PV1" s="50"/>
      <c r="PW1" s="50"/>
      <c r="PX1" s="50"/>
      <c r="PY1" s="50"/>
      <c r="PZ1" s="50"/>
      <c r="QA1" s="50"/>
      <c r="QB1" s="50"/>
      <c r="QC1" s="50"/>
      <c r="QD1" s="50"/>
      <c r="QE1" s="50"/>
      <c r="QF1" s="50"/>
      <c r="QG1" s="50"/>
      <c r="QH1" s="50"/>
      <c r="QI1" s="50"/>
      <c r="QJ1" s="50"/>
      <c r="QK1" s="50"/>
      <c r="QL1" s="50"/>
      <c r="QM1" s="50"/>
      <c r="QN1" s="50"/>
      <c r="QO1" s="50"/>
      <c r="QP1" s="50"/>
      <c r="QQ1" s="50"/>
      <c r="QR1" s="50"/>
      <c r="QS1" s="50"/>
      <c r="QT1" s="50"/>
      <c r="QU1" s="50"/>
      <c r="QV1" s="50"/>
      <c r="QW1" s="50"/>
      <c r="QX1" s="50"/>
      <c r="QY1" s="50"/>
      <c r="QZ1" s="50"/>
      <c r="RA1" s="50"/>
      <c r="RB1" s="50"/>
      <c r="RC1" s="50"/>
      <c r="RD1" s="50"/>
      <c r="RE1" s="50"/>
      <c r="RF1" s="50"/>
      <c r="RG1" s="50"/>
      <c r="RH1" s="50"/>
      <c r="RI1" s="50"/>
      <c r="RJ1" s="50"/>
      <c r="RK1" s="50"/>
      <c r="RL1" s="50"/>
      <c r="RM1" s="50"/>
      <c r="RN1" s="50"/>
      <c r="RO1" s="50"/>
      <c r="RP1" s="50"/>
      <c r="RQ1" s="50"/>
      <c r="RR1" s="50"/>
      <c r="RS1" s="50"/>
      <c r="RT1" s="50"/>
      <c r="RU1" s="50"/>
      <c r="RV1" s="50"/>
      <c r="RW1" s="50"/>
      <c r="RX1" s="50"/>
      <c r="RY1" s="50"/>
      <c r="RZ1" s="50"/>
      <c r="SA1" s="50"/>
      <c r="SB1" s="50"/>
      <c r="SC1" s="50"/>
      <c r="SD1" s="50"/>
      <c r="SE1" s="50"/>
      <c r="SF1" s="50"/>
      <c r="SG1" s="50"/>
      <c r="SH1" s="50"/>
      <c r="SI1" s="50"/>
      <c r="SJ1" s="50"/>
      <c r="SK1" s="50"/>
      <c r="SL1" s="50"/>
      <c r="SM1" s="50"/>
      <c r="SN1" s="50"/>
      <c r="SO1" s="50"/>
      <c r="SP1" s="50"/>
      <c r="SQ1" s="50"/>
      <c r="SR1" s="50"/>
      <c r="SS1" s="50"/>
      <c r="ST1" s="50"/>
      <c r="SU1" s="50"/>
      <c r="SV1" s="50"/>
      <c r="SW1" s="50"/>
      <c r="SX1" s="50"/>
      <c r="SY1" s="50"/>
      <c r="SZ1" s="50"/>
      <c r="TA1" s="50"/>
      <c r="TB1" s="50"/>
      <c r="TC1" s="50"/>
      <c r="TD1" s="50"/>
      <c r="TE1" s="50"/>
      <c r="TF1" s="50"/>
      <c r="TG1" s="50"/>
      <c r="TH1" s="50"/>
      <c r="TI1" s="50"/>
      <c r="TJ1" s="50"/>
      <c r="TK1" s="50"/>
      <c r="TL1" s="50"/>
      <c r="TM1" s="50"/>
      <c r="TN1" s="50"/>
      <c r="TO1" s="50"/>
      <c r="TP1" s="50"/>
      <c r="TQ1" s="50"/>
      <c r="TR1" s="50"/>
      <c r="TS1" s="50"/>
      <c r="TT1" s="50"/>
      <c r="TU1" s="50"/>
      <c r="TV1" s="50"/>
      <c r="TW1" s="50"/>
      <c r="TX1" s="50"/>
      <c r="TY1" s="50"/>
      <c r="TZ1" s="50"/>
      <c r="UA1" s="50"/>
      <c r="UB1" s="50"/>
      <c r="UC1" s="50"/>
      <c r="UD1" s="50"/>
      <c r="UE1" s="50"/>
      <c r="UF1" s="50"/>
      <c r="UG1" s="50"/>
      <c r="UH1" s="50"/>
      <c r="UI1" s="50"/>
      <c r="UJ1" s="50"/>
      <c r="UK1" s="50"/>
      <c r="UL1" s="50"/>
      <c r="UM1" s="50"/>
      <c r="UN1" s="50"/>
      <c r="UO1" s="50"/>
      <c r="UP1" s="50"/>
      <c r="UQ1" s="50"/>
      <c r="UR1" s="50"/>
      <c r="US1" s="50"/>
      <c r="UT1" s="50"/>
      <c r="UU1" s="50"/>
      <c r="UV1" s="50"/>
      <c r="UW1" s="50"/>
      <c r="UX1" s="50"/>
      <c r="UY1" s="50"/>
      <c r="UZ1" s="50"/>
      <c r="VA1" s="50"/>
      <c r="VB1" s="50"/>
      <c r="VC1" s="50"/>
      <c r="VD1" s="50"/>
      <c r="VE1" s="50"/>
      <c r="VF1" s="57"/>
      <c r="VG1" s="43" t="s">
        <v>29</v>
      </c>
      <c r="VH1" s="50"/>
      <c r="VI1" s="50"/>
      <c r="VJ1" s="50"/>
      <c r="VK1" s="50"/>
      <c r="VL1" s="50"/>
      <c r="VM1" s="50"/>
      <c r="VN1" s="50"/>
      <c r="VO1" s="50"/>
      <c r="VP1" s="50"/>
      <c r="VQ1" s="50"/>
      <c r="VR1" s="50"/>
      <c r="VS1" s="50"/>
      <c r="VT1" s="50"/>
      <c r="VU1" s="50"/>
      <c r="VV1" s="50"/>
      <c r="VW1" s="50"/>
      <c r="VX1" s="50"/>
      <c r="VY1" s="50"/>
      <c r="VZ1" s="50"/>
      <c r="WA1" s="50"/>
      <c r="WB1" s="50"/>
      <c r="WC1" s="50"/>
      <c r="WD1" s="50"/>
      <c r="WE1" s="50"/>
      <c r="WF1" s="50"/>
      <c r="WG1" s="50"/>
      <c r="WH1" s="50"/>
      <c r="WI1" s="50"/>
      <c r="WJ1" s="50"/>
      <c r="WK1" s="50"/>
      <c r="WL1" s="50"/>
      <c r="WM1" s="50"/>
      <c r="WN1" s="50"/>
      <c r="WO1" s="50"/>
      <c r="WP1" s="50"/>
      <c r="WQ1" s="50"/>
      <c r="WR1" s="50"/>
      <c r="WS1" s="50"/>
      <c r="WT1" s="50"/>
      <c r="WU1" s="50"/>
      <c r="WV1" s="50"/>
      <c r="WW1" s="50"/>
      <c r="WX1" s="50"/>
      <c r="WY1" s="50"/>
      <c r="WZ1" s="50"/>
      <c r="XA1" s="50"/>
      <c r="XB1" s="50"/>
      <c r="XC1" s="50"/>
      <c r="XD1" s="50"/>
      <c r="XE1" s="50"/>
      <c r="XF1" s="50"/>
      <c r="XG1" s="50"/>
      <c r="XH1" s="50"/>
      <c r="XI1" s="50"/>
      <c r="XJ1" s="50"/>
      <c r="XK1" s="50"/>
      <c r="XL1" s="50"/>
      <c r="XM1" s="50"/>
      <c r="XN1" s="50"/>
      <c r="XO1" s="50"/>
      <c r="XP1" s="50"/>
      <c r="XQ1" s="50"/>
      <c r="XR1" s="50"/>
      <c r="XS1" s="50"/>
      <c r="XT1" s="50"/>
      <c r="XU1" s="50"/>
      <c r="XV1" s="50"/>
      <c r="XW1" s="50"/>
      <c r="XX1" s="50"/>
      <c r="XY1" s="50"/>
      <c r="XZ1" s="50"/>
      <c r="YA1" s="50"/>
      <c r="YB1" s="50"/>
      <c r="YC1" s="50"/>
      <c r="YD1" s="50"/>
      <c r="YE1" s="50"/>
      <c r="YF1" s="50"/>
      <c r="YG1" s="50"/>
      <c r="YH1" s="57"/>
      <c r="YI1" s="43" t="s">
        <v>214</v>
      </c>
      <c r="YJ1" s="50"/>
      <c r="YK1" s="50"/>
      <c r="YL1" s="50"/>
      <c r="YM1" s="50"/>
      <c r="YN1" s="50"/>
      <c r="YO1" s="50"/>
      <c r="YP1" s="50"/>
      <c r="YQ1" s="50"/>
      <c r="YR1" s="50"/>
      <c r="YS1" s="50"/>
      <c r="YT1" s="50"/>
      <c r="YU1" s="50"/>
      <c r="YV1" s="50"/>
      <c r="YW1" s="50"/>
      <c r="YX1" s="50"/>
      <c r="YY1" s="50"/>
      <c r="YZ1" s="50"/>
      <c r="ZA1" s="50"/>
      <c r="ZB1" s="50"/>
      <c r="ZC1" s="50"/>
      <c r="ZD1" s="50"/>
      <c r="ZE1" s="50"/>
      <c r="ZF1" s="50"/>
      <c r="ZG1" s="50"/>
      <c r="ZH1" s="50"/>
      <c r="ZI1" s="50"/>
      <c r="ZJ1" s="50"/>
      <c r="ZK1" s="50"/>
      <c r="ZL1" s="50"/>
      <c r="ZM1" s="50"/>
      <c r="ZN1" s="50"/>
      <c r="ZO1" s="50"/>
      <c r="ZP1" s="50"/>
      <c r="ZQ1" s="50"/>
      <c r="ZR1" s="50"/>
      <c r="ZS1" s="50"/>
      <c r="ZT1" s="50"/>
      <c r="ZU1" s="50"/>
      <c r="ZV1" s="50"/>
      <c r="ZW1" s="50"/>
      <c r="ZX1" s="50"/>
      <c r="ZY1" s="50"/>
      <c r="ZZ1" s="50"/>
      <c r="AAA1" s="50"/>
      <c r="AAB1" s="50"/>
      <c r="AAC1" s="50"/>
      <c r="AAD1" s="50"/>
      <c r="AAE1" s="50"/>
      <c r="AAF1" s="50"/>
      <c r="AAG1" s="50"/>
      <c r="AAH1" s="50"/>
      <c r="AAI1" s="50"/>
      <c r="AAJ1" s="50"/>
      <c r="AAK1" s="50"/>
      <c r="AAL1" s="50"/>
      <c r="AAM1" s="50"/>
      <c r="AAN1" s="50"/>
      <c r="AAO1" s="50"/>
      <c r="AAP1" s="50"/>
      <c r="AAQ1" s="50"/>
      <c r="AAR1" s="50"/>
      <c r="AAS1" s="50"/>
      <c r="AAT1" s="50"/>
      <c r="AAU1" s="50"/>
      <c r="AAV1" s="50"/>
      <c r="AAW1" s="50"/>
      <c r="AAX1" s="57"/>
      <c r="AAY1" s="44" t="s">
        <v>372</v>
      </c>
      <c r="AAZ1" s="51"/>
      <c r="ABA1" s="51"/>
      <c r="ABB1" s="51"/>
      <c r="ABC1" s="966"/>
      <c r="ABD1" s="43" t="s">
        <v>353</v>
      </c>
      <c r="ABE1" s="50"/>
      <c r="ABF1" s="50"/>
      <c r="ABG1" s="50"/>
      <c r="ABH1" s="50"/>
      <c r="ABI1" s="50"/>
      <c r="ABJ1" s="50"/>
      <c r="ABK1" s="50"/>
      <c r="ABL1" s="50"/>
      <c r="ABM1" s="50"/>
      <c r="ABN1" s="50"/>
      <c r="ABO1" s="50"/>
      <c r="ABP1" s="50"/>
      <c r="ABQ1" s="50"/>
      <c r="ABR1" s="50"/>
      <c r="ABS1" s="50"/>
      <c r="ABT1" s="50"/>
      <c r="ABU1" s="50"/>
      <c r="ABV1" s="50"/>
      <c r="ABW1" s="50"/>
      <c r="ABX1" s="50"/>
      <c r="ABY1" s="57"/>
      <c r="ABZ1" s="43" t="s">
        <v>368</v>
      </c>
      <c r="ACA1" s="50"/>
      <c r="ACB1" s="50"/>
      <c r="ACC1" s="50"/>
      <c r="ACD1" s="50"/>
      <c r="ACE1" s="50"/>
      <c r="ACF1" s="50"/>
      <c r="ACG1" s="50"/>
      <c r="ACH1" s="50"/>
      <c r="ACI1" s="50"/>
      <c r="ACJ1" s="50"/>
      <c r="ACK1" s="50"/>
      <c r="ACL1" s="50"/>
      <c r="ACM1" s="50"/>
      <c r="ACN1" s="50"/>
      <c r="ACO1" s="50"/>
      <c r="ACP1" s="50"/>
      <c r="ACQ1" s="50"/>
      <c r="ACR1" s="50"/>
      <c r="ACS1" s="50"/>
      <c r="ACT1" s="50"/>
      <c r="ACU1" s="50"/>
      <c r="ACV1" s="50"/>
      <c r="ACW1" s="50"/>
      <c r="ACX1" s="50"/>
      <c r="ACY1" s="50"/>
      <c r="ACZ1" s="50"/>
      <c r="ADA1" s="50"/>
      <c r="ADB1" s="50"/>
      <c r="ADC1" s="50"/>
      <c r="ADD1" s="50"/>
      <c r="ADE1" s="50"/>
      <c r="ADF1" s="50"/>
      <c r="ADG1" s="50"/>
      <c r="ADH1" s="50"/>
      <c r="ADI1" s="50"/>
      <c r="ADJ1" s="50"/>
      <c r="ADK1" s="50"/>
      <c r="ADL1" s="50"/>
      <c r="ADM1" s="50"/>
      <c r="ADN1" s="50"/>
      <c r="ADO1" s="50"/>
      <c r="ADP1" s="50"/>
      <c r="ADQ1" s="50"/>
      <c r="ADR1" s="50"/>
      <c r="ADS1" s="50"/>
      <c r="ADT1" s="50"/>
      <c r="ADU1" s="50"/>
      <c r="ADV1" s="50"/>
      <c r="ADW1" s="50"/>
      <c r="ADX1" s="50"/>
      <c r="ADY1" s="50"/>
      <c r="ADZ1" s="50"/>
      <c r="AEA1" s="50"/>
      <c r="AEB1" s="50"/>
      <c r="AEC1" s="50"/>
      <c r="AED1" s="50"/>
      <c r="AEE1" s="50"/>
      <c r="AEF1" s="50"/>
      <c r="AEG1" s="50"/>
      <c r="AEH1" s="50"/>
      <c r="AEI1" s="50"/>
      <c r="AEJ1" s="50"/>
      <c r="AEK1" s="50"/>
      <c r="AEL1" s="50"/>
      <c r="AEM1" s="50"/>
      <c r="AEN1" s="50"/>
      <c r="AEO1" s="50"/>
      <c r="AEP1" s="50"/>
      <c r="AEQ1" s="50"/>
      <c r="AER1" s="50"/>
      <c r="AES1" s="50"/>
      <c r="AET1" s="50"/>
      <c r="AEU1" s="50"/>
      <c r="AEV1" s="50"/>
      <c r="AEW1" s="50"/>
      <c r="AEX1" s="50"/>
      <c r="AEY1" s="50"/>
      <c r="AEZ1" s="50"/>
      <c r="AFA1" s="50"/>
      <c r="AFB1" s="50"/>
      <c r="AFC1" s="50"/>
      <c r="AFD1" s="50"/>
      <c r="AFE1" s="50"/>
      <c r="AFF1" s="50"/>
      <c r="AFG1" s="50"/>
      <c r="AFH1" s="50"/>
      <c r="AFI1" s="50"/>
      <c r="AFJ1" s="50"/>
      <c r="AFK1" s="50"/>
      <c r="AFL1" s="50"/>
      <c r="AFM1" s="50"/>
      <c r="AFN1" s="50"/>
      <c r="AFO1" s="50"/>
      <c r="AFP1" s="50"/>
      <c r="AFQ1" s="50"/>
      <c r="AFR1" s="50"/>
      <c r="AFS1" s="50"/>
      <c r="AFT1" s="50"/>
      <c r="AFU1" s="50"/>
      <c r="AFV1" s="50"/>
      <c r="AFW1" s="50"/>
      <c r="AFX1" s="50"/>
      <c r="AFY1" s="50"/>
      <c r="AFZ1" s="50"/>
      <c r="AGA1" s="50"/>
      <c r="AGB1" s="50"/>
      <c r="AGC1" s="50"/>
      <c r="AGD1" s="50"/>
      <c r="AGE1" s="50"/>
      <c r="AGF1" s="50"/>
      <c r="AGG1" s="50"/>
      <c r="AGH1" s="50"/>
      <c r="AGI1" s="50"/>
      <c r="AGJ1" s="50"/>
      <c r="AGK1" s="50"/>
      <c r="AGL1" s="50"/>
      <c r="AGM1" s="50"/>
      <c r="AGN1" s="50"/>
      <c r="AGO1" s="50"/>
      <c r="AGP1" s="50"/>
      <c r="AGQ1" s="50"/>
      <c r="AGR1" s="50"/>
      <c r="AGS1" s="50"/>
      <c r="AGT1" s="50"/>
      <c r="AGU1" s="50"/>
      <c r="AGV1" s="50"/>
      <c r="AGW1" s="50"/>
      <c r="AGX1" s="50"/>
      <c r="AGY1" s="50"/>
      <c r="AGZ1" s="50"/>
      <c r="AHA1" s="50"/>
      <c r="AHB1" s="50"/>
      <c r="AHC1" s="50"/>
      <c r="AHD1" s="50"/>
      <c r="AHE1" s="50"/>
      <c r="AHF1" s="50"/>
      <c r="AHG1" s="50"/>
      <c r="AHH1" s="50"/>
      <c r="AHI1" s="50"/>
      <c r="AHJ1" s="50"/>
      <c r="AHK1" s="50"/>
      <c r="AHL1" s="50"/>
      <c r="AHM1" s="50"/>
      <c r="AHN1" s="50"/>
      <c r="AHO1" s="50"/>
      <c r="AHP1" s="50"/>
      <c r="AHQ1" s="50"/>
      <c r="AHR1" s="50"/>
      <c r="AHS1" s="50"/>
      <c r="AHT1" s="50"/>
      <c r="AHU1" s="50"/>
      <c r="AHV1" s="50"/>
      <c r="AHW1" s="50"/>
      <c r="AHX1" s="50"/>
      <c r="AHY1" s="50"/>
      <c r="AHZ1" s="50"/>
      <c r="AIA1" s="50"/>
      <c r="AIB1" s="50"/>
      <c r="AIC1" s="50"/>
      <c r="AID1" s="50"/>
      <c r="AIE1" s="50"/>
      <c r="AIF1" s="50"/>
      <c r="AIG1" s="50"/>
      <c r="AIH1" s="50"/>
      <c r="AII1" s="50"/>
      <c r="AIJ1" s="50"/>
      <c r="AIK1" s="50"/>
      <c r="AIL1" s="50"/>
      <c r="AIM1" s="50"/>
      <c r="AIN1" s="50"/>
      <c r="AIO1" s="50"/>
      <c r="AIP1" s="50"/>
      <c r="AIQ1" s="50"/>
      <c r="AIR1" s="50"/>
      <c r="AIS1" s="50"/>
      <c r="AIT1" s="50"/>
      <c r="AIU1" s="50"/>
      <c r="AIV1" s="50"/>
      <c r="AIW1" s="50"/>
      <c r="AIX1" s="50"/>
      <c r="AIY1" s="50"/>
      <c r="AIZ1" s="50"/>
      <c r="AJA1" s="50"/>
      <c r="AJB1" s="50"/>
      <c r="AJC1" s="50"/>
      <c r="AJD1" s="50"/>
      <c r="AJE1" s="50"/>
      <c r="AJF1" s="50"/>
      <c r="AJG1" s="50"/>
      <c r="AJH1" s="50"/>
      <c r="AJI1" s="50"/>
      <c r="AJJ1" s="50"/>
      <c r="AJK1" s="50"/>
      <c r="AJL1" s="50"/>
      <c r="AJM1" s="50"/>
      <c r="AJN1" s="50"/>
      <c r="AJO1" s="50"/>
      <c r="AJP1" s="50"/>
      <c r="AJQ1" s="50"/>
      <c r="AJR1" s="50"/>
      <c r="AJS1" s="50"/>
      <c r="AJT1" s="50"/>
      <c r="AJU1" s="50"/>
      <c r="AJV1" s="50"/>
      <c r="AJW1" s="50"/>
      <c r="AJX1" s="50"/>
      <c r="AJY1" s="50"/>
      <c r="AJZ1" s="50"/>
      <c r="AKA1" s="50"/>
      <c r="AKB1" s="50"/>
      <c r="AKC1" s="50"/>
      <c r="AKD1" s="50"/>
      <c r="AKE1" s="50"/>
      <c r="AKF1" s="50"/>
      <c r="AKG1" s="50"/>
      <c r="AKH1" s="50"/>
      <c r="AKI1" s="50"/>
      <c r="AKJ1" s="50"/>
      <c r="AKK1" s="50"/>
      <c r="AKL1" s="50"/>
      <c r="AKM1" s="50"/>
      <c r="AKN1" s="50"/>
      <c r="AKO1" s="50"/>
      <c r="AKP1" s="50"/>
      <c r="AKQ1" s="50"/>
      <c r="AKR1" s="50"/>
      <c r="AKS1" s="50"/>
      <c r="AKT1" s="50"/>
      <c r="AKU1" s="50"/>
      <c r="AKV1" s="50"/>
      <c r="AKW1" s="50"/>
      <c r="AKX1" s="50"/>
      <c r="AKY1" s="50"/>
      <c r="AKZ1" s="50"/>
      <c r="ALA1" s="50"/>
      <c r="ALB1" s="50"/>
      <c r="ALC1" s="50"/>
      <c r="ALD1" s="50"/>
      <c r="ALE1" s="50"/>
      <c r="ALF1" s="50"/>
      <c r="ALG1" s="50"/>
      <c r="ALH1" s="50"/>
      <c r="ALI1" s="50"/>
      <c r="ALJ1" s="50"/>
      <c r="ALK1" s="50"/>
      <c r="ALL1" s="50"/>
      <c r="ALM1" s="50"/>
      <c r="ALN1" s="50"/>
      <c r="ALO1" s="50"/>
      <c r="ALP1" s="50"/>
      <c r="ALQ1" s="50"/>
      <c r="ALR1" s="50"/>
      <c r="ALS1" s="50"/>
      <c r="ALT1" s="50"/>
      <c r="ALU1" s="50"/>
      <c r="ALV1" s="50"/>
      <c r="ALW1" s="50"/>
      <c r="ALX1" s="50"/>
      <c r="ALY1" s="50"/>
      <c r="ALZ1" s="50"/>
      <c r="AMA1" s="50"/>
      <c r="AMB1" s="50"/>
      <c r="AMC1" s="50"/>
      <c r="AMD1" s="50"/>
      <c r="AME1" s="50"/>
      <c r="AMF1" s="50"/>
      <c r="AMG1" s="50"/>
      <c r="AMH1" s="50"/>
      <c r="AMI1" s="50"/>
      <c r="AMJ1" s="50"/>
      <c r="AMK1" s="50"/>
      <c r="AML1" s="50"/>
      <c r="AMM1" s="50"/>
      <c r="AMN1" s="50"/>
      <c r="AMO1" s="50"/>
      <c r="AMP1" s="50"/>
      <c r="AMQ1" s="50"/>
      <c r="AMR1" s="50"/>
      <c r="AMS1" s="50"/>
      <c r="AMT1" s="50"/>
      <c r="AMU1" s="50"/>
      <c r="AMV1" s="50"/>
      <c r="AMW1" s="50"/>
      <c r="AMX1" s="50"/>
      <c r="AMY1" s="50"/>
      <c r="AMZ1" s="50"/>
      <c r="ANA1" s="50"/>
      <c r="ANB1" s="50"/>
      <c r="ANC1" s="50"/>
      <c r="AND1" s="50"/>
      <c r="ANE1" s="50"/>
      <c r="ANF1" s="50"/>
      <c r="ANG1" s="50"/>
      <c r="ANH1" s="50"/>
      <c r="ANI1" s="50"/>
      <c r="ANJ1" s="50"/>
      <c r="ANK1" s="50"/>
      <c r="ANL1" s="50"/>
      <c r="ANM1" s="50"/>
      <c r="ANN1" s="50"/>
      <c r="ANO1" s="50"/>
      <c r="ANP1" s="50"/>
      <c r="ANQ1" s="50"/>
      <c r="ANR1" s="50"/>
      <c r="ANS1" s="50"/>
      <c r="ANT1" s="50"/>
      <c r="ANU1" s="50"/>
      <c r="ANV1" s="50"/>
      <c r="ANW1" s="50"/>
      <c r="ANX1" s="50"/>
      <c r="ANY1" s="50"/>
      <c r="ANZ1" s="50"/>
      <c r="AOA1" s="50"/>
      <c r="AOB1" s="50"/>
      <c r="AOC1" s="50"/>
      <c r="AOD1" s="50"/>
      <c r="AOE1" s="50"/>
      <c r="AOF1" s="50"/>
      <c r="AOG1" s="50"/>
      <c r="AOH1" s="50"/>
      <c r="AOI1" s="50"/>
      <c r="AOJ1" s="50"/>
      <c r="AOK1" s="50"/>
      <c r="AOL1" s="50"/>
      <c r="AOM1" s="50"/>
      <c r="AON1" s="50"/>
      <c r="AOO1" s="50"/>
      <c r="AOP1" s="50"/>
      <c r="AOQ1" s="50"/>
      <c r="AOR1" s="50"/>
      <c r="AOS1" s="50"/>
      <c r="AOT1" s="50"/>
      <c r="AOU1" s="50"/>
      <c r="AOV1" s="50"/>
      <c r="AOW1" s="50"/>
      <c r="AOX1" s="50"/>
      <c r="AOY1" s="50"/>
      <c r="AOZ1" s="50"/>
      <c r="APA1" s="50"/>
      <c r="APB1" s="50"/>
      <c r="APC1" s="50"/>
      <c r="APD1" s="50"/>
      <c r="APE1" s="50"/>
      <c r="APF1" s="50"/>
      <c r="APG1" s="50"/>
      <c r="APH1" s="50"/>
      <c r="API1" s="50"/>
      <c r="APJ1" s="50"/>
      <c r="APK1" s="50"/>
      <c r="APL1" s="50"/>
      <c r="APM1" s="50"/>
      <c r="APN1" s="50"/>
      <c r="APO1" s="50"/>
      <c r="APP1" s="50"/>
      <c r="APQ1" s="50"/>
      <c r="APR1" s="50"/>
      <c r="APS1" s="50"/>
      <c r="APT1" s="50"/>
      <c r="APU1" s="50"/>
      <c r="APV1" s="50"/>
      <c r="APW1" s="50"/>
      <c r="APX1" s="50"/>
      <c r="APY1" s="50"/>
      <c r="APZ1" s="50"/>
      <c r="AQA1" s="50"/>
      <c r="AQB1" s="50"/>
      <c r="AQC1" s="50"/>
      <c r="AQD1" s="50"/>
      <c r="AQE1" s="50"/>
      <c r="AQF1" s="50"/>
      <c r="AQG1" s="50"/>
      <c r="AQH1" s="50"/>
      <c r="AQI1" s="50"/>
      <c r="AQJ1" s="50"/>
      <c r="AQK1" s="50"/>
      <c r="AQL1" s="50"/>
      <c r="AQM1" s="50"/>
      <c r="AQN1" s="50"/>
      <c r="AQO1" s="50"/>
      <c r="AQP1" s="50"/>
      <c r="AQQ1" s="50"/>
      <c r="AQR1" s="50"/>
      <c r="AQS1" s="50"/>
      <c r="AQT1" s="50"/>
      <c r="AQU1" s="50"/>
      <c r="AQV1" s="50"/>
      <c r="AQW1" s="50"/>
      <c r="AQX1" s="50"/>
      <c r="AQY1" s="50"/>
      <c r="AQZ1" s="50"/>
      <c r="ARA1" s="50"/>
      <c r="ARB1" s="50"/>
      <c r="ARC1" s="50"/>
      <c r="ARD1" s="50"/>
      <c r="ARE1" s="50"/>
      <c r="ARF1" s="50"/>
      <c r="ARG1" s="50"/>
      <c r="ARH1" s="50"/>
      <c r="ARI1" s="50"/>
      <c r="ARJ1" s="50"/>
      <c r="ARK1" s="50"/>
      <c r="ARL1" s="50"/>
      <c r="ARM1" s="50"/>
      <c r="ARN1" s="50"/>
      <c r="ARO1" s="50"/>
      <c r="ARP1" s="50"/>
      <c r="ARQ1" s="50"/>
      <c r="ARR1" s="50"/>
      <c r="ARS1" s="50"/>
      <c r="ART1" s="50"/>
      <c r="ARU1" s="50"/>
      <c r="ARV1" s="50"/>
      <c r="ARW1" s="50"/>
      <c r="ARX1" s="50"/>
      <c r="ARY1" s="50"/>
      <c r="ARZ1" s="50"/>
      <c r="ASA1" s="50"/>
      <c r="ASB1" s="50"/>
      <c r="ASC1" s="50"/>
      <c r="ASD1" s="50"/>
      <c r="ASE1" s="50"/>
      <c r="ASF1" s="50"/>
      <c r="ASG1" s="50"/>
      <c r="ASH1" s="50"/>
      <c r="ASI1" s="50"/>
      <c r="ASJ1" s="50"/>
      <c r="ASK1" s="50"/>
      <c r="ASL1" s="50"/>
      <c r="ASM1" s="50"/>
      <c r="ASN1" s="50"/>
      <c r="ASO1" s="50"/>
      <c r="ASP1" s="50"/>
      <c r="ASQ1" s="50"/>
      <c r="ASR1" s="50"/>
      <c r="ASS1" s="50"/>
      <c r="AST1" s="50"/>
      <c r="ASU1" s="50"/>
      <c r="ASV1" s="50"/>
      <c r="ASW1" s="50"/>
      <c r="ASX1" s="50"/>
      <c r="ASY1" s="50"/>
      <c r="ASZ1" s="50"/>
      <c r="ATA1" s="50"/>
      <c r="ATB1" s="50"/>
      <c r="ATC1" s="50"/>
      <c r="ATD1" s="50"/>
      <c r="ATE1" s="50"/>
      <c r="ATF1" s="50"/>
      <c r="ATG1" s="50"/>
      <c r="ATH1" s="50"/>
      <c r="ATI1" s="50"/>
      <c r="ATJ1" s="50"/>
      <c r="ATK1" s="50"/>
      <c r="ATL1" s="50"/>
      <c r="ATM1" s="50"/>
      <c r="ATN1" s="50"/>
      <c r="ATO1" s="50"/>
      <c r="ATP1" s="50"/>
      <c r="ATQ1" s="50"/>
      <c r="ATR1" s="50"/>
      <c r="ATS1" s="50"/>
      <c r="ATT1" s="50"/>
      <c r="ATU1" s="50"/>
      <c r="ATV1" s="50"/>
      <c r="ATW1" s="50"/>
      <c r="ATX1" s="50"/>
      <c r="ATY1" s="50"/>
      <c r="ATZ1" s="50"/>
      <c r="AUA1" s="50"/>
      <c r="AUB1" s="50"/>
      <c r="AUC1" s="50"/>
      <c r="AUD1" s="50"/>
      <c r="AUE1" s="50"/>
      <c r="AUF1" s="50"/>
      <c r="AUG1" s="50"/>
      <c r="AUH1" s="50"/>
      <c r="AUI1" s="50"/>
      <c r="AUJ1" s="50"/>
      <c r="AUK1" s="50"/>
      <c r="AUL1" s="50"/>
      <c r="AUM1" s="50"/>
      <c r="AUN1" s="50"/>
      <c r="AUO1" s="50"/>
      <c r="AUP1" s="50"/>
      <c r="AUQ1" s="50"/>
      <c r="AUR1" s="50"/>
      <c r="AUS1" s="50"/>
      <c r="AUT1" s="50"/>
      <c r="AUU1" s="50"/>
      <c r="AUV1" s="50"/>
      <c r="AUW1" s="50"/>
      <c r="AUX1" s="50"/>
      <c r="AUY1" s="50"/>
      <c r="AUZ1" s="50"/>
      <c r="AVA1" s="50"/>
      <c r="AVB1" s="50"/>
      <c r="AVC1" s="50"/>
      <c r="AVD1" s="50"/>
      <c r="AVE1" s="50"/>
      <c r="AVF1" s="50"/>
      <c r="AVG1" s="50"/>
      <c r="AVH1" s="50"/>
      <c r="AVI1" s="50"/>
      <c r="AVJ1" s="50"/>
      <c r="AVK1" s="50"/>
      <c r="AVL1" s="50"/>
      <c r="AVM1" s="50"/>
      <c r="AVN1" s="50"/>
      <c r="AVO1" s="50"/>
      <c r="AVP1" s="50"/>
      <c r="AVQ1" s="50"/>
      <c r="AVR1" s="50"/>
      <c r="AVS1" s="50"/>
      <c r="AVT1" s="50"/>
      <c r="AVU1" s="50"/>
      <c r="AVV1" s="50"/>
      <c r="AVW1" s="50"/>
      <c r="AVX1" s="50"/>
      <c r="AVY1" s="50"/>
      <c r="AVZ1" s="50"/>
      <c r="AWA1" s="50"/>
      <c r="AWB1" s="50"/>
      <c r="AWC1" s="50"/>
      <c r="AWD1" s="50"/>
      <c r="AWE1" s="50"/>
      <c r="AWF1" s="50"/>
      <c r="AWG1" s="50"/>
      <c r="AWH1" s="50"/>
      <c r="AWI1" s="50"/>
      <c r="AWJ1" s="50"/>
      <c r="AWK1" s="50"/>
      <c r="AWL1" s="50"/>
      <c r="AWM1" s="50"/>
      <c r="AWN1" s="50"/>
      <c r="AWO1" s="50"/>
      <c r="AWP1" s="50"/>
      <c r="AWQ1" s="50"/>
      <c r="AWR1" s="50"/>
      <c r="AWS1" s="50"/>
      <c r="AWT1" s="50"/>
      <c r="AWU1" s="50"/>
      <c r="AWV1" s="50"/>
      <c r="AWW1" s="50"/>
      <c r="AWX1" s="50"/>
      <c r="AWY1" s="50"/>
      <c r="AWZ1" s="50"/>
      <c r="AXA1" s="50"/>
      <c r="AXB1" s="50"/>
      <c r="AXC1" s="50"/>
      <c r="AXD1" s="50"/>
      <c r="AXE1" s="50"/>
      <c r="AXF1" s="50"/>
      <c r="AXG1" s="50"/>
      <c r="AXH1" s="50"/>
      <c r="AXI1" s="50"/>
      <c r="AXJ1" s="50"/>
      <c r="AXK1" s="50"/>
      <c r="AXL1" s="50"/>
      <c r="AXM1" s="50"/>
      <c r="AXN1" s="50"/>
      <c r="AXO1" s="50"/>
      <c r="AXP1" s="50"/>
      <c r="AXQ1" s="50"/>
      <c r="AXR1" s="50"/>
      <c r="AXS1" s="50"/>
      <c r="AXT1" s="50"/>
      <c r="AXU1" s="50"/>
      <c r="AXV1" s="50"/>
      <c r="AXW1" s="50"/>
      <c r="AXX1" s="50"/>
      <c r="AXY1" s="50"/>
      <c r="AXZ1" s="50"/>
      <c r="AYA1" s="50"/>
      <c r="AYB1" s="50"/>
      <c r="AYC1" s="50"/>
      <c r="AYD1" s="50"/>
      <c r="AYE1" s="50"/>
      <c r="AYF1" s="50"/>
      <c r="AYG1" s="50"/>
      <c r="AYH1" s="50"/>
      <c r="AYI1" s="50"/>
      <c r="AYJ1" s="50"/>
      <c r="AYK1" s="50"/>
      <c r="AYL1" s="50"/>
      <c r="AYM1" s="50"/>
      <c r="AYN1" s="50"/>
      <c r="AYO1" s="50"/>
      <c r="AYP1" s="50"/>
      <c r="AYQ1" s="50"/>
      <c r="AYR1" s="50"/>
      <c r="AYS1" s="50"/>
      <c r="AYT1" s="50"/>
      <c r="AYU1" s="50"/>
      <c r="AYV1" s="50"/>
      <c r="AYW1" s="50"/>
      <c r="AYX1" s="50"/>
      <c r="AYY1" s="50"/>
      <c r="AYZ1" s="50"/>
      <c r="AZA1" s="50"/>
      <c r="AZB1" s="50"/>
      <c r="AZC1" s="50"/>
      <c r="AZD1" s="50"/>
      <c r="AZE1" s="50"/>
      <c r="AZF1" s="50"/>
      <c r="AZG1" s="50"/>
      <c r="AZH1" s="50"/>
      <c r="AZI1" s="50"/>
      <c r="AZJ1" s="50"/>
      <c r="AZK1" s="50"/>
      <c r="AZL1" s="50"/>
      <c r="AZM1" s="50"/>
      <c r="AZN1" s="50"/>
      <c r="AZO1" s="50"/>
      <c r="AZP1" s="50"/>
      <c r="AZQ1" s="50"/>
      <c r="AZR1" s="50"/>
      <c r="AZS1" s="50"/>
      <c r="AZT1" s="50"/>
      <c r="AZU1" s="50"/>
      <c r="AZV1" s="50"/>
      <c r="AZW1" s="50"/>
      <c r="AZX1" s="50"/>
      <c r="AZY1" s="50"/>
      <c r="AZZ1" s="50"/>
      <c r="BAA1" s="50"/>
      <c r="BAB1" s="50"/>
      <c r="BAC1" s="50"/>
      <c r="BAD1" s="50"/>
      <c r="BAE1" s="50"/>
      <c r="BAF1" s="50"/>
      <c r="BAG1" s="50"/>
      <c r="BAH1" s="50"/>
      <c r="BAI1" s="50"/>
      <c r="BAJ1" s="50"/>
      <c r="BAK1" s="50"/>
      <c r="BAL1" s="50"/>
      <c r="BAM1" s="50"/>
      <c r="BAN1" s="50"/>
      <c r="BAO1" s="50"/>
      <c r="BAP1" s="50"/>
      <c r="BAQ1" s="50"/>
      <c r="BAR1" s="50"/>
      <c r="BAS1" s="50"/>
      <c r="BAT1" s="50"/>
      <c r="BAU1" s="50"/>
      <c r="BAV1" s="50"/>
      <c r="BAW1" s="50"/>
      <c r="BAX1" s="50"/>
      <c r="BAY1" s="50"/>
      <c r="BAZ1" s="50"/>
      <c r="BBA1" s="50"/>
      <c r="BBB1" s="50"/>
      <c r="BBC1" s="50"/>
      <c r="BBD1" s="50"/>
      <c r="BBE1" s="50"/>
      <c r="BBF1" s="50"/>
      <c r="BBG1" s="50"/>
      <c r="BBH1" s="50"/>
      <c r="BBI1" s="50"/>
      <c r="BBJ1" s="50"/>
      <c r="BBK1" s="50"/>
      <c r="BBL1" s="50"/>
      <c r="BBM1" s="50"/>
      <c r="BBN1" s="50"/>
      <c r="BBO1" s="50"/>
      <c r="BBP1" s="50"/>
      <c r="BBQ1" s="50"/>
      <c r="BBR1" s="50"/>
      <c r="BBS1" s="50"/>
      <c r="BBT1" s="50"/>
      <c r="BBU1" s="50"/>
      <c r="BBV1" s="50"/>
      <c r="BBW1" s="50"/>
      <c r="BBX1" s="50"/>
      <c r="BBY1" s="50"/>
      <c r="BBZ1" s="50"/>
      <c r="BCA1" s="50"/>
      <c r="BCB1" s="50"/>
      <c r="BCC1" s="50"/>
      <c r="BCD1" s="50"/>
      <c r="BCE1" s="50"/>
      <c r="BCF1" s="50"/>
      <c r="BCG1" s="50"/>
      <c r="BCH1" s="50"/>
      <c r="BCI1" s="50"/>
      <c r="BCJ1" s="50"/>
      <c r="BCK1" s="50"/>
      <c r="BCL1" s="50"/>
      <c r="BCM1" s="50"/>
      <c r="BCN1" s="50"/>
      <c r="BCO1" s="50"/>
      <c r="BCP1" s="50"/>
      <c r="BCQ1" s="50"/>
      <c r="BCR1" s="50"/>
      <c r="BCS1" s="50"/>
      <c r="BCT1" s="50"/>
      <c r="BCU1" s="50"/>
      <c r="BCV1" s="50"/>
      <c r="BCW1" s="50"/>
      <c r="BCX1" s="50"/>
      <c r="BCY1" s="50"/>
      <c r="BCZ1" s="50"/>
      <c r="BDA1" s="50"/>
      <c r="BDB1" s="50"/>
      <c r="BDC1" s="50"/>
      <c r="BDD1" s="50"/>
      <c r="BDE1" s="50"/>
      <c r="BDF1" s="50"/>
      <c r="BDG1" s="50"/>
      <c r="BDH1" s="50"/>
      <c r="BDI1" s="50"/>
      <c r="BDJ1" s="50"/>
      <c r="BDK1" s="50"/>
      <c r="BDL1" s="50"/>
      <c r="BDM1" s="50"/>
      <c r="BDN1" s="50"/>
      <c r="BDO1" s="50"/>
      <c r="BDP1" s="50"/>
      <c r="BDQ1" s="50"/>
      <c r="BDR1" s="50"/>
      <c r="BDS1" s="50"/>
      <c r="BDT1" s="50"/>
      <c r="BDU1" s="50"/>
      <c r="BDV1" s="50"/>
      <c r="BDW1" s="50"/>
      <c r="BDX1" s="50"/>
      <c r="BDY1" s="50"/>
      <c r="BDZ1" s="50"/>
      <c r="BEA1" s="50"/>
      <c r="BEB1" s="50"/>
      <c r="BEC1" s="50"/>
      <c r="BED1" s="50"/>
      <c r="BEE1" s="50"/>
      <c r="BEF1" s="50"/>
      <c r="BEG1" s="50"/>
      <c r="BEH1" s="50"/>
      <c r="BEI1" s="50"/>
      <c r="BEJ1" s="50"/>
      <c r="BEK1" s="50"/>
      <c r="BEL1" s="50"/>
      <c r="BEM1" s="50"/>
      <c r="BEN1" s="50"/>
      <c r="BEO1" s="50"/>
      <c r="BEP1" s="50"/>
      <c r="BEQ1" s="50"/>
      <c r="BER1" s="50"/>
      <c r="BES1" s="50"/>
      <c r="BET1" s="50"/>
      <c r="BEU1" s="50"/>
      <c r="BEV1" s="50"/>
      <c r="BEW1" s="50"/>
      <c r="BEX1" s="50"/>
      <c r="BEY1" s="50"/>
      <c r="BEZ1" s="50"/>
      <c r="BFA1" s="50"/>
      <c r="BFB1" s="50"/>
      <c r="BFC1" s="50"/>
      <c r="BFD1" s="50"/>
      <c r="BFE1" s="50"/>
      <c r="BFF1" s="50"/>
      <c r="BFG1" s="50"/>
      <c r="BFH1" s="50"/>
      <c r="BFI1" s="50"/>
      <c r="BFJ1" s="50"/>
      <c r="BFK1" s="50"/>
      <c r="BFL1" s="50"/>
      <c r="BFM1" s="50"/>
      <c r="BFN1" s="50"/>
      <c r="BFO1" s="50"/>
      <c r="BFP1" s="50"/>
      <c r="BFQ1" s="50"/>
      <c r="BFR1" s="50"/>
      <c r="BFS1" s="50"/>
      <c r="BFT1" s="50"/>
      <c r="BFU1" s="50"/>
      <c r="BFV1" s="50"/>
      <c r="BFW1" s="50"/>
      <c r="BFX1" s="50"/>
      <c r="BFY1" s="50"/>
      <c r="BFZ1" s="50"/>
      <c r="BGA1" s="50"/>
      <c r="BGB1" s="50"/>
      <c r="BGC1" s="50"/>
      <c r="BGD1" s="50"/>
      <c r="BGE1" s="50"/>
      <c r="BGF1" s="50"/>
      <c r="BGG1" s="50"/>
      <c r="BGH1" s="50"/>
      <c r="BGI1" s="50"/>
      <c r="BGJ1" s="50"/>
      <c r="BGK1" s="50"/>
      <c r="BGL1" s="50"/>
      <c r="BGM1" s="50"/>
      <c r="BGN1" s="50"/>
      <c r="BGO1" s="50"/>
      <c r="BGP1" s="50"/>
      <c r="BGQ1" s="50"/>
      <c r="BGR1" s="50"/>
      <c r="BGS1" s="50"/>
      <c r="BGT1" s="50"/>
      <c r="BGU1" s="50"/>
      <c r="BGV1" s="50"/>
      <c r="BGW1" s="50"/>
      <c r="BGX1" s="50"/>
      <c r="BGY1" s="50"/>
      <c r="BGZ1" s="50"/>
      <c r="BHA1" s="50"/>
      <c r="BHB1" s="50"/>
      <c r="BHC1" s="50"/>
      <c r="BHD1" s="50"/>
      <c r="BHE1" s="50"/>
      <c r="BHF1" s="50"/>
      <c r="BHG1" s="50"/>
      <c r="BHH1" s="50"/>
      <c r="BHI1" s="50"/>
      <c r="BHJ1" s="50"/>
      <c r="BHK1" s="50"/>
      <c r="BHL1" s="50"/>
      <c r="BHM1" s="50"/>
      <c r="BHN1" s="50"/>
      <c r="BHO1" s="50"/>
      <c r="BHP1" s="50"/>
      <c r="BHQ1" s="50"/>
      <c r="BHR1" s="50"/>
      <c r="BHS1" s="50"/>
      <c r="BHT1" s="50"/>
      <c r="BHU1" s="50"/>
      <c r="BHV1" s="50"/>
      <c r="BHW1" s="50"/>
      <c r="BHX1" s="50"/>
      <c r="BHY1" s="50"/>
      <c r="BHZ1" s="50"/>
      <c r="BIA1" s="50"/>
      <c r="BIB1" s="50"/>
      <c r="BIC1" s="50"/>
      <c r="BID1" s="50"/>
      <c r="BIE1" s="50"/>
      <c r="BIF1" s="50"/>
      <c r="BIG1" s="50"/>
      <c r="BIH1" s="50"/>
      <c r="BII1" s="50"/>
      <c r="BIJ1" s="50"/>
      <c r="BIK1" s="50"/>
      <c r="BIL1" s="50"/>
      <c r="BIM1" s="50"/>
      <c r="BIN1" s="50"/>
      <c r="BIO1" s="50"/>
      <c r="BIP1" s="50"/>
      <c r="BIQ1" s="50"/>
      <c r="BIR1" s="50"/>
      <c r="BIS1" s="50"/>
      <c r="BIT1" s="50"/>
      <c r="BIU1" s="50"/>
      <c r="BIV1" s="50"/>
      <c r="BIW1" s="50"/>
      <c r="BIX1" s="50"/>
      <c r="BIY1" s="50"/>
      <c r="BIZ1" s="50"/>
      <c r="BJA1" s="50"/>
      <c r="BJB1" s="50"/>
      <c r="BJC1" s="50"/>
      <c r="BJD1" s="50"/>
      <c r="BJE1" s="50"/>
      <c r="BJF1" s="50"/>
      <c r="BJG1" s="50"/>
      <c r="BJH1" s="50"/>
      <c r="BJI1" s="50"/>
      <c r="BJJ1" s="50"/>
      <c r="BJK1" s="50"/>
      <c r="BJL1" s="50"/>
      <c r="BJM1" s="50"/>
      <c r="BJN1" s="50"/>
      <c r="BJO1" s="50"/>
      <c r="BJP1" s="50"/>
      <c r="BJQ1" s="50"/>
      <c r="BJR1" s="50"/>
      <c r="BJS1" s="50"/>
      <c r="BJT1" s="50"/>
      <c r="BJU1" s="50"/>
      <c r="BJV1" s="50"/>
      <c r="BJW1" s="50"/>
      <c r="BJX1" s="50"/>
      <c r="BJY1" s="50"/>
      <c r="BJZ1" s="50"/>
      <c r="BKA1" s="50"/>
      <c r="BKB1" s="50"/>
      <c r="BKC1" s="50"/>
      <c r="BKD1" s="50"/>
      <c r="BKE1" s="50"/>
      <c r="BKF1" s="50"/>
      <c r="BKG1" s="50"/>
      <c r="BKH1" s="50"/>
      <c r="BKI1" s="50"/>
      <c r="BKJ1" s="50"/>
      <c r="BKK1" s="50"/>
      <c r="BKL1" s="50"/>
      <c r="BKM1" s="50"/>
      <c r="BKN1" s="50"/>
      <c r="BKO1" s="50"/>
      <c r="BKP1" s="50"/>
      <c r="BKQ1" s="50"/>
      <c r="BKR1" s="50"/>
      <c r="BKS1" s="50"/>
      <c r="BKT1" s="50"/>
      <c r="BKU1" s="50"/>
      <c r="BKV1" s="50"/>
      <c r="BKW1" s="50"/>
      <c r="BKX1" s="50"/>
      <c r="BKY1" s="50"/>
      <c r="BKZ1" s="50"/>
      <c r="BLA1" s="50"/>
      <c r="BLB1" s="50"/>
      <c r="BLC1" s="50"/>
      <c r="BLD1" s="50"/>
      <c r="BLE1" s="50"/>
      <c r="BLF1" s="50"/>
      <c r="BLG1" s="50"/>
      <c r="BLH1" s="50"/>
      <c r="BLI1" s="50"/>
      <c r="BLJ1" s="50"/>
      <c r="BLK1" s="50"/>
      <c r="BLL1" s="50"/>
      <c r="BLM1" s="50"/>
      <c r="BLN1" s="50"/>
      <c r="BLO1" s="50"/>
      <c r="BLP1" s="50"/>
      <c r="BLQ1" s="50"/>
      <c r="BLR1" s="50"/>
      <c r="BLS1" s="50"/>
      <c r="BLT1" s="50"/>
      <c r="BLU1" s="50"/>
      <c r="BLV1" s="50"/>
      <c r="BLW1" s="50"/>
      <c r="BLX1" s="50"/>
      <c r="BLY1" s="50"/>
      <c r="BLZ1" s="50"/>
      <c r="BMA1" s="50"/>
      <c r="BMB1" s="50"/>
      <c r="BMC1" s="50"/>
      <c r="BMD1" s="50"/>
      <c r="BME1" s="50"/>
      <c r="BMF1" s="50"/>
      <c r="BMG1" s="50"/>
      <c r="BMH1" s="50"/>
      <c r="BMI1" s="50"/>
      <c r="BMJ1" s="50"/>
      <c r="BMK1" s="50"/>
      <c r="BML1" s="50"/>
      <c r="BMM1" s="50"/>
      <c r="BMN1" s="50"/>
      <c r="BMO1" s="50"/>
      <c r="BMP1" s="50"/>
      <c r="BMQ1" s="50"/>
      <c r="BMR1" s="50"/>
      <c r="BMS1" s="50"/>
      <c r="BMT1" s="50"/>
      <c r="BMU1" s="50"/>
      <c r="BMV1" s="50"/>
      <c r="BMW1" s="50"/>
      <c r="BMX1" s="50"/>
      <c r="BMY1" s="50"/>
      <c r="BMZ1" s="50"/>
      <c r="BNA1" s="50"/>
      <c r="BNB1" s="50"/>
      <c r="BNC1" s="50"/>
      <c r="BND1" s="50"/>
      <c r="BNE1" s="50"/>
      <c r="BNF1" s="50"/>
      <c r="BNG1" s="50"/>
      <c r="BNH1" s="50"/>
      <c r="BNI1" s="50"/>
      <c r="BNJ1" s="50"/>
      <c r="BNK1" s="50"/>
      <c r="BNL1" s="50"/>
      <c r="BNM1" s="50"/>
      <c r="BNN1" s="50"/>
      <c r="BNO1" s="50"/>
      <c r="BNP1" s="50"/>
      <c r="BNQ1" s="50"/>
      <c r="BNR1" s="50"/>
      <c r="BNS1" s="50"/>
      <c r="BNT1" s="50"/>
      <c r="BNU1" s="50"/>
      <c r="BNV1" s="50"/>
      <c r="BNW1" s="50"/>
      <c r="BNX1" s="50"/>
      <c r="BNY1" s="50"/>
      <c r="BNZ1" s="50"/>
      <c r="BOA1" s="50"/>
      <c r="BOB1" s="50"/>
      <c r="BOC1" s="50"/>
      <c r="BOD1" s="50"/>
      <c r="BOE1" s="50"/>
      <c r="BOF1" s="50"/>
      <c r="BOG1" s="50"/>
      <c r="BOH1" s="50"/>
      <c r="BOI1" s="50"/>
      <c r="BOJ1" s="50"/>
      <c r="BOK1" s="50"/>
      <c r="BOL1" s="50"/>
      <c r="BOM1" s="50"/>
      <c r="BON1" s="50"/>
      <c r="BOO1" s="50"/>
      <c r="BOP1" s="50"/>
      <c r="BOQ1" s="50"/>
      <c r="BOR1" s="50"/>
      <c r="BOS1" s="50"/>
      <c r="BOT1" s="50"/>
      <c r="BOU1" s="50"/>
      <c r="BOV1" s="50"/>
      <c r="BOW1" s="50"/>
      <c r="BOX1" s="50"/>
      <c r="BOY1" s="50"/>
      <c r="BOZ1" s="50"/>
      <c r="BPA1" s="50"/>
      <c r="BPB1" s="50"/>
      <c r="BPC1" s="50"/>
      <c r="BPD1" s="50"/>
      <c r="BPE1" s="50"/>
      <c r="BPF1" s="50"/>
      <c r="BPG1" s="50"/>
      <c r="BPH1" s="50"/>
      <c r="BPI1" s="50"/>
      <c r="BPJ1" s="50"/>
      <c r="BPK1" s="50"/>
      <c r="BPL1" s="50"/>
      <c r="BPM1" s="50"/>
      <c r="BPN1" s="50"/>
      <c r="BPO1" s="50"/>
      <c r="BPP1" s="50"/>
      <c r="BPQ1" s="50"/>
      <c r="BPR1" s="50"/>
      <c r="BPS1" s="50"/>
      <c r="BPT1" s="50"/>
      <c r="BPU1" s="50"/>
      <c r="BPV1" s="50"/>
      <c r="BPW1" s="50"/>
      <c r="BPX1" s="50"/>
      <c r="BPY1" s="50"/>
      <c r="BPZ1" s="50"/>
      <c r="BQA1" s="50"/>
      <c r="BQB1" s="50"/>
      <c r="BQC1" s="50"/>
      <c r="BQD1" s="50"/>
      <c r="BQE1" s="50"/>
      <c r="BQF1" s="50"/>
      <c r="BQG1" s="50"/>
      <c r="BQH1" s="50"/>
      <c r="BQI1" s="50"/>
      <c r="BQJ1" s="50"/>
      <c r="BQK1" s="50"/>
      <c r="BQL1" s="50"/>
      <c r="BQM1" s="50"/>
      <c r="BQN1" s="50"/>
      <c r="BQO1" s="50"/>
      <c r="BQP1" s="50"/>
      <c r="BQQ1" s="50"/>
      <c r="BQR1" s="50"/>
      <c r="BQS1" s="50"/>
      <c r="BQT1" s="50"/>
      <c r="BQU1" s="50"/>
      <c r="BQV1" s="50"/>
      <c r="BQW1" s="50"/>
      <c r="BQX1" s="50"/>
      <c r="BQY1" s="50"/>
      <c r="BQZ1" s="50"/>
      <c r="BRA1" s="50"/>
      <c r="BRB1" s="50"/>
      <c r="BRC1" s="50"/>
      <c r="BRD1" s="50"/>
      <c r="BRE1" s="50"/>
      <c r="BRF1" s="50"/>
      <c r="BRG1" s="50"/>
      <c r="BRH1" s="50"/>
      <c r="BRI1" s="50"/>
      <c r="BRJ1" s="50"/>
      <c r="BRK1" s="50"/>
      <c r="BRL1" s="50"/>
      <c r="BRM1" s="50"/>
      <c r="BRN1" s="50"/>
      <c r="BRO1" s="50"/>
      <c r="BRP1" s="50"/>
      <c r="BRQ1" s="50"/>
      <c r="BRR1" s="50"/>
      <c r="BRS1" s="50"/>
      <c r="BRT1" s="50"/>
      <c r="BRU1" s="50"/>
      <c r="BRV1" s="50"/>
      <c r="BRW1" s="50"/>
      <c r="BRX1" s="50"/>
      <c r="BRY1" s="50"/>
      <c r="BRZ1" s="50"/>
      <c r="BSA1" s="50"/>
      <c r="BSB1" s="50"/>
      <c r="BSC1" s="50"/>
      <c r="BSD1" s="50"/>
      <c r="BSE1" s="50"/>
      <c r="BSF1" s="50"/>
      <c r="BSG1" s="57"/>
    </row>
    <row r="2" spans="1:1853">
      <c r="A2" s="959" t="s">
        <v>572</v>
      </c>
      <c r="B2" s="959" t="str">
        <f>表紙!B5</f>
        <v>施設名</v>
      </c>
      <c r="C2" s="959" t="str">
        <f>表紙!B6</f>
        <v>施設所在市町村</v>
      </c>
      <c r="D2" s="959" t="str">
        <f>表紙!B7</f>
        <v>施設所在地</v>
      </c>
      <c r="E2" s="959" t="str">
        <f>表紙!B4</f>
        <v>設置者名</v>
      </c>
      <c r="F2" s="959" t="str">
        <f>表紙!B11</f>
        <v>メールアドレス</v>
      </c>
      <c r="G2" t="str">
        <f>監査調書!A8</f>
        <v>１　運営・管理状況</v>
      </c>
      <c r="BB2" t="str">
        <f>監査調書!A107</f>
        <v>２　小規模保育事業所の体制</v>
      </c>
      <c r="DC2" s="43" t="str">
        <f>監査調書!A218</f>
        <v>３　安全管理の状況</v>
      </c>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7"/>
      <c r="FV2" s="43" t="str">
        <f>監査調書!A367</f>
        <v>４　保育の状況</v>
      </c>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7"/>
      <c r="HA2" s="43" t="str">
        <f>監査調書!A430</f>
        <v>５　健康管理の状況</v>
      </c>
      <c r="HB2" s="50"/>
      <c r="HC2" s="50"/>
      <c r="HD2" s="50"/>
      <c r="HE2" s="50"/>
      <c r="HF2" s="50"/>
      <c r="HG2" s="50"/>
      <c r="HH2" s="50"/>
      <c r="HI2" s="50"/>
      <c r="HJ2" s="50"/>
      <c r="HK2" s="50"/>
      <c r="HL2" s="50"/>
      <c r="HM2" s="50"/>
      <c r="HN2" s="50"/>
      <c r="HO2" s="50"/>
      <c r="HP2" s="50"/>
      <c r="HQ2" s="50"/>
      <c r="HR2" s="50"/>
      <c r="HS2" s="50"/>
      <c r="HT2" s="57"/>
      <c r="HU2" s="43" t="str">
        <f>監査調書!A493</f>
        <v>６　給食の状況</v>
      </c>
      <c r="HV2" s="50"/>
      <c r="HW2" s="50"/>
      <c r="HX2" s="50"/>
      <c r="HY2" s="50"/>
      <c r="HZ2" s="50"/>
      <c r="IA2" s="50"/>
      <c r="IB2" s="50"/>
      <c r="IC2" s="50"/>
      <c r="ID2" s="50"/>
      <c r="IE2" s="50"/>
      <c r="IF2" s="50"/>
      <c r="IG2" s="50"/>
      <c r="IH2" s="50"/>
      <c r="II2" s="50"/>
      <c r="IJ2" s="50"/>
      <c r="IK2" s="50"/>
      <c r="IL2" s="50"/>
      <c r="IM2" s="50"/>
      <c r="IN2" s="50"/>
      <c r="IO2" s="50"/>
      <c r="IP2" s="50"/>
      <c r="IQ2" s="50"/>
      <c r="IR2" s="50"/>
      <c r="IS2" s="50"/>
      <c r="IT2" s="50"/>
      <c r="IU2" s="50"/>
      <c r="IV2" s="50"/>
      <c r="IW2" s="50"/>
      <c r="IX2" s="50"/>
      <c r="IY2" s="50"/>
      <c r="IZ2" s="50"/>
      <c r="JA2" s="50"/>
      <c r="JB2" s="50"/>
      <c r="JC2" s="50"/>
      <c r="JD2" s="50"/>
      <c r="JE2" s="50"/>
      <c r="JF2" s="50"/>
      <c r="JG2" s="50"/>
      <c r="JH2" s="50"/>
      <c r="JI2" s="50"/>
      <c r="JJ2" s="50"/>
      <c r="JK2" s="50"/>
      <c r="JL2" s="50"/>
      <c r="JM2" s="50"/>
      <c r="JN2" s="50"/>
      <c r="JO2" s="50"/>
      <c r="JP2" s="50"/>
      <c r="JQ2" s="50"/>
      <c r="JR2" s="50"/>
      <c r="JS2" s="50"/>
      <c r="JT2" s="50"/>
      <c r="JU2" s="50"/>
      <c r="JV2" s="50"/>
      <c r="JW2" s="50"/>
      <c r="JX2" s="50"/>
      <c r="JY2" s="50"/>
      <c r="JZ2" s="50"/>
      <c r="KA2" s="50"/>
      <c r="KB2" s="50"/>
      <c r="KC2" s="50"/>
      <c r="KD2" s="50"/>
      <c r="KE2" s="50"/>
      <c r="KF2" s="50"/>
      <c r="KG2" s="50"/>
      <c r="KH2" s="50"/>
      <c r="KI2" s="50"/>
      <c r="KJ2" s="50"/>
      <c r="KK2" s="50"/>
      <c r="KL2" s="50"/>
      <c r="KM2" s="50"/>
      <c r="KN2" s="50"/>
      <c r="KO2" s="50"/>
      <c r="KP2" s="50"/>
      <c r="KQ2" s="50"/>
      <c r="KR2" s="50"/>
      <c r="KS2" s="50"/>
      <c r="KT2" s="50"/>
      <c r="KU2" s="50"/>
      <c r="KV2" s="50"/>
      <c r="KW2" s="50"/>
      <c r="KX2" s="50"/>
      <c r="KY2" s="50"/>
      <c r="KZ2" s="50"/>
      <c r="LA2" s="50"/>
      <c r="LB2" s="50"/>
      <c r="LC2" s="50"/>
      <c r="LD2" s="50"/>
      <c r="LE2" s="50"/>
      <c r="LF2" s="50"/>
      <c r="LG2" s="50"/>
      <c r="LH2" s="50"/>
      <c r="LI2" s="50"/>
      <c r="LJ2" s="50"/>
      <c r="LK2" s="50"/>
      <c r="LL2" s="50"/>
      <c r="LM2" s="50"/>
      <c r="LN2" s="50"/>
      <c r="LO2" s="50"/>
      <c r="LP2" s="50"/>
      <c r="LQ2" s="50"/>
      <c r="LR2" s="50"/>
      <c r="LS2" s="50"/>
      <c r="LT2" s="50"/>
      <c r="LU2" s="50"/>
      <c r="LV2" s="50"/>
      <c r="LW2" s="50"/>
      <c r="LX2" s="50"/>
      <c r="LY2" s="50"/>
      <c r="LZ2" s="50"/>
      <c r="MA2" s="50"/>
      <c r="MB2" s="50"/>
      <c r="MC2" s="50"/>
      <c r="MD2" s="50"/>
      <c r="ME2" s="50"/>
      <c r="MF2" s="50"/>
      <c r="MG2" s="50"/>
      <c r="MH2" s="50"/>
      <c r="MI2" s="50"/>
      <c r="MJ2" s="50"/>
      <c r="MK2" s="50"/>
      <c r="ML2" s="50"/>
      <c r="MM2" s="50"/>
      <c r="MN2" s="50"/>
      <c r="MO2" s="50"/>
      <c r="MP2" s="57"/>
      <c r="MQ2" s="43" t="str">
        <f>監査調書!A628</f>
        <v xml:space="preserve">８　会計経理  </v>
      </c>
      <c r="MR2" s="50"/>
      <c r="MS2" s="50"/>
      <c r="MT2" s="50"/>
      <c r="MU2" s="57"/>
      <c r="MV2" s="43" t="str">
        <f>監査調書!A668</f>
        <v>９　収入・支出手続</v>
      </c>
      <c r="MW2" s="50"/>
      <c r="MX2" s="50"/>
      <c r="MY2" s="50"/>
      <c r="MZ2" s="50"/>
      <c r="NA2" s="50"/>
      <c r="NB2" s="50"/>
      <c r="NC2" s="50"/>
      <c r="ND2" s="50"/>
      <c r="NE2" s="50"/>
      <c r="NF2" s="50"/>
      <c r="NG2" s="50"/>
      <c r="NH2" s="57"/>
      <c r="NI2" s="43" t="str">
        <f>監査調書!A744</f>
        <v>１０　月次報告</v>
      </c>
      <c r="NJ2" s="43" t="str">
        <f>監査調書!A783</f>
        <v>１２　貸借対照表</v>
      </c>
      <c r="NK2" s="50"/>
      <c r="NL2" s="50"/>
      <c r="NM2" s="50"/>
      <c r="NN2" s="50"/>
      <c r="NO2" s="50"/>
      <c r="NP2" s="50"/>
      <c r="NQ2" s="50"/>
      <c r="NR2" s="50"/>
      <c r="NS2" s="50"/>
      <c r="NT2" s="50"/>
      <c r="NU2" s="50"/>
      <c r="NV2" s="57"/>
      <c r="NW2" t="e">
        <f>#REF!</f>
        <v>#REF!</v>
      </c>
      <c r="TZ2" s="43" t="str">
        <f>監査調書!A830</f>
        <v>１４　施設型給付費等の経理</v>
      </c>
      <c r="UA2" s="50"/>
      <c r="UB2" s="50"/>
      <c r="UC2" s="50"/>
      <c r="UD2" s="50"/>
      <c r="UE2" s="50"/>
      <c r="UF2" s="50"/>
      <c r="UG2" s="50"/>
      <c r="UH2" s="51"/>
      <c r="UI2" s="51"/>
      <c r="UJ2" s="51"/>
      <c r="UK2" s="51"/>
      <c r="UL2" s="51"/>
      <c r="UM2" s="51"/>
      <c r="UN2" s="51"/>
      <c r="UO2" s="51"/>
      <c r="UP2" s="51"/>
      <c r="UQ2" s="51"/>
      <c r="UR2" s="51"/>
      <c r="US2" s="51"/>
      <c r="UT2" s="51"/>
      <c r="UU2" s="51"/>
      <c r="UV2" s="51"/>
      <c r="UW2" s="51"/>
      <c r="UX2" s="51"/>
      <c r="UY2" s="51"/>
      <c r="UZ2" s="51"/>
      <c r="VA2" s="51"/>
      <c r="VB2" s="51"/>
      <c r="VC2" s="51"/>
      <c r="VD2" s="51"/>
      <c r="VE2" s="51"/>
      <c r="VF2" s="51"/>
      <c r="VG2" s="959" t="str">
        <f>表1!B5</f>
        <v xml:space="preserve"> ◎定　員 </v>
      </c>
      <c r="VH2" s="959" t="str">
        <f>表1!O8</f>
        <v>監査前月</v>
      </c>
      <c r="VI2" s="43" t="str">
        <f>表1!B7</f>
        <v xml:space="preserve"> ◎（表１）児童数と保育士定数（児童数は、年度当初における年齢により記入してください｡)</v>
      </c>
      <c r="VJ2" s="50"/>
      <c r="VK2" s="50"/>
      <c r="VL2" s="50"/>
      <c r="VM2" s="50"/>
      <c r="VN2" s="50"/>
      <c r="VO2" s="50"/>
      <c r="VP2" s="50"/>
      <c r="VQ2" s="50"/>
      <c r="VR2" s="50"/>
      <c r="VS2" s="50"/>
      <c r="VT2" s="50"/>
      <c r="VU2" s="50"/>
      <c r="VV2" s="50"/>
      <c r="VW2" s="50"/>
      <c r="VX2" s="50"/>
      <c r="VY2" s="50"/>
      <c r="VZ2" s="50"/>
      <c r="WA2" s="50"/>
      <c r="WB2" s="50"/>
      <c r="WC2" s="50"/>
      <c r="WD2" s="50"/>
      <c r="WE2" s="50"/>
      <c r="WF2" s="50"/>
      <c r="WG2" s="50"/>
      <c r="WH2" s="50"/>
      <c r="WI2" s="50"/>
      <c r="WJ2" s="50"/>
      <c r="WK2" s="50"/>
      <c r="WL2" s="50"/>
      <c r="WM2" s="50"/>
      <c r="WN2" s="50"/>
      <c r="WO2" s="50"/>
      <c r="WP2" s="50"/>
      <c r="WQ2" s="50"/>
      <c r="WR2" s="50"/>
      <c r="WS2" s="50"/>
      <c r="WT2" s="50"/>
      <c r="WU2" s="50"/>
      <c r="WV2" s="50"/>
      <c r="WW2" s="50"/>
      <c r="WX2" s="50"/>
      <c r="WY2" s="50"/>
      <c r="WZ2" s="50"/>
      <c r="XA2" s="50"/>
      <c r="XB2" s="50"/>
      <c r="XC2" s="50"/>
      <c r="XD2" s="50"/>
      <c r="XE2" s="50"/>
      <c r="XF2" s="50"/>
      <c r="XG2" s="50"/>
      <c r="XH2" s="50"/>
      <c r="XI2" s="50"/>
      <c r="XJ2" s="50"/>
      <c r="XK2" s="51"/>
      <c r="XL2" s="51"/>
      <c r="XM2" s="51"/>
      <c r="XN2" s="51"/>
      <c r="XO2" s="51"/>
      <c r="XP2" s="51"/>
      <c r="XQ2" s="51"/>
      <c r="XR2" s="51"/>
      <c r="XS2" s="51"/>
      <c r="XT2" s="51"/>
      <c r="XU2" s="51"/>
      <c r="XV2" s="51"/>
      <c r="XW2" s="51"/>
      <c r="XX2" s="51"/>
      <c r="XY2" s="51"/>
      <c r="XZ2" s="51"/>
      <c r="YA2" s="51"/>
      <c r="YB2" s="51"/>
      <c r="YC2" s="51"/>
      <c r="YD2" s="51"/>
      <c r="YE2" s="51"/>
      <c r="YF2" s="51"/>
      <c r="YG2" s="51"/>
      <c r="YH2" s="966"/>
      <c r="YI2" s="43" t="e">
        <f>#REF!</f>
        <v>#REF!</v>
      </c>
      <c r="YJ2" s="50"/>
      <c r="YK2" s="50"/>
      <c r="YL2" s="50"/>
      <c r="YM2" s="50"/>
      <c r="YN2" s="50"/>
      <c r="YO2" s="50"/>
      <c r="YP2" s="50"/>
      <c r="YQ2" s="50"/>
      <c r="YR2" s="50"/>
      <c r="YS2" s="50"/>
      <c r="YT2" s="50"/>
      <c r="YU2" s="50"/>
      <c r="YV2" s="50"/>
      <c r="YW2" s="50"/>
      <c r="YX2" s="50"/>
      <c r="YY2" s="50"/>
      <c r="YZ2" s="50"/>
      <c r="ZA2" s="50"/>
      <c r="ZB2" s="50"/>
      <c r="ZC2" s="50"/>
      <c r="ZD2" s="50"/>
      <c r="ZE2" s="50"/>
      <c r="ZF2" s="50"/>
      <c r="ZG2" s="50"/>
      <c r="ZH2" s="50"/>
      <c r="ZI2" s="50"/>
      <c r="ZJ2" s="50"/>
      <c r="ZK2" s="50"/>
      <c r="ZL2" s="50"/>
      <c r="ZM2" s="50"/>
      <c r="ZN2" s="50"/>
      <c r="ZO2" s="50"/>
      <c r="ZP2" s="50"/>
      <c r="ZQ2" s="50"/>
      <c r="ZR2" s="50"/>
      <c r="ZS2" s="50"/>
      <c r="ZT2" s="50"/>
      <c r="ZU2" s="50"/>
      <c r="ZV2" s="50"/>
      <c r="ZW2" s="50"/>
      <c r="ZX2" s="50"/>
      <c r="ZY2" s="50"/>
      <c r="ZZ2" s="50"/>
      <c r="AAA2" s="50"/>
      <c r="AAB2" s="50"/>
      <c r="AAC2" s="50"/>
      <c r="AAD2" s="50"/>
      <c r="AAE2" s="50"/>
      <c r="AAF2" s="50"/>
      <c r="AAG2" s="50"/>
      <c r="AAH2" s="50"/>
      <c r="AAI2" s="50"/>
      <c r="AAJ2" s="50"/>
      <c r="AAK2" s="50"/>
      <c r="AAL2" s="50"/>
      <c r="AAM2" s="50"/>
      <c r="AAN2" s="50"/>
      <c r="AAO2" s="50"/>
      <c r="AAP2" s="50"/>
      <c r="AAQ2" s="50"/>
      <c r="AAR2" s="50"/>
      <c r="AAS2" s="50"/>
      <c r="AAT2" s="50"/>
      <c r="AAU2" s="50"/>
      <c r="AAV2" s="50"/>
      <c r="AAW2" s="50"/>
      <c r="AAX2" s="57"/>
      <c r="AAY2" s="43" t="str">
        <f>表2!C5</f>
        <v>◎非常勤保育士等の常勤換算【監査前月 月１日現在】</v>
      </c>
      <c r="AAZ2" s="50"/>
      <c r="ABA2" s="50"/>
      <c r="ABB2" s="50"/>
      <c r="ABC2" s="57"/>
      <c r="ABD2" s="44" t="str">
        <f>表3!B3</f>
        <v>（１）施設の面積基準の充足状況　★小規模保育事業所台帳、建物の平面図</v>
      </c>
      <c r="ABE2" s="51"/>
      <c r="ABF2" s="51"/>
      <c r="ABG2" s="51"/>
      <c r="ABH2" s="51"/>
      <c r="ABI2" s="51"/>
      <c r="ABJ2" s="51"/>
      <c r="ABK2" s="51"/>
      <c r="ABL2" s="51"/>
      <c r="ABM2" s="51"/>
      <c r="ABN2" s="51"/>
      <c r="ABO2" s="51"/>
      <c r="ABP2" s="51"/>
      <c r="ABQ2" s="51"/>
      <c r="ABR2" s="51"/>
      <c r="ABS2" s="51"/>
      <c r="ABT2" s="51"/>
      <c r="ABU2" s="51"/>
      <c r="ABV2" s="51"/>
      <c r="ABW2" s="51"/>
      <c r="ABX2" s="51"/>
      <c r="ABY2" s="51"/>
      <c r="ABZ2" s="43">
        <v>1</v>
      </c>
      <c r="ACA2" s="50"/>
      <c r="ACB2" s="50"/>
      <c r="ACC2" s="50"/>
      <c r="ACD2" s="50"/>
      <c r="ACE2" s="50"/>
      <c r="ACF2" s="50"/>
      <c r="ACG2" s="50"/>
      <c r="ACH2" s="50"/>
      <c r="ACI2" s="50"/>
      <c r="ACJ2" s="57"/>
      <c r="ACK2" s="43">
        <f>ABZ2+1</f>
        <v>2</v>
      </c>
      <c r="ACL2" s="50"/>
      <c r="ACM2" s="50"/>
      <c r="ACN2" s="50"/>
      <c r="ACO2" s="50"/>
      <c r="ACP2" s="50"/>
      <c r="ACQ2" s="50"/>
      <c r="ACR2" s="50"/>
      <c r="ACS2" s="50"/>
      <c r="ACT2" s="50"/>
      <c r="ACU2" s="57"/>
      <c r="ACV2" s="43">
        <f>ACK2+1</f>
        <v>3</v>
      </c>
      <c r="ACW2" s="50"/>
      <c r="ACX2" s="50"/>
      <c r="ACY2" s="50"/>
      <c r="ACZ2" s="50"/>
      <c r="ADA2" s="50"/>
      <c r="ADB2" s="50"/>
      <c r="ADC2" s="50"/>
      <c r="ADD2" s="50"/>
      <c r="ADE2" s="50"/>
      <c r="ADF2" s="57"/>
      <c r="ADG2" s="43">
        <f>ACV2+1</f>
        <v>4</v>
      </c>
      <c r="ADH2" s="50"/>
      <c r="ADI2" s="50"/>
      <c r="ADJ2" s="50"/>
      <c r="ADK2" s="50"/>
      <c r="ADL2" s="50"/>
      <c r="ADM2" s="50"/>
      <c r="ADN2" s="50"/>
      <c r="ADO2" s="50"/>
      <c r="ADP2" s="50"/>
      <c r="ADQ2" s="57"/>
      <c r="ADR2" s="43">
        <f>ADG2+1</f>
        <v>5</v>
      </c>
      <c r="ADS2" s="50"/>
      <c r="ADT2" s="50"/>
      <c r="ADU2" s="50"/>
      <c r="ADV2" s="50"/>
      <c r="ADW2" s="50"/>
      <c r="ADX2" s="50"/>
      <c r="ADY2" s="50"/>
      <c r="ADZ2" s="50"/>
      <c r="AEA2" s="50"/>
      <c r="AEB2" s="57"/>
      <c r="AEC2" s="43">
        <f>ADR2+1</f>
        <v>6</v>
      </c>
      <c r="AED2" s="50"/>
      <c r="AEE2" s="50"/>
      <c r="AEF2" s="50"/>
      <c r="AEG2" s="50"/>
      <c r="AEH2" s="50"/>
      <c r="AEI2" s="50"/>
      <c r="AEJ2" s="50"/>
      <c r="AEK2" s="50"/>
      <c r="AEL2" s="50"/>
      <c r="AEM2" s="57"/>
      <c r="AEN2" s="43">
        <f>AEC2+1</f>
        <v>7</v>
      </c>
      <c r="AEO2" s="50"/>
      <c r="AEP2" s="50"/>
      <c r="AEQ2" s="50"/>
      <c r="AER2" s="50"/>
      <c r="AES2" s="50"/>
      <c r="AET2" s="50"/>
      <c r="AEU2" s="50"/>
      <c r="AEV2" s="50"/>
      <c r="AEW2" s="50"/>
      <c r="AEX2" s="57"/>
      <c r="AEY2" s="43">
        <f>AEN2+1</f>
        <v>8</v>
      </c>
      <c r="AEZ2" s="50"/>
      <c r="AFA2" s="50"/>
      <c r="AFB2" s="50"/>
      <c r="AFC2" s="50"/>
      <c r="AFD2" s="50"/>
      <c r="AFE2" s="50"/>
      <c r="AFF2" s="50"/>
      <c r="AFG2" s="50"/>
      <c r="AFH2" s="50"/>
      <c r="AFI2" s="57"/>
      <c r="AFJ2" s="43">
        <f>AEY2+1</f>
        <v>9</v>
      </c>
      <c r="AFK2" s="50"/>
      <c r="AFL2" s="50"/>
      <c r="AFM2" s="50"/>
      <c r="AFN2" s="50"/>
      <c r="AFO2" s="50"/>
      <c r="AFP2" s="50"/>
      <c r="AFQ2" s="50"/>
      <c r="AFR2" s="50"/>
      <c r="AFS2" s="50"/>
      <c r="AFT2" s="57"/>
      <c r="AFU2" s="43">
        <f>AFJ2+1</f>
        <v>10</v>
      </c>
      <c r="AFV2" s="50"/>
      <c r="AFW2" s="50"/>
      <c r="AFX2" s="50"/>
      <c r="AFY2" s="50"/>
      <c r="AFZ2" s="50"/>
      <c r="AGA2" s="50"/>
      <c r="AGB2" s="50"/>
      <c r="AGC2" s="50"/>
      <c r="AGD2" s="50"/>
      <c r="AGE2" s="57"/>
      <c r="AGF2" s="43">
        <f>AFU2+1</f>
        <v>11</v>
      </c>
      <c r="AGG2" s="50"/>
      <c r="AGH2" s="50"/>
      <c r="AGI2" s="50"/>
      <c r="AGJ2" s="50"/>
      <c r="AGK2" s="50"/>
      <c r="AGL2" s="50"/>
      <c r="AGM2" s="50"/>
      <c r="AGN2" s="50"/>
      <c r="AGO2" s="50"/>
      <c r="AGP2" s="57"/>
      <c r="AGQ2" s="43">
        <f>AGF2+1</f>
        <v>12</v>
      </c>
      <c r="AGR2" s="50"/>
      <c r="AGS2" s="50"/>
      <c r="AGT2" s="50"/>
      <c r="AGU2" s="50"/>
      <c r="AGV2" s="50"/>
      <c r="AGW2" s="50"/>
      <c r="AGX2" s="50"/>
      <c r="AGY2" s="50"/>
      <c r="AGZ2" s="50"/>
      <c r="AHA2" s="57"/>
      <c r="AHB2" s="43">
        <f>AGQ2+1</f>
        <v>13</v>
      </c>
      <c r="AHC2" s="50"/>
      <c r="AHD2" s="50"/>
      <c r="AHE2" s="50"/>
      <c r="AHF2" s="50"/>
      <c r="AHG2" s="50"/>
      <c r="AHH2" s="50"/>
      <c r="AHI2" s="50"/>
      <c r="AHJ2" s="50"/>
      <c r="AHK2" s="50"/>
      <c r="AHL2" s="57"/>
      <c r="AHM2" s="43">
        <f>AHB2+1</f>
        <v>14</v>
      </c>
      <c r="AHN2" s="50"/>
      <c r="AHO2" s="50"/>
      <c r="AHP2" s="50"/>
      <c r="AHQ2" s="50"/>
      <c r="AHR2" s="50"/>
      <c r="AHS2" s="50"/>
      <c r="AHT2" s="50"/>
      <c r="AHU2" s="50"/>
      <c r="AHV2" s="50"/>
      <c r="AHW2" s="57"/>
      <c r="AHX2" s="43">
        <f>AHM2+1</f>
        <v>15</v>
      </c>
      <c r="AHY2" s="50"/>
      <c r="AHZ2" s="50"/>
      <c r="AIA2" s="50"/>
      <c r="AIB2" s="50"/>
      <c r="AIC2" s="50"/>
      <c r="AID2" s="50"/>
      <c r="AIE2" s="50"/>
      <c r="AIF2" s="50"/>
      <c r="AIG2" s="50"/>
      <c r="AIH2" s="57"/>
      <c r="AII2" s="43">
        <f>AHX2+1</f>
        <v>16</v>
      </c>
      <c r="AIJ2" s="50"/>
      <c r="AIK2" s="50"/>
      <c r="AIL2" s="50"/>
      <c r="AIM2" s="50"/>
      <c r="AIN2" s="50"/>
      <c r="AIO2" s="50"/>
      <c r="AIP2" s="50"/>
      <c r="AIQ2" s="50"/>
      <c r="AIR2" s="50"/>
      <c r="AIS2" s="57"/>
      <c r="AIT2" s="43">
        <f>AII2+1</f>
        <v>17</v>
      </c>
      <c r="AIU2" s="50"/>
      <c r="AIV2" s="50"/>
      <c r="AIW2" s="50"/>
      <c r="AIX2" s="50"/>
      <c r="AIY2" s="50"/>
      <c r="AIZ2" s="50"/>
      <c r="AJA2" s="50"/>
      <c r="AJB2" s="50"/>
      <c r="AJC2" s="50"/>
      <c r="AJD2" s="57"/>
      <c r="AJE2" s="43">
        <f>AIT2+1</f>
        <v>18</v>
      </c>
      <c r="AJF2" s="50"/>
      <c r="AJG2" s="50"/>
      <c r="AJH2" s="50"/>
      <c r="AJI2" s="50"/>
      <c r="AJJ2" s="50"/>
      <c r="AJK2" s="50"/>
      <c r="AJL2" s="50"/>
      <c r="AJM2" s="50"/>
      <c r="AJN2" s="50"/>
      <c r="AJO2" s="57"/>
      <c r="AJP2" s="43">
        <f>AJE2+1</f>
        <v>19</v>
      </c>
      <c r="AJQ2" s="50"/>
      <c r="AJR2" s="50"/>
      <c r="AJS2" s="50"/>
      <c r="AJT2" s="50"/>
      <c r="AJU2" s="50"/>
      <c r="AJV2" s="50"/>
      <c r="AJW2" s="50"/>
      <c r="AJX2" s="50"/>
      <c r="AJY2" s="50"/>
      <c r="AJZ2" s="57"/>
      <c r="AKA2" s="43">
        <f>AJP2+1</f>
        <v>20</v>
      </c>
      <c r="AKB2" s="50"/>
      <c r="AKC2" s="50"/>
      <c r="AKD2" s="50"/>
      <c r="AKE2" s="50"/>
      <c r="AKF2" s="50"/>
      <c r="AKG2" s="50"/>
      <c r="AKH2" s="50"/>
      <c r="AKI2" s="50"/>
      <c r="AKJ2" s="50"/>
      <c r="AKK2" s="57"/>
      <c r="AKL2" s="43">
        <f>AKA2+1</f>
        <v>21</v>
      </c>
      <c r="AKM2" s="50"/>
      <c r="AKN2" s="50"/>
      <c r="AKO2" s="50"/>
      <c r="AKP2" s="50"/>
      <c r="AKQ2" s="50"/>
      <c r="AKR2" s="50"/>
      <c r="AKS2" s="50"/>
      <c r="AKT2" s="50"/>
      <c r="AKU2" s="50"/>
      <c r="AKV2" s="57"/>
      <c r="AKW2" s="43">
        <f>AKL2+1</f>
        <v>22</v>
      </c>
      <c r="AKX2" s="50"/>
      <c r="AKY2" s="50"/>
      <c r="AKZ2" s="50"/>
      <c r="ALA2" s="50"/>
      <c r="ALB2" s="50"/>
      <c r="ALC2" s="50"/>
      <c r="ALD2" s="50"/>
      <c r="ALE2" s="50"/>
      <c r="ALF2" s="50"/>
      <c r="ALG2" s="57"/>
      <c r="ALH2" s="43">
        <f>AKW2+1</f>
        <v>23</v>
      </c>
      <c r="ALI2" s="50"/>
      <c r="ALJ2" s="50"/>
      <c r="ALK2" s="50"/>
      <c r="ALL2" s="50"/>
      <c r="ALM2" s="50"/>
      <c r="ALN2" s="50"/>
      <c r="ALO2" s="50"/>
      <c r="ALP2" s="50"/>
      <c r="ALQ2" s="50"/>
      <c r="ALR2" s="57"/>
      <c r="ALS2" s="43">
        <f>ALH2+1</f>
        <v>24</v>
      </c>
      <c r="ALT2" s="50"/>
      <c r="ALU2" s="50"/>
      <c r="ALV2" s="50"/>
      <c r="ALW2" s="50"/>
      <c r="ALX2" s="50"/>
      <c r="ALY2" s="50"/>
      <c r="ALZ2" s="50"/>
      <c r="AMA2" s="50"/>
      <c r="AMB2" s="50"/>
      <c r="AMC2" s="57"/>
      <c r="AMD2" s="43">
        <f>ALS2+1</f>
        <v>25</v>
      </c>
      <c r="AME2" s="50"/>
      <c r="AMF2" s="50"/>
      <c r="AMG2" s="50"/>
      <c r="AMH2" s="50"/>
      <c r="AMI2" s="50"/>
      <c r="AMJ2" s="50"/>
      <c r="AMK2" s="50"/>
      <c r="AML2" s="50"/>
      <c r="AMM2" s="50"/>
      <c r="AMN2" s="57"/>
      <c r="AMO2" s="43">
        <f>AMD2+1</f>
        <v>26</v>
      </c>
      <c r="AMP2" s="50"/>
      <c r="AMQ2" s="50"/>
      <c r="AMR2" s="50"/>
      <c r="AMS2" s="50"/>
      <c r="AMT2" s="50"/>
      <c r="AMU2" s="50"/>
      <c r="AMV2" s="50"/>
      <c r="AMW2" s="50"/>
      <c r="AMX2" s="50"/>
      <c r="AMY2" s="57"/>
      <c r="AMZ2" s="43">
        <f>AMO2+1</f>
        <v>27</v>
      </c>
      <c r="ANA2" s="50"/>
      <c r="ANB2" s="50"/>
      <c r="ANC2" s="50"/>
      <c r="AND2" s="50"/>
      <c r="ANE2" s="50"/>
      <c r="ANF2" s="50"/>
      <c r="ANG2" s="50"/>
      <c r="ANH2" s="50"/>
      <c r="ANI2" s="50"/>
      <c r="ANJ2" s="57"/>
      <c r="ANK2" s="43">
        <f>AMZ2+1</f>
        <v>28</v>
      </c>
      <c r="ANL2" s="50"/>
      <c r="ANM2" s="50"/>
      <c r="ANN2" s="50"/>
      <c r="ANO2" s="50"/>
      <c r="ANP2" s="50"/>
      <c r="ANQ2" s="50"/>
      <c r="ANR2" s="50"/>
      <c r="ANS2" s="50"/>
      <c r="ANT2" s="50"/>
      <c r="ANU2" s="57"/>
      <c r="ANV2" s="43">
        <f>ANK2+1</f>
        <v>29</v>
      </c>
      <c r="ANW2" s="50"/>
      <c r="ANX2" s="50"/>
      <c r="ANY2" s="50"/>
      <c r="ANZ2" s="50"/>
      <c r="AOA2" s="50"/>
      <c r="AOB2" s="50"/>
      <c r="AOC2" s="50"/>
      <c r="AOD2" s="50"/>
      <c r="AOE2" s="50"/>
      <c r="AOF2" s="57"/>
      <c r="AOG2" s="43">
        <f>ANV2+1</f>
        <v>30</v>
      </c>
      <c r="AOH2" s="50"/>
      <c r="AOI2" s="50"/>
      <c r="AOJ2" s="50"/>
      <c r="AOK2" s="50"/>
      <c r="AOL2" s="50"/>
      <c r="AOM2" s="50"/>
      <c r="AON2" s="50"/>
      <c r="AOO2" s="50"/>
      <c r="AOP2" s="50"/>
      <c r="AOQ2" s="57"/>
      <c r="AOR2" s="43">
        <f>AOG2+1</f>
        <v>31</v>
      </c>
      <c r="AOS2" s="50"/>
      <c r="AOT2" s="50"/>
      <c r="AOU2" s="50"/>
      <c r="AOV2" s="50"/>
      <c r="AOW2" s="50"/>
      <c r="AOX2" s="50"/>
      <c r="AOY2" s="50"/>
      <c r="AOZ2" s="50"/>
      <c r="APA2" s="50"/>
      <c r="APB2" s="57"/>
      <c r="APC2" s="43">
        <f>AOR2+1</f>
        <v>32</v>
      </c>
      <c r="APD2" s="50"/>
      <c r="APE2" s="50"/>
      <c r="APF2" s="50"/>
      <c r="APG2" s="50"/>
      <c r="APH2" s="50"/>
      <c r="API2" s="50"/>
      <c r="APJ2" s="50"/>
      <c r="APK2" s="50"/>
      <c r="APL2" s="50"/>
      <c r="APM2" s="57"/>
      <c r="APN2" s="43">
        <f>APC2+1</f>
        <v>33</v>
      </c>
      <c r="APO2" s="50"/>
      <c r="APP2" s="50"/>
      <c r="APQ2" s="50"/>
      <c r="APR2" s="50"/>
      <c r="APS2" s="50"/>
      <c r="APT2" s="50"/>
      <c r="APU2" s="50"/>
      <c r="APV2" s="50"/>
      <c r="APW2" s="50"/>
      <c r="APX2" s="57"/>
      <c r="APY2" s="43">
        <f>APN2+1</f>
        <v>34</v>
      </c>
      <c r="APZ2" s="50"/>
      <c r="AQA2" s="50"/>
      <c r="AQB2" s="50"/>
      <c r="AQC2" s="50"/>
      <c r="AQD2" s="50"/>
      <c r="AQE2" s="50"/>
      <c r="AQF2" s="50"/>
      <c r="AQG2" s="50"/>
      <c r="AQH2" s="50"/>
      <c r="AQI2" s="57"/>
      <c r="AQJ2" s="43">
        <f>APY2+1</f>
        <v>35</v>
      </c>
      <c r="AQK2" s="50"/>
      <c r="AQL2" s="50"/>
      <c r="AQM2" s="50"/>
      <c r="AQN2" s="50"/>
      <c r="AQO2" s="50"/>
      <c r="AQP2" s="50"/>
      <c r="AQQ2" s="50"/>
      <c r="AQR2" s="50"/>
      <c r="AQS2" s="50"/>
      <c r="AQT2" s="57"/>
      <c r="AQU2" s="43">
        <f>AQJ2+1</f>
        <v>36</v>
      </c>
      <c r="AQV2" s="50"/>
      <c r="AQW2" s="50"/>
      <c r="AQX2" s="50"/>
      <c r="AQY2" s="50"/>
      <c r="AQZ2" s="50"/>
      <c r="ARA2" s="50"/>
      <c r="ARB2" s="50"/>
      <c r="ARC2" s="50"/>
      <c r="ARD2" s="50"/>
      <c r="ARE2" s="57"/>
      <c r="ARF2" s="43">
        <f>AQU2+1</f>
        <v>37</v>
      </c>
      <c r="ARG2" s="50"/>
      <c r="ARH2" s="50"/>
      <c r="ARI2" s="50"/>
      <c r="ARJ2" s="50"/>
      <c r="ARK2" s="50"/>
      <c r="ARL2" s="50"/>
      <c r="ARM2" s="50"/>
      <c r="ARN2" s="50"/>
      <c r="ARO2" s="50"/>
      <c r="ARP2" s="57"/>
      <c r="ARQ2" s="43">
        <f>ARF2+1</f>
        <v>38</v>
      </c>
      <c r="ARR2" s="50"/>
      <c r="ARS2" s="50"/>
      <c r="ART2" s="50"/>
      <c r="ARU2" s="50"/>
      <c r="ARV2" s="50"/>
      <c r="ARW2" s="50"/>
      <c r="ARX2" s="50"/>
      <c r="ARY2" s="50"/>
      <c r="ARZ2" s="50"/>
      <c r="ASA2" s="57"/>
      <c r="ASB2" s="43">
        <f>ARQ2+1</f>
        <v>39</v>
      </c>
      <c r="ASC2" s="50"/>
      <c r="ASD2" s="50"/>
      <c r="ASE2" s="50"/>
      <c r="ASF2" s="50"/>
      <c r="ASG2" s="50"/>
      <c r="ASH2" s="50"/>
      <c r="ASI2" s="50"/>
      <c r="ASJ2" s="50"/>
      <c r="ASK2" s="50"/>
      <c r="ASL2" s="57"/>
      <c r="ASM2" s="43">
        <f>ASB2+1</f>
        <v>40</v>
      </c>
      <c r="ASN2" s="50"/>
      <c r="ASO2" s="50"/>
      <c r="ASP2" s="50"/>
      <c r="ASQ2" s="50"/>
      <c r="ASR2" s="50"/>
      <c r="ASS2" s="50"/>
      <c r="AST2" s="50"/>
      <c r="ASU2" s="50"/>
      <c r="ASV2" s="50"/>
      <c r="ASW2" s="57"/>
      <c r="ASX2" s="43">
        <f>ASM2+1</f>
        <v>41</v>
      </c>
      <c r="ASY2" s="50"/>
      <c r="ASZ2" s="50"/>
      <c r="ATA2" s="50"/>
      <c r="ATB2" s="50"/>
      <c r="ATC2" s="50"/>
      <c r="ATD2" s="50"/>
      <c r="ATE2" s="50"/>
      <c r="ATF2" s="50"/>
      <c r="ATG2" s="50"/>
      <c r="ATH2" s="57"/>
      <c r="ATI2" s="43">
        <f>ASX2+1</f>
        <v>42</v>
      </c>
      <c r="ATJ2" s="50"/>
      <c r="ATK2" s="50"/>
      <c r="ATL2" s="50"/>
      <c r="ATM2" s="50"/>
      <c r="ATN2" s="50"/>
      <c r="ATO2" s="50"/>
      <c r="ATP2" s="50"/>
      <c r="ATQ2" s="50"/>
      <c r="ATR2" s="50"/>
      <c r="ATS2" s="57"/>
      <c r="ATT2" s="43">
        <f>ATI2+1</f>
        <v>43</v>
      </c>
      <c r="ATU2" s="50"/>
      <c r="ATV2" s="50"/>
      <c r="ATW2" s="50"/>
      <c r="ATX2" s="50"/>
      <c r="ATY2" s="50"/>
      <c r="ATZ2" s="50"/>
      <c r="AUA2" s="50"/>
      <c r="AUB2" s="50"/>
      <c r="AUC2" s="50"/>
      <c r="AUD2" s="57"/>
      <c r="AUE2" s="43">
        <f>ATT2+1</f>
        <v>44</v>
      </c>
      <c r="AUF2" s="50"/>
      <c r="AUG2" s="50"/>
      <c r="AUH2" s="50"/>
      <c r="AUI2" s="50"/>
      <c r="AUJ2" s="50"/>
      <c r="AUK2" s="50"/>
      <c r="AUL2" s="50"/>
      <c r="AUM2" s="50"/>
      <c r="AUN2" s="50"/>
      <c r="AUO2" s="57"/>
      <c r="AUP2" s="43">
        <f>AUE2+1</f>
        <v>45</v>
      </c>
      <c r="AUQ2" s="50"/>
      <c r="AUR2" s="50"/>
      <c r="AUS2" s="50"/>
      <c r="AUT2" s="50"/>
      <c r="AUU2" s="50"/>
      <c r="AUV2" s="50"/>
      <c r="AUW2" s="50"/>
      <c r="AUX2" s="50"/>
      <c r="AUY2" s="50"/>
      <c r="AUZ2" s="57"/>
      <c r="AVA2" s="43">
        <f>AUP2+1</f>
        <v>46</v>
      </c>
      <c r="AVB2" s="50"/>
      <c r="AVC2" s="50"/>
      <c r="AVD2" s="50"/>
      <c r="AVE2" s="50"/>
      <c r="AVF2" s="50"/>
      <c r="AVG2" s="50"/>
      <c r="AVH2" s="50"/>
      <c r="AVI2" s="50"/>
      <c r="AVJ2" s="50"/>
      <c r="AVK2" s="57"/>
      <c r="AVL2" s="43">
        <f>AVA2+1</f>
        <v>47</v>
      </c>
      <c r="AVM2" s="50"/>
      <c r="AVN2" s="50"/>
      <c r="AVO2" s="50"/>
      <c r="AVP2" s="50"/>
      <c r="AVQ2" s="50"/>
      <c r="AVR2" s="50"/>
      <c r="AVS2" s="50"/>
      <c r="AVT2" s="50"/>
      <c r="AVU2" s="50"/>
      <c r="AVV2" s="57"/>
      <c r="AVW2" s="43">
        <f>AVL2+1</f>
        <v>48</v>
      </c>
      <c r="AVX2" s="50"/>
      <c r="AVY2" s="50"/>
      <c r="AVZ2" s="50"/>
      <c r="AWA2" s="50"/>
      <c r="AWB2" s="50"/>
      <c r="AWC2" s="50"/>
      <c r="AWD2" s="50"/>
      <c r="AWE2" s="50"/>
      <c r="AWF2" s="50"/>
      <c r="AWG2" s="57"/>
      <c r="AWH2" s="43">
        <f>AVW2+1</f>
        <v>49</v>
      </c>
      <c r="AWI2" s="50"/>
      <c r="AWJ2" s="50"/>
      <c r="AWK2" s="50"/>
      <c r="AWL2" s="50"/>
      <c r="AWM2" s="50"/>
      <c r="AWN2" s="50"/>
      <c r="AWO2" s="50"/>
      <c r="AWP2" s="50"/>
      <c r="AWQ2" s="50"/>
      <c r="AWR2" s="57"/>
      <c r="AWS2" s="43">
        <f>AWH2+1</f>
        <v>50</v>
      </c>
      <c r="AWT2" s="50"/>
      <c r="AWU2" s="50"/>
      <c r="AWV2" s="50"/>
      <c r="AWW2" s="50"/>
      <c r="AWX2" s="50"/>
      <c r="AWY2" s="50"/>
      <c r="AWZ2" s="50"/>
      <c r="AXA2" s="50"/>
      <c r="AXB2" s="50"/>
      <c r="AXC2" s="57"/>
      <c r="AXD2" s="43">
        <f>AWS2+1</f>
        <v>51</v>
      </c>
      <c r="AXE2" s="50"/>
      <c r="AXF2" s="50"/>
      <c r="AXG2" s="50"/>
      <c r="AXH2" s="50"/>
      <c r="AXI2" s="50"/>
      <c r="AXJ2" s="50"/>
      <c r="AXK2" s="50"/>
      <c r="AXL2" s="50"/>
      <c r="AXM2" s="50"/>
      <c r="AXN2" s="57"/>
      <c r="AXO2" s="43">
        <f>AXD2+1</f>
        <v>52</v>
      </c>
      <c r="AXP2" s="50"/>
      <c r="AXQ2" s="50"/>
      <c r="AXR2" s="50"/>
      <c r="AXS2" s="50"/>
      <c r="AXT2" s="50"/>
      <c r="AXU2" s="50"/>
      <c r="AXV2" s="50"/>
      <c r="AXW2" s="50"/>
      <c r="AXX2" s="50"/>
      <c r="AXY2" s="57"/>
      <c r="AXZ2" s="43">
        <f>AXO2+1</f>
        <v>53</v>
      </c>
      <c r="AYA2" s="50"/>
      <c r="AYB2" s="50"/>
      <c r="AYC2" s="50"/>
      <c r="AYD2" s="50"/>
      <c r="AYE2" s="50"/>
      <c r="AYF2" s="50"/>
      <c r="AYG2" s="50"/>
      <c r="AYH2" s="50"/>
      <c r="AYI2" s="50"/>
      <c r="AYJ2" s="57"/>
      <c r="AYK2" s="43">
        <f>AXZ2+1</f>
        <v>54</v>
      </c>
      <c r="AYL2" s="50"/>
      <c r="AYM2" s="50"/>
      <c r="AYN2" s="50"/>
      <c r="AYO2" s="50"/>
      <c r="AYP2" s="50"/>
      <c r="AYQ2" s="50"/>
      <c r="AYR2" s="50"/>
      <c r="AYS2" s="50"/>
      <c r="AYT2" s="50"/>
      <c r="AYU2" s="57"/>
      <c r="AYV2" s="43">
        <f>AYK2+1</f>
        <v>55</v>
      </c>
      <c r="AYW2" s="50"/>
      <c r="AYX2" s="50"/>
      <c r="AYY2" s="50"/>
      <c r="AYZ2" s="50"/>
      <c r="AZA2" s="50"/>
      <c r="AZB2" s="50"/>
      <c r="AZC2" s="50"/>
      <c r="AZD2" s="50"/>
      <c r="AZE2" s="50"/>
      <c r="AZF2" s="57"/>
      <c r="AZG2" s="43">
        <f>AYV2+1</f>
        <v>56</v>
      </c>
      <c r="AZH2" s="50"/>
      <c r="AZI2" s="50"/>
      <c r="AZJ2" s="50"/>
      <c r="AZK2" s="50"/>
      <c r="AZL2" s="50"/>
      <c r="AZM2" s="50"/>
      <c r="AZN2" s="50"/>
      <c r="AZO2" s="50"/>
      <c r="AZP2" s="50"/>
      <c r="AZQ2" s="57"/>
      <c r="AZR2" s="43">
        <f>AZG2+1</f>
        <v>57</v>
      </c>
      <c r="AZS2" s="50"/>
      <c r="AZT2" s="50"/>
      <c r="AZU2" s="50"/>
      <c r="AZV2" s="50"/>
      <c r="AZW2" s="50"/>
      <c r="AZX2" s="50"/>
      <c r="AZY2" s="50"/>
      <c r="AZZ2" s="50"/>
      <c r="BAA2" s="50"/>
      <c r="BAB2" s="57"/>
      <c r="BAC2" s="43">
        <f>AZR2+1</f>
        <v>58</v>
      </c>
      <c r="BAD2" s="50"/>
      <c r="BAE2" s="50"/>
      <c r="BAF2" s="50"/>
      <c r="BAG2" s="50"/>
      <c r="BAH2" s="50"/>
      <c r="BAI2" s="50"/>
      <c r="BAJ2" s="50"/>
      <c r="BAK2" s="50"/>
      <c r="BAL2" s="50"/>
      <c r="BAM2" s="57"/>
      <c r="BAN2" s="43">
        <f>BAC2+1</f>
        <v>59</v>
      </c>
      <c r="BAO2" s="50"/>
      <c r="BAP2" s="50"/>
      <c r="BAQ2" s="50"/>
      <c r="BAR2" s="50"/>
      <c r="BAS2" s="50"/>
      <c r="BAT2" s="50"/>
      <c r="BAU2" s="50"/>
      <c r="BAV2" s="50"/>
      <c r="BAW2" s="50"/>
      <c r="BAX2" s="57"/>
      <c r="BAY2" s="43">
        <f>BAN2+1</f>
        <v>60</v>
      </c>
      <c r="BAZ2" s="50"/>
      <c r="BBA2" s="50"/>
      <c r="BBB2" s="50"/>
      <c r="BBC2" s="50"/>
      <c r="BBD2" s="50"/>
      <c r="BBE2" s="50"/>
      <c r="BBF2" s="50"/>
      <c r="BBG2" s="50"/>
      <c r="BBH2" s="50"/>
      <c r="BBI2" s="57"/>
      <c r="BBJ2" s="43">
        <f>BAY2+1</f>
        <v>61</v>
      </c>
      <c r="BBK2" s="50"/>
      <c r="BBL2" s="50"/>
      <c r="BBM2" s="50"/>
      <c r="BBN2" s="50"/>
      <c r="BBO2" s="50"/>
      <c r="BBP2" s="50"/>
      <c r="BBQ2" s="50"/>
      <c r="BBR2" s="50"/>
      <c r="BBS2" s="50"/>
      <c r="BBT2" s="57"/>
      <c r="BBU2" s="43">
        <f>BBJ2+1</f>
        <v>62</v>
      </c>
      <c r="BBV2" s="50"/>
      <c r="BBW2" s="50"/>
      <c r="BBX2" s="50"/>
      <c r="BBY2" s="50"/>
      <c r="BBZ2" s="50"/>
      <c r="BCA2" s="50"/>
      <c r="BCB2" s="50"/>
      <c r="BCC2" s="50"/>
      <c r="BCD2" s="50"/>
      <c r="BCE2" s="57"/>
      <c r="BCF2" s="43">
        <f>BBU2+1</f>
        <v>63</v>
      </c>
      <c r="BCG2" s="50"/>
      <c r="BCH2" s="50"/>
      <c r="BCI2" s="50"/>
      <c r="BCJ2" s="50"/>
      <c r="BCK2" s="50"/>
      <c r="BCL2" s="50"/>
      <c r="BCM2" s="50"/>
      <c r="BCN2" s="50"/>
      <c r="BCO2" s="50"/>
      <c r="BCP2" s="57"/>
      <c r="BCQ2" s="43">
        <f>BCF2+1</f>
        <v>64</v>
      </c>
      <c r="BCR2" s="50"/>
      <c r="BCS2" s="50"/>
      <c r="BCT2" s="50"/>
      <c r="BCU2" s="50"/>
      <c r="BCV2" s="50"/>
      <c r="BCW2" s="50"/>
      <c r="BCX2" s="50"/>
      <c r="BCY2" s="50"/>
      <c r="BCZ2" s="50"/>
      <c r="BDA2" s="57"/>
      <c r="BDB2" s="43">
        <f>BCQ2+1</f>
        <v>65</v>
      </c>
      <c r="BDC2" s="50"/>
      <c r="BDD2" s="50"/>
      <c r="BDE2" s="50"/>
      <c r="BDF2" s="50"/>
      <c r="BDG2" s="50"/>
      <c r="BDH2" s="50"/>
      <c r="BDI2" s="50"/>
      <c r="BDJ2" s="50"/>
      <c r="BDK2" s="50"/>
      <c r="BDL2" s="57"/>
      <c r="BDM2" s="43">
        <f>BDB2+1</f>
        <v>66</v>
      </c>
      <c r="BDN2" s="50"/>
      <c r="BDO2" s="50"/>
      <c r="BDP2" s="50"/>
      <c r="BDQ2" s="50"/>
      <c r="BDR2" s="50"/>
      <c r="BDS2" s="50"/>
      <c r="BDT2" s="50"/>
      <c r="BDU2" s="50"/>
      <c r="BDV2" s="50"/>
      <c r="BDW2" s="57"/>
      <c r="BDX2" s="43">
        <f>BDM2+1</f>
        <v>67</v>
      </c>
      <c r="BDY2" s="50"/>
      <c r="BDZ2" s="50"/>
      <c r="BEA2" s="50"/>
      <c r="BEB2" s="50"/>
      <c r="BEC2" s="50"/>
      <c r="BED2" s="50"/>
      <c r="BEE2" s="50"/>
      <c r="BEF2" s="50"/>
      <c r="BEG2" s="50"/>
      <c r="BEH2" s="57"/>
      <c r="BEI2" s="43">
        <f>BDX2+1</f>
        <v>68</v>
      </c>
      <c r="BEJ2" s="50"/>
      <c r="BEK2" s="50"/>
      <c r="BEL2" s="50"/>
      <c r="BEM2" s="50"/>
      <c r="BEN2" s="50"/>
      <c r="BEO2" s="50"/>
      <c r="BEP2" s="50"/>
      <c r="BEQ2" s="50"/>
      <c r="BER2" s="50"/>
      <c r="BES2" s="57"/>
      <c r="BET2" s="43">
        <f>BEI2+1</f>
        <v>69</v>
      </c>
      <c r="BEU2" s="50"/>
      <c r="BEV2" s="50"/>
      <c r="BEW2" s="50"/>
      <c r="BEX2" s="50"/>
      <c r="BEY2" s="50"/>
      <c r="BEZ2" s="50"/>
      <c r="BFA2" s="50"/>
      <c r="BFB2" s="50"/>
      <c r="BFC2" s="50"/>
      <c r="BFD2" s="57"/>
      <c r="BFE2" s="43">
        <f>BET2+1</f>
        <v>70</v>
      </c>
      <c r="BFF2" s="50"/>
      <c r="BFG2" s="50"/>
      <c r="BFH2" s="50"/>
      <c r="BFI2" s="50"/>
      <c r="BFJ2" s="50"/>
      <c r="BFK2" s="50"/>
      <c r="BFL2" s="50"/>
      <c r="BFM2" s="50"/>
      <c r="BFN2" s="50"/>
      <c r="BFO2" s="57"/>
      <c r="BFP2" s="43">
        <f>BFE2+1</f>
        <v>71</v>
      </c>
      <c r="BFQ2" s="50"/>
      <c r="BFR2" s="50"/>
      <c r="BFS2" s="50"/>
      <c r="BFT2" s="50"/>
      <c r="BFU2" s="50"/>
      <c r="BFV2" s="50"/>
      <c r="BFW2" s="50"/>
      <c r="BFX2" s="50"/>
      <c r="BFY2" s="50"/>
      <c r="BFZ2" s="57"/>
      <c r="BGA2" s="43">
        <f>BFP2+1</f>
        <v>72</v>
      </c>
      <c r="BGB2" s="50"/>
      <c r="BGC2" s="50"/>
      <c r="BGD2" s="50"/>
      <c r="BGE2" s="50"/>
      <c r="BGF2" s="50"/>
      <c r="BGG2" s="50"/>
      <c r="BGH2" s="50"/>
      <c r="BGI2" s="50"/>
      <c r="BGJ2" s="50"/>
      <c r="BGK2" s="57"/>
      <c r="BGL2" s="43">
        <f>BGA2+1</f>
        <v>73</v>
      </c>
      <c r="BGM2" s="50"/>
      <c r="BGN2" s="50"/>
      <c r="BGO2" s="50"/>
      <c r="BGP2" s="50"/>
      <c r="BGQ2" s="50"/>
      <c r="BGR2" s="50"/>
      <c r="BGS2" s="50"/>
      <c r="BGT2" s="50"/>
      <c r="BGU2" s="50"/>
      <c r="BGV2" s="57"/>
      <c r="BGW2" s="43">
        <f>BGL2+1</f>
        <v>74</v>
      </c>
      <c r="BGX2" s="50"/>
      <c r="BGY2" s="50"/>
      <c r="BGZ2" s="50"/>
      <c r="BHA2" s="50"/>
      <c r="BHB2" s="50"/>
      <c r="BHC2" s="50"/>
      <c r="BHD2" s="50"/>
      <c r="BHE2" s="50"/>
      <c r="BHF2" s="50"/>
      <c r="BHG2" s="57"/>
      <c r="BHH2" s="43">
        <f>BGW2+1</f>
        <v>75</v>
      </c>
      <c r="BHI2" s="50"/>
      <c r="BHJ2" s="50"/>
      <c r="BHK2" s="50"/>
      <c r="BHL2" s="50"/>
      <c r="BHM2" s="50"/>
      <c r="BHN2" s="50"/>
      <c r="BHO2" s="50"/>
      <c r="BHP2" s="50"/>
      <c r="BHQ2" s="50"/>
      <c r="BHR2" s="57"/>
      <c r="BHS2" s="43">
        <f>BHH2+1</f>
        <v>76</v>
      </c>
      <c r="BHT2" s="50"/>
      <c r="BHU2" s="50"/>
      <c r="BHV2" s="50"/>
      <c r="BHW2" s="50"/>
      <c r="BHX2" s="50"/>
      <c r="BHY2" s="50"/>
      <c r="BHZ2" s="50"/>
      <c r="BIA2" s="50"/>
      <c r="BIB2" s="50"/>
      <c r="BIC2" s="57"/>
      <c r="BID2" s="43">
        <f>BHS2+1</f>
        <v>77</v>
      </c>
      <c r="BIE2" s="50"/>
      <c r="BIF2" s="50"/>
      <c r="BIG2" s="50"/>
      <c r="BIH2" s="50"/>
      <c r="BII2" s="50"/>
      <c r="BIJ2" s="50"/>
      <c r="BIK2" s="50"/>
      <c r="BIL2" s="50"/>
      <c r="BIM2" s="50"/>
      <c r="BIN2" s="57"/>
      <c r="BIO2" s="43">
        <f>BID2+1</f>
        <v>78</v>
      </c>
      <c r="BIP2" s="50"/>
      <c r="BIQ2" s="50"/>
      <c r="BIR2" s="50"/>
      <c r="BIS2" s="50"/>
      <c r="BIT2" s="50"/>
      <c r="BIU2" s="50"/>
      <c r="BIV2" s="50"/>
      <c r="BIW2" s="50"/>
      <c r="BIX2" s="50"/>
      <c r="BIY2" s="57"/>
      <c r="BIZ2" s="43">
        <f>BIO2+1</f>
        <v>79</v>
      </c>
      <c r="BJA2" s="50"/>
      <c r="BJB2" s="50"/>
      <c r="BJC2" s="50"/>
      <c r="BJD2" s="50"/>
      <c r="BJE2" s="50"/>
      <c r="BJF2" s="50"/>
      <c r="BJG2" s="50"/>
      <c r="BJH2" s="50"/>
      <c r="BJI2" s="50"/>
      <c r="BJJ2" s="57"/>
      <c r="BJK2" s="43">
        <f>BIZ2+1</f>
        <v>80</v>
      </c>
      <c r="BJL2" s="50"/>
      <c r="BJM2" s="50"/>
      <c r="BJN2" s="50"/>
      <c r="BJO2" s="50"/>
      <c r="BJP2" s="50"/>
      <c r="BJQ2" s="50"/>
      <c r="BJR2" s="50"/>
      <c r="BJS2" s="50"/>
      <c r="BJT2" s="50"/>
      <c r="BJU2" s="57"/>
      <c r="BJV2" s="43">
        <f>BJK2+1</f>
        <v>81</v>
      </c>
      <c r="BJW2" s="50"/>
      <c r="BJX2" s="50"/>
      <c r="BJY2" s="50"/>
      <c r="BJZ2" s="50"/>
      <c r="BKA2" s="50"/>
      <c r="BKB2" s="50"/>
      <c r="BKC2" s="50"/>
      <c r="BKD2" s="50"/>
      <c r="BKE2" s="50"/>
      <c r="BKF2" s="57"/>
      <c r="BKG2" s="43">
        <f>BJV2+1</f>
        <v>82</v>
      </c>
      <c r="BKH2" s="50"/>
      <c r="BKI2" s="50"/>
      <c r="BKJ2" s="50"/>
      <c r="BKK2" s="50"/>
      <c r="BKL2" s="50"/>
      <c r="BKM2" s="50"/>
      <c r="BKN2" s="50"/>
      <c r="BKO2" s="50"/>
      <c r="BKP2" s="50"/>
      <c r="BKQ2" s="57"/>
      <c r="BKR2" s="43">
        <f>BKG2+1</f>
        <v>83</v>
      </c>
      <c r="BKS2" s="50"/>
      <c r="BKT2" s="50"/>
      <c r="BKU2" s="50"/>
      <c r="BKV2" s="50"/>
      <c r="BKW2" s="50"/>
      <c r="BKX2" s="50"/>
      <c r="BKY2" s="50"/>
      <c r="BKZ2" s="50"/>
      <c r="BLA2" s="50"/>
      <c r="BLB2" s="57"/>
      <c r="BLC2" s="43">
        <f>BKR2+1</f>
        <v>84</v>
      </c>
      <c r="BLD2" s="50"/>
      <c r="BLE2" s="50"/>
      <c r="BLF2" s="50"/>
      <c r="BLG2" s="50"/>
      <c r="BLH2" s="50"/>
      <c r="BLI2" s="50"/>
      <c r="BLJ2" s="50"/>
      <c r="BLK2" s="50"/>
      <c r="BLL2" s="50"/>
      <c r="BLM2" s="57"/>
      <c r="BLN2" s="43">
        <f>BLC2+1</f>
        <v>85</v>
      </c>
      <c r="BLO2" s="50"/>
      <c r="BLP2" s="50"/>
      <c r="BLQ2" s="50"/>
      <c r="BLR2" s="50"/>
      <c r="BLS2" s="50"/>
      <c r="BLT2" s="50"/>
      <c r="BLU2" s="50"/>
      <c r="BLV2" s="50"/>
      <c r="BLW2" s="50"/>
      <c r="BLX2" s="57"/>
      <c r="BLY2" s="43">
        <f>BLN2+1</f>
        <v>86</v>
      </c>
      <c r="BLZ2" s="50"/>
      <c r="BMA2" s="50"/>
      <c r="BMB2" s="50"/>
      <c r="BMC2" s="50"/>
      <c r="BMD2" s="50"/>
      <c r="BME2" s="50"/>
      <c r="BMF2" s="50"/>
      <c r="BMG2" s="50"/>
      <c r="BMH2" s="50"/>
      <c r="BMI2" s="57"/>
      <c r="BMJ2" s="43">
        <f>BLY2+1</f>
        <v>87</v>
      </c>
      <c r="BMK2" s="50"/>
      <c r="BML2" s="50"/>
      <c r="BMM2" s="50"/>
      <c r="BMN2" s="50"/>
      <c r="BMO2" s="50"/>
      <c r="BMP2" s="50"/>
      <c r="BMQ2" s="50"/>
      <c r="BMR2" s="50"/>
      <c r="BMS2" s="50"/>
      <c r="BMT2" s="57"/>
      <c r="BMU2" s="43">
        <f>BMJ2+1</f>
        <v>88</v>
      </c>
      <c r="BMV2" s="50"/>
      <c r="BMW2" s="50"/>
      <c r="BMX2" s="50"/>
      <c r="BMY2" s="50"/>
      <c r="BMZ2" s="50"/>
      <c r="BNA2" s="50"/>
      <c r="BNB2" s="50"/>
      <c r="BNC2" s="50"/>
      <c r="BND2" s="50"/>
      <c r="BNE2" s="57"/>
      <c r="BNF2" s="43">
        <f>BMU2+1</f>
        <v>89</v>
      </c>
      <c r="BNG2" s="50"/>
      <c r="BNH2" s="50"/>
      <c r="BNI2" s="50"/>
      <c r="BNJ2" s="50"/>
      <c r="BNK2" s="50"/>
      <c r="BNL2" s="50"/>
      <c r="BNM2" s="50"/>
      <c r="BNN2" s="50"/>
      <c r="BNO2" s="50"/>
      <c r="BNP2" s="57"/>
      <c r="BNQ2" s="43">
        <f>BNF2+1</f>
        <v>90</v>
      </c>
      <c r="BNR2" s="50"/>
      <c r="BNS2" s="50"/>
      <c r="BNT2" s="50"/>
      <c r="BNU2" s="50"/>
      <c r="BNV2" s="50"/>
      <c r="BNW2" s="50"/>
      <c r="BNX2" s="50"/>
      <c r="BNY2" s="50"/>
      <c r="BNZ2" s="50"/>
      <c r="BOA2" s="57"/>
      <c r="BOB2" s="43">
        <f>BNQ2+1</f>
        <v>91</v>
      </c>
      <c r="BOC2" s="50"/>
      <c r="BOD2" s="50"/>
      <c r="BOE2" s="50"/>
      <c r="BOF2" s="50"/>
      <c r="BOG2" s="50"/>
      <c r="BOH2" s="50"/>
      <c r="BOI2" s="50"/>
      <c r="BOJ2" s="50"/>
      <c r="BOK2" s="50"/>
      <c r="BOL2" s="57"/>
      <c r="BOM2" s="43">
        <f>BOB2+1</f>
        <v>92</v>
      </c>
      <c r="BON2" s="50"/>
      <c r="BOO2" s="50"/>
      <c r="BOP2" s="50"/>
      <c r="BOQ2" s="50"/>
      <c r="BOR2" s="50"/>
      <c r="BOS2" s="50"/>
      <c r="BOT2" s="50"/>
      <c r="BOU2" s="50"/>
      <c r="BOV2" s="50"/>
      <c r="BOW2" s="57"/>
      <c r="BOX2" s="43">
        <f>BOM2+1</f>
        <v>93</v>
      </c>
      <c r="BOY2" s="50"/>
      <c r="BOZ2" s="50"/>
      <c r="BPA2" s="50"/>
      <c r="BPB2" s="50"/>
      <c r="BPC2" s="50"/>
      <c r="BPD2" s="50"/>
      <c r="BPE2" s="50"/>
      <c r="BPF2" s="50"/>
      <c r="BPG2" s="50"/>
      <c r="BPH2" s="57"/>
      <c r="BPI2" s="43">
        <f>BOX2+1</f>
        <v>94</v>
      </c>
      <c r="BPJ2" s="50"/>
      <c r="BPK2" s="50"/>
      <c r="BPL2" s="50"/>
      <c r="BPM2" s="50"/>
      <c r="BPN2" s="50"/>
      <c r="BPO2" s="50"/>
      <c r="BPP2" s="50"/>
      <c r="BPQ2" s="50"/>
      <c r="BPR2" s="50"/>
      <c r="BPS2" s="57"/>
      <c r="BPT2" s="43">
        <f>BPI2+1</f>
        <v>95</v>
      </c>
      <c r="BPU2" s="50"/>
      <c r="BPV2" s="50"/>
      <c r="BPW2" s="50"/>
      <c r="BPX2" s="50"/>
      <c r="BPY2" s="50"/>
      <c r="BPZ2" s="50"/>
      <c r="BQA2" s="50"/>
      <c r="BQB2" s="50"/>
      <c r="BQC2" s="50"/>
      <c r="BQD2" s="57"/>
      <c r="BQE2" s="43">
        <f>BPT2+1</f>
        <v>96</v>
      </c>
      <c r="BQF2" s="50"/>
      <c r="BQG2" s="50"/>
      <c r="BQH2" s="50"/>
      <c r="BQI2" s="50"/>
      <c r="BQJ2" s="50"/>
      <c r="BQK2" s="50"/>
      <c r="BQL2" s="50"/>
      <c r="BQM2" s="50"/>
      <c r="BQN2" s="50"/>
      <c r="BQO2" s="57"/>
      <c r="BQP2" s="43">
        <f>BQE2+1</f>
        <v>97</v>
      </c>
      <c r="BQQ2" s="50"/>
      <c r="BQR2" s="50"/>
      <c r="BQS2" s="50"/>
      <c r="BQT2" s="50"/>
      <c r="BQU2" s="50"/>
      <c r="BQV2" s="50"/>
      <c r="BQW2" s="50"/>
      <c r="BQX2" s="50"/>
      <c r="BQY2" s="50"/>
      <c r="BQZ2" s="57"/>
      <c r="BRA2" s="43">
        <f>BQP2+1</f>
        <v>98</v>
      </c>
      <c r="BRB2" s="50"/>
      <c r="BRC2" s="50"/>
      <c r="BRD2" s="50"/>
      <c r="BRE2" s="50"/>
      <c r="BRF2" s="50"/>
      <c r="BRG2" s="50"/>
      <c r="BRH2" s="50"/>
      <c r="BRI2" s="50"/>
      <c r="BRJ2" s="50"/>
      <c r="BRK2" s="57"/>
      <c r="BRL2" s="43">
        <f>BRA2+1</f>
        <v>99</v>
      </c>
      <c r="BRM2" s="50"/>
      <c r="BRN2" s="50"/>
      <c r="BRO2" s="50"/>
      <c r="BRP2" s="50"/>
      <c r="BRQ2" s="50"/>
      <c r="BRR2" s="50"/>
      <c r="BRS2" s="50"/>
      <c r="BRT2" s="50"/>
      <c r="BRU2" s="50"/>
      <c r="BRV2" s="57"/>
      <c r="BRW2" s="43">
        <f>BRL2+1</f>
        <v>100</v>
      </c>
      <c r="BRX2" s="50"/>
      <c r="BRY2" s="50"/>
      <c r="BRZ2" s="50"/>
      <c r="BSA2" s="50"/>
      <c r="BSB2" s="50"/>
      <c r="BSC2" s="50"/>
      <c r="BSD2" s="50"/>
      <c r="BSE2" s="50"/>
      <c r="BSF2" s="50"/>
      <c r="BSG2" s="57"/>
    </row>
    <row r="3" spans="1:1853">
      <c r="A3" s="960"/>
      <c r="B3" s="960"/>
      <c r="C3" s="960"/>
      <c r="D3" s="960"/>
      <c r="E3" s="960"/>
      <c r="F3" s="960"/>
      <c r="G3" s="43" t="str">
        <f>監査調書!A9</f>
        <v>（１）運営規程（重要事項に関する規程）</v>
      </c>
      <c r="H3" s="50"/>
      <c r="I3" s="50"/>
      <c r="J3" s="50"/>
      <c r="K3" s="50"/>
      <c r="L3" s="50"/>
      <c r="M3" s="50"/>
      <c r="N3" s="50"/>
      <c r="O3" s="50"/>
      <c r="P3" s="50"/>
      <c r="Q3" s="50"/>
      <c r="R3" s="50"/>
      <c r="S3" s="50"/>
      <c r="T3" s="43" t="str">
        <f>監査調書!A31</f>
        <v>（２） 業務管理体制の整備</v>
      </c>
      <c r="U3" s="50"/>
      <c r="V3" s="50"/>
      <c r="W3" s="50"/>
      <c r="X3" s="43" t="str">
        <f>監査調書!A39</f>
        <v>（３） 事業計画、諸規程の状況</v>
      </c>
      <c r="Y3" s="50"/>
      <c r="Z3" s="50"/>
      <c r="AA3" s="50"/>
      <c r="AB3" s="50"/>
      <c r="AC3" s="50"/>
      <c r="AD3" s="57"/>
      <c r="AE3" s="43" t="str">
        <f>監査調書!A49</f>
        <v>（４）労働条件</v>
      </c>
      <c r="AF3" s="50"/>
      <c r="AG3" s="50"/>
      <c r="AH3" s="50"/>
      <c r="AI3" s="50"/>
      <c r="AJ3" s="50"/>
      <c r="AK3" s="50"/>
      <c r="AL3" s="50"/>
      <c r="AM3" s="50"/>
      <c r="AN3" s="50"/>
      <c r="AO3" s="50"/>
      <c r="AP3" s="50"/>
      <c r="AQ3" s="50"/>
      <c r="AR3" s="50"/>
      <c r="AS3" s="50"/>
      <c r="AT3" s="50"/>
      <c r="AU3" s="50"/>
      <c r="AV3" s="50"/>
      <c r="AW3" s="50"/>
      <c r="AX3" s="43" t="str">
        <f>監査調書!A95</f>
        <v xml:space="preserve">（５） 各種規程規程     ★確認資料：就業規則、各種規程 </v>
      </c>
      <c r="AY3" s="57"/>
      <c r="AZ3" s="43" t="str">
        <f>監査調書!A101</f>
        <v>（６） 職員の健康診断</v>
      </c>
      <c r="BA3" s="50"/>
      <c r="BB3" s="43" t="str">
        <f>監査調書!A108</f>
        <v>（１）利用定員</v>
      </c>
      <c r="BC3" s="50"/>
      <c r="BD3" s="50"/>
      <c r="BE3" s="50"/>
      <c r="BF3" s="50"/>
      <c r="BG3" s="50"/>
      <c r="BH3" s="50"/>
      <c r="BI3" s="43" t="str">
        <f>監査調書!A117</f>
        <v>（２） 管理者の設置状況　  ★確認資料：出勤簿、給与台帳</v>
      </c>
      <c r="BJ3" s="57"/>
      <c r="BK3" s="43" t="str">
        <f>監査調書!A123</f>
        <v>（３） 職員の配置状況</v>
      </c>
      <c r="BL3" s="50"/>
      <c r="BM3" s="50"/>
      <c r="BN3" s="50"/>
      <c r="BO3" s="50"/>
      <c r="BP3" s="50"/>
      <c r="BQ3" s="50"/>
      <c r="BR3" s="50"/>
      <c r="BS3" s="50"/>
      <c r="BT3" s="50"/>
      <c r="BU3" s="57"/>
      <c r="BV3" s="43" t="str">
        <f>監査調書!A137</f>
        <v>（５） 職員研修の状況</v>
      </c>
      <c r="BW3" s="50"/>
      <c r="BX3" s="50"/>
      <c r="BY3" s="50"/>
      <c r="BZ3" s="50"/>
      <c r="CA3" s="50"/>
      <c r="CB3" s="43" t="str">
        <f>監査調書!A154</f>
        <v>（６） 保育所組織      　　 ★確認資料：業務分担表、職員会議録</v>
      </c>
      <c r="CC3" s="57"/>
      <c r="CD3" s="43" t="str">
        <f>監査調書!A162</f>
        <v>（７） 休所等の状況（令和５年度の状況）★確認資料：事務日誌、保育所だより等</v>
      </c>
      <c r="CE3" s="50"/>
      <c r="CF3" s="50"/>
      <c r="CG3" s="50"/>
      <c r="CH3" s="57"/>
      <c r="CI3" s="43" t="str">
        <f>監査調書!A174</f>
        <v>（８） 苦情解決の仕組み     ★確認資料：苦情解決処理要領、苦情処理記録、掲示物、園だより等</v>
      </c>
      <c r="CJ3" s="50"/>
      <c r="CK3" s="50"/>
      <c r="CL3" s="50"/>
      <c r="CM3" s="50"/>
      <c r="CN3" s="50"/>
      <c r="CO3" s="50"/>
      <c r="CP3" s="50"/>
      <c r="CQ3" s="50"/>
      <c r="CR3" s="51"/>
      <c r="CS3" s="51"/>
      <c r="CT3" s="51"/>
      <c r="CU3" s="51"/>
      <c r="CV3" s="51"/>
      <c r="CW3" s="961" t="str">
        <f>監査調書!A192</f>
        <v>（９） 一人ひとりの子どもを尊重する取組</v>
      </c>
      <c r="CX3" s="43" t="str">
        <f>監査調書!A203</f>
        <v>（１０）秘密の保持、個人情報の保護</v>
      </c>
      <c r="CY3" s="57"/>
      <c r="CZ3" s="43" t="str">
        <f>監査調書!A213</f>
        <v>（１１） 福祉サービスの質の向上のための措置等</v>
      </c>
      <c r="DA3" s="50"/>
      <c r="DB3" s="57"/>
      <c r="DC3" s="43" t="str">
        <f>監査調書!A220</f>
        <v>（２）施設等の管理状況    ★確認資料：小規模保育事業所台帳</v>
      </c>
      <c r="DD3" s="50"/>
      <c r="DE3" s="50"/>
      <c r="DF3" s="50"/>
      <c r="DG3" s="50"/>
      <c r="DH3" s="50"/>
      <c r="DI3" s="50"/>
      <c r="DJ3" s="50"/>
      <c r="DK3" s="50"/>
      <c r="DL3" s="50"/>
      <c r="DM3" s="50"/>
      <c r="DN3" s="50"/>
      <c r="DO3" s="50"/>
      <c r="DP3" s="50"/>
      <c r="DQ3" s="50"/>
      <c r="DR3" s="50"/>
      <c r="DS3" s="50"/>
      <c r="DT3" s="50"/>
      <c r="DU3" s="50"/>
      <c r="DV3" s="50"/>
      <c r="DW3" s="50"/>
      <c r="DX3" s="50"/>
      <c r="DY3" s="43" t="str">
        <f>監査調書!A236</f>
        <v>（３） 保育所内外の保安</v>
      </c>
      <c r="DZ3" s="50"/>
      <c r="EA3" s="50"/>
      <c r="EB3" s="50"/>
      <c r="EC3" s="50"/>
      <c r="ED3" s="50"/>
      <c r="EE3" s="50"/>
      <c r="EF3" s="50"/>
      <c r="EG3" s="50"/>
      <c r="EH3" s="50"/>
      <c r="EI3" s="57"/>
      <c r="EJ3" s="961" t="str">
        <f>監査調書!A490</f>
        <v>（７） 医薬品等</v>
      </c>
      <c r="EK3" s="43" t="str">
        <f>監査調書!A290</f>
        <v>（５）事故防止  ★確認資料：緊急連絡網、安全管理（緊急時・事故対応等）に関するマニュアル</v>
      </c>
      <c r="EL3" s="50"/>
      <c r="EM3" s="50"/>
      <c r="EN3" s="50"/>
      <c r="EO3" s="50"/>
      <c r="EP3" s="50"/>
      <c r="EQ3" s="50"/>
      <c r="ER3" s="50"/>
      <c r="ES3" s="50"/>
      <c r="ET3" s="57"/>
      <c r="EU3" s="43" t="str">
        <f>監査調書!A309</f>
        <v>（６） 防犯対策　避難訓練等の状況（令和５年度の状況）    ★確認資料：避難訓練記録、消防計画</v>
      </c>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43" t="str">
        <f>監査調書!A368</f>
        <v>（１）全体的な計画･指導計画の策定の状況      ★確認資料：各計画</v>
      </c>
      <c r="FW3" s="50"/>
      <c r="FX3" s="50"/>
      <c r="FY3" s="50"/>
      <c r="FZ3" s="50"/>
      <c r="GA3" s="57"/>
      <c r="GB3" s="44" t="str">
        <f>監査調書!A385</f>
        <v>（２） 記録の状況      ★確認資料：各諸帳簿</v>
      </c>
      <c r="GC3" s="51"/>
      <c r="GD3" s="51"/>
      <c r="GE3" s="51"/>
      <c r="GF3" s="51"/>
      <c r="GG3" s="51"/>
      <c r="GH3" s="43" t="str">
        <f>監査調書!A401</f>
        <v xml:space="preserve">（３） 保護者との連携の状況   </v>
      </c>
      <c r="GI3" s="50"/>
      <c r="GJ3" s="50"/>
      <c r="GK3" s="50"/>
      <c r="GL3" s="50"/>
      <c r="GM3" s="50"/>
      <c r="GN3" s="50"/>
      <c r="GO3" s="50"/>
      <c r="GP3" s="50"/>
      <c r="GQ3" s="50"/>
      <c r="GR3" s="43" t="str">
        <f>監査調書!A416</f>
        <v>（４） 利用者負担額の受領</v>
      </c>
      <c r="GS3" s="50"/>
      <c r="GT3" s="43" t="str">
        <f>監査調書!A421</f>
        <v>（５） 関係機関、地域社会等との連携状況</v>
      </c>
      <c r="GU3" s="50"/>
      <c r="GV3" s="50"/>
      <c r="GW3" s="50"/>
      <c r="GX3" s="50"/>
      <c r="GY3" s="43" t="str">
        <f>監査調書!A273</f>
        <v>（４） 危険防止</v>
      </c>
      <c r="GZ3" s="57"/>
      <c r="HA3" s="43" t="str">
        <f>監査調書!A431</f>
        <v>（１） 児童の健康診断の実施状況（令和５年度の状況）    ★確認資料：児童簿、健康診断書</v>
      </c>
      <c r="HB3" s="50"/>
      <c r="HC3" s="50"/>
      <c r="HD3" s="50"/>
      <c r="HE3" s="50"/>
      <c r="HF3" s="50"/>
      <c r="HG3" s="51"/>
      <c r="HH3" s="51"/>
      <c r="HI3" s="50"/>
      <c r="HJ3" s="50"/>
      <c r="HK3" s="43" t="str">
        <f>監査調書!A446</f>
        <v>（２） 児童の健康状態の把握</v>
      </c>
      <c r="HL3" s="50"/>
      <c r="HM3" s="50"/>
      <c r="HN3" s="57"/>
      <c r="HO3" s="43" t="str">
        <f>監査調書!A459</f>
        <v>（３） 児童の衛生管理</v>
      </c>
      <c r="HP3" s="50"/>
      <c r="HQ3" s="57"/>
      <c r="HR3" s="43" t="str">
        <f>監査調書!A466</f>
        <v>（４） 感染症の予防対策</v>
      </c>
      <c r="HS3" s="57"/>
      <c r="HT3" s="43" t="str">
        <f>監査調書!A478</f>
        <v>（５） 体調不良時の対応</v>
      </c>
      <c r="HU3" s="43" t="str">
        <f>監査調書!A494</f>
        <v>（１） 給食打合せ会議（令和５年度の状況）      ★確認資料：会議録</v>
      </c>
      <c r="HV3" s="57"/>
      <c r="HW3" s="43" t="str">
        <f>監査調書!A499</f>
        <v>（２） 喫食状況（令和６年度の状況）</v>
      </c>
      <c r="HX3" s="50"/>
      <c r="HY3" s="50"/>
      <c r="HZ3" s="50"/>
      <c r="IA3" s="57"/>
      <c r="IB3" s="44" t="str">
        <f>監査調書!A507</f>
        <v>（３） 給食関係諸帳簿</v>
      </c>
      <c r="IC3" s="51"/>
      <c r="ID3" s="51"/>
      <c r="IE3" s="51"/>
      <c r="IF3" s="43" t="str">
        <f>監査調書!A517</f>
        <v>（４） 食事指導・食育の推進</v>
      </c>
      <c r="IG3" s="57"/>
      <c r="IH3" s="43" t="str">
        <f>監査調書!A545</f>
        <v>（５） 献立         ★確認資料：給食予定・実施献立表及び給食日誌（給食関係帳簿・様式１、２）</v>
      </c>
      <c r="II3" s="51"/>
      <c r="IJ3" s="51"/>
      <c r="IK3" s="966"/>
      <c r="IL3" s="43" t="str">
        <f>監査調書!A563</f>
        <v>（７） 検食         ★確認資料：給食予定・実施献立表及び給食日誌（給食関係帳簿・様式１）</v>
      </c>
      <c r="IM3" s="50"/>
      <c r="IN3" s="961" t="str">
        <f>監査調書!A567</f>
        <v>（８） 塩分   ★確認資料：栄養出納表（給食関係帳簿様式４）、調味料による食塩摂取状況（同様式５）</v>
      </c>
      <c r="IO3" s="961" t="str">
        <f>監査調書!A571</f>
        <v>（９） 調理委託      ★確認資料：契約書</v>
      </c>
      <c r="IP3" s="43" t="str">
        <f>監査調書!A575</f>
        <v>（１０） 衛生管理体制</v>
      </c>
      <c r="IQ3" s="50"/>
      <c r="IR3" s="50"/>
      <c r="IS3" s="57"/>
      <c r="IT3" s="43" t="str">
        <f>監査調書!A582</f>
        <v>（１１） 検便の実施状況（令和５年度の状況）　　※休業中の職員は除く</v>
      </c>
      <c r="IU3" s="50"/>
      <c r="IV3" s="50"/>
      <c r="IW3" s="50"/>
      <c r="IX3" s="50"/>
      <c r="IY3" s="50"/>
      <c r="IZ3" s="50"/>
      <c r="JA3" s="50"/>
      <c r="JB3" s="50"/>
      <c r="JC3" s="50"/>
      <c r="JD3" s="50"/>
      <c r="JE3" s="50"/>
      <c r="JF3" s="50"/>
      <c r="JG3" s="50"/>
      <c r="JH3" s="50"/>
      <c r="JI3" s="50"/>
      <c r="JJ3" s="50"/>
      <c r="JK3" s="50"/>
      <c r="JL3" s="50"/>
      <c r="JM3" s="50"/>
      <c r="JN3" s="50"/>
      <c r="JO3" s="50"/>
      <c r="JP3" s="50"/>
      <c r="JQ3" s="50"/>
      <c r="JR3" s="50"/>
      <c r="JS3" s="50"/>
      <c r="JT3" s="50"/>
      <c r="JU3" s="50"/>
      <c r="JV3" s="50"/>
      <c r="JW3" s="50"/>
      <c r="JX3" s="50"/>
      <c r="JY3" s="50"/>
      <c r="JZ3" s="50"/>
      <c r="KA3" s="50"/>
      <c r="KB3" s="50"/>
      <c r="KC3" s="50"/>
      <c r="KD3" s="50"/>
      <c r="KE3" s="50"/>
      <c r="KF3" s="50"/>
      <c r="KG3" s="50"/>
      <c r="KH3" s="50"/>
      <c r="KI3" s="50"/>
      <c r="KJ3" s="50"/>
      <c r="KK3" s="50"/>
      <c r="KL3" s="50"/>
      <c r="KM3" s="50"/>
      <c r="KN3" s="50"/>
      <c r="KO3" s="50"/>
      <c r="KP3" s="50"/>
      <c r="KQ3" s="50"/>
      <c r="KR3" s="50"/>
      <c r="KS3" s="50"/>
      <c r="KT3" s="50"/>
      <c r="KU3" s="50"/>
      <c r="KV3" s="50"/>
      <c r="KW3" s="50"/>
      <c r="KX3" s="50"/>
      <c r="KY3" s="50"/>
      <c r="KZ3" s="50"/>
      <c r="LA3" s="50"/>
      <c r="LB3" s="50"/>
      <c r="LC3" s="50"/>
      <c r="LD3" s="50"/>
      <c r="LE3" s="50"/>
      <c r="LF3" s="50"/>
      <c r="LG3" s="50"/>
      <c r="LH3" s="50"/>
      <c r="LI3" s="50"/>
      <c r="LJ3" s="50"/>
      <c r="LK3" s="50"/>
      <c r="LL3" s="50"/>
      <c r="LM3" s="50"/>
      <c r="LN3" s="50"/>
      <c r="LO3" s="50"/>
      <c r="LP3" s="50"/>
      <c r="LQ3" s="50"/>
      <c r="LR3" s="50"/>
      <c r="LS3" s="50"/>
      <c r="LT3" s="50"/>
      <c r="LU3" s="50"/>
      <c r="LV3" s="50"/>
      <c r="LW3" s="50"/>
      <c r="LX3" s="50"/>
      <c r="LY3" s="50"/>
      <c r="LZ3" s="50"/>
      <c r="MA3" s="50"/>
      <c r="MB3" s="50"/>
      <c r="MC3" s="50"/>
      <c r="MD3" s="50"/>
      <c r="ME3" s="50"/>
      <c r="MF3" s="50"/>
      <c r="MG3" s="50"/>
      <c r="MH3" s="50"/>
      <c r="MI3" s="50"/>
      <c r="MJ3" s="50"/>
      <c r="MK3" s="50"/>
      <c r="ML3" s="57"/>
      <c r="MM3" s="43" t="str">
        <f>監査調書!A608</f>
        <v>（１２）保存食</v>
      </c>
      <c r="MN3" s="50"/>
      <c r="MO3" s="50"/>
      <c r="MP3" s="50"/>
      <c r="MQ3" s="961" t="str">
        <f>監査調書!A629</f>
        <v>（１） 経理規程</v>
      </c>
      <c r="MR3" s="43" t="str">
        <f>監査調書!A632</f>
        <v>（２） 管理体制の確立</v>
      </c>
      <c r="MS3" s="50"/>
      <c r="MT3" s="50"/>
      <c r="MU3" s="50"/>
      <c r="MV3" s="43" t="str">
        <f>監査調書!A669</f>
        <v>（１） 収入手続       ★確認資料：経理規程、収入伺綴、収入証憑綴</v>
      </c>
      <c r="MW3" s="50"/>
      <c r="MX3" s="50"/>
      <c r="MY3" s="57"/>
      <c r="MZ3" s="43" t="str">
        <f>監査調書!A678</f>
        <v>（２） 支出手続       ★確認資料：支出伺綴、支出証憑綴、現金出納帳、小口現金出納帳、経理規程、契約書</v>
      </c>
      <c r="NA3" s="50"/>
      <c r="NB3" s="50"/>
      <c r="NC3" s="50"/>
      <c r="ND3" s="50"/>
      <c r="NE3" s="50"/>
      <c r="NF3" s="50"/>
      <c r="NG3" s="50"/>
      <c r="NH3" s="57"/>
      <c r="NI3" s="43" t="str">
        <f>監査調書!A745</f>
        <v>（１）月次試算表</v>
      </c>
      <c r="NJ3" s="43" t="str">
        <f>監査調書!A784</f>
        <v>（１） 流動資産　 　★確認資料：現金出納帳、預金（貯金）出納帳、預金等の残高証明書、勘定票綴</v>
      </c>
      <c r="NK3" s="50"/>
      <c r="NL3" s="57"/>
      <c r="NM3" s="43" t="str">
        <f>監査調書!A790</f>
        <v xml:space="preserve"> （２） 固定資産      ★確認資料：固定資産管理台帳</v>
      </c>
      <c r="NN3" s="50"/>
      <c r="NO3" s="50"/>
      <c r="NP3" s="50"/>
      <c r="NQ3" s="50"/>
      <c r="NR3" s="50"/>
      <c r="NS3" s="871" t="str">
        <f>監査調書!A800</f>
        <v xml:space="preserve"> （３）流動負債</v>
      </c>
      <c r="NT3" s="871" t="str">
        <f>監査調書!A807</f>
        <v xml:space="preserve"> （４）固定負債</v>
      </c>
      <c r="NU3" s="871" t="e">
        <f>#REF!</f>
        <v>#REF!</v>
      </c>
      <c r="NV3" s="744"/>
      <c r="NW3" s="43" t="e">
        <f>#REF!</f>
        <v>#REF!</v>
      </c>
      <c r="NX3" s="50"/>
      <c r="NY3" s="50"/>
      <c r="NZ3" s="43" t="e">
        <f>#REF!</f>
        <v>#REF!</v>
      </c>
      <c r="OA3" s="50"/>
      <c r="OB3" s="57"/>
      <c r="OC3" s="43" t="str">
        <f>監査調書!A810</f>
        <v>１３　給付費の運用状況</v>
      </c>
      <c r="OD3" s="50"/>
      <c r="OE3" s="50"/>
      <c r="OF3" s="50"/>
      <c r="OG3" s="50"/>
      <c r="OH3" s="50"/>
      <c r="OI3" s="50"/>
      <c r="OJ3" s="50"/>
      <c r="OK3" s="50"/>
      <c r="OL3" s="50"/>
      <c r="OM3" s="57"/>
      <c r="ON3" s="44" t="e">
        <f>#REF!</f>
        <v>#REF!</v>
      </c>
      <c r="OO3" s="51"/>
      <c r="OP3" s="51"/>
      <c r="OQ3" s="51"/>
      <c r="OR3" s="51"/>
      <c r="OS3" s="51"/>
      <c r="OT3" s="51"/>
      <c r="OU3" s="51"/>
      <c r="OV3" s="966"/>
      <c r="OW3" s="43" t="e">
        <f>#REF!</f>
        <v>#REF!</v>
      </c>
      <c r="OX3" s="50"/>
      <c r="OY3" s="50"/>
      <c r="OZ3" s="50"/>
      <c r="PA3" s="50"/>
      <c r="PB3" s="50"/>
      <c r="PC3" s="50"/>
      <c r="PD3" s="50"/>
      <c r="PE3" s="50"/>
      <c r="PF3" s="50"/>
      <c r="PG3" s="50"/>
      <c r="PH3" s="50"/>
      <c r="PI3" s="50"/>
      <c r="PJ3" s="50"/>
      <c r="PK3" s="50"/>
      <c r="PL3" s="43" t="e">
        <f>#REF!</f>
        <v>#REF!</v>
      </c>
      <c r="PM3" s="50"/>
      <c r="PN3" s="50"/>
      <c r="PO3" s="50"/>
      <c r="PP3" s="50"/>
      <c r="PQ3" s="50"/>
      <c r="PR3" s="50"/>
      <c r="PS3" s="50"/>
      <c r="PT3" s="50"/>
      <c r="PU3" s="50"/>
      <c r="PV3" s="50"/>
      <c r="PW3" s="50"/>
      <c r="PX3" s="57"/>
      <c r="PY3" s="43" t="str">
        <f>監査調書!A821</f>
        <v>（２） 給付費対象外経費（給付費の使途範囲（小規模保育事業に係る人件費・管理費・事業費）外の経費）</v>
      </c>
      <c r="PZ3" s="50"/>
      <c r="QA3" s="50"/>
      <c r="QB3" s="50"/>
      <c r="QC3" s="50"/>
      <c r="QD3" s="50"/>
      <c r="QE3" s="50"/>
      <c r="QF3" s="50"/>
      <c r="QG3" s="50"/>
      <c r="QH3" s="50"/>
      <c r="QI3" s="50"/>
      <c r="QJ3" s="50"/>
      <c r="QK3" s="50"/>
      <c r="QL3" s="50"/>
      <c r="QM3" s="50"/>
      <c r="QN3" s="50"/>
      <c r="QO3" s="50"/>
      <c r="QP3" s="50"/>
      <c r="QQ3" s="50"/>
      <c r="QR3" s="50"/>
      <c r="QS3" s="50"/>
      <c r="QT3" s="50"/>
      <c r="QU3" s="50"/>
      <c r="QV3" s="50"/>
      <c r="QW3" s="50"/>
      <c r="QX3" s="50"/>
      <c r="QY3" s="50"/>
      <c r="QZ3" s="50"/>
      <c r="RA3" s="50"/>
      <c r="RB3" s="50"/>
      <c r="RC3" s="50"/>
      <c r="RD3" s="50"/>
      <c r="RE3" s="50"/>
      <c r="RF3" s="50"/>
      <c r="RG3" s="50"/>
      <c r="RH3" s="50"/>
      <c r="RI3" s="50"/>
      <c r="RJ3" s="50"/>
      <c r="RK3" s="50"/>
      <c r="RL3" s="50"/>
      <c r="RM3" s="50"/>
      <c r="RN3" s="50"/>
      <c r="RO3" s="50"/>
      <c r="RP3" s="50"/>
      <c r="RQ3" s="50"/>
      <c r="RR3" s="50"/>
      <c r="RS3" s="50"/>
      <c r="RT3" s="50"/>
      <c r="RU3" s="50"/>
      <c r="RV3" s="50"/>
      <c r="RW3" s="50"/>
      <c r="RX3" s="50"/>
      <c r="RY3" s="50"/>
      <c r="RZ3" s="50"/>
      <c r="SA3" s="50"/>
      <c r="SB3" s="50"/>
      <c r="SC3" s="50"/>
      <c r="SD3" s="50"/>
      <c r="SE3" s="50"/>
      <c r="SF3" s="50"/>
      <c r="SG3" s="50"/>
      <c r="SH3" s="50"/>
      <c r="SI3" s="50"/>
      <c r="SJ3" s="50"/>
      <c r="SK3" s="50"/>
      <c r="SL3" s="50"/>
      <c r="SM3" s="50"/>
      <c r="SN3" s="50"/>
      <c r="SO3" s="50"/>
      <c r="SP3" s="50"/>
      <c r="SQ3" s="50"/>
      <c r="SR3" s="50"/>
      <c r="SS3" s="50"/>
      <c r="ST3" s="50"/>
      <c r="SU3" s="50"/>
      <c r="SV3" s="50"/>
      <c r="SW3" s="50"/>
      <c r="SX3" s="50"/>
      <c r="SY3" s="50"/>
      <c r="SZ3" s="50"/>
      <c r="TA3" s="50"/>
      <c r="TB3" s="50"/>
      <c r="TC3" s="50"/>
      <c r="TD3" s="50"/>
      <c r="TE3" s="50"/>
      <c r="TF3" s="50"/>
      <c r="TG3" s="50"/>
      <c r="TH3" s="50"/>
      <c r="TI3" s="50"/>
      <c r="TJ3" s="50"/>
      <c r="TK3" s="50"/>
      <c r="TL3" s="50"/>
      <c r="TM3" s="50"/>
      <c r="TN3" s="50"/>
      <c r="TO3" s="50"/>
      <c r="TP3" s="50"/>
      <c r="TQ3" s="50"/>
      <c r="TR3" s="50"/>
      <c r="TS3" s="50"/>
      <c r="TT3" s="50"/>
      <c r="TU3" s="50"/>
      <c r="TV3" s="50"/>
      <c r="TW3" s="50"/>
      <c r="TX3" s="50"/>
      <c r="TY3" s="57"/>
      <c r="TZ3" s="43" t="str">
        <f>監査調書!A831</f>
        <v>（１） 拠点(サービス)区分間繰入金収入、拠点(サービス)区分間繰入金支出</v>
      </c>
      <c r="UA3" s="50"/>
      <c r="UB3" s="50"/>
      <c r="UC3" s="50"/>
      <c r="UD3" s="50"/>
      <c r="UE3" s="50"/>
      <c r="UF3" s="50"/>
      <c r="UG3" s="50"/>
      <c r="UH3" s="43" t="str">
        <f>監査調書!A842</f>
        <v>（２） 積立資産支出</v>
      </c>
      <c r="UI3" s="50"/>
      <c r="UJ3" s="50"/>
      <c r="UK3" s="50"/>
      <c r="UL3" s="50"/>
      <c r="UM3" s="50"/>
      <c r="UN3" s="50"/>
      <c r="UO3" s="50"/>
      <c r="UP3" s="43" t="str">
        <f>監査調書!A848</f>
        <v>（３） 積立資産取崩収入</v>
      </c>
      <c r="UQ3" s="50"/>
      <c r="UR3" s="50"/>
      <c r="US3" s="50"/>
      <c r="UT3" s="50"/>
      <c r="UU3" s="50"/>
      <c r="UV3" s="50"/>
      <c r="UW3" s="50"/>
      <c r="UX3" s="50"/>
      <c r="UY3" s="43" t="str">
        <f>監査調書!A864</f>
        <v>（４） 支払資金残高</v>
      </c>
      <c r="UZ3" s="50"/>
      <c r="VA3" s="50"/>
      <c r="VB3" s="50"/>
      <c r="VC3" s="50"/>
      <c r="VD3" s="50"/>
      <c r="VE3" s="50"/>
      <c r="VF3" s="50"/>
      <c r="VG3" s="960"/>
      <c r="VH3" s="960" t="str">
        <f>表1!S8</f>
        <v>月１日現在</v>
      </c>
      <c r="VI3" s="43" t="str">
        <f>表1!$G$8</f>
        <v>令和６年４月１日現在</v>
      </c>
      <c r="VJ3" s="50"/>
      <c r="VK3" s="50"/>
      <c r="VL3" s="50"/>
      <c r="VM3" s="51"/>
      <c r="VN3" s="51"/>
      <c r="VO3" s="51"/>
      <c r="VP3" s="50"/>
      <c r="VQ3" s="50"/>
      <c r="VR3" s="50"/>
      <c r="VS3" s="50"/>
      <c r="VT3" s="50"/>
      <c r="VU3" s="50"/>
      <c r="VV3" s="50"/>
      <c r="VW3" s="50"/>
      <c r="VX3" s="51"/>
      <c r="VY3" s="51"/>
      <c r="VZ3" s="51"/>
      <c r="WA3" s="51"/>
      <c r="WB3" s="51"/>
      <c r="WC3" s="51"/>
      <c r="WD3" s="51"/>
      <c r="WE3" s="51"/>
      <c r="WF3" s="50"/>
      <c r="WG3" s="50"/>
      <c r="WH3" s="50"/>
      <c r="WI3" s="57"/>
      <c r="WJ3" s="43" t="str">
        <f>表1!$O$8&amp;表1!$R$8&amp;表1!$S$8</f>
        <v>監査前月月１日現在</v>
      </c>
      <c r="WK3" s="50"/>
      <c r="WL3" s="50"/>
      <c r="WM3" s="50"/>
      <c r="WN3" s="51"/>
      <c r="WO3" s="51"/>
      <c r="WP3" s="51"/>
      <c r="WQ3" s="50"/>
      <c r="WR3" s="50"/>
      <c r="WS3" s="50"/>
      <c r="WT3" s="50"/>
      <c r="WU3" s="50"/>
      <c r="WV3" s="50"/>
      <c r="WW3" s="50"/>
      <c r="WX3" s="50"/>
      <c r="WY3" s="51"/>
      <c r="WZ3" s="51"/>
      <c r="XA3" s="51"/>
      <c r="XB3" s="51"/>
      <c r="XC3" s="51"/>
      <c r="XD3" s="51"/>
      <c r="XE3" s="51"/>
      <c r="XF3" s="51"/>
      <c r="XG3" s="50"/>
      <c r="XH3" s="50"/>
      <c r="XI3" s="50"/>
      <c r="XJ3" s="50"/>
      <c r="XK3" s="43" t="str">
        <f>表1!$G$8</f>
        <v>令和６年４月１日現在</v>
      </c>
      <c r="XL3" s="50"/>
      <c r="XM3" s="50"/>
      <c r="XN3" s="50"/>
      <c r="XO3" s="50"/>
      <c r="XP3" s="50"/>
      <c r="XQ3" s="50"/>
      <c r="XR3" s="50"/>
      <c r="XS3" s="50"/>
      <c r="XT3" s="50"/>
      <c r="XU3" s="50"/>
      <c r="XV3" s="50"/>
      <c r="XW3" s="43" t="str">
        <f>表1!$O$8&amp;表1!$R$8&amp;表1!$S$8</f>
        <v>監査前月月１日現在</v>
      </c>
      <c r="XX3" s="50"/>
      <c r="XY3" s="50"/>
      <c r="XZ3" s="50"/>
      <c r="YA3" s="50"/>
      <c r="YB3" s="50"/>
      <c r="YC3" s="50"/>
      <c r="YD3" s="50"/>
      <c r="YE3" s="50"/>
      <c r="YF3" s="50"/>
      <c r="YG3" s="50"/>
      <c r="YH3" s="57"/>
      <c r="YI3" s="44" t="e">
        <f>#REF!</f>
        <v>#REF!</v>
      </c>
      <c r="YJ3" s="51"/>
      <c r="YK3" s="51"/>
      <c r="YL3" s="51"/>
      <c r="YM3" s="51"/>
      <c r="YN3" s="51"/>
      <c r="YO3" s="51"/>
      <c r="YP3" s="51"/>
      <c r="YQ3" s="51"/>
      <c r="YR3" s="51"/>
      <c r="YS3" s="51"/>
      <c r="YT3" s="966"/>
      <c r="YU3" s="43" t="e">
        <f>#REF!</f>
        <v>#REF!</v>
      </c>
      <c r="YV3" s="50"/>
      <c r="YW3" s="50"/>
      <c r="YX3" s="50"/>
      <c r="YY3" s="50"/>
      <c r="YZ3" s="50"/>
      <c r="ZA3" s="43" t="e">
        <f>#REF!</f>
        <v>#REF!</v>
      </c>
      <c r="ZB3" s="50"/>
      <c r="ZC3" s="50"/>
      <c r="ZD3" s="50"/>
      <c r="ZE3" s="50"/>
      <c r="ZF3" s="57"/>
      <c r="ZG3" s="43" t="e">
        <f>#REF!</f>
        <v>#REF!</v>
      </c>
      <c r="ZH3" s="50"/>
      <c r="ZI3" s="50"/>
      <c r="ZJ3" s="50"/>
      <c r="ZK3" s="50"/>
      <c r="ZL3" s="57"/>
      <c r="ZM3" s="50" t="e">
        <f>#REF!</f>
        <v>#REF!</v>
      </c>
      <c r="ZN3" s="50"/>
      <c r="ZO3" s="50"/>
      <c r="ZP3" s="50"/>
      <c r="ZQ3" s="50"/>
      <c r="ZR3" s="57"/>
      <c r="ZS3" s="43" t="e">
        <f>#REF!</f>
        <v>#REF!</v>
      </c>
      <c r="ZT3" s="50"/>
      <c r="ZU3" s="50"/>
      <c r="ZV3" s="50"/>
      <c r="ZW3" s="50"/>
      <c r="ZX3" s="57"/>
      <c r="ZY3" s="50" t="e">
        <f>#REF!</f>
        <v>#REF!</v>
      </c>
      <c r="ZZ3" s="50"/>
      <c r="AAA3" s="50"/>
      <c r="AAB3" s="50"/>
      <c r="AAC3" s="50"/>
      <c r="AAD3" s="50"/>
      <c r="AAE3" s="43" t="e">
        <f>#REF!</f>
        <v>#REF!</v>
      </c>
      <c r="AAF3" s="50"/>
      <c r="AAG3" s="50"/>
      <c r="AAH3" s="50"/>
      <c r="AAI3" s="50"/>
      <c r="AAJ3" s="57"/>
      <c r="AAK3" s="43" t="e">
        <f>#REF!</f>
        <v>#REF!</v>
      </c>
      <c r="AAL3" s="50"/>
      <c r="AAM3" s="50"/>
      <c r="AAN3" s="50"/>
      <c r="AAO3" s="50"/>
      <c r="AAP3" s="57"/>
      <c r="AAQ3" s="51" t="e">
        <f>#REF!</f>
        <v>#REF!</v>
      </c>
      <c r="AAR3" s="51"/>
      <c r="AAS3" s="51"/>
      <c r="AAT3" s="51"/>
      <c r="AAU3" s="50"/>
      <c r="AAV3" s="57"/>
      <c r="AAW3" s="959" t="e">
        <f>#REF!</f>
        <v>#REF!</v>
      </c>
      <c r="AAX3" s="959" t="e">
        <f>#REF!</f>
        <v>#REF!</v>
      </c>
      <c r="AAY3" s="43" t="str">
        <f>表2!J6</f>
        <v xml:space="preserve">１ヶ月の
勤務時間数合計  </v>
      </c>
      <c r="AAZ3" s="50"/>
      <c r="ABA3" s="959" t="e">
        <f>#REF!</f>
        <v>#REF!</v>
      </c>
      <c r="ABB3" s="959" t="e">
        <f>#REF!</f>
        <v>#REF!</v>
      </c>
      <c r="ABC3" s="959" t="e">
        <f>#REF!</f>
        <v>#REF!</v>
      </c>
      <c r="ABD3" s="43" t="str">
        <f>表3!C9</f>
        <v>児童数</v>
      </c>
      <c r="ABE3" s="50"/>
      <c r="ABF3" s="50"/>
      <c r="ABG3" s="50"/>
      <c r="ABH3" s="50"/>
      <c r="ABI3" s="50"/>
      <c r="ABJ3" s="50"/>
      <c r="ABK3" s="57"/>
      <c r="ABL3" s="43" t="e">
        <f>#REF!</f>
        <v>#REF!</v>
      </c>
      <c r="ABM3" s="50"/>
      <c r="ABN3" s="50"/>
      <c r="ABO3" s="50"/>
      <c r="ABP3" s="50"/>
      <c r="ABQ3" s="50"/>
      <c r="ABR3" s="50"/>
      <c r="ABS3" s="50"/>
      <c r="ABT3" s="50"/>
      <c r="ABU3" s="50"/>
      <c r="ABV3" s="50"/>
      <c r="ABW3" s="50"/>
      <c r="ABX3" s="50"/>
      <c r="ABY3" s="50"/>
      <c r="ABZ3" s="959" t="str">
        <f>職員名簿!$C$5</f>
        <v>整理
番号</v>
      </c>
      <c r="ACA3" s="959" t="str">
        <f>職員名簿!$D$5</f>
        <v>職名</v>
      </c>
      <c r="ACB3" s="959" t="str">
        <f>職員名簿!$E$5</f>
        <v>氏名</v>
      </c>
      <c r="ACC3" s="959" t="str">
        <f>職員名簿!$F$5</f>
        <v>担当業務</v>
      </c>
      <c r="ACD3" s="959" t="str">
        <f>職員名簿!$G$5</f>
        <v>「その他」の場合の業務
（具体的に）</v>
      </c>
      <c r="ACE3" s="959" t="str">
        <f>職員名簿!$H$5</f>
        <v>資格名</v>
      </c>
      <c r="ACF3" s="959" t="str">
        <f>職員名簿!$I$5</f>
        <v>子育て支援員・家庭的保育者の場合の保育業務経験（常勤換算）</v>
      </c>
      <c r="ACG3" s="959" t="str">
        <f>職員名簿!$J$5</f>
        <v>常勤・非常勤の別</v>
      </c>
      <c r="ACH3" s="959" t="str">
        <f>職員名簿!$K$5</f>
        <v>非常勤の場合の勤務時間数</v>
      </c>
      <c r="ACI3" s="959" t="str">
        <f>職員名簿!$L$5</f>
        <v>休業
（産休・育休等）</v>
      </c>
      <c r="ACJ3" s="959" t="str">
        <f>職員名簿!$M$5</f>
        <v>備　考</v>
      </c>
      <c r="ACK3" s="959" t="str">
        <f>職員名簿!$C$5</f>
        <v>整理
番号</v>
      </c>
      <c r="ACL3" s="959" t="str">
        <f>職員名簿!$D$5</f>
        <v>職名</v>
      </c>
      <c r="ACM3" s="959" t="str">
        <f>職員名簿!$E$5</f>
        <v>氏名</v>
      </c>
      <c r="ACN3" s="959" t="str">
        <f>職員名簿!$F$5</f>
        <v>担当業務</v>
      </c>
      <c r="ACO3" s="959" t="str">
        <f>職員名簿!$G$5</f>
        <v>「その他」の場合の業務
（具体的に）</v>
      </c>
      <c r="ACP3" s="959" t="str">
        <f>職員名簿!$H$5</f>
        <v>資格名</v>
      </c>
      <c r="ACQ3" s="959" t="str">
        <f>職員名簿!$I$5</f>
        <v>子育て支援員・家庭的保育者の場合の保育業務経験（常勤換算）</v>
      </c>
      <c r="ACR3" s="959" t="str">
        <f>職員名簿!$J$5</f>
        <v>常勤・非常勤の別</v>
      </c>
      <c r="ACS3" s="959" t="str">
        <f>職員名簿!$K$5</f>
        <v>非常勤の場合の勤務時間数</v>
      </c>
      <c r="ACT3" s="959" t="str">
        <f>職員名簿!$L$5</f>
        <v>休業
（産休・育休等）</v>
      </c>
      <c r="ACU3" s="959" t="str">
        <f>職員名簿!$M$5</f>
        <v>備　考</v>
      </c>
      <c r="ACV3" s="959" t="str">
        <f>職員名簿!$C$5</f>
        <v>整理
番号</v>
      </c>
      <c r="ACW3" s="959" t="str">
        <f>職員名簿!$D$5</f>
        <v>職名</v>
      </c>
      <c r="ACX3" s="959" t="str">
        <f>職員名簿!$E$5</f>
        <v>氏名</v>
      </c>
      <c r="ACY3" s="959" t="str">
        <f>職員名簿!$F$5</f>
        <v>担当業務</v>
      </c>
      <c r="ACZ3" s="959" t="str">
        <f>職員名簿!$G$5</f>
        <v>「その他」の場合の業務
（具体的に）</v>
      </c>
      <c r="ADA3" s="959" t="str">
        <f>職員名簿!$H$5</f>
        <v>資格名</v>
      </c>
      <c r="ADB3" s="959" t="str">
        <f>職員名簿!$I$5</f>
        <v>子育て支援員・家庭的保育者の場合の保育業務経験（常勤換算）</v>
      </c>
      <c r="ADC3" s="959" t="str">
        <f>職員名簿!$J$5</f>
        <v>常勤・非常勤の別</v>
      </c>
      <c r="ADD3" s="959" t="str">
        <f>職員名簿!$K$5</f>
        <v>非常勤の場合の勤務時間数</v>
      </c>
      <c r="ADE3" s="959" t="str">
        <f>職員名簿!$L$5</f>
        <v>休業
（産休・育休等）</v>
      </c>
      <c r="ADF3" s="959" t="str">
        <f>職員名簿!$M$5</f>
        <v>備　考</v>
      </c>
      <c r="ADG3" s="959" t="str">
        <f>職員名簿!$C$5</f>
        <v>整理
番号</v>
      </c>
      <c r="ADH3" s="959" t="str">
        <f>職員名簿!$D$5</f>
        <v>職名</v>
      </c>
      <c r="ADI3" s="959" t="str">
        <f>職員名簿!$E$5</f>
        <v>氏名</v>
      </c>
      <c r="ADJ3" s="959" t="str">
        <f>職員名簿!$F$5</f>
        <v>担当業務</v>
      </c>
      <c r="ADK3" s="959" t="str">
        <f>職員名簿!$G$5</f>
        <v>「その他」の場合の業務
（具体的に）</v>
      </c>
      <c r="ADL3" s="959" t="str">
        <f>職員名簿!$H$5</f>
        <v>資格名</v>
      </c>
      <c r="ADM3" s="959" t="str">
        <f>職員名簿!$I$5</f>
        <v>子育て支援員・家庭的保育者の場合の保育業務経験（常勤換算）</v>
      </c>
      <c r="ADN3" s="959" t="str">
        <f>職員名簿!$J$5</f>
        <v>常勤・非常勤の別</v>
      </c>
      <c r="ADO3" s="959" t="str">
        <f>職員名簿!$K$5</f>
        <v>非常勤の場合の勤務時間数</v>
      </c>
      <c r="ADP3" s="959" t="str">
        <f>職員名簿!$L$5</f>
        <v>休業
（産休・育休等）</v>
      </c>
      <c r="ADQ3" s="959" t="str">
        <f>職員名簿!$M$5</f>
        <v>備　考</v>
      </c>
      <c r="ADR3" s="959" t="str">
        <f>職員名簿!$C$5</f>
        <v>整理
番号</v>
      </c>
      <c r="ADS3" s="959" t="str">
        <f>職員名簿!$D$5</f>
        <v>職名</v>
      </c>
      <c r="ADT3" s="959" t="str">
        <f>職員名簿!$E$5</f>
        <v>氏名</v>
      </c>
      <c r="ADU3" s="959" t="str">
        <f>職員名簿!$F$5</f>
        <v>担当業務</v>
      </c>
      <c r="ADV3" s="959" t="str">
        <f>職員名簿!$G$5</f>
        <v>「その他」の場合の業務
（具体的に）</v>
      </c>
      <c r="ADW3" s="959" t="str">
        <f>職員名簿!$H$5</f>
        <v>資格名</v>
      </c>
      <c r="ADX3" s="959" t="str">
        <f>職員名簿!$I$5</f>
        <v>子育て支援員・家庭的保育者の場合の保育業務経験（常勤換算）</v>
      </c>
      <c r="ADY3" s="959" t="str">
        <f>職員名簿!$J$5</f>
        <v>常勤・非常勤の別</v>
      </c>
      <c r="ADZ3" s="959" t="str">
        <f>職員名簿!$K$5</f>
        <v>非常勤の場合の勤務時間数</v>
      </c>
      <c r="AEA3" s="959" t="str">
        <f>職員名簿!$L$5</f>
        <v>休業
（産休・育休等）</v>
      </c>
      <c r="AEB3" s="959" t="str">
        <f>職員名簿!$M$5</f>
        <v>備　考</v>
      </c>
      <c r="AEC3" s="959" t="str">
        <f>職員名簿!$C$5</f>
        <v>整理
番号</v>
      </c>
      <c r="AED3" s="959" t="str">
        <f>職員名簿!$D$5</f>
        <v>職名</v>
      </c>
      <c r="AEE3" s="959" t="str">
        <f>職員名簿!$E$5</f>
        <v>氏名</v>
      </c>
      <c r="AEF3" s="959" t="str">
        <f>職員名簿!$F$5</f>
        <v>担当業務</v>
      </c>
      <c r="AEG3" s="959" t="str">
        <f>職員名簿!$G$5</f>
        <v>「その他」の場合の業務
（具体的に）</v>
      </c>
      <c r="AEH3" s="959" t="str">
        <f>職員名簿!$H$5</f>
        <v>資格名</v>
      </c>
      <c r="AEI3" s="959" t="str">
        <f>職員名簿!$I$5</f>
        <v>子育て支援員・家庭的保育者の場合の保育業務経験（常勤換算）</v>
      </c>
      <c r="AEJ3" s="959" t="str">
        <f>職員名簿!$J$5</f>
        <v>常勤・非常勤の別</v>
      </c>
      <c r="AEK3" s="959" t="str">
        <f>職員名簿!$K$5</f>
        <v>非常勤の場合の勤務時間数</v>
      </c>
      <c r="AEL3" s="959" t="str">
        <f>職員名簿!$L$5</f>
        <v>休業
（産休・育休等）</v>
      </c>
      <c r="AEM3" s="959" t="str">
        <f>職員名簿!$M$5</f>
        <v>備　考</v>
      </c>
      <c r="AEN3" s="959" t="str">
        <f>職員名簿!$C$5</f>
        <v>整理
番号</v>
      </c>
      <c r="AEO3" s="959" t="str">
        <f>職員名簿!$D$5</f>
        <v>職名</v>
      </c>
      <c r="AEP3" s="959" t="str">
        <f>職員名簿!$E$5</f>
        <v>氏名</v>
      </c>
      <c r="AEQ3" s="959" t="str">
        <f>職員名簿!$F$5</f>
        <v>担当業務</v>
      </c>
      <c r="AER3" s="959" t="str">
        <f>職員名簿!$G$5</f>
        <v>「その他」の場合の業務
（具体的に）</v>
      </c>
      <c r="AES3" s="959" t="str">
        <f>職員名簿!$H$5</f>
        <v>資格名</v>
      </c>
      <c r="AET3" s="959" t="str">
        <f>職員名簿!$I$5</f>
        <v>子育て支援員・家庭的保育者の場合の保育業務経験（常勤換算）</v>
      </c>
      <c r="AEU3" s="959" t="str">
        <f>職員名簿!$J$5</f>
        <v>常勤・非常勤の別</v>
      </c>
      <c r="AEV3" s="959" t="str">
        <f>職員名簿!$K$5</f>
        <v>非常勤の場合の勤務時間数</v>
      </c>
      <c r="AEW3" s="959" t="str">
        <f>職員名簿!$L$5</f>
        <v>休業
（産休・育休等）</v>
      </c>
      <c r="AEX3" s="959" t="str">
        <f>職員名簿!$M$5</f>
        <v>備　考</v>
      </c>
      <c r="AEY3" s="959" t="str">
        <f>職員名簿!$C$5</f>
        <v>整理
番号</v>
      </c>
      <c r="AEZ3" s="959" t="str">
        <f>職員名簿!$D$5</f>
        <v>職名</v>
      </c>
      <c r="AFA3" s="959" t="str">
        <f>職員名簿!$E$5</f>
        <v>氏名</v>
      </c>
      <c r="AFB3" s="959" t="str">
        <f>職員名簿!$F$5</f>
        <v>担当業務</v>
      </c>
      <c r="AFC3" s="959" t="str">
        <f>職員名簿!$G$5</f>
        <v>「その他」の場合の業務
（具体的に）</v>
      </c>
      <c r="AFD3" s="959" t="str">
        <f>職員名簿!$H$5</f>
        <v>資格名</v>
      </c>
      <c r="AFE3" s="959" t="str">
        <f>職員名簿!$I$5</f>
        <v>子育て支援員・家庭的保育者の場合の保育業務経験（常勤換算）</v>
      </c>
      <c r="AFF3" s="959" t="str">
        <f>職員名簿!$J$5</f>
        <v>常勤・非常勤の別</v>
      </c>
      <c r="AFG3" s="959" t="str">
        <f>職員名簿!$K$5</f>
        <v>非常勤の場合の勤務時間数</v>
      </c>
      <c r="AFH3" s="959" t="str">
        <f>職員名簿!$L$5</f>
        <v>休業
（産休・育休等）</v>
      </c>
      <c r="AFI3" s="959" t="str">
        <f>職員名簿!$M$5</f>
        <v>備　考</v>
      </c>
      <c r="AFJ3" s="959" t="str">
        <f>職員名簿!$C$5</f>
        <v>整理
番号</v>
      </c>
      <c r="AFK3" s="959" t="str">
        <f>職員名簿!$D$5</f>
        <v>職名</v>
      </c>
      <c r="AFL3" s="959" t="str">
        <f>職員名簿!$E$5</f>
        <v>氏名</v>
      </c>
      <c r="AFM3" s="959" t="str">
        <f>職員名簿!$F$5</f>
        <v>担当業務</v>
      </c>
      <c r="AFN3" s="959" t="str">
        <f>職員名簿!$G$5</f>
        <v>「その他」の場合の業務
（具体的に）</v>
      </c>
      <c r="AFO3" s="959" t="str">
        <f>職員名簿!$H$5</f>
        <v>資格名</v>
      </c>
      <c r="AFP3" s="959" t="str">
        <f>職員名簿!$I$5</f>
        <v>子育て支援員・家庭的保育者の場合の保育業務経験（常勤換算）</v>
      </c>
      <c r="AFQ3" s="959" t="str">
        <f>職員名簿!$J$5</f>
        <v>常勤・非常勤の別</v>
      </c>
      <c r="AFR3" s="959" t="str">
        <f>職員名簿!$K$5</f>
        <v>非常勤の場合の勤務時間数</v>
      </c>
      <c r="AFS3" s="959" t="str">
        <f>職員名簿!$L$5</f>
        <v>休業
（産休・育休等）</v>
      </c>
      <c r="AFT3" s="959" t="str">
        <f>職員名簿!$M$5</f>
        <v>備　考</v>
      </c>
      <c r="AFU3" s="959" t="str">
        <f>職員名簿!$C$5</f>
        <v>整理
番号</v>
      </c>
      <c r="AFV3" s="959" t="str">
        <f>職員名簿!$D$5</f>
        <v>職名</v>
      </c>
      <c r="AFW3" s="959" t="str">
        <f>職員名簿!$E$5</f>
        <v>氏名</v>
      </c>
      <c r="AFX3" s="959" t="str">
        <f>職員名簿!$F$5</f>
        <v>担当業務</v>
      </c>
      <c r="AFY3" s="959" t="str">
        <f>職員名簿!$G$5</f>
        <v>「その他」の場合の業務
（具体的に）</v>
      </c>
      <c r="AFZ3" s="959" t="str">
        <f>職員名簿!$H$5</f>
        <v>資格名</v>
      </c>
      <c r="AGA3" s="959" t="str">
        <f>職員名簿!$I$5</f>
        <v>子育て支援員・家庭的保育者の場合の保育業務経験（常勤換算）</v>
      </c>
      <c r="AGB3" s="959" t="str">
        <f>職員名簿!$J$5</f>
        <v>常勤・非常勤の別</v>
      </c>
      <c r="AGC3" s="959" t="str">
        <f>職員名簿!$K$5</f>
        <v>非常勤の場合の勤務時間数</v>
      </c>
      <c r="AGD3" s="959" t="str">
        <f>職員名簿!$L$5</f>
        <v>休業
（産休・育休等）</v>
      </c>
      <c r="AGE3" s="959" t="str">
        <f>職員名簿!$M$5</f>
        <v>備　考</v>
      </c>
      <c r="AGF3" s="959" t="str">
        <f>職員名簿!$C$5</f>
        <v>整理
番号</v>
      </c>
      <c r="AGG3" s="959" t="str">
        <f>職員名簿!$D$5</f>
        <v>職名</v>
      </c>
      <c r="AGH3" s="959" t="str">
        <f>職員名簿!$E$5</f>
        <v>氏名</v>
      </c>
      <c r="AGI3" s="959" t="str">
        <f>職員名簿!$F$5</f>
        <v>担当業務</v>
      </c>
      <c r="AGJ3" s="959" t="str">
        <f>職員名簿!$G$5</f>
        <v>「その他」の場合の業務
（具体的に）</v>
      </c>
      <c r="AGK3" s="959" t="str">
        <f>職員名簿!$H$5</f>
        <v>資格名</v>
      </c>
      <c r="AGL3" s="959" t="str">
        <f>職員名簿!$I$5</f>
        <v>子育て支援員・家庭的保育者の場合の保育業務経験（常勤換算）</v>
      </c>
      <c r="AGM3" s="959" t="str">
        <f>職員名簿!$J$5</f>
        <v>常勤・非常勤の別</v>
      </c>
      <c r="AGN3" s="959" t="str">
        <f>職員名簿!$K$5</f>
        <v>非常勤の場合の勤務時間数</v>
      </c>
      <c r="AGO3" s="959" t="str">
        <f>職員名簿!$L$5</f>
        <v>休業
（産休・育休等）</v>
      </c>
      <c r="AGP3" s="959" t="str">
        <f>職員名簿!$M$5</f>
        <v>備　考</v>
      </c>
      <c r="AGQ3" s="959" t="str">
        <f>職員名簿!$C$5</f>
        <v>整理
番号</v>
      </c>
      <c r="AGR3" s="959" t="str">
        <f>職員名簿!$D$5</f>
        <v>職名</v>
      </c>
      <c r="AGS3" s="959" t="str">
        <f>職員名簿!$E$5</f>
        <v>氏名</v>
      </c>
      <c r="AGT3" s="959" t="str">
        <f>職員名簿!$F$5</f>
        <v>担当業務</v>
      </c>
      <c r="AGU3" s="959" t="str">
        <f>職員名簿!$G$5</f>
        <v>「その他」の場合の業務
（具体的に）</v>
      </c>
      <c r="AGV3" s="959" t="str">
        <f>職員名簿!$H$5</f>
        <v>資格名</v>
      </c>
      <c r="AGW3" s="959" t="str">
        <f>職員名簿!$I$5</f>
        <v>子育て支援員・家庭的保育者の場合の保育業務経験（常勤換算）</v>
      </c>
      <c r="AGX3" s="959" t="str">
        <f>職員名簿!$J$5</f>
        <v>常勤・非常勤の別</v>
      </c>
      <c r="AGY3" s="959" t="str">
        <f>職員名簿!$K$5</f>
        <v>非常勤の場合の勤務時間数</v>
      </c>
      <c r="AGZ3" s="959" t="str">
        <f>職員名簿!$L$5</f>
        <v>休業
（産休・育休等）</v>
      </c>
      <c r="AHA3" s="959" t="str">
        <f>職員名簿!$M$5</f>
        <v>備　考</v>
      </c>
      <c r="AHB3" s="959" t="str">
        <f>職員名簿!$C$5</f>
        <v>整理
番号</v>
      </c>
      <c r="AHC3" s="959" t="str">
        <f>職員名簿!$D$5</f>
        <v>職名</v>
      </c>
      <c r="AHD3" s="959" t="str">
        <f>職員名簿!$E$5</f>
        <v>氏名</v>
      </c>
      <c r="AHE3" s="959" t="str">
        <f>職員名簿!$F$5</f>
        <v>担当業務</v>
      </c>
      <c r="AHF3" s="959" t="str">
        <f>職員名簿!$G$5</f>
        <v>「その他」の場合の業務
（具体的に）</v>
      </c>
      <c r="AHG3" s="959" t="str">
        <f>職員名簿!$H$5</f>
        <v>資格名</v>
      </c>
      <c r="AHH3" s="959" t="str">
        <f>職員名簿!$I$5</f>
        <v>子育て支援員・家庭的保育者の場合の保育業務経験（常勤換算）</v>
      </c>
      <c r="AHI3" s="959" t="str">
        <f>職員名簿!$J$5</f>
        <v>常勤・非常勤の別</v>
      </c>
      <c r="AHJ3" s="959" t="str">
        <f>職員名簿!$K$5</f>
        <v>非常勤の場合の勤務時間数</v>
      </c>
      <c r="AHK3" s="959" t="str">
        <f>職員名簿!$L$5</f>
        <v>休業
（産休・育休等）</v>
      </c>
      <c r="AHL3" s="959" t="str">
        <f>職員名簿!$M$5</f>
        <v>備　考</v>
      </c>
      <c r="AHM3" s="959" t="str">
        <f>職員名簿!$C$5</f>
        <v>整理
番号</v>
      </c>
      <c r="AHN3" s="959" t="str">
        <f>職員名簿!$D$5</f>
        <v>職名</v>
      </c>
      <c r="AHO3" s="959" t="str">
        <f>職員名簿!$E$5</f>
        <v>氏名</v>
      </c>
      <c r="AHP3" s="959" t="str">
        <f>職員名簿!$F$5</f>
        <v>担当業務</v>
      </c>
      <c r="AHQ3" s="959" t="str">
        <f>職員名簿!$G$5</f>
        <v>「その他」の場合の業務
（具体的に）</v>
      </c>
      <c r="AHR3" s="959" t="str">
        <f>職員名簿!$H$5</f>
        <v>資格名</v>
      </c>
      <c r="AHS3" s="959" t="str">
        <f>職員名簿!$I$5</f>
        <v>子育て支援員・家庭的保育者の場合の保育業務経験（常勤換算）</v>
      </c>
      <c r="AHT3" s="959" t="str">
        <f>職員名簿!$J$5</f>
        <v>常勤・非常勤の別</v>
      </c>
      <c r="AHU3" s="959" t="str">
        <f>職員名簿!$K$5</f>
        <v>非常勤の場合の勤務時間数</v>
      </c>
      <c r="AHV3" s="959" t="str">
        <f>職員名簿!$L$5</f>
        <v>休業
（産休・育休等）</v>
      </c>
      <c r="AHW3" s="959" t="str">
        <f>職員名簿!$M$5</f>
        <v>備　考</v>
      </c>
      <c r="AHX3" s="959" t="str">
        <f>職員名簿!$C$5</f>
        <v>整理
番号</v>
      </c>
      <c r="AHY3" s="959" t="str">
        <f>職員名簿!$D$5</f>
        <v>職名</v>
      </c>
      <c r="AHZ3" s="959" t="str">
        <f>職員名簿!$E$5</f>
        <v>氏名</v>
      </c>
      <c r="AIA3" s="959" t="str">
        <f>職員名簿!$F$5</f>
        <v>担当業務</v>
      </c>
      <c r="AIB3" s="959" t="str">
        <f>職員名簿!$G$5</f>
        <v>「その他」の場合の業務
（具体的に）</v>
      </c>
      <c r="AIC3" s="959" t="str">
        <f>職員名簿!$H$5</f>
        <v>資格名</v>
      </c>
      <c r="AID3" s="959" t="str">
        <f>職員名簿!$I$5</f>
        <v>子育て支援員・家庭的保育者の場合の保育業務経験（常勤換算）</v>
      </c>
      <c r="AIE3" s="959" t="str">
        <f>職員名簿!$J$5</f>
        <v>常勤・非常勤の別</v>
      </c>
      <c r="AIF3" s="959" t="str">
        <f>職員名簿!$K$5</f>
        <v>非常勤の場合の勤務時間数</v>
      </c>
      <c r="AIG3" s="959" t="str">
        <f>職員名簿!$L$5</f>
        <v>休業
（産休・育休等）</v>
      </c>
      <c r="AIH3" s="959" t="str">
        <f>職員名簿!$M$5</f>
        <v>備　考</v>
      </c>
      <c r="AII3" s="959" t="str">
        <f>職員名簿!$C$5</f>
        <v>整理
番号</v>
      </c>
      <c r="AIJ3" s="959" t="str">
        <f>職員名簿!$D$5</f>
        <v>職名</v>
      </c>
      <c r="AIK3" s="959" t="str">
        <f>職員名簿!$E$5</f>
        <v>氏名</v>
      </c>
      <c r="AIL3" s="959" t="str">
        <f>職員名簿!$F$5</f>
        <v>担当業務</v>
      </c>
      <c r="AIM3" s="959" t="str">
        <f>職員名簿!$G$5</f>
        <v>「その他」の場合の業務
（具体的に）</v>
      </c>
      <c r="AIN3" s="959" t="str">
        <f>職員名簿!$H$5</f>
        <v>資格名</v>
      </c>
      <c r="AIO3" s="959" t="str">
        <f>職員名簿!$I$5</f>
        <v>子育て支援員・家庭的保育者の場合の保育業務経験（常勤換算）</v>
      </c>
      <c r="AIP3" s="959" t="str">
        <f>職員名簿!$J$5</f>
        <v>常勤・非常勤の別</v>
      </c>
      <c r="AIQ3" s="959" t="str">
        <f>職員名簿!$K$5</f>
        <v>非常勤の場合の勤務時間数</v>
      </c>
      <c r="AIR3" s="959" t="str">
        <f>職員名簿!$L$5</f>
        <v>休業
（産休・育休等）</v>
      </c>
      <c r="AIS3" s="959" t="str">
        <f>職員名簿!$M$5</f>
        <v>備　考</v>
      </c>
      <c r="AIT3" s="959" t="str">
        <f>職員名簿!$C$5</f>
        <v>整理
番号</v>
      </c>
      <c r="AIU3" s="959" t="str">
        <f>職員名簿!$D$5</f>
        <v>職名</v>
      </c>
      <c r="AIV3" s="959" t="str">
        <f>職員名簿!$E$5</f>
        <v>氏名</v>
      </c>
      <c r="AIW3" s="959" t="str">
        <f>職員名簿!$F$5</f>
        <v>担当業務</v>
      </c>
      <c r="AIX3" s="959" t="str">
        <f>職員名簿!$G$5</f>
        <v>「その他」の場合の業務
（具体的に）</v>
      </c>
      <c r="AIY3" s="959" t="str">
        <f>職員名簿!$H$5</f>
        <v>資格名</v>
      </c>
      <c r="AIZ3" s="959" t="str">
        <f>職員名簿!$I$5</f>
        <v>子育て支援員・家庭的保育者の場合の保育業務経験（常勤換算）</v>
      </c>
      <c r="AJA3" s="959" t="str">
        <f>職員名簿!$J$5</f>
        <v>常勤・非常勤の別</v>
      </c>
      <c r="AJB3" s="959" t="str">
        <f>職員名簿!$K$5</f>
        <v>非常勤の場合の勤務時間数</v>
      </c>
      <c r="AJC3" s="959" t="str">
        <f>職員名簿!$L$5</f>
        <v>休業
（産休・育休等）</v>
      </c>
      <c r="AJD3" s="959" t="str">
        <f>職員名簿!$M$5</f>
        <v>備　考</v>
      </c>
      <c r="AJE3" s="959" t="str">
        <f>職員名簿!$C$5</f>
        <v>整理
番号</v>
      </c>
      <c r="AJF3" s="959" t="str">
        <f>職員名簿!$D$5</f>
        <v>職名</v>
      </c>
      <c r="AJG3" s="959" t="str">
        <f>職員名簿!$E$5</f>
        <v>氏名</v>
      </c>
      <c r="AJH3" s="959" t="str">
        <f>職員名簿!$F$5</f>
        <v>担当業務</v>
      </c>
      <c r="AJI3" s="959" t="str">
        <f>職員名簿!$G$5</f>
        <v>「その他」の場合の業務
（具体的に）</v>
      </c>
      <c r="AJJ3" s="959" t="str">
        <f>職員名簿!$H$5</f>
        <v>資格名</v>
      </c>
      <c r="AJK3" s="959" t="str">
        <f>職員名簿!$I$5</f>
        <v>子育て支援員・家庭的保育者の場合の保育業務経験（常勤換算）</v>
      </c>
      <c r="AJL3" s="959" t="str">
        <f>職員名簿!$J$5</f>
        <v>常勤・非常勤の別</v>
      </c>
      <c r="AJM3" s="959" t="str">
        <f>職員名簿!$K$5</f>
        <v>非常勤の場合の勤務時間数</v>
      </c>
      <c r="AJN3" s="959" t="str">
        <f>職員名簿!$L$5</f>
        <v>休業
（産休・育休等）</v>
      </c>
      <c r="AJO3" s="959" t="str">
        <f>職員名簿!$M$5</f>
        <v>備　考</v>
      </c>
      <c r="AJP3" s="959" t="str">
        <f>職員名簿!$C$5</f>
        <v>整理
番号</v>
      </c>
      <c r="AJQ3" s="959" t="str">
        <f>職員名簿!$D$5</f>
        <v>職名</v>
      </c>
      <c r="AJR3" s="959" t="str">
        <f>職員名簿!$E$5</f>
        <v>氏名</v>
      </c>
      <c r="AJS3" s="959" t="str">
        <f>職員名簿!$F$5</f>
        <v>担当業務</v>
      </c>
      <c r="AJT3" s="959" t="str">
        <f>職員名簿!$G$5</f>
        <v>「その他」の場合の業務
（具体的に）</v>
      </c>
      <c r="AJU3" s="959" t="str">
        <f>職員名簿!$H$5</f>
        <v>資格名</v>
      </c>
      <c r="AJV3" s="959" t="str">
        <f>職員名簿!$I$5</f>
        <v>子育て支援員・家庭的保育者の場合の保育業務経験（常勤換算）</v>
      </c>
      <c r="AJW3" s="959" t="str">
        <f>職員名簿!$J$5</f>
        <v>常勤・非常勤の別</v>
      </c>
      <c r="AJX3" s="959" t="str">
        <f>職員名簿!$K$5</f>
        <v>非常勤の場合の勤務時間数</v>
      </c>
      <c r="AJY3" s="959" t="str">
        <f>職員名簿!$L$5</f>
        <v>休業
（産休・育休等）</v>
      </c>
      <c r="AJZ3" s="959" t="str">
        <f>職員名簿!$M$5</f>
        <v>備　考</v>
      </c>
      <c r="AKA3" s="959" t="str">
        <f>職員名簿!$C$5</f>
        <v>整理
番号</v>
      </c>
      <c r="AKB3" s="959" t="str">
        <f>職員名簿!$D$5</f>
        <v>職名</v>
      </c>
      <c r="AKC3" s="959" t="str">
        <f>職員名簿!$E$5</f>
        <v>氏名</v>
      </c>
      <c r="AKD3" s="959" t="str">
        <f>職員名簿!$F$5</f>
        <v>担当業務</v>
      </c>
      <c r="AKE3" s="959" t="str">
        <f>職員名簿!$G$5</f>
        <v>「その他」の場合の業務
（具体的に）</v>
      </c>
      <c r="AKF3" s="959" t="str">
        <f>職員名簿!$H$5</f>
        <v>資格名</v>
      </c>
      <c r="AKG3" s="959" t="str">
        <f>職員名簿!$I$5</f>
        <v>子育て支援員・家庭的保育者の場合の保育業務経験（常勤換算）</v>
      </c>
      <c r="AKH3" s="959" t="str">
        <f>職員名簿!$J$5</f>
        <v>常勤・非常勤の別</v>
      </c>
      <c r="AKI3" s="959" t="str">
        <f>職員名簿!$K$5</f>
        <v>非常勤の場合の勤務時間数</v>
      </c>
      <c r="AKJ3" s="959" t="str">
        <f>職員名簿!$L$5</f>
        <v>休業
（産休・育休等）</v>
      </c>
      <c r="AKK3" s="959" t="str">
        <f>職員名簿!$M$5</f>
        <v>備　考</v>
      </c>
      <c r="AKL3" s="959" t="str">
        <f>職員名簿!$C$5</f>
        <v>整理
番号</v>
      </c>
      <c r="AKM3" s="959" t="str">
        <f>職員名簿!$D$5</f>
        <v>職名</v>
      </c>
      <c r="AKN3" s="959" t="str">
        <f>職員名簿!$E$5</f>
        <v>氏名</v>
      </c>
      <c r="AKO3" s="959" t="str">
        <f>職員名簿!$F$5</f>
        <v>担当業務</v>
      </c>
      <c r="AKP3" s="959" t="str">
        <f>職員名簿!$G$5</f>
        <v>「その他」の場合の業務
（具体的に）</v>
      </c>
      <c r="AKQ3" s="959" t="str">
        <f>職員名簿!$H$5</f>
        <v>資格名</v>
      </c>
      <c r="AKR3" s="959" t="str">
        <f>職員名簿!$I$5</f>
        <v>子育て支援員・家庭的保育者の場合の保育業務経験（常勤換算）</v>
      </c>
      <c r="AKS3" s="959" t="str">
        <f>職員名簿!$J$5</f>
        <v>常勤・非常勤の別</v>
      </c>
      <c r="AKT3" s="959" t="str">
        <f>職員名簿!$K$5</f>
        <v>非常勤の場合の勤務時間数</v>
      </c>
      <c r="AKU3" s="959" t="str">
        <f>職員名簿!$L$5</f>
        <v>休業
（産休・育休等）</v>
      </c>
      <c r="AKV3" s="959" t="str">
        <f>職員名簿!$M$5</f>
        <v>備　考</v>
      </c>
      <c r="AKW3" s="959" t="str">
        <f>職員名簿!$C$5</f>
        <v>整理
番号</v>
      </c>
      <c r="AKX3" s="959" t="str">
        <f>職員名簿!$D$5</f>
        <v>職名</v>
      </c>
      <c r="AKY3" s="959" t="str">
        <f>職員名簿!$E$5</f>
        <v>氏名</v>
      </c>
      <c r="AKZ3" s="959" t="str">
        <f>職員名簿!$F$5</f>
        <v>担当業務</v>
      </c>
      <c r="ALA3" s="959" t="str">
        <f>職員名簿!$G$5</f>
        <v>「その他」の場合の業務
（具体的に）</v>
      </c>
      <c r="ALB3" s="959" t="str">
        <f>職員名簿!$H$5</f>
        <v>資格名</v>
      </c>
      <c r="ALC3" s="959" t="str">
        <f>職員名簿!$I$5</f>
        <v>子育て支援員・家庭的保育者の場合の保育業務経験（常勤換算）</v>
      </c>
      <c r="ALD3" s="959" t="str">
        <f>職員名簿!$J$5</f>
        <v>常勤・非常勤の別</v>
      </c>
      <c r="ALE3" s="959" t="str">
        <f>職員名簿!$K$5</f>
        <v>非常勤の場合の勤務時間数</v>
      </c>
      <c r="ALF3" s="959" t="str">
        <f>職員名簿!$L$5</f>
        <v>休業
（産休・育休等）</v>
      </c>
      <c r="ALG3" s="959" t="str">
        <f>職員名簿!$M$5</f>
        <v>備　考</v>
      </c>
      <c r="ALH3" s="959" t="str">
        <f>職員名簿!$C$5</f>
        <v>整理
番号</v>
      </c>
      <c r="ALI3" s="959" t="str">
        <f>職員名簿!$D$5</f>
        <v>職名</v>
      </c>
      <c r="ALJ3" s="959" t="str">
        <f>職員名簿!$E$5</f>
        <v>氏名</v>
      </c>
      <c r="ALK3" s="959" t="str">
        <f>職員名簿!$F$5</f>
        <v>担当業務</v>
      </c>
      <c r="ALL3" s="959" t="str">
        <f>職員名簿!$G$5</f>
        <v>「その他」の場合の業務
（具体的に）</v>
      </c>
      <c r="ALM3" s="959" t="str">
        <f>職員名簿!$H$5</f>
        <v>資格名</v>
      </c>
      <c r="ALN3" s="959" t="str">
        <f>職員名簿!$I$5</f>
        <v>子育て支援員・家庭的保育者の場合の保育業務経験（常勤換算）</v>
      </c>
      <c r="ALO3" s="959" t="str">
        <f>職員名簿!$J$5</f>
        <v>常勤・非常勤の別</v>
      </c>
      <c r="ALP3" s="959" t="str">
        <f>職員名簿!$K$5</f>
        <v>非常勤の場合の勤務時間数</v>
      </c>
      <c r="ALQ3" s="959" t="str">
        <f>職員名簿!$L$5</f>
        <v>休業
（産休・育休等）</v>
      </c>
      <c r="ALR3" s="959" t="str">
        <f>職員名簿!$M$5</f>
        <v>備　考</v>
      </c>
      <c r="ALS3" s="959" t="str">
        <f>職員名簿!$C$5</f>
        <v>整理
番号</v>
      </c>
      <c r="ALT3" s="959" t="str">
        <f>職員名簿!$D$5</f>
        <v>職名</v>
      </c>
      <c r="ALU3" s="959" t="str">
        <f>職員名簿!$E$5</f>
        <v>氏名</v>
      </c>
      <c r="ALV3" s="959" t="str">
        <f>職員名簿!$F$5</f>
        <v>担当業務</v>
      </c>
      <c r="ALW3" s="959" t="str">
        <f>職員名簿!$G$5</f>
        <v>「その他」の場合の業務
（具体的に）</v>
      </c>
      <c r="ALX3" s="959" t="str">
        <f>職員名簿!$H$5</f>
        <v>資格名</v>
      </c>
      <c r="ALY3" s="959" t="str">
        <f>職員名簿!$I$5</f>
        <v>子育て支援員・家庭的保育者の場合の保育業務経験（常勤換算）</v>
      </c>
      <c r="ALZ3" s="959" t="str">
        <f>職員名簿!$J$5</f>
        <v>常勤・非常勤の別</v>
      </c>
      <c r="AMA3" s="959" t="str">
        <f>職員名簿!$K$5</f>
        <v>非常勤の場合の勤務時間数</v>
      </c>
      <c r="AMB3" s="959" t="str">
        <f>職員名簿!$L$5</f>
        <v>休業
（産休・育休等）</v>
      </c>
      <c r="AMC3" s="959" t="str">
        <f>職員名簿!$M$5</f>
        <v>備　考</v>
      </c>
      <c r="AMD3" s="959" t="str">
        <f>職員名簿!$C$5</f>
        <v>整理
番号</v>
      </c>
      <c r="AME3" s="959" t="str">
        <f>職員名簿!$D$5</f>
        <v>職名</v>
      </c>
      <c r="AMF3" s="959" t="str">
        <f>職員名簿!$E$5</f>
        <v>氏名</v>
      </c>
      <c r="AMG3" s="959" t="str">
        <f>職員名簿!$F$5</f>
        <v>担当業務</v>
      </c>
      <c r="AMH3" s="959" t="str">
        <f>職員名簿!$G$5</f>
        <v>「その他」の場合の業務
（具体的に）</v>
      </c>
      <c r="AMI3" s="959" t="str">
        <f>職員名簿!$H$5</f>
        <v>資格名</v>
      </c>
      <c r="AMJ3" s="959" t="str">
        <f>職員名簿!$I$5</f>
        <v>子育て支援員・家庭的保育者の場合の保育業務経験（常勤換算）</v>
      </c>
      <c r="AMK3" s="959" t="str">
        <f>職員名簿!$J$5</f>
        <v>常勤・非常勤の別</v>
      </c>
      <c r="AML3" s="959" t="str">
        <f>職員名簿!$K$5</f>
        <v>非常勤の場合の勤務時間数</v>
      </c>
      <c r="AMM3" s="959" t="str">
        <f>職員名簿!$L$5</f>
        <v>休業
（産休・育休等）</v>
      </c>
      <c r="AMN3" s="959" t="str">
        <f>職員名簿!$M$5</f>
        <v>備　考</v>
      </c>
      <c r="AMO3" s="959" t="str">
        <f>職員名簿!$C$5</f>
        <v>整理
番号</v>
      </c>
      <c r="AMP3" s="959" t="str">
        <f>職員名簿!$D$5</f>
        <v>職名</v>
      </c>
      <c r="AMQ3" s="959" t="str">
        <f>職員名簿!$E$5</f>
        <v>氏名</v>
      </c>
      <c r="AMR3" s="959" t="str">
        <f>職員名簿!$F$5</f>
        <v>担当業務</v>
      </c>
      <c r="AMS3" s="959" t="str">
        <f>職員名簿!$G$5</f>
        <v>「その他」の場合の業務
（具体的に）</v>
      </c>
      <c r="AMT3" s="959" t="str">
        <f>職員名簿!$H$5</f>
        <v>資格名</v>
      </c>
      <c r="AMU3" s="959" t="str">
        <f>職員名簿!$I$5</f>
        <v>子育て支援員・家庭的保育者の場合の保育業務経験（常勤換算）</v>
      </c>
      <c r="AMV3" s="959" t="str">
        <f>職員名簿!$J$5</f>
        <v>常勤・非常勤の別</v>
      </c>
      <c r="AMW3" s="959" t="str">
        <f>職員名簿!$K$5</f>
        <v>非常勤の場合の勤務時間数</v>
      </c>
      <c r="AMX3" s="959" t="str">
        <f>職員名簿!$L$5</f>
        <v>休業
（産休・育休等）</v>
      </c>
      <c r="AMY3" s="959" t="str">
        <f>職員名簿!$M$5</f>
        <v>備　考</v>
      </c>
      <c r="AMZ3" s="959" t="str">
        <f>職員名簿!$C$5</f>
        <v>整理
番号</v>
      </c>
      <c r="ANA3" s="959" t="str">
        <f>職員名簿!$D$5</f>
        <v>職名</v>
      </c>
      <c r="ANB3" s="959" t="str">
        <f>職員名簿!$E$5</f>
        <v>氏名</v>
      </c>
      <c r="ANC3" s="959" t="str">
        <f>職員名簿!$F$5</f>
        <v>担当業務</v>
      </c>
      <c r="AND3" s="959" t="str">
        <f>職員名簿!$G$5</f>
        <v>「その他」の場合の業務
（具体的に）</v>
      </c>
      <c r="ANE3" s="959" t="str">
        <f>職員名簿!$H$5</f>
        <v>資格名</v>
      </c>
      <c r="ANF3" s="959" t="str">
        <f>職員名簿!$I$5</f>
        <v>子育て支援員・家庭的保育者の場合の保育業務経験（常勤換算）</v>
      </c>
      <c r="ANG3" s="959" t="str">
        <f>職員名簿!$J$5</f>
        <v>常勤・非常勤の別</v>
      </c>
      <c r="ANH3" s="959" t="str">
        <f>職員名簿!$K$5</f>
        <v>非常勤の場合の勤務時間数</v>
      </c>
      <c r="ANI3" s="959" t="str">
        <f>職員名簿!$L$5</f>
        <v>休業
（産休・育休等）</v>
      </c>
      <c r="ANJ3" s="959" t="str">
        <f>職員名簿!$M$5</f>
        <v>備　考</v>
      </c>
      <c r="ANK3" s="959" t="str">
        <f>職員名簿!$C$5</f>
        <v>整理
番号</v>
      </c>
      <c r="ANL3" s="959" t="str">
        <f>職員名簿!$D$5</f>
        <v>職名</v>
      </c>
      <c r="ANM3" s="959" t="str">
        <f>職員名簿!$E$5</f>
        <v>氏名</v>
      </c>
      <c r="ANN3" s="959" t="str">
        <f>職員名簿!$F$5</f>
        <v>担当業務</v>
      </c>
      <c r="ANO3" s="959" t="str">
        <f>職員名簿!$G$5</f>
        <v>「その他」の場合の業務
（具体的に）</v>
      </c>
      <c r="ANP3" s="959" t="str">
        <f>職員名簿!$H$5</f>
        <v>資格名</v>
      </c>
      <c r="ANQ3" s="959" t="str">
        <f>職員名簿!$I$5</f>
        <v>子育て支援員・家庭的保育者の場合の保育業務経験（常勤換算）</v>
      </c>
      <c r="ANR3" s="959" t="str">
        <f>職員名簿!$J$5</f>
        <v>常勤・非常勤の別</v>
      </c>
      <c r="ANS3" s="959" t="str">
        <f>職員名簿!$K$5</f>
        <v>非常勤の場合の勤務時間数</v>
      </c>
      <c r="ANT3" s="959" t="str">
        <f>職員名簿!$L$5</f>
        <v>休業
（産休・育休等）</v>
      </c>
      <c r="ANU3" s="959" t="str">
        <f>職員名簿!$M$5</f>
        <v>備　考</v>
      </c>
      <c r="ANV3" s="959" t="str">
        <f>職員名簿!$C$5</f>
        <v>整理
番号</v>
      </c>
      <c r="ANW3" s="959" t="str">
        <f>職員名簿!$D$5</f>
        <v>職名</v>
      </c>
      <c r="ANX3" s="959" t="str">
        <f>職員名簿!$E$5</f>
        <v>氏名</v>
      </c>
      <c r="ANY3" s="959" t="str">
        <f>職員名簿!$F$5</f>
        <v>担当業務</v>
      </c>
      <c r="ANZ3" s="959" t="str">
        <f>職員名簿!$G$5</f>
        <v>「その他」の場合の業務
（具体的に）</v>
      </c>
      <c r="AOA3" s="959" t="str">
        <f>職員名簿!$H$5</f>
        <v>資格名</v>
      </c>
      <c r="AOB3" s="959" t="str">
        <f>職員名簿!$I$5</f>
        <v>子育て支援員・家庭的保育者の場合の保育業務経験（常勤換算）</v>
      </c>
      <c r="AOC3" s="959" t="str">
        <f>職員名簿!$J$5</f>
        <v>常勤・非常勤の別</v>
      </c>
      <c r="AOD3" s="959" t="str">
        <f>職員名簿!$K$5</f>
        <v>非常勤の場合の勤務時間数</v>
      </c>
      <c r="AOE3" s="959" t="str">
        <f>職員名簿!$L$5</f>
        <v>休業
（産休・育休等）</v>
      </c>
      <c r="AOF3" s="959" t="str">
        <f>職員名簿!$M$5</f>
        <v>備　考</v>
      </c>
      <c r="AOG3" s="959" t="str">
        <f>職員名簿!$C$5</f>
        <v>整理
番号</v>
      </c>
      <c r="AOH3" s="959" t="str">
        <f>職員名簿!$D$5</f>
        <v>職名</v>
      </c>
      <c r="AOI3" s="959" t="str">
        <f>職員名簿!$E$5</f>
        <v>氏名</v>
      </c>
      <c r="AOJ3" s="959" t="str">
        <f>職員名簿!$F$5</f>
        <v>担当業務</v>
      </c>
      <c r="AOK3" s="959" t="str">
        <f>職員名簿!$G$5</f>
        <v>「その他」の場合の業務
（具体的に）</v>
      </c>
      <c r="AOL3" s="959" t="str">
        <f>職員名簿!$H$5</f>
        <v>資格名</v>
      </c>
      <c r="AOM3" s="959" t="str">
        <f>職員名簿!$I$5</f>
        <v>子育て支援員・家庭的保育者の場合の保育業務経験（常勤換算）</v>
      </c>
      <c r="AON3" s="959" t="str">
        <f>職員名簿!$J$5</f>
        <v>常勤・非常勤の別</v>
      </c>
      <c r="AOO3" s="959" t="str">
        <f>職員名簿!$K$5</f>
        <v>非常勤の場合の勤務時間数</v>
      </c>
      <c r="AOP3" s="959" t="str">
        <f>職員名簿!$L$5</f>
        <v>休業
（産休・育休等）</v>
      </c>
      <c r="AOQ3" s="959" t="str">
        <f>職員名簿!$M$5</f>
        <v>備　考</v>
      </c>
      <c r="AOR3" s="959" t="str">
        <f>職員名簿!$C$5</f>
        <v>整理
番号</v>
      </c>
      <c r="AOS3" s="959" t="str">
        <f>職員名簿!$D$5</f>
        <v>職名</v>
      </c>
      <c r="AOT3" s="959" t="str">
        <f>職員名簿!$E$5</f>
        <v>氏名</v>
      </c>
      <c r="AOU3" s="959" t="str">
        <f>職員名簿!$F$5</f>
        <v>担当業務</v>
      </c>
      <c r="AOV3" s="959" t="str">
        <f>職員名簿!$G$5</f>
        <v>「その他」の場合の業務
（具体的に）</v>
      </c>
      <c r="AOW3" s="959" t="str">
        <f>職員名簿!$H$5</f>
        <v>資格名</v>
      </c>
      <c r="AOX3" s="959" t="str">
        <f>職員名簿!$I$5</f>
        <v>子育て支援員・家庭的保育者の場合の保育業務経験（常勤換算）</v>
      </c>
      <c r="AOY3" s="959" t="str">
        <f>職員名簿!$J$5</f>
        <v>常勤・非常勤の別</v>
      </c>
      <c r="AOZ3" s="959" t="str">
        <f>職員名簿!$K$5</f>
        <v>非常勤の場合の勤務時間数</v>
      </c>
      <c r="APA3" s="959" t="str">
        <f>職員名簿!$L$5</f>
        <v>休業
（産休・育休等）</v>
      </c>
      <c r="APB3" s="959" t="str">
        <f>職員名簿!$M$5</f>
        <v>備　考</v>
      </c>
      <c r="APC3" s="959" t="str">
        <f>職員名簿!$C$5</f>
        <v>整理
番号</v>
      </c>
      <c r="APD3" s="959" t="str">
        <f>職員名簿!$D$5</f>
        <v>職名</v>
      </c>
      <c r="APE3" s="959" t="str">
        <f>職員名簿!$E$5</f>
        <v>氏名</v>
      </c>
      <c r="APF3" s="959" t="str">
        <f>職員名簿!$F$5</f>
        <v>担当業務</v>
      </c>
      <c r="APG3" s="959" t="str">
        <f>職員名簿!$G$5</f>
        <v>「その他」の場合の業務
（具体的に）</v>
      </c>
      <c r="APH3" s="959" t="str">
        <f>職員名簿!$H$5</f>
        <v>資格名</v>
      </c>
      <c r="API3" s="959" t="str">
        <f>職員名簿!$I$5</f>
        <v>子育て支援員・家庭的保育者の場合の保育業務経験（常勤換算）</v>
      </c>
      <c r="APJ3" s="959" t="str">
        <f>職員名簿!$J$5</f>
        <v>常勤・非常勤の別</v>
      </c>
      <c r="APK3" s="959" t="str">
        <f>職員名簿!$K$5</f>
        <v>非常勤の場合の勤務時間数</v>
      </c>
      <c r="APL3" s="959" t="str">
        <f>職員名簿!$L$5</f>
        <v>休業
（産休・育休等）</v>
      </c>
      <c r="APM3" s="959" t="str">
        <f>職員名簿!$M$5</f>
        <v>備　考</v>
      </c>
      <c r="APN3" s="959" t="str">
        <f>職員名簿!$C$5</f>
        <v>整理
番号</v>
      </c>
      <c r="APO3" s="959" t="str">
        <f>職員名簿!$D$5</f>
        <v>職名</v>
      </c>
      <c r="APP3" s="959" t="str">
        <f>職員名簿!$E$5</f>
        <v>氏名</v>
      </c>
      <c r="APQ3" s="959" t="str">
        <f>職員名簿!$F$5</f>
        <v>担当業務</v>
      </c>
      <c r="APR3" s="959" t="str">
        <f>職員名簿!$G$5</f>
        <v>「その他」の場合の業務
（具体的に）</v>
      </c>
      <c r="APS3" s="959" t="str">
        <f>職員名簿!$H$5</f>
        <v>資格名</v>
      </c>
      <c r="APT3" s="959" t="str">
        <f>職員名簿!$I$5</f>
        <v>子育て支援員・家庭的保育者の場合の保育業務経験（常勤換算）</v>
      </c>
      <c r="APU3" s="959" t="str">
        <f>職員名簿!$J$5</f>
        <v>常勤・非常勤の別</v>
      </c>
      <c r="APV3" s="959" t="str">
        <f>職員名簿!$K$5</f>
        <v>非常勤の場合の勤務時間数</v>
      </c>
      <c r="APW3" s="959" t="str">
        <f>職員名簿!$L$5</f>
        <v>休業
（産休・育休等）</v>
      </c>
      <c r="APX3" s="959" t="str">
        <f>職員名簿!$M$5</f>
        <v>備　考</v>
      </c>
      <c r="APY3" s="959" t="str">
        <f>職員名簿!$C$5</f>
        <v>整理
番号</v>
      </c>
      <c r="APZ3" s="959" t="str">
        <f>職員名簿!$D$5</f>
        <v>職名</v>
      </c>
      <c r="AQA3" s="959" t="str">
        <f>職員名簿!$E$5</f>
        <v>氏名</v>
      </c>
      <c r="AQB3" s="959" t="str">
        <f>職員名簿!$F$5</f>
        <v>担当業務</v>
      </c>
      <c r="AQC3" s="959" t="str">
        <f>職員名簿!$G$5</f>
        <v>「その他」の場合の業務
（具体的に）</v>
      </c>
      <c r="AQD3" s="959" t="str">
        <f>職員名簿!$H$5</f>
        <v>資格名</v>
      </c>
      <c r="AQE3" s="959" t="str">
        <f>職員名簿!$I$5</f>
        <v>子育て支援員・家庭的保育者の場合の保育業務経験（常勤換算）</v>
      </c>
      <c r="AQF3" s="959" t="str">
        <f>職員名簿!$J$5</f>
        <v>常勤・非常勤の別</v>
      </c>
      <c r="AQG3" s="959" t="str">
        <f>職員名簿!$K$5</f>
        <v>非常勤の場合の勤務時間数</v>
      </c>
      <c r="AQH3" s="959" t="str">
        <f>職員名簿!$L$5</f>
        <v>休業
（産休・育休等）</v>
      </c>
      <c r="AQI3" s="959" t="str">
        <f>職員名簿!$M$5</f>
        <v>備　考</v>
      </c>
      <c r="AQJ3" s="959" t="str">
        <f>職員名簿!$C$5</f>
        <v>整理
番号</v>
      </c>
      <c r="AQK3" s="959" t="str">
        <f>職員名簿!$D$5</f>
        <v>職名</v>
      </c>
      <c r="AQL3" s="959" t="str">
        <f>職員名簿!$E$5</f>
        <v>氏名</v>
      </c>
      <c r="AQM3" s="959" t="str">
        <f>職員名簿!$F$5</f>
        <v>担当業務</v>
      </c>
      <c r="AQN3" s="959" t="str">
        <f>職員名簿!$G$5</f>
        <v>「その他」の場合の業務
（具体的に）</v>
      </c>
      <c r="AQO3" s="959" t="str">
        <f>職員名簿!$H$5</f>
        <v>資格名</v>
      </c>
      <c r="AQP3" s="959" t="str">
        <f>職員名簿!$I$5</f>
        <v>子育て支援員・家庭的保育者の場合の保育業務経験（常勤換算）</v>
      </c>
      <c r="AQQ3" s="959" t="str">
        <f>職員名簿!$J$5</f>
        <v>常勤・非常勤の別</v>
      </c>
      <c r="AQR3" s="959" t="str">
        <f>職員名簿!$K$5</f>
        <v>非常勤の場合の勤務時間数</v>
      </c>
      <c r="AQS3" s="959" t="str">
        <f>職員名簿!$L$5</f>
        <v>休業
（産休・育休等）</v>
      </c>
      <c r="AQT3" s="959" t="str">
        <f>職員名簿!$M$5</f>
        <v>備　考</v>
      </c>
      <c r="AQU3" s="959" t="str">
        <f>職員名簿!$C$5</f>
        <v>整理
番号</v>
      </c>
      <c r="AQV3" s="959" t="str">
        <f>職員名簿!$D$5</f>
        <v>職名</v>
      </c>
      <c r="AQW3" s="959" t="str">
        <f>職員名簿!$E$5</f>
        <v>氏名</v>
      </c>
      <c r="AQX3" s="959" t="str">
        <f>職員名簿!$F$5</f>
        <v>担当業務</v>
      </c>
      <c r="AQY3" s="959" t="str">
        <f>職員名簿!$G$5</f>
        <v>「その他」の場合の業務
（具体的に）</v>
      </c>
      <c r="AQZ3" s="959" t="str">
        <f>職員名簿!$H$5</f>
        <v>資格名</v>
      </c>
      <c r="ARA3" s="959" t="str">
        <f>職員名簿!$I$5</f>
        <v>子育て支援員・家庭的保育者の場合の保育業務経験（常勤換算）</v>
      </c>
      <c r="ARB3" s="959" t="str">
        <f>職員名簿!$J$5</f>
        <v>常勤・非常勤の別</v>
      </c>
      <c r="ARC3" s="959" t="str">
        <f>職員名簿!$K$5</f>
        <v>非常勤の場合の勤務時間数</v>
      </c>
      <c r="ARD3" s="959" t="str">
        <f>職員名簿!$L$5</f>
        <v>休業
（産休・育休等）</v>
      </c>
      <c r="ARE3" s="959" t="str">
        <f>職員名簿!$M$5</f>
        <v>備　考</v>
      </c>
      <c r="ARF3" s="959" t="str">
        <f>職員名簿!$C$5</f>
        <v>整理
番号</v>
      </c>
      <c r="ARG3" s="959" t="str">
        <f>職員名簿!$D$5</f>
        <v>職名</v>
      </c>
      <c r="ARH3" s="959" t="str">
        <f>職員名簿!$E$5</f>
        <v>氏名</v>
      </c>
      <c r="ARI3" s="959" t="str">
        <f>職員名簿!$F$5</f>
        <v>担当業務</v>
      </c>
      <c r="ARJ3" s="959" t="str">
        <f>職員名簿!$G$5</f>
        <v>「その他」の場合の業務
（具体的に）</v>
      </c>
      <c r="ARK3" s="959" t="str">
        <f>職員名簿!$H$5</f>
        <v>資格名</v>
      </c>
      <c r="ARL3" s="959" t="str">
        <f>職員名簿!$I$5</f>
        <v>子育て支援員・家庭的保育者の場合の保育業務経験（常勤換算）</v>
      </c>
      <c r="ARM3" s="959" t="str">
        <f>職員名簿!$J$5</f>
        <v>常勤・非常勤の別</v>
      </c>
      <c r="ARN3" s="959" t="str">
        <f>職員名簿!$K$5</f>
        <v>非常勤の場合の勤務時間数</v>
      </c>
      <c r="ARO3" s="959" t="str">
        <f>職員名簿!$L$5</f>
        <v>休業
（産休・育休等）</v>
      </c>
      <c r="ARP3" s="959" t="str">
        <f>職員名簿!$M$5</f>
        <v>備　考</v>
      </c>
      <c r="ARQ3" s="959" t="str">
        <f>職員名簿!$C$5</f>
        <v>整理
番号</v>
      </c>
      <c r="ARR3" s="959" t="str">
        <f>職員名簿!$D$5</f>
        <v>職名</v>
      </c>
      <c r="ARS3" s="959" t="str">
        <f>職員名簿!$E$5</f>
        <v>氏名</v>
      </c>
      <c r="ART3" s="959" t="str">
        <f>職員名簿!$F$5</f>
        <v>担当業務</v>
      </c>
      <c r="ARU3" s="959" t="str">
        <f>職員名簿!$G$5</f>
        <v>「その他」の場合の業務
（具体的に）</v>
      </c>
      <c r="ARV3" s="959" t="str">
        <f>職員名簿!$H$5</f>
        <v>資格名</v>
      </c>
      <c r="ARW3" s="959" t="str">
        <f>職員名簿!$I$5</f>
        <v>子育て支援員・家庭的保育者の場合の保育業務経験（常勤換算）</v>
      </c>
      <c r="ARX3" s="959" t="str">
        <f>職員名簿!$J$5</f>
        <v>常勤・非常勤の別</v>
      </c>
      <c r="ARY3" s="959" t="str">
        <f>職員名簿!$K$5</f>
        <v>非常勤の場合の勤務時間数</v>
      </c>
      <c r="ARZ3" s="959" t="str">
        <f>職員名簿!$L$5</f>
        <v>休業
（産休・育休等）</v>
      </c>
      <c r="ASA3" s="959" t="str">
        <f>職員名簿!$M$5</f>
        <v>備　考</v>
      </c>
      <c r="ASB3" s="959" t="str">
        <f>職員名簿!$C$5</f>
        <v>整理
番号</v>
      </c>
      <c r="ASC3" s="959" t="str">
        <f>職員名簿!$D$5</f>
        <v>職名</v>
      </c>
      <c r="ASD3" s="959" t="str">
        <f>職員名簿!$E$5</f>
        <v>氏名</v>
      </c>
      <c r="ASE3" s="959" t="str">
        <f>職員名簿!$F$5</f>
        <v>担当業務</v>
      </c>
      <c r="ASF3" s="959" t="str">
        <f>職員名簿!$G$5</f>
        <v>「その他」の場合の業務
（具体的に）</v>
      </c>
      <c r="ASG3" s="959" t="str">
        <f>職員名簿!$H$5</f>
        <v>資格名</v>
      </c>
      <c r="ASH3" s="959" t="str">
        <f>職員名簿!$I$5</f>
        <v>子育て支援員・家庭的保育者の場合の保育業務経験（常勤換算）</v>
      </c>
      <c r="ASI3" s="959" t="str">
        <f>職員名簿!$J$5</f>
        <v>常勤・非常勤の別</v>
      </c>
      <c r="ASJ3" s="959" t="str">
        <f>職員名簿!$K$5</f>
        <v>非常勤の場合の勤務時間数</v>
      </c>
      <c r="ASK3" s="959" t="str">
        <f>職員名簿!$L$5</f>
        <v>休業
（産休・育休等）</v>
      </c>
      <c r="ASL3" s="959" t="str">
        <f>職員名簿!$M$5</f>
        <v>備　考</v>
      </c>
      <c r="ASM3" s="959" t="str">
        <f>職員名簿!$C$5</f>
        <v>整理
番号</v>
      </c>
      <c r="ASN3" s="959" t="str">
        <f>職員名簿!$D$5</f>
        <v>職名</v>
      </c>
      <c r="ASO3" s="959" t="str">
        <f>職員名簿!$E$5</f>
        <v>氏名</v>
      </c>
      <c r="ASP3" s="959" t="str">
        <f>職員名簿!$F$5</f>
        <v>担当業務</v>
      </c>
      <c r="ASQ3" s="959" t="str">
        <f>職員名簿!$G$5</f>
        <v>「その他」の場合の業務
（具体的に）</v>
      </c>
      <c r="ASR3" s="959" t="str">
        <f>職員名簿!$H$5</f>
        <v>資格名</v>
      </c>
      <c r="ASS3" s="959" t="str">
        <f>職員名簿!$I$5</f>
        <v>子育て支援員・家庭的保育者の場合の保育業務経験（常勤換算）</v>
      </c>
      <c r="AST3" s="959" t="str">
        <f>職員名簿!$J$5</f>
        <v>常勤・非常勤の別</v>
      </c>
      <c r="ASU3" s="959" t="str">
        <f>職員名簿!$K$5</f>
        <v>非常勤の場合の勤務時間数</v>
      </c>
      <c r="ASV3" s="959" t="str">
        <f>職員名簿!$L$5</f>
        <v>休業
（産休・育休等）</v>
      </c>
      <c r="ASW3" s="959" t="str">
        <f>職員名簿!$M$5</f>
        <v>備　考</v>
      </c>
      <c r="ASX3" s="959" t="str">
        <f>職員名簿!$C$5</f>
        <v>整理
番号</v>
      </c>
      <c r="ASY3" s="959" t="str">
        <f>職員名簿!$D$5</f>
        <v>職名</v>
      </c>
      <c r="ASZ3" s="959" t="str">
        <f>職員名簿!$E$5</f>
        <v>氏名</v>
      </c>
      <c r="ATA3" s="959" t="str">
        <f>職員名簿!$F$5</f>
        <v>担当業務</v>
      </c>
      <c r="ATB3" s="959" t="str">
        <f>職員名簿!$G$5</f>
        <v>「その他」の場合の業務
（具体的に）</v>
      </c>
      <c r="ATC3" s="959" t="str">
        <f>職員名簿!$H$5</f>
        <v>資格名</v>
      </c>
      <c r="ATD3" s="959" t="str">
        <f>職員名簿!$I$5</f>
        <v>子育て支援員・家庭的保育者の場合の保育業務経験（常勤換算）</v>
      </c>
      <c r="ATE3" s="959" t="str">
        <f>職員名簿!$J$5</f>
        <v>常勤・非常勤の別</v>
      </c>
      <c r="ATF3" s="959" t="str">
        <f>職員名簿!$K$5</f>
        <v>非常勤の場合の勤務時間数</v>
      </c>
      <c r="ATG3" s="959" t="str">
        <f>職員名簿!$L$5</f>
        <v>休業
（産休・育休等）</v>
      </c>
      <c r="ATH3" s="959" t="str">
        <f>職員名簿!$M$5</f>
        <v>備　考</v>
      </c>
      <c r="ATI3" s="959" t="str">
        <f>職員名簿!$C$5</f>
        <v>整理
番号</v>
      </c>
      <c r="ATJ3" s="959" t="str">
        <f>職員名簿!$D$5</f>
        <v>職名</v>
      </c>
      <c r="ATK3" s="959" t="str">
        <f>職員名簿!$E$5</f>
        <v>氏名</v>
      </c>
      <c r="ATL3" s="959" t="str">
        <f>職員名簿!$F$5</f>
        <v>担当業務</v>
      </c>
      <c r="ATM3" s="959" t="str">
        <f>職員名簿!$G$5</f>
        <v>「その他」の場合の業務
（具体的に）</v>
      </c>
      <c r="ATN3" s="959" t="str">
        <f>職員名簿!$H$5</f>
        <v>資格名</v>
      </c>
      <c r="ATO3" s="959" t="str">
        <f>職員名簿!$I$5</f>
        <v>子育て支援員・家庭的保育者の場合の保育業務経験（常勤換算）</v>
      </c>
      <c r="ATP3" s="959" t="str">
        <f>職員名簿!$J$5</f>
        <v>常勤・非常勤の別</v>
      </c>
      <c r="ATQ3" s="959" t="str">
        <f>職員名簿!$K$5</f>
        <v>非常勤の場合の勤務時間数</v>
      </c>
      <c r="ATR3" s="959" t="str">
        <f>職員名簿!$L$5</f>
        <v>休業
（産休・育休等）</v>
      </c>
      <c r="ATS3" s="959" t="str">
        <f>職員名簿!$M$5</f>
        <v>備　考</v>
      </c>
      <c r="ATT3" s="959" t="str">
        <f>職員名簿!$C$5</f>
        <v>整理
番号</v>
      </c>
      <c r="ATU3" s="959" t="str">
        <f>職員名簿!$D$5</f>
        <v>職名</v>
      </c>
      <c r="ATV3" s="959" t="str">
        <f>職員名簿!$E$5</f>
        <v>氏名</v>
      </c>
      <c r="ATW3" s="959" t="str">
        <f>職員名簿!$F$5</f>
        <v>担当業務</v>
      </c>
      <c r="ATX3" s="959" t="str">
        <f>職員名簿!$G$5</f>
        <v>「その他」の場合の業務
（具体的に）</v>
      </c>
      <c r="ATY3" s="959" t="str">
        <f>職員名簿!$H$5</f>
        <v>資格名</v>
      </c>
      <c r="ATZ3" s="959" t="str">
        <f>職員名簿!$I$5</f>
        <v>子育て支援員・家庭的保育者の場合の保育業務経験（常勤換算）</v>
      </c>
      <c r="AUA3" s="959" t="str">
        <f>職員名簿!$J$5</f>
        <v>常勤・非常勤の別</v>
      </c>
      <c r="AUB3" s="959" t="str">
        <f>職員名簿!$K$5</f>
        <v>非常勤の場合の勤務時間数</v>
      </c>
      <c r="AUC3" s="959" t="str">
        <f>職員名簿!$L$5</f>
        <v>休業
（産休・育休等）</v>
      </c>
      <c r="AUD3" s="959" t="str">
        <f>職員名簿!$M$5</f>
        <v>備　考</v>
      </c>
      <c r="AUE3" s="959" t="str">
        <f>職員名簿!$C$5</f>
        <v>整理
番号</v>
      </c>
      <c r="AUF3" s="959" t="str">
        <f>職員名簿!$D$5</f>
        <v>職名</v>
      </c>
      <c r="AUG3" s="959" t="str">
        <f>職員名簿!$E$5</f>
        <v>氏名</v>
      </c>
      <c r="AUH3" s="959" t="str">
        <f>職員名簿!$F$5</f>
        <v>担当業務</v>
      </c>
      <c r="AUI3" s="959" t="str">
        <f>職員名簿!$G$5</f>
        <v>「その他」の場合の業務
（具体的に）</v>
      </c>
      <c r="AUJ3" s="959" t="str">
        <f>職員名簿!$H$5</f>
        <v>資格名</v>
      </c>
      <c r="AUK3" s="959" t="str">
        <f>職員名簿!$I$5</f>
        <v>子育て支援員・家庭的保育者の場合の保育業務経験（常勤換算）</v>
      </c>
      <c r="AUL3" s="959" t="str">
        <f>職員名簿!$J$5</f>
        <v>常勤・非常勤の別</v>
      </c>
      <c r="AUM3" s="959" t="str">
        <f>職員名簿!$K$5</f>
        <v>非常勤の場合の勤務時間数</v>
      </c>
      <c r="AUN3" s="959" t="str">
        <f>職員名簿!$L$5</f>
        <v>休業
（産休・育休等）</v>
      </c>
      <c r="AUO3" s="959" t="str">
        <f>職員名簿!$M$5</f>
        <v>備　考</v>
      </c>
      <c r="AUP3" s="959" t="str">
        <f>職員名簿!$C$5</f>
        <v>整理
番号</v>
      </c>
      <c r="AUQ3" s="959" t="str">
        <f>職員名簿!$D$5</f>
        <v>職名</v>
      </c>
      <c r="AUR3" s="959" t="str">
        <f>職員名簿!$E$5</f>
        <v>氏名</v>
      </c>
      <c r="AUS3" s="959" t="str">
        <f>職員名簿!$F$5</f>
        <v>担当業務</v>
      </c>
      <c r="AUT3" s="959" t="str">
        <f>職員名簿!$G$5</f>
        <v>「その他」の場合の業務
（具体的に）</v>
      </c>
      <c r="AUU3" s="959" t="str">
        <f>職員名簿!$H$5</f>
        <v>資格名</v>
      </c>
      <c r="AUV3" s="959" t="str">
        <f>職員名簿!$I$5</f>
        <v>子育て支援員・家庭的保育者の場合の保育業務経験（常勤換算）</v>
      </c>
      <c r="AUW3" s="959" t="str">
        <f>職員名簿!$J$5</f>
        <v>常勤・非常勤の別</v>
      </c>
      <c r="AUX3" s="959" t="str">
        <f>職員名簿!$K$5</f>
        <v>非常勤の場合の勤務時間数</v>
      </c>
      <c r="AUY3" s="959" t="str">
        <f>職員名簿!$L$5</f>
        <v>休業
（産休・育休等）</v>
      </c>
      <c r="AUZ3" s="959" t="str">
        <f>職員名簿!$M$5</f>
        <v>備　考</v>
      </c>
      <c r="AVA3" s="959" t="str">
        <f>職員名簿!$C$5</f>
        <v>整理
番号</v>
      </c>
      <c r="AVB3" s="959" t="str">
        <f>職員名簿!$D$5</f>
        <v>職名</v>
      </c>
      <c r="AVC3" s="959" t="str">
        <f>職員名簿!$E$5</f>
        <v>氏名</v>
      </c>
      <c r="AVD3" s="959" t="str">
        <f>職員名簿!$F$5</f>
        <v>担当業務</v>
      </c>
      <c r="AVE3" s="959" t="str">
        <f>職員名簿!$G$5</f>
        <v>「その他」の場合の業務
（具体的に）</v>
      </c>
      <c r="AVF3" s="959" t="str">
        <f>職員名簿!$H$5</f>
        <v>資格名</v>
      </c>
      <c r="AVG3" s="959" t="str">
        <f>職員名簿!$I$5</f>
        <v>子育て支援員・家庭的保育者の場合の保育業務経験（常勤換算）</v>
      </c>
      <c r="AVH3" s="959" t="str">
        <f>職員名簿!$J$5</f>
        <v>常勤・非常勤の別</v>
      </c>
      <c r="AVI3" s="959" t="str">
        <f>職員名簿!$K$5</f>
        <v>非常勤の場合の勤務時間数</v>
      </c>
      <c r="AVJ3" s="959" t="str">
        <f>職員名簿!$L$5</f>
        <v>休業
（産休・育休等）</v>
      </c>
      <c r="AVK3" s="959" t="str">
        <f>職員名簿!$M$5</f>
        <v>備　考</v>
      </c>
      <c r="AVL3" s="959" t="str">
        <f>職員名簿!$C$5</f>
        <v>整理
番号</v>
      </c>
      <c r="AVM3" s="959" t="str">
        <f>職員名簿!$D$5</f>
        <v>職名</v>
      </c>
      <c r="AVN3" s="959" t="str">
        <f>職員名簿!$E$5</f>
        <v>氏名</v>
      </c>
      <c r="AVO3" s="959" t="str">
        <f>職員名簿!$F$5</f>
        <v>担当業務</v>
      </c>
      <c r="AVP3" s="959" t="str">
        <f>職員名簿!$G$5</f>
        <v>「その他」の場合の業務
（具体的に）</v>
      </c>
      <c r="AVQ3" s="959" t="str">
        <f>職員名簿!$H$5</f>
        <v>資格名</v>
      </c>
      <c r="AVR3" s="959" t="str">
        <f>職員名簿!$I$5</f>
        <v>子育て支援員・家庭的保育者の場合の保育業務経験（常勤換算）</v>
      </c>
      <c r="AVS3" s="959" t="str">
        <f>職員名簿!$J$5</f>
        <v>常勤・非常勤の別</v>
      </c>
      <c r="AVT3" s="959" t="str">
        <f>職員名簿!$K$5</f>
        <v>非常勤の場合の勤務時間数</v>
      </c>
      <c r="AVU3" s="959" t="str">
        <f>職員名簿!$L$5</f>
        <v>休業
（産休・育休等）</v>
      </c>
      <c r="AVV3" s="959" t="str">
        <f>職員名簿!$M$5</f>
        <v>備　考</v>
      </c>
      <c r="AVW3" s="959" t="str">
        <f>職員名簿!$C$5</f>
        <v>整理
番号</v>
      </c>
      <c r="AVX3" s="959" t="str">
        <f>職員名簿!$D$5</f>
        <v>職名</v>
      </c>
      <c r="AVY3" s="959" t="str">
        <f>職員名簿!$E$5</f>
        <v>氏名</v>
      </c>
      <c r="AVZ3" s="959" t="str">
        <f>職員名簿!$F$5</f>
        <v>担当業務</v>
      </c>
      <c r="AWA3" s="959" t="str">
        <f>職員名簿!$G$5</f>
        <v>「その他」の場合の業務
（具体的に）</v>
      </c>
      <c r="AWB3" s="959" t="str">
        <f>職員名簿!$H$5</f>
        <v>資格名</v>
      </c>
      <c r="AWC3" s="959" t="str">
        <f>職員名簿!$I$5</f>
        <v>子育て支援員・家庭的保育者の場合の保育業務経験（常勤換算）</v>
      </c>
      <c r="AWD3" s="959" t="str">
        <f>職員名簿!$J$5</f>
        <v>常勤・非常勤の別</v>
      </c>
      <c r="AWE3" s="959" t="str">
        <f>職員名簿!$K$5</f>
        <v>非常勤の場合の勤務時間数</v>
      </c>
      <c r="AWF3" s="959" t="str">
        <f>職員名簿!$L$5</f>
        <v>休業
（産休・育休等）</v>
      </c>
      <c r="AWG3" s="959" t="str">
        <f>職員名簿!$M$5</f>
        <v>備　考</v>
      </c>
      <c r="AWH3" s="959" t="str">
        <f>職員名簿!$C$5</f>
        <v>整理
番号</v>
      </c>
      <c r="AWI3" s="959" t="str">
        <f>職員名簿!$D$5</f>
        <v>職名</v>
      </c>
      <c r="AWJ3" s="959" t="str">
        <f>職員名簿!$E$5</f>
        <v>氏名</v>
      </c>
      <c r="AWK3" s="959" t="str">
        <f>職員名簿!$F$5</f>
        <v>担当業務</v>
      </c>
      <c r="AWL3" s="959" t="str">
        <f>職員名簿!$G$5</f>
        <v>「その他」の場合の業務
（具体的に）</v>
      </c>
      <c r="AWM3" s="959" t="str">
        <f>職員名簿!$H$5</f>
        <v>資格名</v>
      </c>
      <c r="AWN3" s="959" t="str">
        <f>職員名簿!$I$5</f>
        <v>子育て支援員・家庭的保育者の場合の保育業務経験（常勤換算）</v>
      </c>
      <c r="AWO3" s="959" t="str">
        <f>職員名簿!$J$5</f>
        <v>常勤・非常勤の別</v>
      </c>
      <c r="AWP3" s="959" t="str">
        <f>職員名簿!$K$5</f>
        <v>非常勤の場合の勤務時間数</v>
      </c>
      <c r="AWQ3" s="959" t="str">
        <f>職員名簿!$L$5</f>
        <v>休業
（産休・育休等）</v>
      </c>
      <c r="AWR3" s="959" t="str">
        <f>職員名簿!$M$5</f>
        <v>備　考</v>
      </c>
      <c r="AWS3" s="959" t="str">
        <f>職員名簿!$C$5</f>
        <v>整理
番号</v>
      </c>
      <c r="AWT3" s="959" t="str">
        <f>職員名簿!$D$5</f>
        <v>職名</v>
      </c>
      <c r="AWU3" s="959" t="str">
        <f>職員名簿!$E$5</f>
        <v>氏名</v>
      </c>
      <c r="AWV3" s="959" t="str">
        <f>職員名簿!$F$5</f>
        <v>担当業務</v>
      </c>
      <c r="AWW3" s="959" t="str">
        <f>職員名簿!$G$5</f>
        <v>「その他」の場合の業務
（具体的に）</v>
      </c>
      <c r="AWX3" s="959" t="str">
        <f>職員名簿!$H$5</f>
        <v>資格名</v>
      </c>
      <c r="AWY3" s="959" t="str">
        <f>職員名簿!$I$5</f>
        <v>子育て支援員・家庭的保育者の場合の保育業務経験（常勤換算）</v>
      </c>
      <c r="AWZ3" s="959" t="str">
        <f>職員名簿!$J$5</f>
        <v>常勤・非常勤の別</v>
      </c>
      <c r="AXA3" s="959" t="str">
        <f>職員名簿!$K$5</f>
        <v>非常勤の場合の勤務時間数</v>
      </c>
      <c r="AXB3" s="959" t="str">
        <f>職員名簿!$L$5</f>
        <v>休業
（産休・育休等）</v>
      </c>
      <c r="AXC3" s="959" t="str">
        <f>職員名簿!$M$5</f>
        <v>備　考</v>
      </c>
      <c r="AXD3" s="959" t="str">
        <f>職員名簿!$C$5</f>
        <v>整理
番号</v>
      </c>
      <c r="AXE3" s="959" t="str">
        <f>職員名簿!$D$5</f>
        <v>職名</v>
      </c>
      <c r="AXF3" s="959" t="str">
        <f>職員名簿!$E$5</f>
        <v>氏名</v>
      </c>
      <c r="AXG3" s="959" t="str">
        <f>職員名簿!$F$5</f>
        <v>担当業務</v>
      </c>
      <c r="AXH3" s="959" t="str">
        <f>職員名簿!$G$5</f>
        <v>「その他」の場合の業務
（具体的に）</v>
      </c>
      <c r="AXI3" s="959" t="str">
        <f>職員名簿!$H$5</f>
        <v>資格名</v>
      </c>
      <c r="AXJ3" s="959" t="str">
        <f>職員名簿!$I$5</f>
        <v>子育て支援員・家庭的保育者の場合の保育業務経験（常勤換算）</v>
      </c>
      <c r="AXK3" s="959" t="str">
        <f>職員名簿!$J$5</f>
        <v>常勤・非常勤の別</v>
      </c>
      <c r="AXL3" s="959" t="str">
        <f>職員名簿!$K$5</f>
        <v>非常勤の場合の勤務時間数</v>
      </c>
      <c r="AXM3" s="959" t="str">
        <f>職員名簿!$L$5</f>
        <v>休業
（産休・育休等）</v>
      </c>
      <c r="AXN3" s="959" t="str">
        <f>職員名簿!$M$5</f>
        <v>備　考</v>
      </c>
      <c r="AXO3" s="959" t="str">
        <f>職員名簿!$C$5</f>
        <v>整理
番号</v>
      </c>
      <c r="AXP3" s="959" t="str">
        <f>職員名簿!$D$5</f>
        <v>職名</v>
      </c>
      <c r="AXQ3" s="959" t="str">
        <f>職員名簿!$E$5</f>
        <v>氏名</v>
      </c>
      <c r="AXR3" s="959" t="str">
        <f>職員名簿!$F$5</f>
        <v>担当業務</v>
      </c>
      <c r="AXS3" s="959" t="str">
        <f>職員名簿!$G$5</f>
        <v>「その他」の場合の業務
（具体的に）</v>
      </c>
      <c r="AXT3" s="959" t="str">
        <f>職員名簿!$H$5</f>
        <v>資格名</v>
      </c>
      <c r="AXU3" s="959" t="str">
        <f>職員名簿!$I$5</f>
        <v>子育て支援員・家庭的保育者の場合の保育業務経験（常勤換算）</v>
      </c>
      <c r="AXV3" s="959" t="str">
        <f>職員名簿!$J$5</f>
        <v>常勤・非常勤の別</v>
      </c>
      <c r="AXW3" s="959" t="str">
        <f>職員名簿!$K$5</f>
        <v>非常勤の場合の勤務時間数</v>
      </c>
      <c r="AXX3" s="959" t="str">
        <f>職員名簿!$L$5</f>
        <v>休業
（産休・育休等）</v>
      </c>
      <c r="AXY3" s="959" t="str">
        <f>職員名簿!$M$5</f>
        <v>備　考</v>
      </c>
      <c r="AXZ3" s="959" t="str">
        <f>職員名簿!$C$5</f>
        <v>整理
番号</v>
      </c>
      <c r="AYA3" s="959" t="str">
        <f>職員名簿!$D$5</f>
        <v>職名</v>
      </c>
      <c r="AYB3" s="959" t="str">
        <f>職員名簿!$E$5</f>
        <v>氏名</v>
      </c>
      <c r="AYC3" s="959" t="str">
        <f>職員名簿!$F$5</f>
        <v>担当業務</v>
      </c>
      <c r="AYD3" s="959" t="str">
        <f>職員名簿!$G$5</f>
        <v>「その他」の場合の業務
（具体的に）</v>
      </c>
      <c r="AYE3" s="959" t="str">
        <f>職員名簿!$H$5</f>
        <v>資格名</v>
      </c>
      <c r="AYF3" s="959" t="str">
        <f>職員名簿!$I$5</f>
        <v>子育て支援員・家庭的保育者の場合の保育業務経験（常勤換算）</v>
      </c>
      <c r="AYG3" s="959" t="str">
        <f>職員名簿!$J$5</f>
        <v>常勤・非常勤の別</v>
      </c>
      <c r="AYH3" s="959" t="str">
        <f>職員名簿!$K$5</f>
        <v>非常勤の場合の勤務時間数</v>
      </c>
      <c r="AYI3" s="959" t="str">
        <f>職員名簿!$L$5</f>
        <v>休業
（産休・育休等）</v>
      </c>
      <c r="AYJ3" s="959" t="str">
        <f>職員名簿!$M$5</f>
        <v>備　考</v>
      </c>
      <c r="AYK3" s="959" t="str">
        <f>職員名簿!$C$5</f>
        <v>整理
番号</v>
      </c>
      <c r="AYL3" s="959" t="str">
        <f>職員名簿!$D$5</f>
        <v>職名</v>
      </c>
      <c r="AYM3" s="959" t="str">
        <f>職員名簿!$E$5</f>
        <v>氏名</v>
      </c>
      <c r="AYN3" s="959" t="str">
        <f>職員名簿!$F$5</f>
        <v>担当業務</v>
      </c>
      <c r="AYO3" s="959" t="str">
        <f>職員名簿!$G$5</f>
        <v>「その他」の場合の業務
（具体的に）</v>
      </c>
      <c r="AYP3" s="959" t="str">
        <f>職員名簿!$H$5</f>
        <v>資格名</v>
      </c>
      <c r="AYQ3" s="959" t="str">
        <f>職員名簿!$I$5</f>
        <v>子育て支援員・家庭的保育者の場合の保育業務経験（常勤換算）</v>
      </c>
      <c r="AYR3" s="959" t="str">
        <f>職員名簿!$J$5</f>
        <v>常勤・非常勤の別</v>
      </c>
      <c r="AYS3" s="959" t="str">
        <f>職員名簿!$K$5</f>
        <v>非常勤の場合の勤務時間数</v>
      </c>
      <c r="AYT3" s="959" t="str">
        <f>職員名簿!$L$5</f>
        <v>休業
（産休・育休等）</v>
      </c>
      <c r="AYU3" s="959" t="str">
        <f>職員名簿!$M$5</f>
        <v>備　考</v>
      </c>
      <c r="AYV3" s="959" t="str">
        <f>職員名簿!$C$5</f>
        <v>整理
番号</v>
      </c>
      <c r="AYW3" s="959" t="str">
        <f>職員名簿!$D$5</f>
        <v>職名</v>
      </c>
      <c r="AYX3" s="959" t="str">
        <f>職員名簿!$E$5</f>
        <v>氏名</v>
      </c>
      <c r="AYY3" s="959" t="str">
        <f>職員名簿!$F$5</f>
        <v>担当業務</v>
      </c>
      <c r="AYZ3" s="959" t="str">
        <f>職員名簿!$G$5</f>
        <v>「その他」の場合の業務
（具体的に）</v>
      </c>
      <c r="AZA3" s="959" t="str">
        <f>職員名簿!$H$5</f>
        <v>資格名</v>
      </c>
      <c r="AZB3" s="959" t="str">
        <f>職員名簿!$I$5</f>
        <v>子育て支援員・家庭的保育者の場合の保育業務経験（常勤換算）</v>
      </c>
      <c r="AZC3" s="959" t="str">
        <f>職員名簿!$J$5</f>
        <v>常勤・非常勤の別</v>
      </c>
      <c r="AZD3" s="959" t="str">
        <f>職員名簿!$K$5</f>
        <v>非常勤の場合の勤務時間数</v>
      </c>
      <c r="AZE3" s="959" t="str">
        <f>職員名簿!$L$5</f>
        <v>休業
（産休・育休等）</v>
      </c>
      <c r="AZF3" s="959" t="str">
        <f>職員名簿!$M$5</f>
        <v>備　考</v>
      </c>
      <c r="AZG3" s="959" t="str">
        <f>職員名簿!$C$5</f>
        <v>整理
番号</v>
      </c>
      <c r="AZH3" s="959" t="str">
        <f>職員名簿!$D$5</f>
        <v>職名</v>
      </c>
      <c r="AZI3" s="959" t="str">
        <f>職員名簿!$E$5</f>
        <v>氏名</v>
      </c>
      <c r="AZJ3" s="959" t="str">
        <f>職員名簿!$F$5</f>
        <v>担当業務</v>
      </c>
      <c r="AZK3" s="959" t="str">
        <f>職員名簿!$G$5</f>
        <v>「その他」の場合の業務
（具体的に）</v>
      </c>
      <c r="AZL3" s="959" t="str">
        <f>職員名簿!$H$5</f>
        <v>資格名</v>
      </c>
      <c r="AZM3" s="959" t="str">
        <f>職員名簿!$I$5</f>
        <v>子育て支援員・家庭的保育者の場合の保育業務経験（常勤換算）</v>
      </c>
      <c r="AZN3" s="959" t="str">
        <f>職員名簿!$J$5</f>
        <v>常勤・非常勤の別</v>
      </c>
      <c r="AZO3" s="959" t="str">
        <f>職員名簿!$K$5</f>
        <v>非常勤の場合の勤務時間数</v>
      </c>
      <c r="AZP3" s="959" t="str">
        <f>職員名簿!$L$5</f>
        <v>休業
（産休・育休等）</v>
      </c>
      <c r="AZQ3" s="959" t="str">
        <f>職員名簿!$M$5</f>
        <v>備　考</v>
      </c>
      <c r="AZR3" s="959" t="str">
        <f>職員名簿!$C$5</f>
        <v>整理
番号</v>
      </c>
      <c r="AZS3" s="959" t="str">
        <f>職員名簿!$D$5</f>
        <v>職名</v>
      </c>
      <c r="AZT3" s="959" t="str">
        <f>職員名簿!$E$5</f>
        <v>氏名</v>
      </c>
      <c r="AZU3" s="959" t="str">
        <f>職員名簿!$F$5</f>
        <v>担当業務</v>
      </c>
      <c r="AZV3" s="959" t="str">
        <f>職員名簿!$G$5</f>
        <v>「その他」の場合の業務
（具体的に）</v>
      </c>
      <c r="AZW3" s="959" t="str">
        <f>職員名簿!$H$5</f>
        <v>資格名</v>
      </c>
      <c r="AZX3" s="959" t="str">
        <f>職員名簿!$I$5</f>
        <v>子育て支援員・家庭的保育者の場合の保育業務経験（常勤換算）</v>
      </c>
      <c r="AZY3" s="959" t="str">
        <f>職員名簿!$J$5</f>
        <v>常勤・非常勤の別</v>
      </c>
      <c r="AZZ3" s="959" t="str">
        <f>職員名簿!$K$5</f>
        <v>非常勤の場合の勤務時間数</v>
      </c>
      <c r="BAA3" s="959" t="str">
        <f>職員名簿!$L$5</f>
        <v>休業
（産休・育休等）</v>
      </c>
      <c r="BAB3" s="959" t="str">
        <f>職員名簿!$M$5</f>
        <v>備　考</v>
      </c>
      <c r="BAC3" s="959" t="str">
        <f>職員名簿!$C$5</f>
        <v>整理
番号</v>
      </c>
      <c r="BAD3" s="959" t="str">
        <f>職員名簿!$D$5</f>
        <v>職名</v>
      </c>
      <c r="BAE3" s="959" t="str">
        <f>職員名簿!$E$5</f>
        <v>氏名</v>
      </c>
      <c r="BAF3" s="959" t="str">
        <f>職員名簿!$F$5</f>
        <v>担当業務</v>
      </c>
      <c r="BAG3" s="959" t="str">
        <f>職員名簿!$G$5</f>
        <v>「その他」の場合の業務
（具体的に）</v>
      </c>
      <c r="BAH3" s="959" t="str">
        <f>職員名簿!$H$5</f>
        <v>資格名</v>
      </c>
      <c r="BAI3" s="959" t="str">
        <f>職員名簿!$I$5</f>
        <v>子育て支援員・家庭的保育者の場合の保育業務経験（常勤換算）</v>
      </c>
      <c r="BAJ3" s="959" t="str">
        <f>職員名簿!$J$5</f>
        <v>常勤・非常勤の別</v>
      </c>
      <c r="BAK3" s="959" t="str">
        <f>職員名簿!$K$5</f>
        <v>非常勤の場合の勤務時間数</v>
      </c>
      <c r="BAL3" s="959" t="str">
        <f>職員名簿!$L$5</f>
        <v>休業
（産休・育休等）</v>
      </c>
      <c r="BAM3" s="959" t="str">
        <f>職員名簿!$M$5</f>
        <v>備　考</v>
      </c>
      <c r="BAN3" s="959" t="str">
        <f>職員名簿!$C$5</f>
        <v>整理
番号</v>
      </c>
      <c r="BAO3" s="959" t="str">
        <f>職員名簿!$D$5</f>
        <v>職名</v>
      </c>
      <c r="BAP3" s="959" t="str">
        <f>職員名簿!$E$5</f>
        <v>氏名</v>
      </c>
      <c r="BAQ3" s="959" t="str">
        <f>職員名簿!$F$5</f>
        <v>担当業務</v>
      </c>
      <c r="BAR3" s="959" t="str">
        <f>職員名簿!$G$5</f>
        <v>「その他」の場合の業務
（具体的に）</v>
      </c>
      <c r="BAS3" s="959" t="str">
        <f>職員名簿!$H$5</f>
        <v>資格名</v>
      </c>
      <c r="BAT3" s="959" t="str">
        <f>職員名簿!$I$5</f>
        <v>子育て支援員・家庭的保育者の場合の保育業務経験（常勤換算）</v>
      </c>
      <c r="BAU3" s="959" t="str">
        <f>職員名簿!$J$5</f>
        <v>常勤・非常勤の別</v>
      </c>
      <c r="BAV3" s="959" t="str">
        <f>職員名簿!$K$5</f>
        <v>非常勤の場合の勤務時間数</v>
      </c>
      <c r="BAW3" s="959" t="str">
        <f>職員名簿!$L$5</f>
        <v>休業
（産休・育休等）</v>
      </c>
      <c r="BAX3" s="959" t="str">
        <f>職員名簿!$M$5</f>
        <v>備　考</v>
      </c>
      <c r="BAY3" s="959" t="str">
        <f>職員名簿!$C$5</f>
        <v>整理
番号</v>
      </c>
      <c r="BAZ3" s="959" t="str">
        <f>職員名簿!$D$5</f>
        <v>職名</v>
      </c>
      <c r="BBA3" s="959" t="str">
        <f>職員名簿!$E$5</f>
        <v>氏名</v>
      </c>
      <c r="BBB3" s="959" t="str">
        <f>職員名簿!$F$5</f>
        <v>担当業務</v>
      </c>
      <c r="BBC3" s="959" t="str">
        <f>職員名簿!$G$5</f>
        <v>「その他」の場合の業務
（具体的に）</v>
      </c>
      <c r="BBD3" s="959" t="str">
        <f>職員名簿!$H$5</f>
        <v>資格名</v>
      </c>
      <c r="BBE3" s="959" t="str">
        <f>職員名簿!$I$5</f>
        <v>子育て支援員・家庭的保育者の場合の保育業務経験（常勤換算）</v>
      </c>
      <c r="BBF3" s="959" t="str">
        <f>職員名簿!$J$5</f>
        <v>常勤・非常勤の別</v>
      </c>
      <c r="BBG3" s="959" t="str">
        <f>職員名簿!$K$5</f>
        <v>非常勤の場合の勤務時間数</v>
      </c>
      <c r="BBH3" s="959" t="str">
        <f>職員名簿!$L$5</f>
        <v>休業
（産休・育休等）</v>
      </c>
      <c r="BBI3" s="959" t="str">
        <f>職員名簿!$M$5</f>
        <v>備　考</v>
      </c>
      <c r="BBJ3" s="959" t="str">
        <f>職員名簿!$C$5</f>
        <v>整理
番号</v>
      </c>
      <c r="BBK3" s="959" t="str">
        <f>職員名簿!$D$5</f>
        <v>職名</v>
      </c>
      <c r="BBL3" s="959" t="str">
        <f>職員名簿!$E$5</f>
        <v>氏名</v>
      </c>
      <c r="BBM3" s="959" t="str">
        <f>職員名簿!$F$5</f>
        <v>担当業務</v>
      </c>
      <c r="BBN3" s="959" t="str">
        <f>職員名簿!$G$5</f>
        <v>「その他」の場合の業務
（具体的に）</v>
      </c>
      <c r="BBO3" s="959" t="str">
        <f>職員名簿!$H$5</f>
        <v>資格名</v>
      </c>
      <c r="BBP3" s="959" t="str">
        <f>職員名簿!$I$5</f>
        <v>子育て支援員・家庭的保育者の場合の保育業務経験（常勤換算）</v>
      </c>
      <c r="BBQ3" s="959" t="str">
        <f>職員名簿!$J$5</f>
        <v>常勤・非常勤の別</v>
      </c>
      <c r="BBR3" s="959" t="str">
        <f>職員名簿!$K$5</f>
        <v>非常勤の場合の勤務時間数</v>
      </c>
      <c r="BBS3" s="959" t="str">
        <f>職員名簿!$L$5</f>
        <v>休業
（産休・育休等）</v>
      </c>
      <c r="BBT3" s="959" t="str">
        <f>職員名簿!$M$5</f>
        <v>備　考</v>
      </c>
      <c r="BBU3" s="959" t="str">
        <f>職員名簿!$C$5</f>
        <v>整理
番号</v>
      </c>
      <c r="BBV3" s="959" t="str">
        <f>職員名簿!$D$5</f>
        <v>職名</v>
      </c>
      <c r="BBW3" s="959" t="str">
        <f>職員名簿!$E$5</f>
        <v>氏名</v>
      </c>
      <c r="BBX3" s="959" t="str">
        <f>職員名簿!$F$5</f>
        <v>担当業務</v>
      </c>
      <c r="BBY3" s="959" t="str">
        <f>職員名簿!$G$5</f>
        <v>「その他」の場合の業務
（具体的に）</v>
      </c>
      <c r="BBZ3" s="959" t="str">
        <f>職員名簿!$H$5</f>
        <v>資格名</v>
      </c>
      <c r="BCA3" s="959" t="str">
        <f>職員名簿!$I$5</f>
        <v>子育て支援員・家庭的保育者の場合の保育業務経験（常勤換算）</v>
      </c>
      <c r="BCB3" s="959" t="str">
        <f>職員名簿!$J$5</f>
        <v>常勤・非常勤の別</v>
      </c>
      <c r="BCC3" s="959" t="str">
        <f>職員名簿!$K$5</f>
        <v>非常勤の場合の勤務時間数</v>
      </c>
      <c r="BCD3" s="959" t="str">
        <f>職員名簿!$L$5</f>
        <v>休業
（産休・育休等）</v>
      </c>
      <c r="BCE3" s="959" t="str">
        <f>職員名簿!$M$5</f>
        <v>備　考</v>
      </c>
      <c r="BCF3" s="959" t="str">
        <f>職員名簿!$C$5</f>
        <v>整理
番号</v>
      </c>
      <c r="BCG3" s="959" t="str">
        <f>職員名簿!$D$5</f>
        <v>職名</v>
      </c>
      <c r="BCH3" s="959" t="str">
        <f>職員名簿!$E$5</f>
        <v>氏名</v>
      </c>
      <c r="BCI3" s="959" t="str">
        <f>職員名簿!$F$5</f>
        <v>担当業務</v>
      </c>
      <c r="BCJ3" s="959" t="str">
        <f>職員名簿!$G$5</f>
        <v>「その他」の場合の業務
（具体的に）</v>
      </c>
      <c r="BCK3" s="959" t="str">
        <f>職員名簿!$H$5</f>
        <v>資格名</v>
      </c>
      <c r="BCL3" s="959" t="str">
        <f>職員名簿!$I$5</f>
        <v>子育て支援員・家庭的保育者の場合の保育業務経験（常勤換算）</v>
      </c>
      <c r="BCM3" s="959" t="str">
        <f>職員名簿!$J$5</f>
        <v>常勤・非常勤の別</v>
      </c>
      <c r="BCN3" s="959" t="str">
        <f>職員名簿!$K$5</f>
        <v>非常勤の場合の勤務時間数</v>
      </c>
      <c r="BCO3" s="959" t="str">
        <f>職員名簿!$L$5</f>
        <v>休業
（産休・育休等）</v>
      </c>
      <c r="BCP3" s="959" t="str">
        <f>職員名簿!$M$5</f>
        <v>備　考</v>
      </c>
      <c r="BCQ3" s="959" t="str">
        <f>職員名簿!$C$5</f>
        <v>整理
番号</v>
      </c>
      <c r="BCR3" s="959" t="str">
        <f>職員名簿!$D$5</f>
        <v>職名</v>
      </c>
      <c r="BCS3" s="959" t="str">
        <f>職員名簿!$E$5</f>
        <v>氏名</v>
      </c>
      <c r="BCT3" s="959" t="str">
        <f>職員名簿!$F$5</f>
        <v>担当業務</v>
      </c>
      <c r="BCU3" s="959" t="str">
        <f>職員名簿!$G$5</f>
        <v>「その他」の場合の業務
（具体的に）</v>
      </c>
      <c r="BCV3" s="959" t="str">
        <f>職員名簿!$H$5</f>
        <v>資格名</v>
      </c>
      <c r="BCW3" s="959" t="str">
        <f>職員名簿!$I$5</f>
        <v>子育て支援員・家庭的保育者の場合の保育業務経験（常勤換算）</v>
      </c>
      <c r="BCX3" s="959" t="str">
        <f>職員名簿!$J$5</f>
        <v>常勤・非常勤の別</v>
      </c>
      <c r="BCY3" s="959" t="str">
        <f>職員名簿!$K$5</f>
        <v>非常勤の場合の勤務時間数</v>
      </c>
      <c r="BCZ3" s="959" t="str">
        <f>職員名簿!$L$5</f>
        <v>休業
（産休・育休等）</v>
      </c>
      <c r="BDA3" s="959" t="str">
        <f>職員名簿!$M$5</f>
        <v>備　考</v>
      </c>
      <c r="BDB3" s="959" t="str">
        <f>職員名簿!$C$5</f>
        <v>整理
番号</v>
      </c>
      <c r="BDC3" s="959" t="str">
        <f>職員名簿!$D$5</f>
        <v>職名</v>
      </c>
      <c r="BDD3" s="959" t="str">
        <f>職員名簿!$E$5</f>
        <v>氏名</v>
      </c>
      <c r="BDE3" s="959" t="str">
        <f>職員名簿!$F$5</f>
        <v>担当業務</v>
      </c>
      <c r="BDF3" s="959" t="str">
        <f>職員名簿!$G$5</f>
        <v>「その他」の場合の業務
（具体的に）</v>
      </c>
      <c r="BDG3" s="959" t="str">
        <f>職員名簿!$H$5</f>
        <v>資格名</v>
      </c>
      <c r="BDH3" s="959" t="str">
        <f>職員名簿!$I$5</f>
        <v>子育て支援員・家庭的保育者の場合の保育業務経験（常勤換算）</v>
      </c>
      <c r="BDI3" s="959" t="str">
        <f>職員名簿!$J$5</f>
        <v>常勤・非常勤の別</v>
      </c>
      <c r="BDJ3" s="959" t="str">
        <f>職員名簿!$K$5</f>
        <v>非常勤の場合の勤務時間数</v>
      </c>
      <c r="BDK3" s="959" t="str">
        <f>職員名簿!$L$5</f>
        <v>休業
（産休・育休等）</v>
      </c>
      <c r="BDL3" s="959" t="str">
        <f>職員名簿!$M$5</f>
        <v>備　考</v>
      </c>
      <c r="BDM3" s="959" t="str">
        <f>職員名簿!$C$5</f>
        <v>整理
番号</v>
      </c>
      <c r="BDN3" s="959" t="str">
        <f>職員名簿!$D$5</f>
        <v>職名</v>
      </c>
      <c r="BDO3" s="959" t="str">
        <f>職員名簿!$E$5</f>
        <v>氏名</v>
      </c>
      <c r="BDP3" s="959" t="str">
        <f>職員名簿!$F$5</f>
        <v>担当業務</v>
      </c>
      <c r="BDQ3" s="959" t="str">
        <f>職員名簿!$G$5</f>
        <v>「その他」の場合の業務
（具体的に）</v>
      </c>
      <c r="BDR3" s="959" t="str">
        <f>職員名簿!$H$5</f>
        <v>資格名</v>
      </c>
      <c r="BDS3" s="959" t="str">
        <f>職員名簿!$I$5</f>
        <v>子育て支援員・家庭的保育者の場合の保育業務経験（常勤換算）</v>
      </c>
      <c r="BDT3" s="959" t="str">
        <f>職員名簿!$J$5</f>
        <v>常勤・非常勤の別</v>
      </c>
      <c r="BDU3" s="959" t="str">
        <f>職員名簿!$K$5</f>
        <v>非常勤の場合の勤務時間数</v>
      </c>
      <c r="BDV3" s="959" t="str">
        <f>職員名簿!$L$5</f>
        <v>休業
（産休・育休等）</v>
      </c>
      <c r="BDW3" s="959" t="str">
        <f>職員名簿!$M$5</f>
        <v>備　考</v>
      </c>
      <c r="BDX3" s="959" t="str">
        <f>職員名簿!$C$5</f>
        <v>整理
番号</v>
      </c>
      <c r="BDY3" s="959" t="str">
        <f>職員名簿!$D$5</f>
        <v>職名</v>
      </c>
      <c r="BDZ3" s="959" t="str">
        <f>職員名簿!$E$5</f>
        <v>氏名</v>
      </c>
      <c r="BEA3" s="959" t="str">
        <f>職員名簿!$F$5</f>
        <v>担当業務</v>
      </c>
      <c r="BEB3" s="959" t="str">
        <f>職員名簿!$G$5</f>
        <v>「その他」の場合の業務
（具体的に）</v>
      </c>
      <c r="BEC3" s="959" t="str">
        <f>職員名簿!$H$5</f>
        <v>資格名</v>
      </c>
      <c r="BED3" s="959" t="str">
        <f>職員名簿!$I$5</f>
        <v>子育て支援員・家庭的保育者の場合の保育業務経験（常勤換算）</v>
      </c>
      <c r="BEE3" s="959" t="str">
        <f>職員名簿!$J$5</f>
        <v>常勤・非常勤の別</v>
      </c>
      <c r="BEF3" s="959" t="str">
        <f>職員名簿!$K$5</f>
        <v>非常勤の場合の勤務時間数</v>
      </c>
      <c r="BEG3" s="959" t="str">
        <f>職員名簿!$L$5</f>
        <v>休業
（産休・育休等）</v>
      </c>
      <c r="BEH3" s="959" t="str">
        <f>職員名簿!$M$5</f>
        <v>備　考</v>
      </c>
      <c r="BEI3" s="959" t="str">
        <f>職員名簿!$C$5</f>
        <v>整理
番号</v>
      </c>
      <c r="BEJ3" s="959" t="str">
        <f>職員名簿!$D$5</f>
        <v>職名</v>
      </c>
      <c r="BEK3" s="959" t="str">
        <f>職員名簿!$E$5</f>
        <v>氏名</v>
      </c>
      <c r="BEL3" s="959" t="str">
        <f>職員名簿!$F$5</f>
        <v>担当業務</v>
      </c>
      <c r="BEM3" s="959" t="str">
        <f>職員名簿!$G$5</f>
        <v>「その他」の場合の業務
（具体的に）</v>
      </c>
      <c r="BEN3" s="959" t="str">
        <f>職員名簿!$H$5</f>
        <v>資格名</v>
      </c>
      <c r="BEO3" s="959" t="str">
        <f>職員名簿!$I$5</f>
        <v>子育て支援員・家庭的保育者の場合の保育業務経験（常勤換算）</v>
      </c>
      <c r="BEP3" s="959" t="str">
        <f>職員名簿!$J$5</f>
        <v>常勤・非常勤の別</v>
      </c>
      <c r="BEQ3" s="959" t="str">
        <f>職員名簿!$K$5</f>
        <v>非常勤の場合の勤務時間数</v>
      </c>
      <c r="BER3" s="959" t="str">
        <f>職員名簿!$L$5</f>
        <v>休業
（産休・育休等）</v>
      </c>
      <c r="BES3" s="959" t="str">
        <f>職員名簿!$M$5</f>
        <v>備　考</v>
      </c>
      <c r="BET3" s="959" t="str">
        <f>職員名簿!$C$5</f>
        <v>整理
番号</v>
      </c>
      <c r="BEU3" s="959" t="str">
        <f>職員名簿!$D$5</f>
        <v>職名</v>
      </c>
      <c r="BEV3" s="959" t="str">
        <f>職員名簿!$E$5</f>
        <v>氏名</v>
      </c>
      <c r="BEW3" s="959" t="str">
        <f>職員名簿!$F$5</f>
        <v>担当業務</v>
      </c>
      <c r="BEX3" s="959" t="str">
        <f>職員名簿!$G$5</f>
        <v>「その他」の場合の業務
（具体的に）</v>
      </c>
      <c r="BEY3" s="959" t="str">
        <f>職員名簿!$H$5</f>
        <v>資格名</v>
      </c>
      <c r="BEZ3" s="959" t="str">
        <f>職員名簿!$I$5</f>
        <v>子育て支援員・家庭的保育者の場合の保育業務経験（常勤換算）</v>
      </c>
      <c r="BFA3" s="959" t="str">
        <f>職員名簿!$J$5</f>
        <v>常勤・非常勤の別</v>
      </c>
      <c r="BFB3" s="959" t="str">
        <f>職員名簿!$K$5</f>
        <v>非常勤の場合の勤務時間数</v>
      </c>
      <c r="BFC3" s="959" t="str">
        <f>職員名簿!$L$5</f>
        <v>休業
（産休・育休等）</v>
      </c>
      <c r="BFD3" s="959" t="str">
        <f>職員名簿!$M$5</f>
        <v>備　考</v>
      </c>
      <c r="BFE3" s="959" t="str">
        <f>職員名簿!$C$5</f>
        <v>整理
番号</v>
      </c>
      <c r="BFF3" s="959" t="str">
        <f>職員名簿!$D$5</f>
        <v>職名</v>
      </c>
      <c r="BFG3" s="959" t="str">
        <f>職員名簿!$E$5</f>
        <v>氏名</v>
      </c>
      <c r="BFH3" s="959" t="str">
        <f>職員名簿!$F$5</f>
        <v>担当業務</v>
      </c>
      <c r="BFI3" s="959" t="str">
        <f>職員名簿!$G$5</f>
        <v>「その他」の場合の業務
（具体的に）</v>
      </c>
      <c r="BFJ3" s="959" t="str">
        <f>職員名簿!$H$5</f>
        <v>資格名</v>
      </c>
      <c r="BFK3" s="959" t="str">
        <f>職員名簿!$I$5</f>
        <v>子育て支援員・家庭的保育者の場合の保育業務経験（常勤換算）</v>
      </c>
      <c r="BFL3" s="959" t="str">
        <f>職員名簿!$J$5</f>
        <v>常勤・非常勤の別</v>
      </c>
      <c r="BFM3" s="959" t="str">
        <f>職員名簿!$K$5</f>
        <v>非常勤の場合の勤務時間数</v>
      </c>
      <c r="BFN3" s="959" t="str">
        <f>職員名簿!$L$5</f>
        <v>休業
（産休・育休等）</v>
      </c>
      <c r="BFO3" s="959" t="str">
        <f>職員名簿!$M$5</f>
        <v>備　考</v>
      </c>
      <c r="BFP3" s="959" t="str">
        <f>職員名簿!$C$5</f>
        <v>整理
番号</v>
      </c>
      <c r="BFQ3" s="959" t="str">
        <f>職員名簿!$D$5</f>
        <v>職名</v>
      </c>
      <c r="BFR3" s="959" t="str">
        <f>職員名簿!$E$5</f>
        <v>氏名</v>
      </c>
      <c r="BFS3" s="959" t="str">
        <f>職員名簿!$F$5</f>
        <v>担当業務</v>
      </c>
      <c r="BFT3" s="959" t="str">
        <f>職員名簿!$G$5</f>
        <v>「その他」の場合の業務
（具体的に）</v>
      </c>
      <c r="BFU3" s="959" t="str">
        <f>職員名簿!$H$5</f>
        <v>資格名</v>
      </c>
      <c r="BFV3" s="959" t="str">
        <f>職員名簿!$I$5</f>
        <v>子育て支援員・家庭的保育者の場合の保育業務経験（常勤換算）</v>
      </c>
      <c r="BFW3" s="959" t="str">
        <f>職員名簿!$J$5</f>
        <v>常勤・非常勤の別</v>
      </c>
      <c r="BFX3" s="959" t="str">
        <f>職員名簿!$K$5</f>
        <v>非常勤の場合の勤務時間数</v>
      </c>
      <c r="BFY3" s="959" t="str">
        <f>職員名簿!$L$5</f>
        <v>休業
（産休・育休等）</v>
      </c>
      <c r="BFZ3" s="959" t="str">
        <f>職員名簿!$M$5</f>
        <v>備　考</v>
      </c>
      <c r="BGA3" s="959" t="str">
        <f>職員名簿!$C$5</f>
        <v>整理
番号</v>
      </c>
      <c r="BGB3" s="959" t="str">
        <f>職員名簿!$D$5</f>
        <v>職名</v>
      </c>
      <c r="BGC3" s="959" t="str">
        <f>職員名簿!$E$5</f>
        <v>氏名</v>
      </c>
      <c r="BGD3" s="959" t="str">
        <f>職員名簿!$F$5</f>
        <v>担当業務</v>
      </c>
      <c r="BGE3" s="959" t="str">
        <f>職員名簿!$G$5</f>
        <v>「その他」の場合の業務
（具体的に）</v>
      </c>
      <c r="BGF3" s="959" t="str">
        <f>職員名簿!$H$5</f>
        <v>資格名</v>
      </c>
      <c r="BGG3" s="959" t="str">
        <f>職員名簿!$I$5</f>
        <v>子育て支援員・家庭的保育者の場合の保育業務経験（常勤換算）</v>
      </c>
      <c r="BGH3" s="959" t="str">
        <f>職員名簿!$J$5</f>
        <v>常勤・非常勤の別</v>
      </c>
      <c r="BGI3" s="959" t="str">
        <f>職員名簿!$K$5</f>
        <v>非常勤の場合の勤務時間数</v>
      </c>
      <c r="BGJ3" s="959" t="str">
        <f>職員名簿!$L$5</f>
        <v>休業
（産休・育休等）</v>
      </c>
      <c r="BGK3" s="959" t="str">
        <f>職員名簿!$M$5</f>
        <v>備　考</v>
      </c>
      <c r="BGL3" s="959" t="str">
        <f>職員名簿!$C$5</f>
        <v>整理
番号</v>
      </c>
      <c r="BGM3" s="959" t="str">
        <f>職員名簿!$D$5</f>
        <v>職名</v>
      </c>
      <c r="BGN3" s="959" t="str">
        <f>職員名簿!$E$5</f>
        <v>氏名</v>
      </c>
      <c r="BGO3" s="959" t="str">
        <f>職員名簿!$F$5</f>
        <v>担当業務</v>
      </c>
      <c r="BGP3" s="959" t="str">
        <f>職員名簿!$G$5</f>
        <v>「その他」の場合の業務
（具体的に）</v>
      </c>
      <c r="BGQ3" s="959" t="str">
        <f>職員名簿!$H$5</f>
        <v>資格名</v>
      </c>
      <c r="BGR3" s="959" t="str">
        <f>職員名簿!$I$5</f>
        <v>子育て支援員・家庭的保育者の場合の保育業務経験（常勤換算）</v>
      </c>
      <c r="BGS3" s="959" t="str">
        <f>職員名簿!$J$5</f>
        <v>常勤・非常勤の別</v>
      </c>
      <c r="BGT3" s="959" t="str">
        <f>職員名簿!$K$5</f>
        <v>非常勤の場合の勤務時間数</v>
      </c>
      <c r="BGU3" s="959" t="str">
        <f>職員名簿!$L$5</f>
        <v>休業
（産休・育休等）</v>
      </c>
      <c r="BGV3" s="959" t="str">
        <f>職員名簿!$M$5</f>
        <v>備　考</v>
      </c>
      <c r="BGW3" s="959" t="str">
        <f>職員名簿!$C$5</f>
        <v>整理
番号</v>
      </c>
      <c r="BGX3" s="959" t="str">
        <f>職員名簿!$D$5</f>
        <v>職名</v>
      </c>
      <c r="BGY3" s="959" t="str">
        <f>職員名簿!$E$5</f>
        <v>氏名</v>
      </c>
      <c r="BGZ3" s="959" t="str">
        <f>職員名簿!$F$5</f>
        <v>担当業務</v>
      </c>
      <c r="BHA3" s="959" t="str">
        <f>職員名簿!$G$5</f>
        <v>「その他」の場合の業務
（具体的に）</v>
      </c>
      <c r="BHB3" s="959" t="str">
        <f>職員名簿!$H$5</f>
        <v>資格名</v>
      </c>
      <c r="BHC3" s="959" t="str">
        <f>職員名簿!$I$5</f>
        <v>子育て支援員・家庭的保育者の場合の保育業務経験（常勤換算）</v>
      </c>
      <c r="BHD3" s="959" t="str">
        <f>職員名簿!$J$5</f>
        <v>常勤・非常勤の別</v>
      </c>
      <c r="BHE3" s="959" t="str">
        <f>職員名簿!$K$5</f>
        <v>非常勤の場合の勤務時間数</v>
      </c>
      <c r="BHF3" s="959" t="str">
        <f>職員名簿!$L$5</f>
        <v>休業
（産休・育休等）</v>
      </c>
      <c r="BHG3" s="959" t="str">
        <f>職員名簿!$M$5</f>
        <v>備　考</v>
      </c>
      <c r="BHH3" s="959" t="str">
        <f>職員名簿!$C$5</f>
        <v>整理
番号</v>
      </c>
      <c r="BHI3" s="959" t="str">
        <f>職員名簿!$D$5</f>
        <v>職名</v>
      </c>
      <c r="BHJ3" s="959" t="str">
        <f>職員名簿!$E$5</f>
        <v>氏名</v>
      </c>
      <c r="BHK3" s="959" t="str">
        <f>職員名簿!$F$5</f>
        <v>担当業務</v>
      </c>
      <c r="BHL3" s="959" t="str">
        <f>職員名簿!$G$5</f>
        <v>「その他」の場合の業務
（具体的に）</v>
      </c>
      <c r="BHM3" s="959" t="str">
        <f>職員名簿!$H$5</f>
        <v>資格名</v>
      </c>
      <c r="BHN3" s="959" t="str">
        <f>職員名簿!$I$5</f>
        <v>子育て支援員・家庭的保育者の場合の保育業務経験（常勤換算）</v>
      </c>
      <c r="BHO3" s="959" t="str">
        <f>職員名簿!$J$5</f>
        <v>常勤・非常勤の別</v>
      </c>
      <c r="BHP3" s="959" t="str">
        <f>職員名簿!$K$5</f>
        <v>非常勤の場合の勤務時間数</v>
      </c>
      <c r="BHQ3" s="959" t="str">
        <f>職員名簿!$L$5</f>
        <v>休業
（産休・育休等）</v>
      </c>
      <c r="BHR3" s="959" t="str">
        <f>職員名簿!$M$5</f>
        <v>備　考</v>
      </c>
      <c r="BHS3" s="959" t="str">
        <f>職員名簿!$C$5</f>
        <v>整理
番号</v>
      </c>
      <c r="BHT3" s="959" t="str">
        <f>職員名簿!$D$5</f>
        <v>職名</v>
      </c>
      <c r="BHU3" s="959" t="str">
        <f>職員名簿!$E$5</f>
        <v>氏名</v>
      </c>
      <c r="BHV3" s="959" t="str">
        <f>職員名簿!$F$5</f>
        <v>担当業務</v>
      </c>
      <c r="BHW3" s="959" t="str">
        <f>職員名簿!$G$5</f>
        <v>「その他」の場合の業務
（具体的に）</v>
      </c>
      <c r="BHX3" s="959" t="str">
        <f>職員名簿!$H$5</f>
        <v>資格名</v>
      </c>
      <c r="BHY3" s="959" t="str">
        <f>職員名簿!$I$5</f>
        <v>子育て支援員・家庭的保育者の場合の保育業務経験（常勤換算）</v>
      </c>
      <c r="BHZ3" s="959" t="str">
        <f>職員名簿!$J$5</f>
        <v>常勤・非常勤の別</v>
      </c>
      <c r="BIA3" s="959" t="str">
        <f>職員名簿!$K$5</f>
        <v>非常勤の場合の勤務時間数</v>
      </c>
      <c r="BIB3" s="959" t="str">
        <f>職員名簿!$L$5</f>
        <v>休業
（産休・育休等）</v>
      </c>
      <c r="BIC3" s="959" t="str">
        <f>職員名簿!$M$5</f>
        <v>備　考</v>
      </c>
      <c r="BID3" s="959" t="str">
        <f>職員名簿!$C$5</f>
        <v>整理
番号</v>
      </c>
      <c r="BIE3" s="959" t="str">
        <f>職員名簿!$D$5</f>
        <v>職名</v>
      </c>
      <c r="BIF3" s="959" t="str">
        <f>職員名簿!$E$5</f>
        <v>氏名</v>
      </c>
      <c r="BIG3" s="959" t="str">
        <f>職員名簿!$F$5</f>
        <v>担当業務</v>
      </c>
      <c r="BIH3" s="959" t="str">
        <f>職員名簿!$G$5</f>
        <v>「その他」の場合の業務
（具体的に）</v>
      </c>
      <c r="BII3" s="959" t="str">
        <f>職員名簿!$H$5</f>
        <v>資格名</v>
      </c>
      <c r="BIJ3" s="959" t="str">
        <f>職員名簿!$I$5</f>
        <v>子育て支援員・家庭的保育者の場合の保育業務経験（常勤換算）</v>
      </c>
      <c r="BIK3" s="959" t="str">
        <f>職員名簿!$J$5</f>
        <v>常勤・非常勤の別</v>
      </c>
      <c r="BIL3" s="959" t="str">
        <f>職員名簿!$K$5</f>
        <v>非常勤の場合の勤務時間数</v>
      </c>
      <c r="BIM3" s="959" t="str">
        <f>職員名簿!$L$5</f>
        <v>休業
（産休・育休等）</v>
      </c>
      <c r="BIN3" s="959" t="str">
        <f>職員名簿!$M$5</f>
        <v>備　考</v>
      </c>
      <c r="BIO3" s="959" t="str">
        <f>職員名簿!$C$5</f>
        <v>整理
番号</v>
      </c>
      <c r="BIP3" s="959" t="str">
        <f>職員名簿!$D$5</f>
        <v>職名</v>
      </c>
      <c r="BIQ3" s="959" t="str">
        <f>職員名簿!$E$5</f>
        <v>氏名</v>
      </c>
      <c r="BIR3" s="959" t="str">
        <f>職員名簿!$F$5</f>
        <v>担当業務</v>
      </c>
      <c r="BIS3" s="959" t="str">
        <f>職員名簿!$G$5</f>
        <v>「その他」の場合の業務
（具体的に）</v>
      </c>
      <c r="BIT3" s="959" t="str">
        <f>職員名簿!$H$5</f>
        <v>資格名</v>
      </c>
      <c r="BIU3" s="959" t="str">
        <f>職員名簿!$I$5</f>
        <v>子育て支援員・家庭的保育者の場合の保育業務経験（常勤換算）</v>
      </c>
      <c r="BIV3" s="959" t="str">
        <f>職員名簿!$J$5</f>
        <v>常勤・非常勤の別</v>
      </c>
      <c r="BIW3" s="959" t="str">
        <f>職員名簿!$K$5</f>
        <v>非常勤の場合の勤務時間数</v>
      </c>
      <c r="BIX3" s="959" t="str">
        <f>職員名簿!$L$5</f>
        <v>休業
（産休・育休等）</v>
      </c>
      <c r="BIY3" s="959" t="str">
        <f>職員名簿!$M$5</f>
        <v>備　考</v>
      </c>
      <c r="BIZ3" s="959" t="str">
        <f>職員名簿!$C$5</f>
        <v>整理
番号</v>
      </c>
      <c r="BJA3" s="959" t="str">
        <f>職員名簿!$D$5</f>
        <v>職名</v>
      </c>
      <c r="BJB3" s="959" t="str">
        <f>職員名簿!$E$5</f>
        <v>氏名</v>
      </c>
      <c r="BJC3" s="959" t="str">
        <f>職員名簿!$F$5</f>
        <v>担当業務</v>
      </c>
      <c r="BJD3" s="959" t="str">
        <f>職員名簿!$G$5</f>
        <v>「その他」の場合の業務
（具体的に）</v>
      </c>
      <c r="BJE3" s="959" t="str">
        <f>職員名簿!$H$5</f>
        <v>資格名</v>
      </c>
      <c r="BJF3" s="959" t="str">
        <f>職員名簿!$I$5</f>
        <v>子育て支援員・家庭的保育者の場合の保育業務経験（常勤換算）</v>
      </c>
      <c r="BJG3" s="959" t="str">
        <f>職員名簿!$J$5</f>
        <v>常勤・非常勤の別</v>
      </c>
      <c r="BJH3" s="959" t="str">
        <f>職員名簿!$K$5</f>
        <v>非常勤の場合の勤務時間数</v>
      </c>
      <c r="BJI3" s="959" t="str">
        <f>職員名簿!$L$5</f>
        <v>休業
（産休・育休等）</v>
      </c>
      <c r="BJJ3" s="959" t="str">
        <f>職員名簿!$M$5</f>
        <v>備　考</v>
      </c>
      <c r="BJK3" s="959" t="str">
        <f>職員名簿!$C$5</f>
        <v>整理
番号</v>
      </c>
      <c r="BJL3" s="959" t="str">
        <f>職員名簿!$D$5</f>
        <v>職名</v>
      </c>
      <c r="BJM3" s="959" t="str">
        <f>職員名簿!$E$5</f>
        <v>氏名</v>
      </c>
      <c r="BJN3" s="959" t="str">
        <f>職員名簿!$F$5</f>
        <v>担当業務</v>
      </c>
      <c r="BJO3" s="959" t="str">
        <f>職員名簿!$G$5</f>
        <v>「その他」の場合の業務
（具体的に）</v>
      </c>
      <c r="BJP3" s="959" t="str">
        <f>職員名簿!$H$5</f>
        <v>資格名</v>
      </c>
      <c r="BJQ3" s="959" t="str">
        <f>職員名簿!$I$5</f>
        <v>子育て支援員・家庭的保育者の場合の保育業務経験（常勤換算）</v>
      </c>
      <c r="BJR3" s="959" t="str">
        <f>職員名簿!$J$5</f>
        <v>常勤・非常勤の別</v>
      </c>
      <c r="BJS3" s="959" t="str">
        <f>職員名簿!$K$5</f>
        <v>非常勤の場合の勤務時間数</v>
      </c>
      <c r="BJT3" s="959" t="str">
        <f>職員名簿!$L$5</f>
        <v>休業
（産休・育休等）</v>
      </c>
      <c r="BJU3" s="959" t="str">
        <f>職員名簿!$M$5</f>
        <v>備　考</v>
      </c>
      <c r="BJV3" s="959" t="str">
        <f>職員名簿!$C$5</f>
        <v>整理
番号</v>
      </c>
      <c r="BJW3" s="959" t="str">
        <f>職員名簿!$D$5</f>
        <v>職名</v>
      </c>
      <c r="BJX3" s="959" t="str">
        <f>職員名簿!$E$5</f>
        <v>氏名</v>
      </c>
      <c r="BJY3" s="959" t="str">
        <f>職員名簿!$F$5</f>
        <v>担当業務</v>
      </c>
      <c r="BJZ3" s="959" t="str">
        <f>職員名簿!$G$5</f>
        <v>「その他」の場合の業務
（具体的に）</v>
      </c>
      <c r="BKA3" s="959" t="str">
        <f>職員名簿!$H$5</f>
        <v>資格名</v>
      </c>
      <c r="BKB3" s="959" t="str">
        <f>職員名簿!$I$5</f>
        <v>子育て支援員・家庭的保育者の場合の保育業務経験（常勤換算）</v>
      </c>
      <c r="BKC3" s="959" t="str">
        <f>職員名簿!$J$5</f>
        <v>常勤・非常勤の別</v>
      </c>
      <c r="BKD3" s="959" t="str">
        <f>職員名簿!$K$5</f>
        <v>非常勤の場合の勤務時間数</v>
      </c>
      <c r="BKE3" s="959" t="str">
        <f>職員名簿!$L$5</f>
        <v>休業
（産休・育休等）</v>
      </c>
      <c r="BKF3" s="959" t="str">
        <f>職員名簿!$M$5</f>
        <v>備　考</v>
      </c>
      <c r="BKG3" s="959" t="str">
        <f>職員名簿!$C$5</f>
        <v>整理
番号</v>
      </c>
      <c r="BKH3" s="959" t="str">
        <f>職員名簿!$D$5</f>
        <v>職名</v>
      </c>
      <c r="BKI3" s="959" t="str">
        <f>職員名簿!$E$5</f>
        <v>氏名</v>
      </c>
      <c r="BKJ3" s="959" t="str">
        <f>職員名簿!$F$5</f>
        <v>担当業務</v>
      </c>
      <c r="BKK3" s="959" t="str">
        <f>職員名簿!$G$5</f>
        <v>「その他」の場合の業務
（具体的に）</v>
      </c>
      <c r="BKL3" s="959" t="str">
        <f>職員名簿!$H$5</f>
        <v>資格名</v>
      </c>
      <c r="BKM3" s="959" t="str">
        <f>職員名簿!$I$5</f>
        <v>子育て支援員・家庭的保育者の場合の保育業務経験（常勤換算）</v>
      </c>
      <c r="BKN3" s="959" t="str">
        <f>職員名簿!$J$5</f>
        <v>常勤・非常勤の別</v>
      </c>
      <c r="BKO3" s="959" t="str">
        <f>職員名簿!$K$5</f>
        <v>非常勤の場合の勤務時間数</v>
      </c>
      <c r="BKP3" s="959" t="str">
        <f>職員名簿!$L$5</f>
        <v>休業
（産休・育休等）</v>
      </c>
      <c r="BKQ3" s="959" t="str">
        <f>職員名簿!$M$5</f>
        <v>備　考</v>
      </c>
      <c r="BKR3" s="959" t="str">
        <f>職員名簿!$C$5</f>
        <v>整理
番号</v>
      </c>
      <c r="BKS3" s="959" t="str">
        <f>職員名簿!$D$5</f>
        <v>職名</v>
      </c>
      <c r="BKT3" s="959" t="str">
        <f>職員名簿!$E$5</f>
        <v>氏名</v>
      </c>
      <c r="BKU3" s="959" t="str">
        <f>職員名簿!$F$5</f>
        <v>担当業務</v>
      </c>
      <c r="BKV3" s="959" t="str">
        <f>職員名簿!$G$5</f>
        <v>「その他」の場合の業務
（具体的に）</v>
      </c>
      <c r="BKW3" s="959" t="str">
        <f>職員名簿!$H$5</f>
        <v>資格名</v>
      </c>
      <c r="BKX3" s="959" t="str">
        <f>職員名簿!$I$5</f>
        <v>子育て支援員・家庭的保育者の場合の保育業務経験（常勤換算）</v>
      </c>
      <c r="BKY3" s="959" t="str">
        <f>職員名簿!$J$5</f>
        <v>常勤・非常勤の別</v>
      </c>
      <c r="BKZ3" s="959" t="str">
        <f>職員名簿!$K$5</f>
        <v>非常勤の場合の勤務時間数</v>
      </c>
      <c r="BLA3" s="959" t="str">
        <f>職員名簿!$L$5</f>
        <v>休業
（産休・育休等）</v>
      </c>
      <c r="BLB3" s="959" t="str">
        <f>職員名簿!$M$5</f>
        <v>備　考</v>
      </c>
      <c r="BLC3" s="959" t="str">
        <f>職員名簿!$C$5</f>
        <v>整理
番号</v>
      </c>
      <c r="BLD3" s="959" t="str">
        <f>職員名簿!$D$5</f>
        <v>職名</v>
      </c>
      <c r="BLE3" s="959" t="str">
        <f>職員名簿!$E$5</f>
        <v>氏名</v>
      </c>
      <c r="BLF3" s="959" t="str">
        <f>職員名簿!$F$5</f>
        <v>担当業務</v>
      </c>
      <c r="BLG3" s="959" t="str">
        <f>職員名簿!$G$5</f>
        <v>「その他」の場合の業務
（具体的に）</v>
      </c>
      <c r="BLH3" s="959" t="str">
        <f>職員名簿!$H$5</f>
        <v>資格名</v>
      </c>
      <c r="BLI3" s="959" t="str">
        <f>職員名簿!$I$5</f>
        <v>子育て支援員・家庭的保育者の場合の保育業務経験（常勤換算）</v>
      </c>
      <c r="BLJ3" s="959" t="str">
        <f>職員名簿!$J$5</f>
        <v>常勤・非常勤の別</v>
      </c>
      <c r="BLK3" s="959" t="str">
        <f>職員名簿!$K$5</f>
        <v>非常勤の場合の勤務時間数</v>
      </c>
      <c r="BLL3" s="959" t="str">
        <f>職員名簿!$L$5</f>
        <v>休業
（産休・育休等）</v>
      </c>
      <c r="BLM3" s="959" t="str">
        <f>職員名簿!$M$5</f>
        <v>備　考</v>
      </c>
      <c r="BLN3" s="959" t="str">
        <f>職員名簿!$C$5</f>
        <v>整理
番号</v>
      </c>
      <c r="BLO3" s="959" t="str">
        <f>職員名簿!$D$5</f>
        <v>職名</v>
      </c>
      <c r="BLP3" s="959" t="str">
        <f>職員名簿!$E$5</f>
        <v>氏名</v>
      </c>
      <c r="BLQ3" s="959" t="str">
        <f>職員名簿!$F$5</f>
        <v>担当業務</v>
      </c>
      <c r="BLR3" s="959" t="str">
        <f>職員名簿!$G$5</f>
        <v>「その他」の場合の業務
（具体的に）</v>
      </c>
      <c r="BLS3" s="959" t="str">
        <f>職員名簿!$H$5</f>
        <v>資格名</v>
      </c>
      <c r="BLT3" s="959" t="str">
        <f>職員名簿!$I$5</f>
        <v>子育て支援員・家庭的保育者の場合の保育業務経験（常勤換算）</v>
      </c>
      <c r="BLU3" s="959" t="str">
        <f>職員名簿!$J$5</f>
        <v>常勤・非常勤の別</v>
      </c>
      <c r="BLV3" s="959" t="str">
        <f>職員名簿!$K$5</f>
        <v>非常勤の場合の勤務時間数</v>
      </c>
      <c r="BLW3" s="959" t="str">
        <f>職員名簿!$L$5</f>
        <v>休業
（産休・育休等）</v>
      </c>
      <c r="BLX3" s="959" t="str">
        <f>職員名簿!$M$5</f>
        <v>備　考</v>
      </c>
      <c r="BLY3" s="959" t="str">
        <f>職員名簿!$C$5</f>
        <v>整理
番号</v>
      </c>
      <c r="BLZ3" s="959" t="str">
        <f>職員名簿!$D$5</f>
        <v>職名</v>
      </c>
      <c r="BMA3" s="959" t="str">
        <f>職員名簿!$E$5</f>
        <v>氏名</v>
      </c>
      <c r="BMB3" s="959" t="str">
        <f>職員名簿!$F$5</f>
        <v>担当業務</v>
      </c>
      <c r="BMC3" s="959" t="str">
        <f>職員名簿!$G$5</f>
        <v>「その他」の場合の業務
（具体的に）</v>
      </c>
      <c r="BMD3" s="959" t="str">
        <f>職員名簿!$H$5</f>
        <v>資格名</v>
      </c>
      <c r="BME3" s="959" t="str">
        <f>職員名簿!$I$5</f>
        <v>子育て支援員・家庭的保育者の場合の保育業務経験（常勤換算）</v>
      </c>
      <c r="BMF3" s="959" t="str">
        <f>職員名簿!$J$5</f>
        <v>常勤・非常勤の別</v>
      </c>
      <c r="BMG3" s="959" t="str">
        <f>職員名簿!$K$5</f>
        <v>非常勤の場合の勤務時間数</v>
      </c>
      <c r="BMH3" s="959" t="str">
        <f>職員名簿!$L$5</f>
        <v>休業
（産休・育休等）</v>
      </c>
      <c r="BMI3" s="959" t="str">
        <f>職員名簿!$M$5</f>
        <v>備　考</v>
      </c>
      <c r="BMJ3" s="959" t="str">
        <f>職員名簿!$C$5</f>
        <v>整理
番号</v>
      </c>
      <c r="BMK3" s="959" t="str">
        <f>職員名簿!$D$5</f>
        <v>職名</v>
      </c>
      <c r="BML3" s="959" t="str">
        <f>職員名簿!$E$5</f>
        <v>氏名</v>
      </c>
      <c r="BMM3" s="959" t="str">
        <f>職員名簿!$F$5</f>
        <v>担当業務</v>
      </c>
      <c r="BMN3" s="959" t="str">
        <f>職員名簿!$G$5</f>
        <v>「その他」の場合の業務
（具体的に）</v>
      </c>
      <c r="BMO3" s="959" t="str">
        <f>職員名簿!$H$5</f>
        <v>資格名</v>
      </c>
      <c r="BMP3" s="959" t="str">
        <f>職員名簿!$I$5</f>
        <v>子育て支援員・家庭的保育者の場合の保育業務経験（常勤換算）</v>
      </c>
      <c r="BMQ3" s="959" t="str">
        <f>職員名簿!$J$5</f>
        <v>常勤・非常勤の別</v>
      </c>
      <c r="BMR3" s="959" t="str">
        <f>職員名簿!$K$5</f>
        <v>非常勤の場合の勤務時間数</v>
      </c>
      <c r="BMS3" s="959" t="str">
        <f>職員名簿!$L$5</f>
        <v>休業
（産休・育休等）</v>
      </c>
      <c r="BMT3" s="959" t="str">
        <f>職員名簿!$M$5</f>
        <v>備　考</v>
      </c>
      <c r="BMU3" s="959" t="str">
        <f>職員名簿!$C$5</f>
        <v>整理
番号</v>
      </c>
      <c r="BMV3" s="959" t="str">
        <f>職員名簿!$D$5</f>
        <v>職名</v>
      </c>
      <c r="BMW3" s="959" t="str">
        <f>職員名簿!$E$5</f>
        <v>氏名</v>
      </c>
      <c r="BMX3" s="959" t="str">
        <f>職員名簿!$F$5</f>
        <v>担当業務</v>
      </c>
      <c r="BMY3" s="959" t="str">
        <f>職員名簿!$G$5</f>
        <v>「その他」の場合の業務
（具体的に）</v>
      </c>
      <c r="BMZ3" s="959" t="str">
        <f>職員名簿!$H$5</f>
        <v>資格名</v>
      </c>
      <c r="BNA3" s="959" t="str">
        <f>職員名簿!$I$5</f>
        <v>子育て支援員・家庭的保育者の場合の保育業務経験（常勤換算）</v>
      </c>
      <c r="BNB3" s="959" t="str">
        <f>職員名簿!$J$5</f>
        <v>常勤・非常勤の別</v>
      </c>
      <c r="BNC3" s="959" t="str">
        <f>職員名簿!$K$5</f>
        <v>非常勤の場合の勤務時間数</v>
      </c>
      <c r="BND3" s="959" t="str">
        <f>職員名簿!$L$5</f>
        <v>休業
（産休・育休等）</v>
      </c>
      <c r="BNE3" s="959" t="str">
        <f>職員名簿!$M$5</f>
        <v>備　考</v>
      </c>
      <c r="BNF3" s="959" t="str">
        <f>職員名簿!$C$5</f>
        <v>整理
番号</v>
      </c>
      <c r="BNG3" s="959" t="str">
        <f>職員名簿!$D$5</f>
        <v>職名</v>
      </c>
      <c r="BNH3" s="959" t="str">
        <f>職員名簿!$E$5</f>
        <v>氏名</v>
      </c>
      <c r="BNI3" s="959" t="str">
        <f>職員名簿!$F$5</f>
        <v>担当業務</v>
      </c>
      <c r="BNJ3" s="959" t="str">
        <f>職員名簿!$G$5</f>
        <v>「その他」の場合の業務
（具体的に）</v>
      </c>
      <c r="BNK3" s="959" t="str">
        <f>職員名簿!$H$5</f>
        <v>資格名</v>
      </c>
      <c r="BNL3" s="959" t="str">
        <f>職員名簿!$I$5</f>
        <v>子育て支援員・家庭的保育者の場合の保育業務経験（常勤換算）</v>
      </c>
      <c r="BNM3" s="959" t="str">
        <f>職員名簿!$J$5</f>
        <v>常勤・非常勤の別</v>
      </c>
      <c r="BNN3" s="959" t="str">
        <f>職員名簿!$K$5</f>
        <v>非常勤の場合の勤務時間数</v>
      </c>
      <c r="BNO3" s="959" t="str">
        <f>職員名簿!$L$5</f>
        <v>休業
（産休・育休等）</v>
      </c>
      <c r="BNP3" s="959" t="str">
        <f>職員名簿!$M$5</f>
        <v>備　考</v>
      </c>
      <c r="BNQ3" s="959" t="str">
        <f>職員名簿!$C$5</f>
        <v>整理
番号</v>
      </c>
      <c r="BNR3" s="959" t="str">
        <f>職員名簿!$D$5</f>
        <v>職名</v>
      </c>
      <c r="BNS3" s="959" t="str">
        <f>職員名簿!$E$5</f>
        <v>氏名</v>
      </c>
      <c r="BNT3" s="959" t="str">
        <f>職員名簿!$F$5</f>
        <v>担当業務</v>
      </c>
      <c r="BNU3" s="959" t="str">
        <f>職員名簿!$G$5</f>
        <v>「その他」の場合の業務
（具体的に）</v>
      </c>
      <c r="BNV3" s="959" t="str">
        <f>職員名簿!$H$5</f>
        <v>資格名</v>
      </c>
      <c r="BNW3" s="959" t="str">
        <f>職員名簿!$I$5</f>
        <v>子育て支援員・家庭的保育者の場合の保育業務経験（常勤換算）</v>
      </c>
      <c r="BNX3" s="959" t="str">
        <f>職員名簿!$J$5</f>
        <v>常勤・非常勤の別</v>
      </c>
      <c r="BNY3" s="959" t="str">
        <f>職員名簿!$K$5</f>
        <v>非常勤の場合の勤務時間数</v>
      </c>
      <c r="BNZ3" s="959" t="str">
        <f>職員名簿!$L$5</f>
        <v>休業
（産休・育休等）</v>
      </c>
      <c r="BOA3" s="959" t="str">
        <f>職員名簿!$M$5</f>
        <v>備　考</v>
      </c>
      <c r="BOB3" s="959" t="str">
        <f>職員名簿!$C$5</f>
        <v>整理
番号</v>
      </c>
      <c r="BOC3" s="959" t="str">
        <f>職員名簿!$D$5</f>
        <v>職名</v>
      </c>
      <c r="BOD3" s="959" t="str">
        <f>職員名簿!$E$5</f>
        <v>氏名</v>
      </c>
      <c r="BOE3" s="959" t="str">
        <f>職員名簿!$F$5</f>
        <v>担当業務</v>
      </c>
      <c r="BOF3" s="959" t="str">
        <f>職員名簿!$G$5</f>
        <v>「その他」の場合の業務
（具体的に）</v>
      </c>
      <c r="BOG3" s="959" t="str">
        <f>職員名簿!$H$5</f>
        <v>資格名</v>
      </c>
      <c r="BOH3" s="959" t="str">
        <f>職員名簿!$I$5</f>
        <v>子育て支援員・家庭的保育者の場合の保育業務経験（常勤換算）</v>
      </c>
      <c r="BOI3" s="959" t="str">
        <f>職員名簿!$J$5</f>
        <v>常勤・非常勤の別</v>
      </c>
      <c r="BOJ3" s="959" t="str">
        <f>職員名簿!$K$5</f>
        <v>非常勤の場合の勤務時間数</v>
      </c>
      <c r="BOK3" s="959" t="str">
        <f>職員名簿!$L$5</f>
        <v>休業
（産休・育休等）</v>
      </c>
      <c r="BOL3" s="959" t="str">
        <f>職員名簿!$M$5</f>
        <v>備　考</v>
      </c>
      <c r="BOM3" s="959" t="str">
        <f>職員名簿!$C$5</f>
        <v>整理
番号</v>
      </c>
      <c r="BON3" s="959" t="str">
        <f>職員名簿!$D$5</f>
        <v>職名</v>
      </c>
      <c r="BOO3" s="959" t="str">
        <f>職員名簿!$E$5</f>
        <v>氏名</v>
      </c>
      <c r="BOP3" s="959" t="str">
        <f>職員名簿!$F$5</f>
        <v>担当業務</v>
      </c>
      <c r="BOQ3" s="959" t="str">
        <f>職員名簿!$G$5</f>
        <v>「その他」の場合の業務
（具体的に）</v>
      </c>
      <c r="BOR3" s="959" t="str">
        <f>職員名簿!$H$5</f>
        <v>資格名</v>
      </c>
      <c r="BOS3" s="959" t="str">
        <f>職員名簿!$I$5</f>
        <v>子育て支援員・家庭的保育者の場合の保育業務経験（常勤換算）</v>
      </c>
      <c r="BOT3" s="959" t="str">
        <f>職員名簿!$J$5</f>
        <v>常勤・非常勤の別</v>
      </c>
      <c r="BOU3" s="959" t="str">
        <f>職員名簿!$K$5</f>
        <v>非常勤の場合の勤務時間数</v>
      </c>
      <c r="BOV3" s="959" t="str">
        <f>職員名簿!$L$5</f>
        <v>休業
（産休・育休等）</v>
      </c>
      <c r="BOW3" s="959" t="str">
        <f>職員名簿!$M$5</f>
        <v>備　考</v>
      </c>
      <c r="BOX3" s="959" t="str">
        <f>職員名簿!$C$5</f>
        <v>整理
番号</v>
      </c>
      <c r="BOY3" s="959" t="str">
        <f>職員名簿!$D$5</f>
        <v>職名</v>
      </c>
      <c r="BOZ3" s="959" t="str">
        <f>職員名簿!$E$5</f>
        <v>氏名</v>
      </c>
      <c r="BPA3" s="959" t="str">
        <f>職員名簿!$F$5</f>
        <v>担当業務</v>
      </c>
      <c r="BPB3" s="959" t="str">
        <f>職員名簿!$G$5</f>
        <v>「その他」の場合の業務
（具体的に）</v>
      </c>
      <c r="BPC3" s="959" t="str">
        <f>職員名簿!$H$5</f>
        <v>資格名</v>
      </c>
      <c r="BPD3" s="959" t="str">
        <f>職員名簿!$I$5</f>
        <v>子育て支援員・家庭的保育者の場合の保育業務経験（常勤換算）</v>
      </c>
      <c r="BPE3" s="959" t="str">
        <f>職員名簿!$J$5</f>
        <v>常勤・非常勤の別</v>
      </c>
      <c r="BPF3" s="959" t="str">
        <f>職員名簿!$K$5</f>
        <v>非常勤の場合の勤務時間数</v>
      </c>
      <c r="BPG3" s="959" t="str">
        <f>職員名簿!$L$5</f>
        <v>休業
（産休・育休等）</v>
      </c>
      <c r="BPH3" s="959" t="str">
        <f>職員名簿!$M$5</f>
        <v>備　考</v>
      </c>
      <c r="BPI3" s="959" t="str">
        <f>職員名簿!$C$5</f>
        <v>整理
番号</v>
      </c>
      <c r="BPJ3" s="959" t="str">
        <f>職員名簿!$D$5</f>
        <v>職名</v>
      </c>
      <c r="BPK3" s="959" t="str">
        <f>職員名簿!$E$5</f>
        <v>氏名</v>
      </c>
      <c r="BPL3" s="959" t="str">
        <f>職員名簿!$F$5</f>
        <v>担当業務</v>
      </c>
      <c r="BPM3" s="959" t="str">
        <f>職員名簿!$G$5</f>
        <v>「その他」の場合の業務
（具体的に）</v>
      </c>
      <c r="BPN3" s="959" t="str">
        <f>職員名簿!$H$5</f>
        <v>資格名</v>
      </c>
      <c r="BPO3" s="959" t="str">
        <f>職員名簿!$I$5</f>
        <v>子育て支援員・家庭的保育者の場合の保育業務経験（常勤換算）</v>
      </c>
      <c r="BPP3" s="959" t="str">
        <f>職員名簿!$J$5</f>
        <v>常勤・非常勤の別</v>
      </c>
      <c r="BPQ3" s="959" t="str">
        <f>職員名簿!$K$5</f>
        <v>非常勤の場合の勤務時間数</v>
      </c>
      <c r="BPR3" s="959" t="str">
        <f>職員名簿!$L$5</f>
        <v>休業
（産休・育休等）</v>
      </c>
      <c r="BPS3" s="959" t="str">
        <f>職員名簿!$M$5</f>
        <v>備　考</v>
      </c>
      <c r="BPT3" s="959" t="str">
        <f>職員名簿!$C$5</f>
        <v>整理
番号</v>
      </c>
      <c r="BPU3" s="959" t="str">
        <f>職員名簿!$D$5</f>
        <v>職名</v>
      </c>
      <c r="BPV3" s="959" t="str">
        <f>職員名簿!$E$5</f>
        <v>氏名</v>
      </c>
      <c r="BPW3" s="959" t="str">
        <f>職員名簿!$F$5</f>
        <v>担当業務</v>
      </c>
      <c r="BPX3" s="959" t="str">
        <f>職員名簿!$G$5</f>
        <v>「その他」の場合の業務
（具体的に）</v>
      </c>
      <c r="BPY3" s="959" t="str">
        <f>職員名簿!$H$5</f>
        <v>資格名</v>
      </c>
      <c r="BPZ3" s="959" t="str">
        <f>職員名簿!$I$5</f>
        <v>子育て支援員・家庭的保育者の場合の保育業務経験（常勤換算）</v>
      </c>
      <c r="BQA3" s="959" t="str">
        <f>職員名簿!$J$5</f>
        <v>常勤・非常勤の別</v>
      </c>
      <c r="BQB3" s="959" t="str">
        <f>職員名簿!$K$5</f>
        <v>非常勤の場合の勤務時間数</v>
      </c>
      <c r="BQC3" s="959" t="str">
        <f>職員名簿!$L$5</f>
        <v>休業
（産休・育休等）</v>
      </c>
      <c r="BQD3" s="959" t="str">
        <f>職員名簿!$M$5</f>
        <v>備　考</v>
      </c>
      <c r="BQE3" s="959" t="str">
        <f>職員名簿!$C$5</f>
        <v>整理
番号</v>
      </c>
      <c r="BQF3" s="959" t="str">
        <f>職員名簿!$D$5</f>
        <v>職名</v>
      </c>
      <c r="BQG3" s="959" t="str">
        <f>職員名簿!$E$5</f>
        <v>氏名</v>
      </c>
      <c r="BQH3" s="959" t="str">
        <f>職員名簿!$F$5</f>
        <v>担当業務</v>
      </c>
      <c r="BQI3" s="959" t="str">
        <f>職員名簿!$G$5</f>
        <v>「その他」の場合の業務
（具体的に）</v>
      </c>
      <c r="BQJ3" s="959" t="str">
        <f>職員名簿!$H$5</f>
        <v>資格名</v>
      </c>
      <c r="BQK3" s="959" t="str">
        <f>職員名簿!$I$5</f>
        <v>子育て支援員・家庭的保育者の場合の保育業務経験（常勤換算）</v>
      </c>
      <c r="BQL3" s="959" t="str">
        <f>職員名簿!$J$5</f>
        <v>常勤・非常勤の別</v>
      </c>
      <c r="BQM3" s="959" t="str">
        <f>職員名簿!$K$5</f>
        <v>非常勤の場合の勤務時間数</v>
      </c>
      <c r="BQN3" s="959" t="str">
        <f>職員名簿!$L$5</f>
        <v>休業
（産休・育休等）</v>
      </c>
      <c r="BQO3" s="959" t="str">
        <f>職員名簿!$M$5</f>
        <v>備　考</v>
      </c>
      <c r="BQP3" s="959" t="str">
        <f>職員名簿!$C$5</f>
        <v>整理
番号</v>
      </c>
      <c r="BQQ3" s="959" t="str">
        <f>職員名簿!$D$5</f>
        <v>職名</v>
      </c>
      <c r="BQR3" s="959" t="str">
        <f>職員名簿!$E$5</f>
        <v>氏名</v>
      </c>
      <c r="BQS3" s="959" t="str">
        <f>職員名簿!$F$5</f>
        <v>担当業務</v>
      </c>
      <c r="BQT3" s="959" t="str">
        <f>職員名簿!$G$5</f>
        <v>「その他」の場合の業務
（具体的に）</v>
      </c>
      <c r="BQU3" s="959" t="str">
        <f>職員名簿!$H$5</f>
        <v>資格名</v>
      </c>
      <c r="BQV3" s="959" t="str">
        <f>職員名簿!$I$5</f>
        <v>子育て支援員・家庭的保育者の場合の保育業務経験（常勤換算）</v>
      </c>
      <c r="BQW3" s="959" t="str">
        <f>職員名簿!$J$5</f>
        <v>常勤・非常勤の別</v>
      </c>
      <c r="BQX3" s="959" t="str">
        <f>職員名簿!$K$5</f>
        <v>非常勤の場合の勤務時間数</v>
      </c>
      <c r="BQY3" s="959" t="str">
        <f>職員名簿!$L$5</f>
        <v>休業
（産休・育休等）</v>
      </c>
      <c r="BQZ3" s="959" t="str">
        <f>職員名簿!$M$5</f>
        <v>備　考</v>
      </c>
      <c r="BRA3" s="959" t="str">
        <f>職員名簿!$C$5</f>
        <v>整理
番号</v>
      </c>
      <c r="BRB3" s="959" t="str">
        <f>職員名簿!$D$5</f>
        <v>職名</v>
      </c>
      <c r="BRC3" s="959" t="str">
        <f>職員名簿!$E$5</f>
        <v>氏名</v>
      </c>
      <c r="BRD3" s="959" t="str">
        <f>職員名簿!$F$5</f>
        <v>担当業務</v>
      </c>
      <c r="BRE3" s="959" t="str">
        <f>職員名簿!$G$5</f>
        <v>「その他」の場合の業務
（具体的に）</v>
      </c>
      <c r="BRF3" s="959" t="str">
        <f>職員名簿!$H$5</f>
        <v>資格名</v>
      </c>
      <c r="BRG3" s="959" t="str">
        <f>職員名簿!$I$5</f>
        <v>子育て支援員・家庭的保育者の場合の保育業務経験（常勤換算）</v>
      </c>
      <c r="BRH3" s="959" t="str">
        <f>職員名簿!$J$5</f>
        <v>常勤・非常勤の別</v>
      </c>
      <c r="BRI3" s="959" t="str">
        <f>職員名簿!$K$5</f>
        <v>非常勤の場合の勤務時間数</v>
      </c>
      <c r="BRJ3" s="959" t="str">
        <f>職員名簿!$L$5</f>
        <v>休業
（産休・育休等）</v>
      </c>
      <c r="BRK3" s="959" t="str">
        <f>職員名簿!$M$5</f>
        <v>備　考</v>
      </c>
      <c r="BRL3" s="959" t="str">
        <f>職員名簿!$C$5</f>
        <v>整理
番号</v>
      </c>
      <c r="BRM3" s="959" t="str">
        <f>職員名簿!$D$5</f>
        <v>職名</v>
      </c>
      <c r="BRN3" s="959" t="str">
        <f>職員名簿!$E$5</f>
        <v>氏名</v>
      </c>
      <c r="BRO3" s="959" t="str">
        <f>職員名簿!$F$5</f>
        <v>担当業務</v>
      </c>
      <c r="BRP3" s="959" t="str">
        <f>職員名簿!$G$5</f>
        <v>「その他」の場合の業務
（具体的に）</v>
      </c>
      <c r="BRQ3" s="959" t="str">
        <f>職員名簿!$H$5</f>
        <v>資格名</v>
      </c>
      <c r="BRR3" s="959" t="str">
        <f>職員名簿!$I$5</f>
        <v>子育て支援員・家庭的保育者の場合の保育業務経験（常勤換算）</v>
      </c>
      <c r="BRS3" s="959" t="str">
        <f>職員名簿!$J$5</f>
        <v>常勤・非常勤の別</v>
      </c>
      <c r="BRT3" s="959" t="str">
        <f>職員名簿!$K$5</f>
        <v>非常勤の場合の勤務時間数</v>
      </c>
      <c r="BRU3" s="959" t="str">
        <f>職員名簿!$L$5</f>
        <v>休業
（産休・育休等）</v>
      </c>
      <c r="BRV3" s="959" t="str">
        <f>職員名簿!$M$5</f>
        <v>備　考</v>
      </c>
      <c r="BRW3" s="959" t="str">
        <f>職員名簿!$C$5</f>
        <v>整理
番号</v>
      </c>
      <c r="BRX3" s="959" t="str">
        <f>職員名簿!$D$5</f>
        <v>職名</v>
      </c>
      <c r="BRY3" s="959" t="str">
        <f>職員名簿!$E$5</f>
        <v>氏名</v>
      </c>
      <c r="BRZ3" s="959" t="str">
        <f>職員名簿!$F$5</f>
        <v>担当業務</v>
      </c>
      <c r="BSA3" s="959" t="str">
        <f>職員名簿!$G$5</f>
        <v>「その他」の場合の業務
（具体的に）</v>
      </c>
      <c r="BSB3" s="959" t="str">
        <f>職員名簿!$H$5</f>
        <v>資格名</v>
      </c>
      <c r="BSC3" s="959" t="str">
        <f>職員名簿!$I$5</f>
        <v>子育て支援員・家庭的保育者の場合の保育業務経験（常勤換算）</v>
      </c>
      <c r="BSD3" s="959" t="str">
        <f>職員名簿!$J$5</f>
        <v>常勤・非常勤の別</v>
      </c>
      <c r="BSE3" s="959" t="str">
        <f>職員名簿!$K$5</f>
        <v>非常勤の場合の勤務時間数</v>
      </c>
      <c r="BSF3" s="959" t="str">
        <f>職員名簿!$L$5</f>
        <v>休業
（産休・育休等）</v>
      </c>
      <c r="BSG3" s="959" t="str">
        <f>職員名簿!$M$5</f>
        <v>備　考</v>
      </c>
    </row>
    <row r="4" spans="1:1853">
      <c r="A4" s="960"/>
      <c r="B4" s="960"/>
      <c r="C4" s="960"/>
      <c r="D4" s="960"/>
      <c r="E4" s="960"/>
      <c r="F4" s="960"/>
      <c r="G4" s="43" t="str">
        <f>監査調書!B10</f>
        <v>◎運営規程(注)には、施設の目的や運営方針など、最低基準条例及び運営基準条例で定められた以下の内容が記載されているか　</v>
      </c>
      <c r="H4" s="50"/>
      <c r="I4" s="50"/>
      <c r="J4" s="50"/>
      <c r="K4" s="50"/>
      <c r="L4" s="50"/>
      <c r="M4" s="50"/>
      <c r="N4" s="50"/>
      <c r="O4" s="50"/>
      <c r="P4" s="50"/>
      <c r="Q4" s="50"/>
      <c r="R4" s="50"/>
      <c r="S4" s="50"/>
      <c r="T4" s="43" t="str">
        <f>監査調書!B32</f>
        <v>◎法令遵守責任者を選任し、市町村長等(注)に届け出ているか　</v>
      </c>
      <c r="U4" s="50" t="str">
        <f>監査調書!B33</f>
        <v>法令遵守責任者　職名</v>
      </c>
      <c r="V4" s="57" t="str">
        <f>監査調書!S33</f>
        <v>氏名</v>
      </c>
      <c r="W4" s="43" t="str">
        <f>監査調書!B34</f>
        <v>◎確認を受けている施設又は事業所の数が20以上の場合、業務が法令に適合することを確保するための規程を整備し、市町村長等に届け出ているか</v>
      </c>
      <c r="X4" s="961" t="str">
        <f>監査調書!B40</f>
        <v>○事業計画書、予算書、事業報告書及び決算書が作成されているか</v>
      </c>
      <c r="Y4" s="961" t="str">
        <f>監査調書!B41</f>
        <v>○事業計画に則った事業運営がなされているか</v>
      </c>
      <c r="Z4" s="43" t="str">
        <f>監査調書!B42</f>
        <v>○次の諸規程は整備されているか</v>
      </c>
      <c r="AA4" s="50"/>
      <c r="AB4" s="50"/>
      <c r="AC4" s="50"/>
      <c r="AD4" s="57"/>
      <c r="AE4" s="959" t="str">
        <f>監査調書!B51</f>
        <v>○労働者名簿、賃金台帳が整備されているか</v>
      </c>
      <c r="AF4" s="959" t="str">
        <f>監査調書!B52</f>
        <v>○就業規則等（変更した場合を含む）を職員に周知しているか</v>
      </c>
      <c r="AG4" s="959" t="str">
        <f>監査調書!B54</f>
        <v>○時間外労働、休日労働を行う場合は、36協定を締結し、労働基準監督署へ届けているか</v>
      </c>
      <c r="AH4" s="959" t="str">
        <f>監査調書!B56</f>
        <v>〇1カ月単位変形労働時間制に関して協定を締結又は就業規則に規定しているか（1年単位変形労働</v>
      </c>
      <c r="AI4" s="959" t="str">
        <f>監査調書!B59</f>
        <v>○給与規程に規定された給与・諸手当が規定どおり支給されているか。</v>
      </c>
      <c r="AJ4" s="959" t="str">
        <f>監査調書!B60</f>
        <v>○給与から法令で定める税金や社会保険料以外の経費（給食費や親睦会費など）を控除する場合は、賃金控除協定を締結しているか</v>
      </c>
      <c r="AK4" s="959" t="str">
        <f>監査調書!B64</f>
        <v>○給与を口座振込にしている場合は、本人から同意を得ているか</v>
      </c>
      <c r="AL4" s="959" t="str">
        <f>監査調書!B66</f>
        <v>○年次有給休暇は適切に付与されているか</v>
      </c>
      <c r="AM4" s="44" t="str">
        <f>監査調書!B67</f>
        <v>○年次有給休暇を取得しやすい職場環境の整備に努めているか</v>
      </c>
      <c r="AN4" s="43" t="str">
        <f>監査調書!B70</f>
        <v>○産前産後休暇日数</v>
      </c>
      <c r="AO4" s="50"/>
      <c r="AP4" s="57"/>
      <c r="AQ4" s="959" t="str">
        <f>監査調書!B76</f>
        <v>○「母性健康管理のための休暇等、育児・介護休業」について、定めているか</v>
      </c>
      <c r="AR4" s="959" t="e">
        <f>#REF!</f>
        <v>#REF!</v>
      </c>
      <c r="AS4" s="959" t="str">
        <f>監査調書!B78</f>
        <v>○業務省力化の推進のための努力がなされているか</v>
      </c>
      <c r="AT4" s="959" t="str">
        <f>監査調書!B79</f>
        <v>具体的な取組内容</v>
      </c>
      <c r="AU4" s="959" t="str">
        <f>監査調書!B83</f>
        <v>○労働条件の改善等に配慮し、職員の定着促進及び離職防止対策を講じているか</v>
      </c>
      <c r="AV4" s="959" t="str">
        <f>監査調書!B84</f>
        <v>実施している定着促進・離職防止対策</v>
      </c>
      <c r="AW4" s="959" t="str">
        <f>監査調書!B93</f>
        <v xml:space="preserve"> ○その他、労働関係法規は遵守されているか。</v>
      </c>
      <c r="AX4" s="963" t="str">
        <f>監査調書!B96</f>
        <v xml:space="preserve">○各種諸手当は諸規定に基づき適正に支給されているか。 </v>
      </c>
      <c r="AY4" s="959" t="str">
        <f>監査調書!B97</f>
        <v>○旅費について支払い・精算の方法は、規程どおりとなっているか。</v>
      </c>
      <c r="AZ4" s="959" t="str">
        <f>監査調書!G102</f>
        <v>回</v>
      </c>
      <c r="BA4" s="44" t="e">
        <f>#REF!</f>
        <v>#REF!</v>
      </c>
      <c r="BB4" s="43" t="str">
        <f>監査調書!B109</f>
        <v>◎定員と入所児童数の推移</v>
      </c>
      <c r="BC4" s="50"/>
      <c r="BD4" s="50"/>
      <c r="BE4" s="50"/>
      <c r="BF4" s="50"/>
      <c r="BG4" s="57"/>
      <c r="BH4" s="44" t="str">
        <f>監査調書!B113</f>
        <v>◎年度当初から定員を大きく超過している場合、定員見直しの予定・考え方</v>
      </c>
      <c r="BI4" s="959" t="str">
        <f>監査調書!B118</f>
        <v>○管理者は専任で常時管理・運営業務に従事しているか</v>
      </c>
      <c r="BJ4" s="959" t="str">
        <f>監査調書!B119</f>
        <v>○専任でない場合はその理由</v>
      </c>
      <c r="BK4" s="959" t="str">
        <f>監査調書!B131</f>
        <v>○児童が在所する全時間帯において保育士等が複数配置されているか</v>
      </c>
      <c r="BL4" s="959" t="e">
        <f>#REF!</f>
        <v>#REF!</v>
      </c>
      <c r="BM4" s="959" t="e">
        <f>#REF!</f>
        <v>#REF!</v>
      </c>
      <c r="BN4" s="959" t="e">
        <f>#REF!</f>
        <v>#REF!</v>
      </c>
      <c r="BO4" s="959" t="e">
        <f>#REF!</f>
        <v>#REF!</v>
      </c>
      <c r="BP4" s="959" t="e">
        <f>#REF!</f>
        <v>#REF!</v>
      </c>
      <c r="BQ4" s="959" t="e">
        <f>#REF!</f>
        <v>#REF!</v>
      </c>
      <c r="BR4" s="959" t="e">
        <f>#REF!</f>
        <v>#REF!</v>
      </c>
      <c r="BS4" s="959" t="e">
        <f>#REF!</f>
        <v>#REF!</v>
      </c>
      <c r="BT4" s="959" t="e">
        <f>#REF!</f>
        <v>#REF!</v>
      </c>
      <c r="BU4" s="959" t="str">
        <f>監査調書!B133</f>
        <v>○嘱託医及び嘱託歯科医を置いているか</v>
      </c>
      <c r="BV4" s="959" t="str">
        <f>監査調書!B139</f>
        <v>◎研修参加が特定の職員（正規雇用の職員等）に偏っていないか</v>
      </c>
      <c r="BW4" s="959" t="str">
        <f>監査調書!B140</f>
        <v>◎採用時の研修が実施されているか</v>
      </c>
      <c r="BX4" s="959" t="str">
        <f>監査調書!B141</f>
        <v>◎職員及び保育所の課題を踏まえた研修が計画的に実施されているか</v>
      </c>
      <c r="BY4" s="959" t="str">
        <f>監査調書!B145</f>
        <v>◎外部研修の成果を組織内で活用しているか　</v>
      </c>
      <c r="BZ4" s="959" t="str">
        <f>監査調書!B146</f>
        <v>研修報告の方法</v>
      </c>
      <c r="CA4" s="44" t="str">
        <f>監査調書!B149</f>
        <v xml:space="preserve"> ◎人権・同和問題に関する研修を行っているか</v>
      </c>
      <c r="CB4" s="959" t="str">
        <f>監査調書!B155</f>
        <v>○業務分担表（事務分掌）が作成され、各責任者が明らかにされているか</v>
      </c>
      <c r="CC4" s="959" t="str">
        <f>監査調書!B156</f>
        <v>○職員会議は定期的に開催され、保育内容、研修の復命等必要な事項が話し合われているか</v>
      </c>
      <c r="CD4" s="959" t="str">
        <f>監査調書!B163</f>
        <v>○運営規程に定める休所日以外に休所(希望保育）した日</v>
      </c>
      <c r="CE4" s="959" t="str">
        <f>監査調書!B164</f>
        <v>「有」の場合、休所した日</v>
      </c>
      <c r="CF4" s="959" t="str">
        <f>監査調書!B165</f>
        <v>「有」の場合、休所(希望保育）した理由</v>
      </c>
      <c r="CG4" s="959" t="str">
        <f>監査調書!B166</f>
        <v>「有」の場合、保護者への説明・周知方法</v>
      </c>
      <c r="CH4" s="959" t="str">
        <f>監査調書!B170</f>
        <v>○休所または保育時間の短縮をしている場合、保護者のニーズを把握したうえで行っているか</v>
      </c>
      <c r="CI4" s="959" t="str">
        <f>監査調書!B175</f>
        <v>○苦情解決の仕組みに関する規程は整備されているか</v>
      </c>
      <c r="CJ4" s="959" t="str">
        <f>監査調書!B176</f>
        <v>◎保護者等からの苦情を受け付ける窓口を設置し、担当者を決めて対応しているか</v>
      </c>
      <c r="CK4" s="959" t="str">
        <f>監査調書!B177</f>
        <v>苦情解決責任者の職名</v>
      </c>
      <c r="CL4" s="959" t="str">
        <f>監査調書!B178</f>
        <v>苦情受付担当者の職名</v>
      </c>
      <c r="CM4" s="959" t="str">
        <f>監査調書!B179</f>
        <v>○苦情解決に客観的に対応するため、職員や理事等の特殊な関係にない者を第三者委員として複数名設置して</v>
      </c>
      <c r="CN4" s="959" t="str">
        <f>監査調書!B180</f>
        <v>いるか</v>
      </c>
      <c r="CO4" s="959" t="str">
        <f>監査調書!B181</f>
        <v>○苦情解決の仕組み等（責任者・担当者、第三者委員の氏名・連絡先、仕組み）を施設内掲示・パンフレットの配布等の方法により、保護者・職員に周知しているか</v>
      </c>
      <c r="CP4" s="959" t="str">
        <f>監査調書!B183</f>
        <v>○「島根県運営適正化委員会」の行う調査に協力しているか</v>
      </c>
      <c r="CQ4" s="959" t="str">
        <f>監査調書!B184</f>
        <v xml:space="preserve">◎苦情内容、改善への経過等を記録しているか </v>
      </c>
      <c r="CR4" s="43" t="str">
        <f>監査調書!B185</f>
        <v>○令和５年度の苦情の状況</v>
      </c>
      <c r="CS4" s="50"/>
      <c r="CT4" s="50"/>
      <c r="CU4" s="50"/>
      <c r="CV4" s="50"/>
      <c r="CW4" s="961" t="str">
        <f>監査調書!B194</f>
        <v>◎子どもの人格を尊重し、人権に配慮した接し方としてどのようなことに留意しているか</v>
      </c>
      <c r="CX4" s="959" t="str">
        <f>監査調書!B204</f>
        <v>◎保育所は、職員が職務上知り得た児童、保護者等の秘密について、在職中及び退職後も秘密を漏らすことがないよう、守秘義務を課する規定を定めるなど必要な措置を講じているか</v>
      </c>
      <c r="CY4" s="959" t="str">
        <f>監査調書!B207</f>
        <v>◎個人情報の保護についてどのようなことに留意しているか</v>
      </c>
      <c r="CZ4" s="959" t="str">
        <f>監査調書!B214</f>
        <v>◎保育所として自らその提供する保育の質の評価を行い、常にその改善を図っているか</v>
      </c>
      <c r="DA4" s="959" t="str">
        <f>監査調書!B215</f>
        <v>□保護者等、関係者による評価を受けて、結果を公表しているか</v>
      </c>
      <c r="DB4" s="959" t="str">
        <f>監査調書!B216</f>
        <v xml:space="preserve">◎福祉サービス第三者評価を受審し、評価結果を公表しているか   </v>
      </c>
      <c r="DC4" s="960" t="str">
        <f>監査調書!B221</f>
        <v>○保育室等の清掃、衛生管理、保温、湿度、換気、採光及び照明は適切になされているか。</v>
      </c>
      <c r="DD4" s="43" t="str">
        <f>監査調書!B223</f>
        <v>○消防設備の状況</v>
      </c>
      <c r="DE4" s="50"/>
      <c r="DF4" s="50"/>
      <c r="DG4" s="50"/>
      <c r="DH4" s="50"/>
      <c r="DI4" s="51"/>
      <c r="DJ4" s="51"/>
      <c r="DK4" s="51"/>
      <c r="DL4" s="51"/>
      <c r="DM4" s="51"/>
      <c r="DN4" s="51"/>
      <c r="DO4" s="51"/>
      <c r="DP4" s="51"/>
      <c r="DQ4" s="51"/>
      <c r="DR4" s="51"/>
      <c r="DS4" s="51"/>
      <c r="DT4" s="51"/>
      <c r="DU4" s="51"/>
      <c r="DV4" s="51"/>
      <c r="DW4" s="51"/>
      <c r="DX4" s="51"/>
      <c r="DY4" s="43" t="str">
        <f>監査調書!B244</f>
        <v>○施設内外の設備等（遊具を含む。）について、チェックリストによる安全点検を行っているか</v>
      </c>
      <c r="DZ4" s="50"/>
      <c r="EA4" s="50"/>
      <c r="EB4" s="959" t="str">
        <f>監査調書!B255</f>
        <v>○来訪者用の入口・受付を明示し、外部からの人の出入りを確認しているか</v>
      </c>
      <c r="EC4" s="959" t="str">
        <f>監査調書!B258</f>
        <v>○門、フェンス、外灯、出入口、鍵等の状況を点検しているか</v>
      </c>
      <c r="ED4" s="50" t="str">
        <f>監査調書!B260</f>
        <v>・解錠している時間帯がある場合、保育中の事故防止のための対策</v>
      </c>
      <c r="EE4" s="50"/>
      <c r="EF4" s="50"/>
      <c r="EG4" s="50"/>
      <c r="EH4" s="50"/>
      <c r="EI4" s="57"/>
      <c r="EJ4" s="961" t="str">
        <f>監査調書!B491</f>
        <v xml:space="preserve">○医薬品等の整備、保管がされているか </v>
      </c>
      <c r="EK4" s="959" t="str">
        <f>監査調書!B291</f>
        <v>◎令和５年度の事故件数</v>
      </c>
      <c r="EL4" s="959" t="str">
        <f>監査調書!B292</f>
        <v>◎令和６年度の事故件数(監査日前月末日現在)</v>
      </c>
      <c r="EM4" s="959" t="str">
        <f>監査調書!B296</f>
        <v>◎上記のうち、死亡事故や治療に要する期間が30日以上の負傷や疾病を伴う重篤な事故等が発生した場合、こども政策課に事故の報告をしているか</v>
      </c>
      <c r="EN4" s="959" t="str">
        <f>監査調書!B299</f>
        <v>◎事故発生時の対応マニュアルが作成され、医師や保護者への緊急連絡体制が整っているか</v>
      </c>
      <c r="EO4" s="959" t="str">
        <f>監査調書!B300</f>
        <v>◎保護者・関係機関等への連絡方法を職員に周知しているか</v>
      </c>
      <c r="EP4" s="959" t="str">
        <f>監査調書!B301</f>
        <v>◎事故が発生した場合又はそれに至る危険性がある事態が生じた場合に、その状況及び対応等の記録・報告を行うほか、その分析を通じた改善策を職員に周知徹底しているか</v>
      </c>
      <c r="EQ4" s="959" t="str">
        <f>監査調書!B304</f>
        <v>◎事故防止や安全管理に関し、職員会議で取り上げるなど、職員の共通理解を図っているか</v>
      </c>
      <c r="ER4" s="959" t="str">
        <f>監査調書!B305</f>
        <v>◎賠償すべき事故が発生した場合に備えて保険に加入しているか</v>
      </c>
      <c r="ES4" s="959" t="str">
        <f>監査調書!B306</f>
        <v>加入している場合、その内容</v>
      </c>
      <c r="ET4" s="959" t="str">
        <f>監査調書!B307</f>
        <v>加入してない場合、その理由</v>
      </c>
      <c r="EU4" s="959" t="str">
        <f>監査調書!B310</f>
        <v>○避難訓練：　　　 　　　  　　</v>
      </c>
      <c r="EV4" s="959" t="str">
        <f>監査調書!O310</f>
        <v>消火訓練（模擬消火訓練でも可）：</v>
      </c>
      <c r="EW4" s="959" t="str">
        <f>監査調書!B311</f>
        <v>○様々な状況設定のもとに訓練が実施されているか</v>
      </c>
      <c r="EX4" s="44" t="str">
        <f>監査調書!B312</f>
        <v>○年に１回、消防署の指導を受けているか   　　　</v>
      </c>
      <c r="EY4" s="50" t="str">
        <f>監査調書!B313</f>
        <v>直近の指導年月日：</v>
      </c>
      <c r="EZ4" s="50"/>
      <c r="FA4" s="57"/>
      <c r="FB4" s="44" t="str">
        <f>監査調書!B315</f>
        <v>○消防計画を作成し、消防署へ届け出ているか</v>
      </c>
      <c r="FC4" s="51"/>
      <c r="FD4" s="51"/>
      <c r="FE4" s="51"/>
      <c r="FF4" s="959" t="str">
        <f>監査調書!B318</f>
        <v>○防火管理者、火気取締責任者が定められているか</v>
      </c>
      <c r="FG4" s="959" t="str">
        <f>監査調書!B319</f>
        <v>○防火管理者は、管理、監督の地位の者で、講習を受講しているか</v>
      </c>
      <c r="FH4" s="44" t="str">
        <f>監査調書!C320</f>
        <v>防火管理者　職名：</v>
      </c>
      <c r="FI4" s="51" t="str">
        <f>監査調書!C321</f>
        <v>講習受講年月日：</v>
      </c>
      <c r="FJ4" s="51"/>
      <c r="FK4" s="966"/>
      <c r="FL4" s="44" t="str">
        <f>監査調書!B322</f>
        <v>○消防用設備等の法定点検を実施し、その結果を消防署に報告しているか</v>
      </c>
      <c r="FM4" s="51" t="str">
        <f>監査調書!C323</f>
        <v>直近の報告年月日：</v>
      </c>
      <c r="FN4" s="51"/>
      <c r="FO4" s="966"/>
      <c r="FP4" s="43" t="str">
        <f>監査調書!B325</f>
        <v>○消防計画又は災害対応マニュアル（避難計画）に次の災害への対応が定められているか。</v>
      </c>
      <c r="FQ4" s="50"/>
      <c r="FR4" s="50"/>
      <c r="FS4" s="959" t="str">
        <f>監査調書!B333</f>
        <v>〇浸水想定地域内又は土砂災害警戒区域内に該当する場合、「避難確保計画」を作成し、市へ報告しているか（以下の項目が含まれているか）</v>
      </c>
      <c r="FT4" s="959" t="e">
        <f>#REF!</f>
        <v>#REF!</v>
      </c>
      <c r="FU4" s="44" t="str">
        <f>監査調書!B345</f>
        <v>○施設内の見やすいところに避難経路図を掲示しているか</v>
      </c>
      <c r="FV4" s="959" t="str">
        <f>監査調書!B369</f>
        <v>◎各事業所の保育方針や目標、保育所保育指針等に基づき全体的な計画が策定されているか</v>
      </c>
      <c r="FW4" s="44" t="str">
        <f>監査調書!B372</f>
        <v>◎指導計画が策定されているか</v>
      </c>
      <c r="FX4" s="51"/>
      <c r="FY4" s="51"/>
      <c r="FZ4" s="51"/>
      <c r="GA4" s="966"/>
      <c r="GB4" s="43" t="str">
        <f>監査調書!B386</f>
        <v>◎次の諸帳簿は記録されているか</v>
      </c>
      <c r="GC4" s="50"/>
      <c r="GD4" s="50"/>
      <c r="GE4" s="50"/>
      <c r="GF4" s="50"/>
      <c r="GG4" s="50"/>
      <c r="GH4" s="959" t="str">
        <f>監査調書!B404</f>
        <v>○登降所時、児童の状況について保護者から引継ぎが行われているか</v>
      </c>
      <c r="GI4" s="959" t="str">
        <f>監査調書!B405</f>
        <v>方法</v>
      </c>
      <c r="GJ4" s="43" t="str">
        <f>監査調書!B407</f>
        <v>○保護者との連携状況</v>
      </c>
      <c r="GK4" s="50"/>
      <c r="GL4" s="50"/>
      <c r="GM4" s="50"/>
      <c r="GN4" s="50"/>
      <c r="GO4" s="50"/>
      <c r="GP4" s="50"/>
      <c r="GQ4" s="50"/>
      <c r="GR4" s="959" t="str">
        <f>監査調書!B417</f>
        <v>□実費徴収（文房具代、遠足代等）について保護者に書面で説明しているか</v>
      </c>
      <c r="GS4" s="44" t="str">
        <f>監査調書!B418</f>
        <v>□実費徴収について、領収書を交付しているか（集金袋への領収印や、口座引落しの通帳記載をもって領収書に代えることも可能）</v>
      </c>
      <c r="GT4" s="959" t="str">
        <f>監査調書!B422</f>
        <v>○市町村、児童相談所等の関係機関との連携がとられているか</v>
      </c>
      <c r="GU4" s="959" t="str">
        <f>監査調書!B423</f>
        <v>　   連携の方法</v>
      </c>
      <c r="GV4" s="959" t="str">
        <f>監査調書!B426</f>
        <v>◎小学校に保育所児童保育要録（電子保存したものを含む）が送付されているか</v>
      </c>
      <c r="GW4" s="959" t="str">
        <f>監査調書!B427</f>
        <v>◎地域住民や地域の活動との連携、協力、交流等を行っているか</v>
      </c>
      <c r="GX4" s="44" t="str">
        <f>監査調書!B428</f>
        <v>◎住民への保育情報の提供や、保育に関する相談への助言を行っているか</v>
      </c>
      <c r="GY4" s="959" t="str">
        <f>監査調書!B278</f>
        <v>○園外保育を行う際、危険な場所、設備等を把握するとともに、携帯電話等による連絡体制を確保しているか</v>
      </c>
      <c r="GZ4" s="44" t="str">
        <f>監査調書!B285</f>
        <v>○児童に対し、犯罪や事故から身を守るための注意事項を職員が指導しているか</v>
      </c>
      <c r="HA4" s="959" t="str">
        <f>監査調書!B432</f>
        <v>・入所時の健康診断の実施</v>
      </c>
      <c r="HB4" s="959" t="str">
        <f>監査調書!B433</f>
        <v>・年度中途に入所した場合の健康診断の実施</v>
      </c>
      <c r="HC4" s="959" t="str">
        <f>監査調書!B434</f>
        <v>・健康診断</v>
      </c>
      <c r="HE4" s="959" t="str">
        <f>監査調書!B435</f>
        <v>・健康診断当日に欠席した児童への対応方法</v>
      </c>
      <c r="HF4" s="44" t="str">
        <f>監査調書!B436</f>
        <v>・児童の健康診断は年月齢に応じた検査項目が実施されているか</v>
      </c>
      <c r="HG4" s="43" t="str">
        <f>監査調書!B437</f>
        <v>・歯科検診</v>
      </c>
      <c r="HH4" s="50"/>
      <c r="HI4" s="959" t="str">
        <f>監査調書!B438</f>
        <v>・体位測定</v>
      </c>
      <c r="HJ4" s="44" t="str">
        <f>監査調書!B443</f>
        <v>・風しん、麻しんの予防接種について、勧奨あるいは情報提供をしているか</v>
      </c>
      <c r="HK4" s="959" t="str">
        <f>監査調書!B447</f>
        <v>○登降所時において、児童の健康状態や服装等の異常の有無等について十分観察しているか。
　</v>
      </c>
      <c r="HL4" s="959" t="str">
        <f>監査調書!B448</f>
        <v>○不自然な傷などないか観察し、身体的虐待等の早期発見に努めているか。</v>
      </c>
      <c r="HM4" s="44" t="str">
        <f>監査調書!B451</f>
        <v>○乳幼児突然死症候群(SIDS)の予防</v>
      </c>
      <c r="HN4" s="966"/>
      <c r="HO4" s="959" t="str">
        <f>監査調書!B460</f>
        <v>○排泄後、食事・おやつの前等の手洗いが徹底されているか。</v>
      </c>
      <c r="HP4" s="959" t="str">
        <f>監査調書!B462</f>
        <v>○タオルは他の児童や職員と共用しないようにしているか</v>
      </c>
      <c r="HQ4" s="959" t="str">
        <f>監査調書!B463</f>
        <v>○汚物処理容器は児童の手の届かないところに保管しているか</v>
      </c>
      <c r="HR4" s="959" t="str">
        <f>監査調書!B467</f>
        <v>○感染症対応マニュアルを作成しているか</v>
      </c>
      <c r="HS4" s="959" t="str">
        <f>監査調書!B472</f>
        <v>○感染症や食中毒が発生した場合の報告体制を整備しているか</v>
      </c>
      <c r="HT4" s="44" t="str">
        <f>監査調書!B479</f>
        <v>◎保育中に体調不良となった児童への対応はどのようにしているか</v>
      </c>
      <c r="HU4" s="959" t="str">
        <f>監査調書!B495</f>
        <v xml:space="preserve">○給食打合せ会議の開催状況 </v>
      </c>
      <c r="HV4" s="959" t="str">
        <f>監査調書!B496</f>
        <v>○給食打合せ会議は、関係職員で構成され、献立、喫食状況等必要な事項が話し合われているか。また、施設長が参加するか、あるいは結果を施設長に報告しているか</v>
      </c>
      <c r="HW4" s="43" t="str">
        <f>監査調書!B500</f>
        <v>○３歳未満児の喫食開始時間</v>
      </c>
      <c r="HX4" s="50"/>
      <c r="HY4" s="57"/>
      <c r="HZ4" s="43" t="str">
        <f>監査調書!B502</f>
        <v>○３歳以上児の喫食開始時間</v>
      </c>
      <c r="IA4" s="50"/>
      <c r="IB4" s="43" t="str">
        <f>監査調書!B508</f>
        <v>○次の諸帳簿は整備されているか</v>
      </c>
      <c r="IC4" s="50"/>
      <c r="ID4" s="50"/>
      <c r="IE4" s="57"/>
      <c r="IF4" s="959" t="str">
        <f>監査調書!B529</f>
        <v>〇食育計画に従って、食育に取り組んでいるか</v>
      </c>
      <c r="IG4" s="959" t="str">
        <f>監査調書!B530</f>
        <v>〇食材の選定にあたって地産地消に配慮しているか</v>
      </c>
      <c r="IH4" s="44" t="str">
        <f>監査調書!B546</f>
        <v>○献立表は作成されているか</v>
      </c>
      <c r="II4" s="43" t="str">
        <f>監査調書!B547</f>
        <v>○献立作成の配慮事項</v>
      </c>
      <c r="IJ4" s="50"/>
      <c r="IK4" s="50"/>
      <c r="IL4" s="959" t="str">
        <f>監査調書!B564</f>
        <v>○離乳食やおやつも含め、児童と同じものが児童の喫食前に検食されているか</v>
      </c>
      <c r="IM4" s="959" t="str">
        <f>監査調書!B565</f>
        <v>○検食結果、嗜好調査、残食調査結果は日々記録され、献立作成に活用しているか</v>
      </c>
      <c r="IN4" s="959" t="str">
        <f>監査調書!B568</f>
        <v>○塩分の摂取量は設定した目標量以下になっているか</v>
      </c>
      <c r="IO4" s="959" t="str">
        <f>監査調書!B572</f>
        <v>○調理の外部委託を行っている場合、契約内容等は遵守されているか</v>
      </c>
      <c r="IP4" s="959" t="str">
        <f>監査調書!B577</f>
        <v>○給食材料の購入に当たって、品質、鮮度等に留意して検収を行っているか</v>
      </c>
      <c r="IQ4" s="959" t="str">
        <f>監査調書!B578</f>
        <v>○食器類の衛生管理に努めているか</v>
      </c>
      <c r="IR4" s="959" t="str">
        <f>監査調書!B579</f>
        <v>○食中毒が発生した場合に備えてマニュアルを作成するなど、対応策を定めているか</v>
      </c>
      <c r="IS4" s="959" t="str">
        <f>監査調書!B580</f>
        <v>○調理員に対し、毎日健康状態を確認しているか</v>
      </c>
      <c r="IT4" s="959" t="str">
        <f>監査調書!B583</f>
        <v>〇冬季(10月～3月)において、ノロウイルスの検便を行っているか</v>
      </c>
      <c r="IU4" s="43" t="str">
        <f>監査調書!B585</f>
        <v>在籍職員数（パートを含む）</v>
      </c>
      <c r="IV4" s="50"/>
      <c r="IW4" s="50"/>
      <c r="IX4" s="50"/>
      <c r="IY4" s="50"/>
      <c r="IZ4" s="50"/>
      <c r="JA4" s="50"/>
      <c r="JB4" s="50"/>
      <c r="JC4" s="50"/>
      <c r="JD4" s="50"/>
      <c r="JE4" s="50"/>
      <c r="JF4" s="57"/>
      <c r="JG4" s="43" t="str">
        <f>監査調書!B586</f>
        <v>調理従事者</v>
      </c>
      <c r="JH4" s="50"/>
      <c r="JI4" s="50"/>
      <c r="JJ4" s="50"/>
      <c r="JK4" s="50"/>
      <c r="JL4" s="50"/>
      <c r="JM4" s="50"/>
      <c r="JN4" s="50"/>
      <c r="JO4" s="50"/>
      <c r="JP4" s="50"/>
      <c r="JQ4" s="50"/>
      <c r="JR4" s="50"/>
      <c r="JS4" s="50"/>
      <c r="JT4" s="50"/>
      <c r="JU4" s="50"/>
      <c r="JV4" s="50"/>
      <c r="JW4" s="50"/>
      <c r="JX4" s="50"/>
      <c r="JY4" s="50"/>
      <c r="JZ4" s="50"/>
      <c r="KA4" s="50"/>
      <c r="KB4" s="50"/>
      <c r="KC4" s="50"/>
      <c r="KD4" s="50"/>
      <c r="KE4" s="50"/>
      <c r="KF4" s="50"/>
      <c r="KG4" s="50"/>
      <c r="KH4" s="50"/>
      <c r="KI4" s="50"/>
      <c r="KJ4" s="50"/>
      <c r="KK4" s="50"/>
      <c r="KL4" s="50"/>
      <c r="KM4" s="50"/>
      <c r="KN4" s="50"/>
      <c r="KO4" s="50"/>
      <c r="KP4" s="57"/>
      <c r="KQ4" s="43" t="str">
        <f>監査調書!B589</f>
        <v>乳児担当者</v>
      </c>
      <c r="KR4" s="50"/>
      <c r="KS4" s="50"/>
      <c r="KT4" s="50"/>
      <c r="KU4" s="50"/>
      <c r="KV4" s="50"/>
      <c r="KW4" s="50"/>
      <c r="KX4" s="50"/>
      <c r="KY4" s="50"/>
      <c r="KZ4" s="50"/>
      <c r="LA4" s="50"/>
      <c r="LB4" s="50"/>
      <c r="LC4" s="50"/>
      <c r="LD4" s="50"/>
      <c r="LE4" s="50"/>
      <c r="LF4" s="50"/>
      <c r="LG4" s="50"/>
      <c r="LH4" s="50"/>
      <c r="LI4" s="50"/>
      <c r="LJ4" s="50"/>
      <c r="LK4" s="50"/>
      <c r="LL4" s="50"/>
      <c r="LM4" s="50"/>
      <c r="LN4" s="50"/>
      <c r="LO4" s="50"/>
      <c r="LP4" s="50"/>
      <c r="LQ4" s="50"/>
      <c r="LR4" s="50"/>
      <c r="LS4" s="50"/>
      <c r="LT4" s="50"/>
      <c r="LU4" s="50"/>
      <c r="LV4" s="50"/>
      <c r="LW4" s="50"/>
      <c r="LX4" s="50"/>
      <c r="LY4" s="50"/>
      <c r="LZ4" s="57"/>
      <c r="MA4" s="43" t="str">
        <f>監査調書!B592</f>
        <v>その他職員</v>
      </c>
      <c r="MB4" s="50"/>
      <c r="MC4" s="50"/>
      <c r="MD4" s="50"/>
      <c r="ME4" s="50"/>
      <c r="MF4" s="50"/>
      <c r="MG4" s="50"/>
      <c r="MH4" s="50"/>
      <c r="MI4" s="50"/>
      <c r="MJ4" s="50"/>
      <c r="MK4" s="50"/>
      <c r="ML4" s="57"/>
      <c r="MM4" s="959" t="str">
        <f>監査調書!B609</f>
        <v xml:space="preserve">○原材料及び調理済み食品を食品ごとに50ｇ程度ずつを清潔な保存食容器（ビニール袋等）に入れて保存しているか </v>
      </c>
      <c r="MN4" s="959" t="str">
        <f>監査調書!B611</f>
        <v xml:space="preserve">○－20℃以下で保存しているか </v>
      </c>
      <c r="MO4" s="959" t="str">
        <f>監査調書!B612</f>
        <v>○食事提供後２週間以上保存しているか</v>
      </c>
      <c r="MP4" s="44" t="str">
        <f>監査調書!B613</f>
        <v>○原材料は特に洗浄・殺菌等を行わず購入した状態で保存しているか</v>
      </c>
      <c r="MQ4" s="959" t="str">
        <f>監査調書!B630</f>
        <v>○会計基準省令にしたがい経理規程を定めているか</v>
      </c>
      <c r="MR4" s="959" t="str">
        <f>監査調書!B642</f>
        <v>○会計責任者及び出納職員が理事長により任命されているか</v>
      </c>
      <c r="MS4" s="959" t="str">
        <f>監査調書!B643</f>
        <v>○会計責任者と出納職員の兼務を避け、内部牽制体制を確立しているか</v>
      </c>
      <c r="MT4" s="959" t="str">
        <f>監査調書!B644</f>
        <v>○現金、預貯金通帳及び通帳印鑑の各保管責任者について、その業務が事務分掌で明確にされているか</v>
      </c>
      <c r="MU4" s="959" t="str">
        <f>監査調書!B645</f>
        <v>○現金、預貯金通帳及び通帳印鑑について、各保管責任者の管理の下で施錠のできる別々の金庫等で適切に保管されているか</v>
      </c>
      <c r="MV4" s="959" t="str">
        <f>監査調書!B670</f>
        <v>○収入決議（伺）がなされているか</v>
      </c>
      <c r="MW4" s="959" t="str">
        <f>監査調書!B671</f>
        <v>○収入証憑をすべて10年間保管されているか</v>
      </c>
      <c r="MX4" s="959" t="str">
        <f>監査調書!B672</f>
        <v>○収入は経理規程で定める期限内に必ず金融機関に預け入れされているか</v>
      </c>
      <c r="MY4" s="959" t="str">
        <f>監査調書!B673</f>
        <v>○収入に当たっては、経理規程で定める手続きが行われているか</v>
      </c>
      <c r="MZ4" s="959" t="str">
        <f>監査調書!B679</f>
        <v xml:space="preserve">○支出決議（伺）がされているか </v>
      </c>
      <c r="NA4" s="959" t="str">
        <f>監査調書!B680</f>
        <v>○証憑（納品書・請求書・領収書）がすべて10年間保管されているか</v>
      </c>
      <c r="NB4" s="959" t="str">
        <f>監査調書!B681</f>
        <v>○支出に当たっては、経理規程で定める手続きが行われているか</v>
      </c>
      <c r="NC4" s="959" t="str">
        <f>監査調書!B682</f>
        <v>○通常の支払は口座振込（又は小切手）で行われているか</v>
      </c>
      <c r="ND4" s="959" t="str">
        <f>監査調書!B683</f>
        <v>○小口現金の保有額が限度額を超えていないか</v>
      </c>
      <c r="NE4" s="959" t="str">
        <f>監査調書!B684</f>
        <v xml:space="preserve">○事業目的と関係のない支出がなされていないか </v>
      </c>
      <c r="NF4" s="968" t="str">
        <f>監査調書!B685</f>
        <v>○職員が立て替え払いを行っていないか</v>
      </c>
      <c r="NG4" s="968" t="str">
        <f>監査調書!B687</f>
        <v>○給食材料や物品等の購入又は工事発注に際して、競争入札や複数業者からの見積合わせ、市場価格調査等により適正に行われているか</v>
      </c>
      <c r="NH4" s="968" t="str">
        <f>監査調書!B686</f>
        <v>○施設長等幹部職員の給与は、当該施設の給与水準に比較して妥当な額としているか</v>
      </c>
      <c r="NI4" s="959" t="str">
        <f>監査調書!B746</f>
        <v>○月次試算表を作成し、毎月、理事長に提出されているか</v>
      </c>
      <c r="NJ4" s="959" t="str">
        <f>監査調書!B785</f>
        <v>○給付費等の管理・運用については、安全確実でかつ換金性の高い方法で行われているか</v>
      </c>
      <c r="NK4" s="959" t="str">
        <f>監査調書!B786</f>
        <v>○現金残高は現金出納帳と一致するか（3月31日現在）</v>
      </c>
      <c r="NL4" s="959" t="str">
        <f>監査調書!B787</f>
        <v>○預金残高は金融機関の残高証明書と一致するか（3月31日現在）</v>
      </c>
      <c r="NM4" s="959" t="str">
        <f>監査調書!B791</f>
        <v>○固定資産管理台帳は整備されているか</v>
      </c>
      <c r="NN4" s="959" t="str">
        <f>監査調書!B792</f>
        <v>○令和５年度に取得物品等がある場合、固定資産の増が行われているか</v>
      </c>
      <c r="NO4" s="959" t="str">
        <f>監査調書!B793</f>
        <v>○令和５年度に廃棄（又は売却）物品等がある場合、固定資産の減、固定資産管理台帳からの削除が行われているか</v>
      </c>
      <c r="NP4" s="959" t="str">
        <f>監査調書!B795</f>
        <v>○令和５年度に廃棄（又は売却）物品等がある場合、事業活動計算書の「固定資産売却益」又は「固定資産売却損・処分損」が計上されているか</v>
      </c>
      <c r="NQ4" s="959" t="str">
        <f>監査調書!B797</f>
        <v>○固定資産物品の現物は保育所に保管されているか</v>
      </c>
      <c r="NR4" s="959" t="e">
        <f>#REF!</f>
        <v>#REF!</v>
      </c>
      <c r="NS4" s="968"/>
      <c r="NT4" s="968"/>
      <c r="NU4" s="968" t="e">
        <f>#REF!</f>
        <v>#REF!</v>
      </c>
      <c r="NV4" s="971" t="e">
        <f>#REF!</f>
        <v>#REF!</v>
      </c>
      <c r="NW4" s="959" t="e">
        <f>#REF!</f>
        <v>#REF!</v>
      </c>
      <c r="NX4" s="959" t="e">
        <f>#REF!</f>
        <v>#REF!</v>
      </c>
      <c r="NY4" s="44" t="e">
        <f>#REF!</f>
        <v>#REF!</v>
      </c>
      <c r="NZ4" s="959" t="e">
        <f>#REF!</f>
        <v>#REF!</v>
      </c>
      <c r="OA4" s="959" t="e">
        <f>#REF!</f>
        <v>#REF!</v>
      </c>
      <c r="OB4" s="44" t="e">
        <f>#REF!</f>
        <v>#REF!</v>
      </c>
      <c r="OC4" s="44" t="e">
        <f>#REF!</f>
        <v>#REF!</v>
      </c>
      <c r="OD4" s="51" t="e">
        <f>#REF!</f>
        <v>#REF!</v>
      </c>
      <c r="OE4" s="51"/>
      <c r="OF4" s="51"/>
      <c r="OG4" s="44" t="str">
        <f>監査調書!B811</f>
        <v>(１)法人本部や他の保育所など、他の拠点（サービス）区分への繰入金支出があるか</v>
      </c>
      <c r="OH4" s="51" t="str">
        <f>監査調書!B812</f>
        <v>※有の場合、その内容や原資は何か（該当する場合は○を選択）</v>
      </c>
      <c r="OI4" s="51"/>
      <c r="OJ4" s="51"/>
      <c r="OK4" s="51"/>
      <c r="OL4" s="51"/>
      <c r="OM4" s="51"/>
      <c r="ON4" s="44" t="e">
        <f>#REF!</f>
        <v>#REF!</v>
      </c>
      <c r="OO4" s="966"/>
      <c r="OP4" s="44" t="e">
        <f>#REF!</f>
        <v>#REF!</v>
      </c>
      <c r="OQ4" s="51"/>
      <c r="OR4" s="44" t="e">
        <f>#REF!</f>
        <v>#REF!</v>
      </c>
      <c r="OS4" s="966"/>
      <c r="OT4" s="44" t="e">
        <f>#REF!</f>
        <v>#REF!</v>
      </c>
      <c r="OU4" s="966"/>
      <c r="OV4" s="959" t="e">
        <f>#REF!</f>
        <v>#REF!</v>
      </c>
      <c r="OW4" s="43" t="e">
        <f>#REF!</f>
        <v>#REF!</v>
      </c>
      <c r="OX4" s="50"/>
      <c r="OY4" s="50"/>
      <c r="OZ4" s="50"/>
      <c r="PA4" s="50"/>
      <c r="PB4" s="50"/>
      <c r="PC4" s="57"/>
      <c r="PD4" s="43" t="e">
        <f>#REF!</f>
        <v>#REF!</v>
      </c>
      <c r="PE4" s="50"/>
      <c r="PF4" s="50"/>
      <c r="PG4" s="50"/>
      <c r="PH4" s="50"/>
      <c r="PI4" s="50"/>
      <c r="PJ4" s="50"/>
      <c r="PK4" s="50"/>
      <c r="PL4" s="43" t="e">
        <f>#REF!</f>
        <v>#REF!</v>
      </c>
      <c r="PM4" s="50"/>
      <c r="PN4" s="50"/>
      <c r="PO4" s="50"/>
      <c r="PP4" s="57"/>
      <c r="PQ4" s="43" t="e">
        <f>#REF!</f>
        <v>#REF!</v>
      </c>
      <c r="PR4" s="50"/>
      <c r="PS4" s="50"/>
      <c r="PT4" s="50"/>
      <c r="PU4" s="57"/>
      <c r="PV4" s="44" t="e">
        <f>#REF!</f>
        <v>#REF!</v>
      </c>
      <c r="PW4" s="51"/>
      <c r="PX4" s="966"/>
      <c r="PY4" s="960" t="str">
        <f>監査調書!B822</f>
        <v>○給付費を給付費対象外経費への支出に充当していないか。</v>
      </c>
      <c r="PZ4" s="45" t="e">
        <f>#REF!</f>
        <v>#REF!</v>
      </c>
      <c r="QA4" s="52"/>
      <c r="QB4" s="52"/>
      <c r="QC4" s="52"/>
      <c r="QD4" s="52"/>
      <c r="QE4" s="52"/>
      <c r="QF4" s="52"/>
      <c r="QG4" s="52"/>
      <c r="QH4" s="52"/>
      <c r="QI4" s="52"/>
      <c r="QJ4" s="52"/>
      <c r="QK4" s="52"/>
      <c r="QL4" s="52"/>
      <c r="QM4" s="52"/>
      <c r="QN4" s="52"/>
      <c r="QO4" s="52"/>
      <c r="QP4" s="52"/>
      <c r="QQ4" s="52"/>
      <c r="QR4" s="52"/>
      <c r="QS4" s="52"/>
      <c r="QT4" s="52"/>
      <c r="QU4" s="52"/>
      <c r="QV4" s="52"/>
      <c r="QW4" s="52"/>
      <c r="QX4" s="52"/>
      <c r="QY4" s="965"/>
      <c r="QZ4" s="45" t="e">
        <f>#REF!</f>
        <v>#REF!</v>
      </c>
      <c r="RA4" s="52"/>
      <c r="RB4" s="52"/>
      <c r="RC4" s="52"/>
      <c r="RD4" s="52"/>
      <c r="RE4" s="52"/>
      <c r="RF4" s="52"/>
      <c r="RG4" s="52"/>
      <c r="RH4" s="52"/>
      <c r="RI4" s="52"/>
      <c r="RJ4" s="52"/>
      <c r="RK4" s="52"/>
      <c r="RL4" s="52"/>
      <c r="RM4" s="52"/>
      <c r="RN4" s="52"/>
      <c r="RO4" s="52"/>
      <c r="RP4" s="52"/>
      <c r="RQ4" s="52"/>
      <c r="RR4" s="52"/>
      <c r="RS4" s="52"/>
      <c r="RT4" s="52"/>
      <c r="RU4" s="52"/>
      <c r="RV4" s="52"/>
      <c r="RW4" s="52"/>
      <c r="RX4" s="52"/>
      <c r="RY4" s="52"/>
      <c r="RZ4" s="52"/>
      <c r="SA4" s="52"/>
      <c r="SB4" s="52"/>
      <c r="SC4" s="52"/>
      <c r="SD4" s="52"/>
      <c r="SE4" s="52"/>
      <c r="SF4" s="52"/>
      <c r="SG4" s="52"/>
      <c r="SH4" s="52"/>
      <c r="SI4" s="52"/>
      <c r="SJ4" s="52"/>
      <c r="SK4" s="965"/>
      <c r="SL4" s="45" t="e">
        <f>#REF!</f>
        <v>#REF!</v>
      </c>
      <c r="SM4" s="52"/>
      <c r="SN4" s="52"/>
      <c r="SO4" s="52"/>
      <c r="SP4" s="52"/>
      <c r="SQ4" s="52"/>
      <c r="SR4" s="52"/>
      <c r="SS4" s="52"/>
      <c r="ST4" s="52"/>
      <c r="SU4" s="52"/>
      <c r="SV4" s="52"/>
      <c r="SW4" s="52"/>
      <c r="SX4" s="52"/>
      <c r="SY4" s="52"/>
      <c r="SZ4" s="52"/>
      <c r="TA4" s="52"/>
      <c r="TB4" s="52"/>
      <c r="TC4" s="52"/>
      <c r="TD4" s="52"/>
      <c r="TE4" s="52"/>
      <c r="TF4" s="52"/>
      <c r="TG4" s="52"/>
      <c r="TH4" s="52"/>
      <c r="TI4" s="52"/>
      <c r="TJ4" s="52"/>
      <c r="TK4" s="52"/>
      <c r="TL4" s="52"/>
      <c r="TM4" s="52"/>
      <c r="TN4" s="52"/>
      <c r="TO4" s="52"/>
      <c r="TP4" s="52"/>
      <c r="TQ4" s="52"/>
      <c r="TR4" s="52"/>
      <c r="TS4" s="52"/>
      <c r="TT4" s="52"/>
      <c r="TU4" s="52"/>
      <c r="TV4" s="52"/>
      <c r="TW4" s="52"/>
      <c r="TX4" s="959" t="str">
        <f>監査調書!B823</f>
        <v>○給付費対象外経費(職員のみの食事代等）について、給付費以外のどの収入を充当したかを帳簿上整理されているか</v>
      </c>
      <c r="TY4" s="44" t="str">
        <f>監査調書!B825</f>
        <v>○本部拠点区分(サービス区分)で支出すべき経費が小規模保育事業所拠点区分(サービス区分)で支出されていないか</v>
      </c>
      <c r="TZ4" s="44" t="str">
        <f>監査調書!B832</f>
        <v>○他の拠点(サービス)区分等からの繰入金収入があるか</v>
      </c>
      <c r="UA4" s="51" t="str">
        <f>監査調書!B833</f>
        <v>（有の場合）</v>
      </c>
      <c r="UB4" s="51"/>
      <c r="UC4" s="966"/>
      <c r="UD4" s="44" t="str">
        <f>監査調書!B837</f>
        <v>○法人本部や他の保育所など、他の拠点(サービス)区分への繰入金支出があるか</v>
      </c>
      <c r="UE4" s="51" t="str">
        <f>監査調書!B838</f>
        <v>（有の場合）</v>
      </c>
      <c r="UF4" s="51"/>
      <c r="UG4" s="51"/>
      <c r="UH4" s="44" t="str">
        <f>監査調書!B843</f>
        <v>○人件費積立資産への積立支出があるか</v>
      </c>
      <c r="UI4" s="966"/>
      <c r="UJ4" s="44" t="str">
        <f>監査調書!B844</f>
        <v>○修繕積立資産への積立支出があるか</v>
      </c>
      <c r="UK4" s="966"/>
      <c r="UL4" s="44" t="str">
        <f>監査調書!B845</f>
        <v>○備品等購入積立資産への積立支出があるか</v>
      </c>
      <c r="UM4" s="966"/>
      <c r="UN4" s="44" t="str">
        <f>監査調書!B846</f>
        <v>○保育所施設・設備整備積立資産への積立支出があるか</v>
      </c>
      <c r="UO4" s="51"/>
      <c r="UP4" s="43" t="str">
        <f>監査調書!B849</f>
        <v>ア　積立資産の取崩し</v>
      </c>
      <c r="UQ4" s="50"/>
      <c r="UR4" s="50"/>
      <c r="US4" s="57"/>
      <c r="UT4" s="44" t="str">
        <f>監査調書!B855</f>
        <v>イ　積立資産の目的外取崩し</v>
      </c>
      <c r="UU4" s="51"/>
      <c r="UV4" s="51"/>
      <c r="UW4" s="51"/>
      <c r="UX4" s="51"/>
      <c r="UY4" s="43" t="str">
        <f>監査調書!B865</f>
        <v>ア　 前期末支払資金残高の取り崩し</v>
      </c>
      <c r="UZ4" s="50"/>
      <c r="VA4" s="50"/>
      <c r="VB4" s="57"/>
      <c r="VC4" s="43" t="e">
        <f>#REF!</f>
        <v>#REF!</v>
      </c>
      <c r="VD4" s="50"/>
      <c r="VE4" s="50"/>
      <c r="VF4" s="50"/>
      <c r="VG4" s="960"/>
      <c r="VH4" s="963"/>
      <c r="VI4" s="43" t="str">
        <f>表1!C11</f>
        <v>乳児</v>
      </c>
      <c r="VJ4" s="50"/>
      <c r="VK4" s="50"/>
      <c r="VL4" s="50"/>
      <c r="VM4" s="43" t="str">
        <f>表1!C12</f>
        <v>１歳児</v>
      </c>
      <c r="VN4" s="50"/>
      <c r="VO4" s="57"/>
      <c r="VP4" s="50" t="str">
        <f>表1!C13</f>
        <v>２歳児</v>
      </c>
      <c r="VQ4" s="50"/>
      <c r="VR4" s="50"/>
      <c r="VS4" s="57"/>
      <c r="VT4" s="43" t="str">
        <f>表1!C14</f>
        <v>（３歳児）</v>
      </c>
      <c r="VU4" s="50"/>
      <c r="VV4" s="50"/>
      <c r="VW4" s="57"/>
      <c r="VX4" s="43" t="str">
        <f>表1!C15</f>
        <v>（４歳以上児）</v>
      </c>
      <c r="VY4" s="50"/>
      <c r="VZ4" s="50"/>
      <c r="WA4" s="57"/>
      <c r="WB4" s="50" t="str">
        <f>表1!C16</f>
        <v>小計</v>
      </c>
      <c r="WC4" s="50"/>
      <c r="WD4" s="50"/>
      <c r="WE4" s="57"/>
      <c r="WF4" s="51" t="str">
        <f>表1!$C$18</f>
        <v>公定価格
基本分</v>
      </c>
      <c r="WG4" s="51"/>
      <c r="WH4" s="966"/>
      <c r="WI4" s="959" t="str">
        <f>表1!$C$22</f>
        <v>計</v>
      </c>
      <c r="WJ4" s="43" t="str">
        <f>表1!C11</f>
        <v>乳児</v>
      </c>
      <c r="WK4" s="50"/>
      <c r="WL4" s="50"/>
      <c r="WM4" s="50"/>
      <c r="WN4" s="43" t="str">
        <f>表1!C12</f>
        <v>１歳児</v>
      </c>
      <c r="WO4" s="50"/>
      <c r="WP4" s="57"/>
      <c r="WQ4" s="50" t="str">
        <f>表1!C13</f>
        <v>２歳児</v>
      </c>
      <c r="WR4" s="50"/>
      <c r="WS4" s="50"/>
      <c r="WT4" s="57"/>
      <c r="WU4" s="43" t="str">
        <f>表1!C14</f>
        <v>（３歳児）</v>
      </c>
      <c r="WV4" s="50"/>
      <c r="WW4" s="50"/>
      <c r="WX4" s="57"/>
      <c r="WY4" s="43" t="str">
        <f>表1!C15</f>
        <v>（４歳以上児）</v>
      </c>
      <c r="WZ4" s="50"/>
      <c r="XA4" s="50"/>
      <c r="XB4" s="57"/>
      <c r="XC4" s="50" t="str">
        <f>表1!C16</f>
        <v>小計</v>
      </c>
      <c r="XD4" s="50"/>
      <c r="XE4" s="50"/>
      <c r="XF4" s="57"/>
      <c r="XG4" s="51" t="str">
        <f>表1!$C$18</f>
        <v>公定価格
基本分</v>
      </c>
      <c r="XH4" s="51"/>
      <c r="XI4" s="966"/>
      <c r="XJ4" s="44" t="str">
        <f>表1!$C$22</f>
        <v>計</v>
      </c>
      <c r="XK4" s="43" t="str">
        <f>表1!I28</f>
        <v>保育士</v>
      </c>
      <c r="XL4" s="50"/>
      <c r="XM4" s="50"/>
      <c r="XN4" s="50"/>
      <c r="XO4" s="50"/>
      <c r="XP4" s="57"/>
      <c r="XQ4" s="43" t="str">
        <f>表1!M28</f>
        <v>看護師等</v>
      </c>
      <c r="XR4" s="50"/>
      <c r="XS4" s="50"/>
      <c r="XT4" s="50"/>
      <c r="XU4" s="50"/>
      <c r="XV4" s="50"/>
      <c r="XW4" s="43" t="str">
        <f>表1!Q28</f>
        <v>保育士</v>
      </c>
      <c r="XX4" s="50"/>
      <c r="XY4" s="50"/>
      <c r="XZ4" s="50"/>
      <c r="YA4" s="50"/>
      <c r="YB4" s="57"/>
      <c r="YC4" s="43">
        <f>表1!T28</f>
        <v>0</v>
      </c>
      <c r="YD4" s="50"/>
      <c r="YE4" s="50"/>
      <c r="YF4" s="50"/>
      <c r="YG4" s="50"/>
      <c r="YH4" s="50"/>
      <c r="YI4" s="43" t="e">
        <f>#REF!</f>
        <v>#REF!</v>
      </c>
      <c r="YJ4" s="50"/>
      <c r="YK4" s="50"/>
      <c r="YL4" s="50"/>
      <c r="YM4" s="50"/>
      <c r="YN4" s="57"/>
      <c r="YO4" s="43" t="e">
        <f>#REF!</f>
        <v>#REF!</v>
      </c>
      <c r="YP4" s="50"/>
      <c r="YQ4" s="50"/>
      <c r="YR4" s="50"/>
      <c r="YS4" s="50"/>
      <c r="YT4" s="57"/>
      <c r="YU4" s="959" t="e">
        <f>#REF!</f>
        <v>#REF!</v>
      </c>
      <c r="YV4" s="959" t="e">
        <f>#REF!</f>
        <v>#REF!</v>
      </c>
      <c r="YW4" s="959" t="e">
        <f>#REF!</f>
        <v>#REF!</v>
      </c>
      <c r="YX4" s="959" t="e">
        <f>#REF!</f>
        <v>#REF!</v>
      </c>
      <c r="YY4" s="959" t="e">
        <f>#REF!</f>
        <v>#REF!</v>
      </c>
      <c r="YZ4" s="959" t="e">
        <f>#REF!</f>
        <v>#REF!</v>
      </c>
      <c r="ZA4" s="959" t="e">
        <f>#REF!</f>
        <v>#REF!</v>
      </c>
      <c r="ZB4" s="959" t="e">
        <f>#REF!</f>
        <v>#REF!</v>
      </c>
      <c r="ZC4" s="959" t="e">
        <f>#REF!</f>
        <v>#REF!</v>
      </c>
      <c r="ZD4" s="959" t="e">
        <f>#REF!</f>
        <v>#REF!</v>
      </c>
      <c r="ZE4" s="959" t="e">
        <f>#REF!</f>
        <v>#REF!</v>
      </c>
      <c r="ZF4" s="959" t="e">
        <f>#REF!</f>
        <v>#REF!</v>
      </c>
      <c r="ZG4" s="959" t="e">
        <f>#REF!</f>
        <v>#REF!</v>
      </c>
      <c r="ZH4" s="959" t="e">
        <f>#REF!</f>
        <v>#REF!</v>
      </c>
      <c r="ZI4" s="959" t="e">
        <f>#REF!</f>
        <v>#REF!</v>
      </c>
      <c r="ZJ4" s="959" t="e">
        <f>#REF!</f>
        <v>#REF!</v>
      </c>
      <c r="ZK4" s="959" t="e">
        <f>#REF!</f>
        <v>#REF!</v>
      </c>
      <c r="ZL4" s="959" t="e">
        <f>#REF!</f>
        <v>#REF!</v>
      </c>
      <c r="ZM4" s="959" t="e">
        <f>#REF!</f>
        <v>#REF!</v>
      </c>
      <c r="ZN4" s="959" t="e">
        <f>#REF!</f>
        <v>#REF!</v>
      </c>
      <c r="ZO4" s="959" t="e">
        <f>#REF!</f>
        <v>#REF!</v>
      </c>
      <c r="ZP4" s="959" t="e">
        <f>#REF!</f>
        <v>#REF!</v>
      </c>
      <c r="ZQ4" s="959" t="e">
        <f>#REF!</f>
        <v>#REF!</v>
      </c>
      <c r="ZR4" s="959" t="e">
        <f>#REF!</f>
        <v>#REF!</v>
      </c>
      <c r="ZS4" s="959" t="e">
        <f>#REF!</f>
        <v>#REF!</v>
      </c>
      <c r="ZT4" s="959" t="e">
        <f>#REF!</f>
        <v>#REF!</v>
      </c>
      <c r="ZU4" s="959" t="e">
        <f>#REF!</f>
        <v>#REF!</v>
      </c>
      <c r="ZV4" s="959" t="e">
        <f>#REF!</f>
        <v>#REF!</v>
      </c>
      <c r="ZW4" s="959" t="e">
        <f>#REF!</f>
        <v>#REF!</v>
      </c>
      <c r="ZX4" s="959" t="e">
        <f>#REF!</f>
        <v>#REF!</v>
      </c>
      <c r="ZY4" s="959" t="e">
        <f>#REF!</f>
        <v>#REF!</v>
      </c>
      <c r="ZZ4" s="959" t="e">
        <f>#REF!</f>
        <v>#REF!</v>
      </c>
      <c r="AAA4" s="959" t="e">
        <f>#REF!</f>
        <v>#REF!</v>
      </c>
      <c r="AAB4" s="959" t="e">
        <f>#REF!</f>
        <v>#REF!</v>
      </c>
      <c r="AAC4" s="959" t="e">
        <f>#REF!</f>
        <v>#REF!</v>
      </c>
      <c r="AAD4" s="959" t="e">
        <f>#REF!</f>
        <v>#REF!</v>
      </c>
      <c r="AAE4" s="959" t="e">
        <f>#REF!</f>
        <v>#REF!</v>
      </c>
      <c r="AAF4" s="959" t="e">
        <f>#REF!</f>
        <v>#REF!</v>
      </c>
      <c r="AAG4" s="959" t="e">
        <f>#REF!</f>
        <v>#REF!</v>
      </c>
      <c r="AAH4" s="959" t="e">
        <f>#REF!</f>
        <v>#REF!</v>
      </c>
      <c r="AAI4" s="959" t="e">
        <f>#REF!</f>
        <v>#REF!</v>
      </c>
      <c r="AAJ4" s="959" t="e">
        <f>#REF!</f>
        <v>#REF!</v>
      </c>
      <c r="AAK4" s="959" t="e">
        <f>#REF!</f>
        <v>#REF!</v>
      </c>
      <c r="AAL4" s="959" t="e">
        <f>#REF!</f>
        <v>#REF!</v>
      </c>
      <c r="AAM4" s="959" t="e">
        <f>#REF!</f>
        <v>#REF!</v>
      </c>
      <c r="AAN4" s="959" t="e">
        <f>#REF!</f>
        <v>#REF!</v>
      </c>
      <c r="AAO4" s="959" t="e">
        <f>#REF!</f>
        <v>#REF!</v>
      </c>
      <c r="AAP4" s="959" t="e">
        <f>#REF!</f>
        <v>#REF!</v>
      </c>
      <c r="AAQ4" s="43" t="e">
        <f>#REF!</f>
        <v>#REF!</v>
      </c>
      <c r="AAR4" s="50"/>
      <c r="AAS4" s="50"/>
      <c r="AAT4" s="57"/>
      <c r="AAU4" s="966" t="e">
        <f>#REF!</f>
        <v>#REF!</v>
      </c>
      <c r="AAV4" s="959" t="e">
        <f>#REF!</f>
        <v>#REF!</v>
      </c>
      <c r="AAW4" s="967"/>
      <c r="AAX4" s="963"/>
      <c r="AAY4" s="959" t="str">
        <f>表2!C23</f>
        <v>①～③小計</v>
      </c>
      <c r="AAZ4" s="959" t="str">
        <f>表2!C27</f>
        <v>①～④合計</v>
      </c>
      <c r="ABA4" s="960"/>
      <c r="ABB4" s="960"/>
      <c r="ABC4" s="960"/>
      <c r="ABD4" s="43" t="str">
        <f>表3!C7</f>
        <v>【監査前月 月１日現在】</v>
      </c>
      <c r="ABE4" s="50"/>
      <c r="ABF4" s="50"/>
      <c r="ABG4" s="50"/>
      <c r="ABH4" s="50"/>
      <c r="ABI4" s="50"/>
      <c r="ABJ4" s="50"/>
      <c r="ABK4" s="57"/>
      <c r="ABL4" s="43" t="str">
        <f>表3!C11</f>
        <v>【監査前月 月１日現在】</v>
      </c>
      <c r="ABM4" s="50"/>
      <c r="ABN4" s="50"/>
      <c r="ABO4" s="50"/>
      <c r="ABP4" s="50"/>
      <c r="ABQ4" s="50"/>
      <c r="ABR4" s="50"/>
      <c r="ABS4" s="50"/>
      <c r="ABT4" s="50"/>
      <c r="ABU4" s="50"/>
      <c r="ABV4" s="50"/>
      <c r="ABW4" s="50"/>
      <c r="ABX4" s="50"/>
      <c r="ABY4" s="50"/>
      <c r="ABZ4" s="960"/>
      <c r="ACA4" s="960"/>
      <c r="ACB4" s="960"/>
      <c r="ACC4" s="960"/>
      <c r="ACD4" s="960"/>
      <c r="ACE4" s="960"/>
      <c r="ACF4" s="960"/>
      <c r="ACG4" s="960"/>
      <c r="ACH4" s="960"/>
      <c r="ACI4" s="960"/>
      <c r="ACJ4" s="960"/>
      <c r="ACK4" s="960"/>
      <c r="ACL4" s="960"/>
      <c r="ACM4" s="960"/>
      <c r="ACN4" s="960"/>
      <c r="ACO4" s="960"/>
      <c r="ACP4" s="960"/>
      <c r="ACQ4" s="960"/>
      <c r="ACR4" s="960"/>
      <c r="ACS4" s="960"/>
      <c r="ACT4" s="960"/>
      <c r="ACU4" s="960"/>
      <c r="ACV4" s="960"/>
      <c r="ACW4" s="960"/>
      <c r="ACX4" s="960"/>
      <c r="ACY4" s="960"/>
      <c r="ACZ4" s="960"/>
      <c r="ADA4" s="960"/>
      <c r="ADB4" s="960"/>
      <c r="ADC4" s="960"/>
      <c r="ADD4" s="960"/>
      <c r="ADE4" s="960"/>
      <c r="ADF4" s="960"/>
      <c r="ADG4" s="960"/>
      <c r="ADH4" s="960"/>
      <c r="ADI4" s="960"/>
      <c r="ADJ4" s="960"/>
      <c r="ADK4" s="960"/>
      <c r="ADL4" s="960"/>
      <c r="ADM4" s="960"/>
      <c r="ADN4" s="960"/>
      <c r="ADO4" s="960"/>
      <c r="ADP4" s="960"/>
      <c r="ADQ4" s="960"/>
      <c r="ADR4" s="960"/>
      <c r="ADS4" s="960"/>
      <c r="ADT4" s="960"/>
      <c r="ADU4" s="960"/>
      <c r="ADV4" s="960"/>
      <c r="ADW4" s="960"/>
      <c r="ADX4" s="960"/>
      <c r="ADY4" s="960"/>
      <c r="ADZ4" s="960"/>
      <c r="AEA4" s="960"/>
      <c r="AEB4" s="960"/>
      <c r="AEC4" s="960"/>
      <c r="AED4" s="960"/>
      <c r="AEE4" s="960"/>
      <c r="AEF4" s="960"/>
      <c r="AEG4" s="960"/>
      <c r="AEH4" s="960"/>
      <c r="AEI4" s="960"/>
      <c r="AEJ4" s="960"/>
      <c r="AEK4" s="960"/>
      <c r="AEL4" s="960"/>
      <c r="AEM4" s="960"/>
      <c r="AEN4" s="960"/>
      <c r="AEO4" s="960"/>
      <c r="AEP4" s="960"/>
      <c r="AEQ4" s="960"/>
      <c r="AER4" s="960"/>
      <c r="AES4" s="960"/>
      <c r="AET4" s="960"/>
      <c r="AEU4" s="960"/>
      <c r="AEV4" s="960"/>
      <c r="AEW4" s="960"/>
      <c r="AEX4" s="960"/>
      <c r="AEY4" s="960"/>
      <c r="AEZ4" s="960"/>
      <c r="AFA4" s="960"/>
      <c r="AFB4" s="960"/>
      <c r="AFC4" s="960"/>
      <c r="AFD4" s="960"/>
      <c r="AFE4" s="960"/>
      <c r="AFF4" s="960"/>
      <c r="AFG4" s="960"/>
      <c r="AFH4" s="960"/>
      <c r="AFI4" s="960"/>
      <c r="AFJ4" s="960"/>
      <c r="AFK4" s="960"/>
      <c r="AFL4" s="960"/>
      <c r="AFM4" s="960"/>
      <c r="AFN4" s="960"/>
      <c r="AFO4" s="960"/>
      <c r="AFP4" s="960"/>
      <c r="AFQ4" s="960"/>
      <c r="AFR4" s="960"/>
      <c r="AFS4" s="960"/>
      <c r="AFT4" s="960"/>
      <c r="AFU4" s="960"/>
      <c r="AFV4" s="960"/>
      <c r="AFW4" s="960"/>
      <c r="AFX4" s="960"/>
      <c r="AFY4" s="960"/>
      <c r="AFZ4" s="960"/>
      <c r="AGA4" s="960"/>
      <c r="AGB4" s="960"/>
      <c r="AGC4" s="960"/>
      <c r="AGD4" s="960"/>
      <c r="AGE4" s="960"/>
      <c r="AGF4" s="960"/>
      <c r="AGG4" s="960"/>
      <c r="AGH4" s="960"/>
      <c r="AGI4" s="960"/>
      <c r="AGJ4" s="960"/>
      <c r="AGK4" s="960"/>
      <c r="AGL4" s="960"/>
      <c r="AGM4" s="960"/>
      <c r="AGN4" s="960"/>
      <c r="AGO4" s="960"/>
      <c r="AGP4" s="960"/>
      <c r="AGQ4" s="960"/>
      <c r="AGR4" s="960"/>
      <c r="AGS4" s="960"/>
      <c r="AGT4" s="960"/>
      <c r="AGU4" s="960"/>
      <c r="AGV4" s="960"/>
      <c r="AGW4" s="960"/>
      <c r="AGX4" s="960"/>
      <c r="AGY4" s="960"/>
      <c r="AGZ4" s="960"/>
      <c r="AHA4" s="960"/>
      <c r="AHB4" s="960"/>
      <c r="AHC4" s="960"/>
      <c r="AHD4" s="960"/>
      <c r="AHE4" s="960"/>
      <c r="AHF4" s="960"/>
      <c r="AHG4" s="960"/>
      <c r="AHH4" s="960"/>
      <c r="AHI4" s="960"/>
      <c r="AHJ4" s="960"/>
      <c r="AHK4" s="960"/>
      <c r="AHL4" s="960"/>
      <c r="AHM4" s="960"/>
      <c r="AHN4" s="960"/>
      <c r="AHO4" s="960"/>
      <c r="AHP4" s="960"/>
      <c r="AHQ4" s="960"/>
      <c r="AHR4" s="960"/>
      <c r="AHS4" s="960"/>
      <c r="AHT4" s="960"/>
      <c r="AHU4" s="960"/>
      <c r="AHV4" s="960"/>
      <c r="AHW4" s="960"/>
      <c r="AHX4" s="960"/>
      <c r="AHY4" s="960"/>
      <c r="AHZ4" s="960"/>
      <c r="AIA4" s="960"/>
      <c r="AIB4" s="960"/>
      <c r="AIC4" s="960"/>
      <c r="AID4" s="960"/>
      <c r="AIE4" s="960"/>
      <c r="AIF4" s="960"/>
      <c r="AIG4" s="960"/>
      <c r="AIH4" s="960"/>
      <c r="AII4" s="960"/>
      <c r="AIJ4" s="960"/>
      <c r="AIK4" s="960"/>
      <c r="AIL4" s="960"/>
      <c r="AIM4" s="960"/>
      <c r="AIN4" s="960"/>
      <c r="AIO4" s="960"/>
      <c r="AIP4" s="960"/>
      <c r="AIQ4" s="960"/>
      <c r="AIR4" s="960"/>
      <c r="AIS4" s="960"/>
      <c r="AIT4" s="960"/>
      <c r="AIU4" s="960"/>
      <c r="AIV4" s="960"/>
      <c r="AIW4" s="960"/>
      <c r="AIX4" s="960"/>
      <c r="AIY4" s="960"/>
      <c r="AIZ4" s="960"/>
      <c r="AJA4" s="960"/>
      <c r="AJB4" s="960"/>
      <c r="AJC4" s="960"/>
      <c r="AJD4" s="960"/>
      <c r="AJE4" s="960"/>
      <c r="AJF4" s="960"/>
      <c r="AJG4" s="960"/>
      <c r="AJH4" s="960"/>
      <c r="AJI4" s="960"/>
      <c r="AJJ4" s="960"/>
      <c r="AJK4" s="960"/>
      <c r="AJL4" s="960"/>
      <c r="AJM4" s="960"/>
      <c r="AJN4" s="960"/>
      <c r="AJO4" s="960"/>
      <c r="AJP4" s="960"/>
      <c r="AJQ4" s="960"/>
      <c r="AJR4" s="960"/>
      <c r="AJS4" s="960"/>
      <c r="AJT4" s="960"/>
      <c r="AJU4" s="960"/>
      <c r="AJV4" s="960"/>
      <c r="AJW4" s="960"/>
      <c r="AJX4" s="960"/>
      <c r="AJY4" s="960"/>
      <c r="AJZ4" s="960"/>
      <c r="AKA4" s="960"/>
      <c r="AKB4" s="960"/>
      <c r="AKC4" s="960"/>
      <c r="AKD4" s="960"/>
      <c r="AKE4" s="960"/>
      <c r="AKF4" s="960"/>
      <c r="AKG4" s="960"/>
      <c r="AKH4" s="960"/>
      <c r="AKI4" s="960"/>
      <c r="AKJ4" s="960"/>
      <c r="AKK4" s="960"/>
      <c r="AKL4" s="960"/>
      <c r="AKM4" s="960"/>
      <c r="AKN4" s="960"/>
      <c r="AKO4" s="960"/>
      <c r="AKP4" s="960"/>
      <c r="AKQ4" s="960"/>
      <c r="AKR4" s="960"/>
      <c r="AKS4" s="960"/>
      <c r="AKT4" s="960"/>
      <c r="AKU4" s="960"/>
      <c r="AKV4" s="960"/>
      <c r="AKW4" s="960"/>
      <c r="AKX4" s="960"/>
      <c r="AKY4" s="960"/>
      <c r="AKZ4" s="960"/>
      <c r="ALA4" s="960"/>
      <c r="ALB4" s="960"/>
      <c r="ALC4" s="960"/>
      <c r="ALD4" s="960"/>
      <c r="ALE4" s="960"/>
      <c r="ALF4" s="960"/>
      <c r="ALG4" s="960"/>
      <c r="ALH4" s="960"/>
      <c r="ALI4" s="960"/>
      <c r="ALJ4" s="960"/>
      <c r="ALK4" s="960"/>
      <c r="ALL4" s="960"/>
      <c r="ALM4" s="960"/>
      <c r="ALN4" s="960"/>
      <c r="ALO4" s="960"/>
      <c r="ALP4" s="960"/>
      <c r="ALQ4" s="960"/>
      <c r="ALR4" s="960"/>
      <c r="ALS4" s="960"/>
      <c r="ALT4" s="960"/>
      <c r="ALU4" s="960"/>
      <c r="ALV4" s="960"/>
      <c r="ALW4" s="960"/>
      <c r="ALX4" s="960"/>
      <c r="ALY4" s="960"/>
      <c r="ALZ4" s="960"/>
      <c r="AMA4" s="960"/>
      <c r="AMB4" s="960"/>
      <c r="AMC4" s="960"/>
      <c r="AMD4" s="960"/>
      <c r="AME4" s="960"/>
      <c r="AMF4" s="960"/>
      <c r="AMG4" s="960"/>
      <c r="AMH4" s="960"/>
      <c r="AMI4" s="960"/>
      <c r="AMJ4" s="960"/>
      <c r="AMK4" s="960"/>
      <c r="AML4" s="960"/>
      <c r="AMM4" s="960"/>
      <c r="AMN4" s="960"/>
      <c r="AMO4" s="960"/>
      <c r="AMP4" s="960"/>
      <c r="AMQ4" s="960"/>
      <c r="AMR4" s="960"/>
      <c r="AMS4" s="960"/>
      <c r="AMT4" s="960"/>
      <c r="AMU4" s="960"/>
      <c r="AMV4" s="960"/>
      <c r="AMW4" s="960"/>
      <c r="AMX4" s="960"/>
      <c r="AMY4" s="960"/>
      <c r="AMZ4" s="960"/>
      <c r="ANA4" s="960"/>
      <c r="ANB4" s="960"/>
      <c r="ANC4" s="960"/>
      <c r="AND4" s="960"/>
      <c r="ANE4" s="960"/>
      <c r="ANF4" s="960"/>
      <c r="ANG4" s="960"/>
      <c r="ANH4" s="960"/>
      <c r="ANI4" s="960"/>
      <c r="ANJ4" s="960"/>
      <c r="ANK4" s="960"/>
      <c r="ANL4" s="960"/>
      <c r="ANM4" s="960"/>
      <c r="ANN4" s="960"/>
      <c r="ANO4" s="960"/>
      <c r="ANP4" s="960"/>
      <c r="ANQ4" s="960"/>
      <c r="ANR4" s="960"/>
      <c r="ANS4" s="960"/>
      <c r="ANT4" s="960"/>
      <c r="ANU4" s="960"/>
      <c r="ANV4" s="960"/>
      <c r="ANW4" s="960"/>
      <c r="ANX4" s="960"/>
      <c r="ANY4" s="960"/>
      <c r="ANZ4" s="960"/>
      <c r="AOA4" s="960"/>
      <c r="AOB4" s="960"/>
      <c r="AOC4" s="960"/>
      <c r="AOD4" s="960"/>
      <c r="AOE4" s="960"/>
      <c r="AOF4" s="960"/>
      <c r="AOG4" s="960"/>
      <c r="AOH4" s="960"/>
      <c r="AOI4" s="960"/>
      <c r="AOJ4" s="960"/>
      <c r="AOK4" s="960"/>
      <c r="AOL4" s="960"/>
      <c r="AOM4" s="960"/>
      <c r="AON4" s="960"/>
      <c r="AOO4" s="960"/>
      <c r="AOP4" s="960"/>
      <c r="AOQ4" s="960"/>
      <c r="AOR4" s="960"/>
      <c r="AOS4" s="960"/>
      <c r="AOT4" s="960"/>
      <c r="AOU4" s="960"/>
      <c r="AOV4" s="960"/>
      <c r="AOW4" s="960"/>
      <c r="AOX4" s="960"/>
      <c r="AOY4" s="960"/>
      <c r="AOZ4" s="960"/>
      <c r="APA4" s="960"/>
      <c r="APB4" s="960"/>
      <c r="APC4" s="960"/>
      <c r="APD4" s="960"/>
      <c r="APE4" s="960"/>
      <c r="APF4" s="960"/>
      <c r="APG4" s="960"/>
      <c r="APH4" s="960"/>
      <c r="API4" s="960"/>
      <c r="APJ4" s="960"/>
      <c r="APK4" s="960"/>
      <c r="APL4" s="960"/>
      <c r="APM4" s="960"/>
      <c r="APN4" s="960"/>
      <c r="APO4" s="960"/>
      <c r="APP4" s="960"/>
      <c r="APQ4" s="960"/>
      <c r="APR4" s="960"/>
      <c r="APS4" s="960"/>
      <c r="APT4" s="960"/>
      <c r="APU4" s="960"/>
      <c r="APV4" s="960"/>
      <c r="APW4" s="960"/>
      <c r="APX4" s="960"/>
      <c r="APY4" s="960"/>
      <c r="APZ4" s="960"/>
      <c r="AQA4" s="960"/>
      <c r="AQB4" s="960"/>
      <c r="AQC4" s="960"/>
      <c r="AQD4" s="960"/>
      <c r="AQE4" s="960"/>
      <c r="AQF4" s="960"/>
      <c r="AQG4" s="960"/>
      <c r="AQH4" s="960"/>
      <c r="AQI4" s="960"/>
      <c r="AQJ4" s="960"/>
      <c r="AQK4" s="960"/>
      <c r="AQL4" s="960"/>
      <c r="AQM4" s="960"/>
      <c r="AQN4" s="960"/>
      <c r="AQO4" s="960"/>
      <c r="AQP4" s="960"/>
      <c r="AQQ4" s="960"/>
      <c r="AQR4" s="960"/>
      <c r="AQS4" s="960"/>
      <c r="AQT4" s="960"/>
      <c r="AQU4" s="960"/>
      <c r="AQV4" s="960"/>
      <c r="AQW4" s="960"/>
      <c r="AQX4" s="960"/>
      <c r="AQY4" s="960"/>
      <c r="AQZ4" s="960"/>
      <c r="ARA4" s="960"/>
      <c r="ARB4" s="960"/>
      <c r="ARC4" s="960"/>
      <c r="ARD4" s="960"/>
      <c r="ARE4" s="960"/>
      <c r="ARF4" s="960"/>
      <c r="ARG4" s="960"/>
      <c r="ARH4" s="960"/>
      <c r="ARI4" s="960"/>
      <c r="ARJ4" s="960"/>
      <c r="ARK4" s="960"/>
      <c r="ARL4" s="960"/>
      <c r="ARM4" s="960"/>
      <c r="ARN4" s="960"/>
      <c r="ARO4" s="960"/>
      <c r="ARP4" s="960"/>
      <c r="ARQ4" s="960"/>
      <c r="ARR4" s="960"/>
      <c r="ARS4" s="960"/>
      <c r="ART4" s="960"/>
      <c r="ARU4" s="960"/>
      <c r="ARV4" s="960"/>
      <c r="ARW4" s="960"/>
      <c r="ARX4" s="960"/>
      <c r="ARY4" s="960"/>
      <c r="ARZ4" s="960"/>
      <c r="ASA4" s="960"/>
      <c r="ASB4" s="960"/>
      <c r="ASC4" s="960"/>
      <c r="ASD4" s="960"/>
      <c r="ASE4" s="960"/>
      <c r="ASF4" s="960"/>
      <c r="ASG4" s="960"/>
      <c r="ASH4" s="960"/>
      <c r="ASI4" s="960"/>
      <c r="ASJ4" s="960"/>
      <c r="ASK4" s="960"/>
      <c r="ASL4" s="960"/>
      <c r="ASM4" s="960"/>
      <c r="ASN4" s="960"/>
      <c r="ASO4" s="960"/>
      <c r="ASP4" s="960"/>
      <c r="ASQ4" s="960"/>
      <c r="ASR4" s="960"/>
      <c r="ASS4" s="960"/>
      <c r="AST4" s="960"/>
      <c r="ASU4" s="960"/>
      <c r="ASV4" s="960"/>
      <c r="ASW4" s="960"/>
      <c r="ASX4" s="960"/>
      <c r="ASY4" s="960"/>
      <c r="ASZ4" s="960"/>
      <c r="ATA4" s="960"/>
      <c r="ATB4" s="960"/>
      <c r="ATC4" s="960"/>
      <c r="ATD4" s="960"/>
      <c r="ATE4" s="960"/>
      <c r="ATF4" s="960"/>
      <c r="ATG4" s="960"/>
      <c r="ATH4" s="960"/>
      <c r="ATI4" s="960"/>
      <c r="ATJ4" s="960"/>
      <c r="ATK4" s="960"/>
      <c r="ATL4" s="960"/>
      <c r="ATM4" s="960"/>
      <c r="ATN4" s="960"/>
      <c r="ATO4" s="960"/>
      <c r="ATP4" s="960"/>
      <c r="ATQ4" s="960"/>
      <c r="ATR4" s="960"/>
      <c r="ATS4" s="960"/>
      <c r="ATT4" s="960"/>
      <c r="ATU4" s="960"/>
      <c r="ATV4" s="960"/>
      <c r="ATW4" s="960"/>
      <c r="ATX4" s="960"/>
      <c r="ATY4" s="960"/>
      <c r="ATZ4" s="960"/>
      <c r="AUA4" s="960"/>
      <c r="AUB4" s="960"/>
      <c r="AUC4" s="960"/>
      <c r="AUD4" s="960"/>
      <c r="AUE4" s="960"/>
      <c r="AUF4" s="960"/>
      <c r="AUG4" s="960"/>
      <c r="AUH4" s="960"/>
      <c r="AUI4" s="960"/>
      <c r="AUJ4" s="960"/>
      <c r="AUK4" s="960"/>
      <c r="AUL4" s="960"/>
      <c r="AUM4" s="960"/>
      <c r="AUN4" s="960"/>
      <c r="AUO4" s="960"/>
      <c r="AUP4" s="960"/>
      <c r="AUQ4" s="960"/>
      <c r="AUR4" s="960"/>
      <c r="AUS4" s="960"/>
      <c r="AUT4" s="960"/>
      <c r="AUU4" s="960"/>
      <c r="AUV4" s="960"/>
      <c r="AUW4" s="960"/>
      <c r="AUX4" s="960"/>
      <c r="AUY4" s="960"/>
      <c r="AUZ4" s="960"/>
      <c r="AVA4" s="960"/>
      <c r="AVB4" s="960"/>
      <c r="AVC4" s="960"/>
      <c r="AVD4" s="960"/>
      <c r="AVE4" s="960"/>
      <c r="AVF4" s="960"/>
      <c r="AVG4" s="960"/>
      <c r="AVH4" s="960"/>
      <c r="AVI4" s="960"/>
      <c r="AVJ4" s="960"/>
      <c r="AVK4" s="960"/>
      <c r="AVL4" s="960"/>
      <c r="AVM4" s="960"/>
      <c r="AVN4" s="960"/>
      <c r="AVO4" s="960"/>
      <c r="AVP4" s="960"/>
      <c r="AVQ4" s="960"/>
      <c r="AVR4" s="960"/>
      <c r="AVS4" s="960"/>
      <c r="AVT4" s="960"/>
      <c r="AVU4" s="960"/>
      <c r="AVV4" s="960"/>
      <c r="AVW4" s="960"/>
      <c r="AVX4" s="960"/>
      <c r="AVY4" s="960"/>
      <c r="AVZ4" s="960"/>
      <c r="AWA4" s="960"/>
      <c r="AWB4" s="960"/>
      <c r="AWC4" s="960"/>
      <c r="AWD4" s="960"/>
      <c r="AWE4" s="960"/>
      <c r="AWF4" s="960"/>
      <c r="AWG4" s="960"/>
      <c r="AWH4" s="960"/>
      <c r="AWI4" s="960"/>
      <c r="AWJ4" s="960"/>
      <c r="AWK4" s="960"/>
      <c r="AWL4" s="960"/>
      <c r="AWM4" s="960"/>
      <c r="AWN4" s="960"/>
      <c r="AWO4" s="960"/>
      <c r="AWP4" s="960"/>
      <c r="AWQ4" s="960"/>
      <c r="AWR4" s="960"/>
      <c r="AWS4" s="960"/>
      <c r="AWT4" s="960"/>
      <c r="AWU4" s="960"/>
      <c r="AWV4" s="960"/>
      <c r="AWW4" s="960"/>
      <c r="AWX4" s="960"/>
      <c r="AWY4" s="960"/>
      <c r="AWZ4" s="960"/>
      <c r="AXA4" s="960"/>
      <c r="AXB4" s="960"/>
      <c r="AXC4" s="960"/>
      <c r="AXD4" s="960"/>
      <c r="AXE4" s="960"/>
      <c r="AXF4" s="960"/>
      <c r="AXG4" s="960"/>
      <c r="AXH4" s="960"/>
      <c r="AXI4" s="960"/>
      <c r="AXJ4" s="960"/>
      <c r="AXK4" s="960"/>
      <c r="AXL4" s="960"/>
      <c r="AXM4" s="960"/>
      <c r="AXN4" s="960"/>
      <c r="AXO4" s="960"/>
      <c r="AXP4" s="960"/>
      <c r="AXQ4" s="960"/>
      <c r="AXR4" s="960"/>
      <c r="AXS4" s="960"/>
      <c r="AXT4" s="960"/>
      <c r="AXU4" s="960"/>
      <c r="AXV4" s="960"/>
      <c r="AXW4" s="960"/>
      <c r="AXX4" s="960"/>
      <c r="AXY4" s="960"/>
      <c r="AXZ4" s="960"/>
      <c r="AYA4" s="960"/>
      <c r="AYB4" s="960"/>
      <c r="AYC4" s="960"/>
      <c r="AYD4" s="960"/>
      <c r="AYE4" s="960"/>
      <c r="AYF4" s="960"/>
      <c r="AYG4" s="960"/>
      <c r="AYH4" s="960"/>
      <c r="AYI4" s="960"/>
      <c r="AYJ4" s="960"/>
      <c r="AYK4" s="960"/>
      <c r="AYL4" s="960"/>
      <c r="AYM4" s="960"/>
      <c r="AYN4" s="960"/>
      <c r="AYO4" s="960"/>
      <c r="AYP4" s="960"/>
      <c r="AYQ4" s="960"/>
      <c r="AYR4" s="960"/>
      <c r="AYS4" s="960"/>
      <c r="AYT4" s="960"/>
      <c r="AYU4" s="960"/>
      <c r="AYV4" s="960"/>
      <c r="AYW4" s="960"/>
      <c r="AYX4" s="960"/>
      <c r="AYY4" s="960"/>
      <c r="AYZ4" s="960"/>
      <c r="AZA4" s="960"/>
      <c r="AZB4" s="960"/>
      <c r="AZC4" s="960"/>
      <c r="AZD4" s="960"/>
      <c r="AZE4" s="960"/>
      <c r="AZF4" s="960"/>
      <c r="AZG4" s="960"/>
      <c r="AZH4" s="960"/>
      <c r="AZI4" s="960"/>
      <c r="AZJ4" s="960"/>
      <c r="AZK4" s="960"/>
      <c r="AZL4" s="960"/>
      <c r="AZM4" s="960"/>
      <c r="AZN4" s="960"/>
      <c r="AZO4" s="960"/>
      <c r="AZP4" s="960"/>
      <c r="AZQ4" s="960"/>
      <c r="AZR4" s="960"/>
      <c r="AZS4" s="960"/>
      <c r="AZT4" s="960"/>
      <c r="AZU4" s="960"/>
      <c r="AZV4" s="960"/>
      <c r="AZW4" s="960"/>
      <c r="AZX4" s="960"/>
      <c r="AZY4" s="960"/>
      <c r="AZZ4" s="960"/>
      <c r="BAA4" s="960"/>
      <c r="BAB4" s="960"/>
      <c r="BAC4" s="960"/>
      <c r="BAD4" s="960"/>
      <c r="BAE4" s="960"/>
      <c r="BAF4" s="960"/>
      <c r="BAG4" s="960"/>
      <c r="BAH4" s="960"/>
      <c r="BAI4" s="960"/>
      <c r="BAJ4" s="960"/>
      <c r="BAK4" s="960"/>
      <c r="BAL4" s="960"/>
      <c r="BAM4" s="960"/>
      <c r="BAN4" s="960"/>
      <c r="BAO4" s="960"/>
      <c r="BAP4" s="960"/>
      <c r="BAQ4" s="960"/>
      <c r="BAR4" s="960"/>
      <c r="BAS4" s="960"/>
      <c r="BAT4" s="960"/>
      <c r="BAU4" s="960"/>
      <c r="BAV4" s="960"/>
      <c r="BAW4" s="960"/>
      <c r="BAX4" s="960"/>
      <c r="BAY4" s="960"/>
      <c r="BAZ4" s="960"/>
      <c r="BBA4" s="960"/>
      <c r="BBB4" s="960"/>
      <c r="BBC4" s="960"/>
      <c r="BBD4" s="960"/>
      <c r="BBE4" s="960"/>
      <c r="BBF4" s="960"/>
      <c r="BBG4" s="960"/>
      <c r="BBH4" s="960"/>
      <c r="BBI4" s="960"/>
      <c r="BBJ4" s="960"/>
      <c r="BBK4" s="960"/>
      <c r="BBL4" s="960"/>
      <c r="BBM4" s="960"/>
      <c r="BBN4" s="960"/>
      <c r="BBO4" s="960"/>
      <c r="BBP4" s="960"/>
      <c r="BBQ4" s="960"/>
      <c r="BBR4" s="960"/>
      <c r="BBS4" s="960"/>
      <c r="BBT4" s="960"/>
      <c r="BBU4" s="960"/>
      <c r="BBV4" s="960"/>
      <c r="BBW4" s="960"/>
      <c r="BBX4" s="960"/>
      <c r="BBY4" s="960"/>
      <c r="BBZ4" s="960"/>
      <c r="BCA4" s="960"/>
      <c r="BCB4" s="960"/>
      <c r="BCC4" s="960"/>
      <c r="BCD4" s="960"/>
      <c r="BCE4" s="960"/>
      <c r="BCF4" s="960"/>
      <c r="BCG4" s="960"/>
      <c r="BCH4" s="960"/>
      <c r="BCI4" s="960"/>
      <c r="BCJ4" s="960"/>
      <c r="BCK4" s="960"/>
      <c r="BCL4" s="960"/>
      <c r="BCM4" s="960"/>
      <c r="BCN4" s="960"/>
      <c r="BCO4" s="960"/>
      <c r="BCP4" s="960"/>
      <c r="BCQ4" s="960"/>
      <c r="BCR4" s="960"/>
      <c r="BCS4" s="960"/>
      <c r="BCT4" s="960"/>
      <c r="BCU4" s="960"/>
      <c r="BCV4" s="960"/>
      <c r="BCW4" s="960"/>
      <c r="BCX4" s="960"/>
      <c r="BCY4" s="960"/>
      <c r="BCZ4" s="960"/>
      <c r="BDA4" s="960"/>
      <c r="BDB4" s="960"/>
      <c r="BDC4" s="960"/>
      <c r="BDD4" s="960"/>
      <c r="BDE4" s="960"/>
      <c r="BDF4" s="960"/>
      <c r="BDG4" s="960"/>
      <c r="BDH4" s="960"/>
      <c r="BDI4" s="960"/>
      <c r="BDJ4" s="960"/>
      <c r="BDK4" s="960"/>
      <c r="BDL4" s="960"/>
      <c r="BDM4" s="960"/>
      <c r="BDN4" s="960"/>
      <c r="BDO4" s="960"/>
      <c r="BDP4" s="960"/>
      <c r="BDQ4" s="960"/>
      <c r="BDR4" s="960"/>
      <c r="BDS4" s="960"/>
      <c r="BDT4" s="960"/>
      <c r="BDU4" s="960"/>
      <c r="BDV4" s="960"/>
      <c r="BDW4" s="960"/>
      <c r="BDX4" s="960"/>
      <c r="BDY4" s="960"/>
      <c r="BDZ4" s="960"/>
      <c r="BEA4" s="960"/>
      <c r="BEB4" s="960"/>
      <c r="BEC4" s="960"/>
      <c r="BED4" s="960"/>
      <c r="BEE4" s="960"/>
      <c r="BEF4" s="960"/>
      <c r="BEG4" s="960"/>
      <c r="BEH4" s="960"/>
      <c r="BEI4" s="960"/>
      <c r="BEJ4" s="960"/>
      <c r="BEK4" s="960"/>
      <c r="BEL4" s="960"/>
      <c r="BEM4" s="960"/>
      <c r="BEN4" s="960"/>
      <c r="BEO4" s="960"/>
      <c r="BEP4" s="960"/>
      <c r="BEQ4" s="960"/>
      <c r="BER4" s="960"/>
      <c r="BES4" s="960"/>
      <c r="BET4" s="960"/>
      <c r="BEU4" s="960"/>
      <c r="BEV4" s="960"/>
      <c r="BEW4" s="960"/>
      <c r="BEX4" s="960"/>
      <c r="BEY4" s="960"/>
      <c r="BEZ4" s="960"/>
      <c r="BFA4" s="960"/>
      <c r="BFB4" s="960"/>
      <c r="BFC4" s="960"/>
      <c r="BFD4" s="960"/>
      <c r="BFE4" s="960"/>
      <c r="BFF4" s="960"/>
      <c r="BFG4" s="960"/>
      <c r="BFH4" s="960"/>
      <c r="BFI4" s="960"/>
      <c r="BFJ4" s="960"/>
      <c r="BFK4" s="960"/>
      <c r="BFL4" s="960"/>
      <c r="BFM4" s="960"/>
      <c r="BFN4" s="960"/>
      <c r="BFO4" s="960"/>
      <c r="BFP4" s="960"/>
      <c r="BFQ4" s="960"/>
      <c r="BFR4" s="960"/>
      <c r="BFS4" s="960"/>
      <c r="BFT4" s="960"/>
      <c r="BFU4" s="960"/>
      <c r="BFV4" s="960"/>
      <c r="BFW4" s="960"/>
      <c r="BFX4" s="960"/>
      <c r="BFY4" s="960"/>
      <c r="BFZ4" s="960"/>
      <c r="BGA4" s="960"/>
      <c r="BGB4" s="960"/>
      <c r="BGC4" s="960"/>
      <c r="BGD4" s="960"/>
      <c r="BGE4" s="960"/>
      <c r="BGF4" s="960"/>
      <c r="BGG4" s="960"/>
      <c r="BGH4" s="960"/>
      <c r="BGI4" s="960"/>
      <c r="BGJ4" s="960"/>
      <c r="BGK4" s="960"/>
      <c r="BGL4" s="960"/>
      <c r="BGM4" s="960"/>
      <c r="BGN4" s="960"/>
      <c r="BGO4" s="960"/>
      <c r="BGP4" s="960"/>
      <c r="BGQ4" s="960"/>
      <c r="BGR4" s="960"/>
      <c r="BGS4" s="960"/>
      <c r="BGT4" s="960"/>
      <c r="BGU4" s="960"/>
      <c r="BGV4" s="960"/>
      <c r="BGW4" s="960"/>
      <c r="BGX4" s="960"/>
      <c r="BGY4" s="960"/>
      <c r="BGZ4" s="960"/>
      <c r="BHA4" s="960"/>
      <c r="BHB4" s="960"/>
      <c r="BHC4" s="960"/>
      <c r="BHD4" s="960"/>
      <c r="BHE4" s="960"/>
      <c r="BHF4" s="960"/>
      <c r="BHG4" s="960"/>
      <c r="BHH4" s="960"/>
      <c r="BHI4" s="960"/>
      <c r="BHJ4" s="960"/>
      <c r="BHK4" s="960"/>
      <c r="BHL4" s="960"/>
      <c r="BHM4" s="960"/>
      <c r="BHN4" s="960"/>
      <c r="BHO4" s="960"/>
      <c r="BHP4" s="960"/>
      <c r="BHQ4" s="960"/>
      <c r="BHR4" s="960"/>
      <c r="BHS4" s="960"/>
      <c r="BHT4" s="960"/>
      <c r="BHU4" s="960"/>
      <c r="BHV4" s="960"/>
      <c r="BHW4" s="960"/>
      <c r="BHX4" s="960"/>
      <c r="BHY4" s="960"/>
      <c r="BHZ4" s="960"/>
      <c r="BIA4" s="960"/>
      <c r="BIB4" s="960"/>
      <c r="BIC4" s="960"/>
      <c r="BID4" s="960"/>
      <c r="BIE4" s="960"/>
      <c r="BIF4" s="960"/>
      <c r="BIG4" s="960"/>
      <c r="BIH4" s="960"/>
      <c r="BII4" s="960"/>
      <c r="BIJ4" s="960"/>
      <c r="BIK4" s="960"/>
      <c r="BIL4" s="960"/>
      <c r="BIM4" s="960"/>
      <c r="BIN4" s="960"/>
      <c r="BIO4" s="960"/>
      <c r="BIP4" s="960"/>
      <c r="BIQ4" s="960"/>
      <c r="BIR4" s="960"/>
      <c r="BIS4" s="960"/>
      <c r="BIT4" s="960"/>
      <c r="BIU4" s="960"/>
      <c r="BIV4" s="960"/>
      <c r="BIW4" s="960"/>
      <c r="BIX4" s="960"/>
      <c r="BIY4" s="960"/>
      <c r="BIZ4" s="960"/>
      <c r="BJA4" s="960"/>
      <c r="BJB4" s="960"/>
      <c r="BJC4" s="960"/>
      <c r="BJD4" s="960"/>
      <c r="BJE4" s="960"/>
      <c r="BJF4" s="960"/>
      <c r="BJG4" s="960"/>
      <c r="BJH4" s="960"/>
      <c r="BJI4" s="960"/>
      <c r="BJJ4" s="960"/>
      <c r="BJK4" s="960"/>
      <c r="BJL4" s="960"/>
      <c r="BJM4" s="960"/>
      <c r="BJN4" s="960"/>
      <c r="BJO4" s="960"/>
      <c r="BJP4" s="960"/>
      <c r="BJQ4" s="960"/>
      <c r="BJR4" s="960"/>
      <c r="BJS4" s="960"/>
      <c r="BJT4" s="960"/>
      <c r="BJU4" s="960"/>
      <c r="BJV4" s="960"/>
      <c r="BJW4" s="960"/>
      <c r="BJX4" s="960"/>
      <c r="BJY4" s="960"/>
      <c r="BJZ4" s="960"/>
      <c r="BKA4" s="960"/>
      <c r="BKB4" s="960"/>
      <c r="BKC4" s="960"/>
      <c r="BKD4" s="960"/>
      <c r="BKE4" s="960"/>
      <c r="BKF4" s="960"/>
      <c r="BKG4" s="960"/>
      <c r="BKH4" s="960"/>
      <c r="BKI4" s="960"/>
      <c r="BKJ4" s="960"/>
      <c r="BKK4" s="960"/>
      <c r="BKL4" s="960"/>
      <c r="BKM4" s="960"/>
      <c r="BKN4" s="960"/>
      <c r="BKO4" s="960"/>
      <c r="BKP4" s="960"/>
      <c r="BKQ4" s="960"/>
      <c r="BKR4" s="960"/>
      <c r="BKS4" s="960"/>
      <c r="BKT4" s="960"/>
      <c r="BKU4" s="960"/>
      <c r="BKV4" s="960"/>
      <c r="BKW4" s="960"/>
      <c r="BKX4" s="960"/>
      <c r="BKY4" s="960"/>
      <c r="BKZ4" s="960"/>
      <c r="BLA4" s="960"/>
      <c r="BLB4" s="960"/>
      <c r="BLC4" s="960"/>
      <c r="BLD4" s="960"/>
      <c r="BLE4" s="960"/>
      <c r="BLF4" s="960"/>
      <c r="BLG4" s="960"/>
      <c r="BLH4" s="960"/>
      <c r="BLI4" s="960"/>
      <c r="BLJ4" s="960"/>
      <c r="BLK4" s="960"/>
      <c r="BLL4" s="960"/>
      <c r="BLM4" s="960"/>
      <c r="BLN4" s="960"/>
      <c r="BLO4" s="960"/>
      <c r="BLP4" s="960"/>
      <c r="BLQ4" s="960"/>
      <c r="BLR4" s="960"/>
      <c r="BLS4" s="960"/>
      <c r="BLT4" s="960"/>
      <c r="BLU4" s="960"/>
      <c r="BLV4" s="960"/>
      <c r="BLW4" s="960"/>
      <c r="BLX4" s="960"/>
      <c r="BLY4" s="960"/>
      <c r="BLZ4" s="960"/>
      <c r="BMA4" s="960"/>
      <c r="BMB4" s="960"/>
      <c r="BMC4" s="960"/>
      <c r="BMD4" s="960"/>
      <c r="BME4" s="960"/>
      <c r="BMF4" s="960"/>
      <c r="BMG4" s="960"/>
      <c r="BMH4" s="960"/>
      <c r="BMI4" s="960"/>
      <c r="BMJ4" s="960"/>
      <c r="BMK4" s="960"/>
      <c r="BML4" s="960"/>
      <c r="BMM4" s="960"/>
      <c r="BMN4" s="960"/>
      <c r="BMO4" s="960"/>
      <c r="BMP4" s="960"/>
      <c r="BMQ4" s="960"/>
      <c r="BMR4" s="960"/>
      <c r="BMS4" s="960"/>
      <c r="BMT4" s="960"/>
      <c r="BMU4" s="960"/>
      <c r="BMV4" s="960"/>
      <c r="BMW4" s="960"/>
      <c r="BMX4" s="960"/>
      <c r="BMY4" s="960"/>
      <c r="BMZ4" s="960"/>
      <c r="BNA4" s="960"/>
      <c r="BNB4" s="960"/>
      <c r="BNC4" s="960"/>
      <c r="BND4" s="960"/>
      <c r="BNE4" s="960"/>
      <c r="BNF4" s="960"/>
      <c r="BNG4" s="960"/>
      <c r="BNH4" s="960"/>
      <c r="BNI4" s="960"/>
      <c r="BNJ4" s="960"/>
      <c r="BNK4" s="960"/>
      <c r="BNL4" s="960"/>
      <c r="BNM4" s="960"/>
      <c r="BNN4" s="960"/>
      <c r="BNO4" s="960"/>
      <c r="BNP4" s="960"/>
      <c r="BNQ4" s="960"/>
      <c r="BNR4" s="960"/>
      <c r="BNS4" s="960"/>
      <c r="BNT4" s="960"/>
      <c r="BNU4" s="960"/>
      <c r="BNV4" s="960"/>
      <c r="BNW4" s="960"/>
      <c r="BNX4" s="960"/>
      <c r="BNY4" s="960"/>
      <c r="BNZ4" s="960"/>
      <c r="BOA4" s="960"/>
      <c r="BOB4" s="960"/>
      <c r="BOC4" s="960"/>
      <c r="BOD4" s="960"/>
      <c r="BOE4" s="960"/>
      <c r="BOF4" s="960"/>
      <c r="BOG4" s="960"/>
      <c r="BOH4" s="960"/>
      <c r="BOI4" s="960"/>
      <c r="BOJ4" s="960"/>
      <c r="BOK4" s="960"/>
      <c r="BOL4" s="960"/>
      <c r="BOM4" s="960"/>
      <c r="BON4" s="960"/>
      <c r="BOO4" s="960"/>
      <c r="BOP4" s="960"/>
      <c r="BOQ4" s="960"/>
      <c r="BOR4" s="960"/>
      <c r="BOS4" s="960"/>
      <c r="BOT4" s="960"/>
      <c r="BOU4" s="960"/>
      <c r="BOV4" s="960"/>
      <c r="BOW4" s="960"/>
      <c r="BOX4" s="960"/>
      <c r="BOY4" s="960"/>
      <c r="BOZ4" s="960"/>
      <c r="BPA4" s="960"/>
      <c r="BPB4" s="960"/>
      <c r="BPC4" s="960"/>
      <c r="BPD4" s="960"/>
      <c r="BPE4" s="960"/>
      <c r="BPF4" s="960"/>
      <c r="BPG4" s="960"/>
      <c r="BPH4" s="960"/>
      <c r="BPI4" s="960"/>
      <c r="BPJ4" s="960"/>
      <c r="BPK4" s="960"/>
      <c r="BPL4" s="960"/>
      <c r="BPM4" s="960"/>
      <c r="BPN4" s="960"/>
      <c r="BPO4" s="960"/>
      <c r="BPP4" s="960"/>
      <c r="BPQ4" s="960"/>
      <c r="BPR4" s="960"/>
      <c r="BPS4" s="960"/>
      <c r="BPT4" s="960"/>
      <c r="BPU4" s="960"/>
      <c r="BPV4" s="960"/>
      <c r="BPW4" s="960"/>
      <c r="BPX4" s="960"/>
      <c r="BPY4" s="960"/>
      <c r="BPZ4" s="960"/>
      <c r="BQA4" s="960"/>
      <c r="BQB4" s="960"/>
      <c r="BQC4" s="960"/>
      <c r="BQD4" s="960"/>
      <c r="BQE4" s="960"/>
      <c r="BQF4" s="960"/>
      <c r="BQG4" s="960"/>
      <c r="BQH4" s="960"/>
      <c r="BQI4" s="960"/>
      <c r="BQJ4" s="960"/>
      <c r="BQK4" s="960"/>
      <c r="BQL4" s="960"/>
      <c r="BQM4" s="960"/>
      <c r="BQN4" s="960"/>
      <c r="BQO4" s="960"/>
      <c r="BQP4" s="960"/>
      <c r="BQQ4" s="960"/>
      <c r="BQR4" s="960"/>
      <c r="BQS4" s="960"/>
      <c r="BQT4" s="960"/>
      <c r="BQU4" s="960"/>
      <c r="BQV4" s="960"/>
      <c r="BQW4" s="960"/>
      <c r="BQX4" s="960"/>
      <c r="BQY4" s="960"/>
      <c r="BQZ4" s="960"/>
      <c r="BRA4" s="960"/>
      <c r="BRB4" s="960"/>
      <c r="BRC4" s="960"/>
      <c r="BRD4" s="960"/>
      <c r="BRE4" s="960"/>
      <c r="BRF4" s="960"/>
      <c r="BRG4" s="960"/>
      <c r="BRH4" s="960"/>
      <c r="BRI4" s="960"/>
      <c r="BRJ4" s="960"/>
      <c r="BRK4" s="960"/>
      <c r="BRL4" s="960"/>
      <c r="BRM4" s="960"/>
      <c r="BRN4" s="960"/>
      <c r="BRO4" s="960"/>
      <c r="BRP4" s="960"/>
      <c r="BRQ4" s="960"/>
      <c r="BRR4" s="960"/>
      <c r="BRS4" s="960"/>
      <c r="BRT4" s="960"/>
      <c r="BRU4" s="960"/>
      <c r="BRV4" s="960"/>
      <c r="BRW4" s="960"/>
      <c r="BRX4" s="960"/>
      <c r="BRY4" s="960"/>
      <c r="BRZ4" s="960"/>
      <c r="BSA4" s="960"/>
      <c r="BSB4" s="960"/>
      <c r="BSC4" s="960"/>
      <c r="BSD4" s="960"/>
      <c r="BSE4" s="960"/>
      <c r="BSF4" s="960"/>
      <c r="BSG4" s="960"/>
    </row>
    <row r="5" spans="1:1853">
      <c r="A5" s="960"/>
      <c r="B5" s="960"/>
      <c r="C5" s="960"/>
      <c r="D5" s="960"/>
      <c r="E5" s="960"/>
      <c r="F5" s="960"/>
      <c r="G5" s="959" t="str">
        <f>監査調書!B12</f>
        <v>(１)事業の目的及び運営の方針</v>
      </c>
      <c r="H5" s="959" t="str">
        <f>監査調書!B13</f>
        <v>(２) 提供する保育の内容</v>
      </c>
      <c r="I5" s="959" t="str">
        <f>監査調書!B14</f>
        <v>(３) 職員の職種、員数及び職務の内容</v>
      </c>
      <c r="J5" s="959" t="str">
        <f>監査調書!B15</f>
        <v>(４) 保育の提供を行う日及び時間並びに提供を行わない日</v>
      </c>
      <c r="K5" s="959" t="str">
        <f>監査調書!B16</f>
        <v>(５) 保護者から受領する費用の種類、支払を求める理由及びその額</v>
      </c>
      <c r="L5" s="959" t="str">
        <f>監査調書!B17</f>
        <v>(６) 乳児及び幼児の区分ごとの利用定員</v>
      </c>
      <c r="M5" s="959" t="str">
        <f>監査調書!B18</f>
        <v>(７) 家庭的保育事業等の利用の開始及び終了に関する事項並びに利用に当たっての留意事項</v>
      </c>
      <c r="N5" s="959" t="str">
        <f>監査調書!B19</f>
        <v>(８) 緊急時等における対応方法</v>
      </c>
      <c r="O5" s="959" t="str">
        <f>監査調書!B20</f>
        <v>(９) 非常災害対策</v>
      </c>
      <c r="P5" s="959" t="str">
        <f>監査調書!B21</f>
        <v>(10) 虐待の防止のための措置に関する事項</v>
      </c>
      <c r="Q5" s="959" t="str">
        <f>監査調書!B22</f>
        <v>(11) その他小規模保育事業の運営に関する重要事項</v>
      </c>
      <c r="R5" s="959" t="str">
        <f>監査調書!B26</f>
        <v>□保護者に対して入所時に、運営規程の概要、連絡施設の種類及び名称、職員の勤務体制、利用者負担等、重要事項を記した文書を交付して説明を行い、同意を得ているか。</v>
      </c>
      <c r="S5" s="959" t="str">
        <f>監査調書!B28</f>
        <v>□保育所の見やすい場所に、運営規程の概要、職員の勤務体制、利用者負担等、重要事項を掲示するとともに、インターネットにより公衆の閲覧に供しているか。</v>
      </c>
      <c r="T5" s="960"/>
      <c r="U5" s="960"/>
      <c r="V5" s="960"/>
      <c r="W5" s="960"/>
      <c r="X5" s="960"/>
      <c r="Y5" s="960"/>
      <c r="Z5" s="960" t="str">
        <f>監査調書!B43</f>
        <v>・就業規則</v>
      </c>
      <c r="AA5" s="960" t="str">
        <f>監査調書!B44</f>
        <v>・非常勤職員就業規則</v>
      </c>
      <c r="AB5" s="960" t="str">
        <f>監査調書!B45</f>
        <v>・給与規程</v>
      </c>
      <c r="AC5" s="960" t="str">
        <f>監査調書!B46</f>
        <v>・旅費規程</v>
      </c>
      <c r="AD5" s="960" t="str">
        <f>監査調書!B47</f>
        <v>・育児・介護休業規程</v>
      </c>
      <c r="AE5" s="960"/>
      <c r="AF5" s="960"/>
      <c r="AG5" s="960"/>
      <c r="AH5" s="960"/>
      <c r="AI5" s="960"/>
      <c r="AJ5" s="960"/>
      <c r="AK5" s="960"/>
      <c r="AL5" s="960"/>
      <c r="AM5" s="963"/>
      <c r="AN5" s="959" t="str">
        <f>監査調書!J70</f>
        <v>産前</v>
      </c>
      <c r="AO5" s="959" t="str">
        <f>監査調書!P70</f>
        <v>（多胎</v>
      </c>
      <c r="AP5" s="959" t="str">
        <f>監査調書!Y70</f>
        <v>産後</v>
      </c>
      <c r="AQ5" s="960"/>
      <c r="AR5" s="960"/>
      <c r="AS5" s="960"/>
      <c r="AT5" s="960"/>
      <c r="AU5" s="960"/>
      <c r="AV5" s="960"/>
      <c r="AW5" s="960"/>
      <c r="AX5" s="963"/>
      <c r="AY5" s="960"/>
      <c r="AZ5" s="960"/>
      <c r="BA5" s="963"/>
      <c r="BB5" s="43" t="str">
        <f>監査調書!B111</f>
        <v>利用定員(人)</v>
      </c>
      <c r="BC5" s="50"/>
      <c r="BD5" s="57"/>
      <c r="BE5" s="43" t="str">
        <f>監査調書!B112</f>
        <v>入所児童数(人)</v>
      </c>
      <c r="BF5" s="50"/>
      <c r="BG5" s="57"/>
      <c r="BH5" s="963"/>
      <c r="BI5" s="960"/>
      <c r="BJ5" s="960"/>
      <c r="BK5" s="960"/>
      <c r="BL5" s="960"/>
      <c r="BM5" s="960"/>
      <c r="BN5" s="960"/>
      <c r="BO5" s="960"/>
      <c r="BP5" s="960"/>
      <c r="BQ5" s="960"/>
      <c r="BR5" s="960"/>
      <c r="BS5" s="960"/>
      <c r="BT5" s="960"/>
      <c r="BU5" s="960"/>
      <c r="BV5" s="960"/>
      <c r="BW5" s="960"/>
      <c r="BX5" s="960"/>
      <c r="BY5" s="960"/>
      <c r="BZ5" s="960"/>
      <c r="CA5" s="963"/>
      <c r="CB5" s="960"/>
      <c r="CC5" s="960"/>
      <c r="CD5" s="960"/>
      <c r="CE5" s="960"/>
      <c r="CF5" s="960"/>
      <c r="CG5" s="960"/>
      <c r="CH5" s="960"/>
      <c r="CI5" s="960"/>
      <c r="CJ5" s="960"/>
      <c r="CK5" s="960"/>
      <c r="CL5" s="960"/>
      <c r="CM5" s="960"/>
      <c r="CN5" s="960"/>
      <c r="CO5" s="960"/>
      <c r="CP5" s="960"/>
      <c r="CQ5" s="960"/>
      <c r="CR5" s="959" t="str">
        <f>監査調書!B186</f>
        <v>・苦情の受付件数</v>
      </c>
      <c r="CS5" s="959" t="str">
        <f>監査調書!B187</f>
        <v>・第三者委員への苦情受付の報告件数</v>
      </c>
      <c r="CT5" s="959" t="str">
        <f>監査調書!B188</f>
        <v>・第三者委員への苦情解決結果の報告件数</v>
      </c>
      <c r="CU5" s="959" t="str">
        <f>監査調書!B189</f>
        <v>・苦情解決結果の公表件数</v>
      </c>
      <c r="CV5" s="44" t="str">
        <f>監査調書!B190</f>
        <v>・公表の方法及び時期</v>
      </c>
      <c r="CW5" s="959" t="str">
        <f>監査調書!B195</f>
        <v>具体的な内容</v>
      </c>
      <c r="CX5" s="960"/>
      <c r="CY5" s="960" t="str">
        <f>監査調書!B208</f>
        <v>具体的な内容</v>
      </c>
      <c r="CZ5" s="960"/>
      <c r="DA5" s="960"/>
      <c r="DB5" s="960"/>
      <c r="DC5" s="960"/>
      <c r="DD5" s="43" t="str">
        <f>監査調書!B225</f>
        <v>消火設備</v>
      </c>
      <c r="DE5" s="50"/>
      <c r="DF5" s="50"/>
      <c r="DG5" s="50"/>
      <c r="DH5" s="50"/>
      <c r="DI5" s="43" t="str">
        <f>監査調書!B226</f>
        <v>警報設備</v>
      </c>
      <c r="DJ5" s="50"/>
      <c r="DK5" s="50"/>
      <c r="DL5" s="50"/>
      <c r="DM5" s="50"/>
      <c r="DN5" s="50"/>
      <c r="DO5" s="50"/>
      <c r="DP5" s="50"/>
      <c r="DQ5" s="50"/>
      <c r="DR5" s="50"/>
      <c r="DS5" s="57"/>
      <c r="DT5" s="43" t="str">
        <f>監査調書!B228</f>
        <v>避難設備</v>
      </c>
      <c r="DU5" s="50"/>
      <c r="DV5" s="50"/>
      <c r="DW5" s="50"/>
      <c r="DX5" s="57"/>
      <c r="DY5" s="959" t="str">
        <f>監査調書!B245</f>
        <v>・毎月１回程度安全点検を実施しているか</v>
      </c>
      <c r="DZ5" s="959" t="str">
        <f>監査調書!B246</f>
        <v>・点検記録の有無</v>
      </c>
      <c r="EA5" s="44" t="str">
        <f>監査調書!B248</f>
        <v>・不具合箇所及び老朽建物・設備の対応</v>
      </c>
      <c r="EB5" s="960"/>
      <c r="EC5" s="960"/>
      <c r="ED5" s="959" t="str">
        <f>監査調書!B265</f>
        <v>・防犯設備(防犯カメラ、防犯ブザー、職員が携帯する防犯ベル等)対策</v>
      </c>
      <c r="EE5" s="959" t="str">
        <f>監査調書!B266</f>
        <v>・不審者対応マニュアルの整備　</v>
      </c>
      <c r="EF5" s="959" t="e">
        <f>#REF!</f>
        <v>#REF!</v>
      </c>
      <c r="EG5" s="959" t="str">
        <f>監査調書!B269</f>
        <v>・保護者や警察等関係機関との緊急時に備えた連絡体制や協力体制の整備</v>
      </c>
      <c r="EH5" s="959" t="str">
        <f>監査調書!B270</f>
        <v>・地域住民等に緊急時の協力や援助を依頼しているか</v>
      </c>
      <c r="EI5" s="959" t="str">
        <f>監査調書!B271</f>
        <v>・その他の具体的な対策　　　　　　　　　　　　　　　　　　</v>
      </c>
      <c r="EJ5" s="959"/>
      <c r="EK5" s="960"/>
      <c r="EL5" s="960"/>
      <c r="EM5" s="960"/>
      <c r="EN5" s="960"/>
      <c r="EO5" s="960"/>
      <c r="EP5" s="960"/>
      <c r="EQ5" s="960"/>
      <c r="ER5" s="960"/>
      <c r="ES5" s="960"/>
      <c r="ET5" s="960"/>
      <c r="EU5" s="960"/>
      <c r="EV5" s="960"/>
      <c r="EW5" s="960"/>
      <c r="EX5" s="963"/>
      <c r="EY5" s="959" t="str">
        <f>監査調書!N313</f>
        <v>年</v>
      </c>
      <c r="EZ5" s="959" t="str">
        <f>監査調書!S313</f>
        <v>月</v>
      </c>
      <c r="FA5" s="959" t="str">
        <f>監査調書!X316</f>
        <v>日</v>
      </c>
      <c r="FB5" s="963"/>
      <c r="FC5" s="959" t="str">
        <f>監査調書!N316</f>
        <v>年</v>
      </c>
      <c r="FD5" s="959" t="str">
        <f>監査調書!S316</f>
        <v>月</v>
      </c>
      <c r="FE5" s="44" t="str">
        <f>監査調書!X313</f>
        <v>日</v>
      </c>
      <c r="FF5" s="960"/>
      <c r="FG5" s="960"/>
      <c r="FH5" s="963"/>
      <c r="FI5" s="959" t="str">
        <f>監査調書!N321</f>
        <v>年</v>
      </c>
      <c r="FJ5" s="959" t="str">
        <f>監査調書!S321</f>
        <v>月</v>
      </c>
      <c r="FK5" s="959" t="str">
        <f>監査調書!X321</f>
        <v>日</v>
      </c>
      <c r="FL5" s="963"/>
      <c r="FM5" s="959" t="str">
        <f>監査調書!N323</f>
        <v>年</v>
      </c>
      <c r="FN5" s="959" t="str">
        <f>監査調書!S323</f>
        <v>月</v>
      </c>
      <c r="FO5" s="44" t="str">
        <f>監査調書!X323</f>
        <v>日</v>
      </c>
      <c r="FP5" s="959" t="str">
        <f>監査調書!B326</f>
        <v>・地震</v>
      </c>
      <c r="FQ5" s="959" t="str">
        <f>監査調書!B329</f>
        <v>・風水害</v>
      </c>
      <c r="FR5" s="959" t="str">
        <f>監査調書!B332</f>
        <v>・原子力災害　</v>
      </c>
      <c r="FT5" s="960"/>
      <c r="FU5" s="963"/>
      <c r="FV5" s="963"/>
      <c r="FW5" s="959" t="str">
        <f>監査調書!B373</f>
        <v>　※長期的な指導計画</v>
      </c>
      <c r="FX5" s="959" t="str">
        <f>監査調書!B374</f>
        <v>　※短期的な指導計画</v>
      </c>
      <c r="FY5" s="44" t="str">
        <f>監査調書!B375</f>
        <v>　※個別的な指導計画</v>
      </c>
      <c r="FZ5" s="966"/>
      <c r="GA5" s="959" t="str">
        <f>監査調書!B379</f>
        <v>◎指導計画の評価、反省はされているか</v>
      </c>
      <c r="GB5" s="959" t="str">
        <f>監査調書!B387</f>
        <v>・児童簿</v>
      </c>
      <c r="GC5" s="959" t="str">
        <f>監査調書!B388</f>
        <v>・保育指導日誌</v>
      </c>
      <c r="GD5" s="959" t="str">
        <f>監査調書!B389</f>
        <v>・事務日誌</v>
      </c>
      <c r="GE5" s="959" t="str">
        <f>監査調書!B390</f>
        <v>・児童出席簿</v>
      </c>
      <c r="GF5" s="959" t="str">
        <f>監査調書!B391</f>
        <v>・経過記録簿</v>
      </c>
      <c r="GG5" s="44" t="str">
        <f>監査調書!B392</f>
        <v>・保育所児童保育要録</v>
      </c>
      <c r="GH5" s="960"/>
      <c r="GI5" s="960"/>
      <c r="GJ5" s="959" t="str">
        <f>監査調書!B408</f>
        <v>・連絡帳</v>
      </c>
      <c r="GK5" s="959" t="str">
        <f>監査調書!B410</f>
        <v>・保育所だより、給食だより</v>
      </c>
      <c r="GL5" s="959" t="str">
        <f>監査調書!AF410</f>
        <v>回発行</v>
      </c>
      <c r="GM5" s="959" t="str">
        <f>監査調書!B411</f>
        <v>・保育参観</v>
      </c>
      <c r="GN5" s="959" t="str">
        <f>監査調書!AF411</f>
        <v>回開催</v>
      </c>
      <c r="GO5" s="959" t="str">
        <f>監査調書!B413</f>
        <v>・保健、生活、食事等の指導、講習会の開催</v>
      </c>
      <c r="GP5" s="959" t="str">
        <f>監査調書!B414</f>
        <v>・その他</v>
      </c>
      <c r="GQ5" s="44" t="str">
        <f>監査調書!B414</f>
        <v>・その他</v>
      </c>
      <c r="GR5" s="960"/>
      <c r="GS5" s="963"/>
      <c r="GT5" s="960"/>
      <c r="GU5" s="960"/>
      <c r="GV5" s="960"/>
      <c r="GW5" s="960"/>
      <c r="GX5" s="963"/>
      <c r="GY5" s="960"/>
      <c r="GZ5" s="963"/>
      <c r="HA5" s="960"/>
      <c r="HB5" s="960"/>
      <c r="HC5" s="959" t="str">
        <f>監査調書!K434</f>
        <v>回</v>
      </c>
      <c r="HD5" s="959" t="str">
        <f>監査調書!M434</f>
        <v>実施した月</v>
      </c>
      <c r="HE5" s="960"/>
      <c r="HF5" s="963"/>
      <c r="HG5" s="959" t="str">
        <f>監査調書!K437</f>
        <v>回</v>
      </c>
      <c r="HH5" s="44" t="str">
        <f>監査調書!M437</f>
        <v>実施した月</v>
      </c>
      <c r="HI5" s="960" t="str">
        <f>監査調書!K438</f>
        <v>回</v>
      </c>
      <c r="HJ5" s="963"/>
      <c r="HK5" s="960"/>
      <c r="HL5" s="963"/>
      <c r="HM5" s="959" t="str">
        <f>監査調書!B452</f>
        <v>・寝返りのできない乳児は仰向けに寝かしているか</v>
      </c>
      <c r="HN5" s="959" t="str">
        <f>監査調書!B453</f>
        <v>・睡眠中の子どもの顔色、呼吸状態をきめ細かく観察しているか</v>
      </c>
      <c r="HO5" s="960"/>
      <c r="HP5" s="960"/>
      <c r="HQ5" s="960"/>
      <c r="HR5" s="960"/>
      <c r="HS5" s="960"/>
      <c r="HT5" s="963"/>
      <c r="HU5" s="960" t="str">
        <f>監査調書!AN495</f>
        <v>回</v>
      </c>
      <c r="HV5" s="960"/>
      <c r="HW5" s="959" t="str">
        <f>監査調書!B501</f>
        <v xml:space="preserve"> 午前のおやつ</v>
      </c>
      <c r="HX5" s="959" t="str">
        <f>監査調書!N501</f>
        <v>昼食</v>
      </c>
      <c r="HY5" s="959" t="str">
        <f>監査調書!V501</f>
        <v xml:space="preserve"> 午後のおやつ</v>
      </c>
      <c r="HZ5" s="959" t="str">
        <f>監査調書!N502</f>
        <v>昼食</v>
      </c>
      <c r="IA5" s="44" t="str">
        <f>監査調書!V502</f>
        <v xml:space="preserve"> 午後のおやつ</v>
      </c>
      <c r="IB5" s="959" t="str">
        <f>監査調書!B509</f>
        <v>・給食予定･実施献立表及び給食日誌</v>
      </c>
      <c r="IC5" s="959" t="str">
        <f>監査調書!B510</f>
        <v xml:space="preserve">・栄養出納表 </v>
      </c>
      <c r="ID5" s="959" t="str">
        <f>監査調書!B511</f>
        <v>・調味料による食塩摂取状況</v>
      </c>
      <c r="IE5" s="959" t="str">
        <f>監査調書!B514</f>
        <v>・給食用スキムミルク受払台帳（注）</v>
      </c>
      <c r="IF5" s="960"/>
      <c r="IG5" s="960"/>
      <c r="IH5" s="963"/>
      <c r="II5" s="959" t="str">
        <f>監査調書!B549</f>
        <v>食物アレルギーのある子への対応</v>
      </c>
      <c r="IJ5" s="959" t="str">
        <f>監査調書!B552</f>
        <v>３歳未満児に対する献立、調理についての配慮事項</v>
      </c>
      <c r="IK5" s="44" t="str">
        <f>監査調書!B555</f>
        <v>離乳食についての配慮事項</v>
      </c>
      <c r="IL5" s="960"/>
      <c r="IM5" s="960"/>
      <c r="IN5" s="960"/>
      <c r="IO5" s="960"/>
      <c r="IP5" s="960"/>
      <c r="IQ5" s="960"/>
      <c r="IR5" s="960"/>
      <c r="IS5" s="960"/>
      <c r="IT5" s="960"/>
      <c r="IU5" s="959" t="str">
        <f>監査調書!$N$584</f>
        <v>４月</v>
      </c>
      <c r="IV5" s="959" t="str">
        <f>監査調書!$P$584</f>
        <v>５月</v>
      </c>
      <c r="IW5" s="959" t="str">
        <f>監査調書!$R$584</f>
        <v>６月</v>
      </c>
      <c r="IX5" s="959" t="str">
        <f>監査調書!$T$584</f>
        <v>７月</v>
      </c>
      <c r="IY5" s="959" t="str">
        <f>監査調書!$V$584</f>
        <v>８月</v>
      </c>
      <c r="IZ5" s="959" t="str">
        <f>監査調書!$X$584</f>
        <v>９月</v>
      </c>
      <c r="JA5" s="959" t="str">
        <f>監査調書!$Z$584</f>
        <v>10月</v>
      </c>
      <c r="JB5" s="959" t="str">
        <f>監査調書!$AB$584</f>
        <v>11月</v>
      </c>
      <c r="JC5" s="959" t="str">
        <f>監査調書!$AD$584</f>
        <v>12月</v>
      </c>
      <c r="JD5" s="959" t="str">
        <f>監査調書!$AF$584</f>
        <v>１月</v>
      </c>
      <c r="JE5" s="959" t="str">
        <f>監査調書!$AH$584</f>
        <v>２月</v>
      </c>
      <c r="JF5" s="959" t="str">
        <f>監査調書!$AJ$584</f>
        <v>３月</v>
      </c>
      <c r="JG5" s="43" t="str">
        <f>監査調書!G586</f>
        <v>通常検便実施者数</v>
      </c>
      <c r="JH5" s="50"/>
      <c r="JI5" s="50"/>
      <c r="JJ5" s="50"/>
      <c r="JK5" s="50"/>
      <c r="JL5" s="50"/>
      <c r="JM5" s="50"/>
      <c r="JN5" s="50"/>
      <c r="JO5" s="50"/>
      <c r="JP5" s="50"/>
      <c r="JQ5" s="50"/>
      <c r="JR5" s="57"/>
      <c r="JS5" s="43" t="str">
        <f>監査調書!G587</f>
        <v>Ｏ157検査実施者数</v>
      </c>
      <c r="JT5" s="50"/>
      <c r="JU5" s="50"/>
      <c r="JV5" s="50"/>
      <c r="JW5" s="50"/>
      <c r="JX5" s="50"/>
      <c r="JY5" s="50"/>
      <c r="JZ5" s="50"/>
      <c r="KA5" s="50"/>
      <c r="KB5" s="50"/>
      <c r="KC5" s="50"/>
      <c r="KD5" s="57"/>
      <c r="KE5" s="43" t="str">
        <f>監査調書!G588</f>
        <v>対象者数</v>
      </c>
      <c r="KF5" s="50"/>
      <c r="KG5" s="50"/>
      <c r="KH5" s="50"/>
      <c r="KI5" s="50"/>
      <c r="KJ5" s="50"/>
      <c r="KK5" s="50"/>
      <c r="KL5" s="50"/>
      <c r="KM5" s="50"/>
      <c r="KN5" s="50"/>
      <c r="KO5" s="50"/>
      <c r="KP5" s="57"/>
      <c r="KQ5" s="43" t="str">
        <f>監査調書!G589</f>
        <v>通常検便実施者数</v>
      </c>
      <c r="KR5" s="50"/>
      <c r="KS5" s="50"/>
      <c r="KT5" s="50"/>
      <c r="KU5" s="50"/>
      <c r="KV5" s="50"/>
      <c r="KW5" s="50"/>
      <c r="KX5" s="50"/>
      <c r="KY5" s="50"/>
      <c r="KZ5" s="50"/>
      <c r="LA5" s="50"/>
      <c r="LB5" s="57"/>
      <c r="LC5" s="43" t="str">
        <f>監査調書!G590</f>
        <v>Ｏ157検査実施者数</v>
      </c>
      <c r="LD5" s="50"/>
      <c r="LE5" s="50"/>
      <c r="LF5" s="50"/>
      <c r="LG5" s="50"/>
      <c r="LH5" s="50"/>
      <c r="LI5" s="50"/>
      <c r="LJ5" s="50"/>
      <c r="LK5" s="50"/>
      <c r="LL5" s="50"/>
      <c r="LM5" s="50"/>
      <c r="LN5" s="57"/>
      <c r="LO5" s="43" t="str">
        <f>監査調書!G591</f>
        <v>対象者数</v>
      </c>
      <c r="LP5" s="50"/>
      <c r="LQ5" s="50"/>
      <c r="LR5" s="50"/>
      <c r="LS5" s="50"/>
      <c r="LT5" s="50"/>
      <c r="LU5" s="50"/>
      <c r="LV5" s="50"/>
      <c r="LW5" s="50"/>
      <c r="LX5" s="50"/>
      <c r="LY5" s="50"/>
      <c r="LZ5" s="57"/>
      <c r="MA5" s="43" t="str">
        <f>監査調書!G592</f>
        <v>通常検便実施者数</v>
      </c>
      <c r="MB5" s="50"/>
      <c r="MC5" s="50"/>
      <c r="MD5" s="50"/>
      <c r="ME5" s="50"/>
      <c r="MF5" s="50"/>
      <c r="MG5" s="50"/>
      <c r="MH5" s="50"/>
      <c r="MI5" s="50"/>
      <c r="MJ5" s="50"/>
      <c r="MK5" s="50"/>
      <c r="ML5" s="57"/>
      <c r="MM5" s="960"/>
      <c r="MN5" s="960"/>
      <c r="MO5" s="960"/>
      <c r="MP5" s="963"/>
      <c r="MQ5" s="960"/>
      <c r="MR5" s="960"/>
      <c r="MS5" s="960"/>
      <c r="MT5" s="960"/>
      <c r="MU5" s="960"/>
      <c r="MV5" s="960"/>
      <c r="MW5" s="960"/>
      <c r="MX5" s="960"/>
      <c r="MY5" s="960"/>
      <c r="MZ5" s="960"/>
      <c r="NA5" s="960"/>
      <c r="NB5" s="960"/>
      <c r="NC5" s="960"/>
      <c r="ND5" s="960"/>
      <c r="NE5" s="960"/>
      <c r="NF5" s="969"/>
      <c r="NG5" s="969"/>
      <c r="NH5" s="969"/>
      <c r="NI5" s="960"/>
      <c r="NJ5" s="960"/>
      <c r="NK5" s="960"/>
      <c r="NL5" s="960"/>
      <c r="NM5" s="960"/>
      <c r="NN5" s="960"/>
      <c r="NO5" s="960"/>
      <c r="NP5" s="960"/>
      <c r="NQ5" s="960"/>
      <c r="NR5" s="960"/>
      <c r="NS5" s="969"/>
      <c r="NT5" s="969"/>
      <c r="NU5" s="969"/>
      <c r="NV5" s="972"/>
      <c r="NW5" s="960" t="e">
        <f>#REF!</f>
        <v>#REF!</v>
      </c>
      <c r="NX5" s="960" t="e">
        <f>#REF!</f>
        <v>#REF!</v>
      </c>
      <c r="NY5" s="963" t="e">
        <f>#REF!</f>
        <v>#REF!</v>
      </c>
      <c r="NZ5" s="960"/>
      <c r="OA5" s="960"/>
      <c r="OB5" s="963"/>
      <c r="OC5" s="963"/>
      <c r="OD5" s="959" t="e">
        <f>#REF!</f>
        <v>#REF!</v>
      </c>
      <c r="OE5" s="959" t="e">
        <f>#REF!</f>
        <v>#REF!</v>
      </c>
      <c r="OF5" s="44" t="e">
        <f>#REF!</f>
        <v>#REF!</v>
      </c>
      <c r="OG5" s="963"/>
      <c r="OH5" s="959" t="str">
        <f>監査調書!B813</f>
        <v>１　積立資産の取崩しによる他の保育所、他の社会福祉施設等への繰入金支出</v>
      </c>
      <c r="OI5" s="959" t="str">
        <f>監査調書!B814</f>
        <v>２　前期末支払資金残高の取り崩しによる法人本部、他の保育所、他の社会福祉事業等への繰入金支出</v>
      </c>
      <c r="OJ5" s="959" t="str">
        <f>監査調書!B815</f>
        <v>３　給付費の目的外使用による他の保育所、他の社会福祉施設等への繰入金支出</v>
      </c>
      <c r="OK5" s="959" t="str">
        <f>監査調書!B816</f>
        <v>４　給付費の目的内使用による法人本部への繰入金支出</v>
      </c>
      <c r="OL5" s="959" t="str">
        <f>監査調書!B817</f>
        <v>５　運用収入（利息）など、給付費以外を原資とした繰入金支出</v>
      </c>
      <c r="OM5" s="44" t="str">
        <f>監査調書!B818</f>
        <v>６　同一法人内における各拠点区分等への年度内の貸付金支出</v>
      </c>
      <c r="ON5" s="963"/>
      <c r="OO5" s="959" t="e">
        <f>#REF!</f>
        <v>#REF!</v>
      </c>
      <c r="OP5" s="963"/>
      <c r="OQ5" s="44" t="e">
        <f>#REF!</f>
        <v>#REF!</v>
      </c>
      <c r="OR5" s="963"/>
      <c r="OS5" s="959" t="e">
        <f>#REF!</f>
        <v>#REF!</v>
      </c>
      <c r="OT5" s="963"/>
      <c r="OU5" s="959" t="e">
        <f>#REF!</f>
        <v>#REF!</v>
      </c>
      <c r="OV5" s="960"/>
      <c r="OW5" s="43" t="e">
        <f>#REF!</f>
        <v>#REF!</v>
      </c>
      <c r="OX5" s="51"/>
      <c r="OY5" s="51"/>
      <c r="OZ5" s="51"/>
      <c r="PA5" s="51"/>
      <c r="PB5" s="51"/>
      <c r="PC5" s="51"/>
      <c r="PD5" s="44" t="e">
        <f>#REF!</f>
        <v>#REF!</v>
      </c>
      <c r="PE5" s="51"/>
      <c r="PF5" s="51"/>
      <c r="PG5" s="51"/>
      <c r="PH5" s="51"/>
      <c r="PI5" s="51"/>
      <c r="PJ5" s="966"/>
      <c r="PK5" s="44" t="e">
        <f>#REF!</f>
        <v>#REF!</v>
      </c>
      <c r="PL5" s="43" t="e">
        <f>#REF!</f>
        <v>#REF!</v>
      </c>
      <c r="PM5" s="50"/>
      <c r="PN5" s="50"/>
      <c r="PO5" s="50"/>
      <c r="PP5" s="959" t="e">
        <f>#REF!</f>
        <v>#REF!</v>
      </c>
      <c r="PQ5" s="959" t="e">
        <f>#REF!</f>
        <v>#REF!</v>
      </c>
      <c r="PR5" s="959" t="e">
        <f>#REF!</f>
        <v>#REF!</v>
      </c>
      <c r="PS5" s="959" t="e">
        <f>#REF!</f>
        <v>#REF!</v>
      </c>
      <c r="PT5" s="959" t="e">
        <f>#REF!</f>
        <v>#REF!</v>
      </c>
      <c r="PU5" s="44" t="e">
        <f>#REF!</f>
        <v>#REF!</v>
      </c>
      <c r="PV5" s="43" t="e">
        <f>#REF!</f>
        <v>#REF!</v>
      </c>
      <c r="PW5" s="50"/>
      <c r="PX5" s="57"/>
      <c r="PY5" s="960"/>
      <c r="PZ5" s="959" t="e">
        <f>#REF!</f>
        <v>#REF!</v>
      </c>
      <c r="QA5" s="43" t="e">
        <f>#REF!</f>
        <v>#REF!</v>
      </c>
      <c r="QB5" s="50"/>
      <c r="QC5" s="50"/>
      <c r="QD5" s="50"/>
      <c r="QE5" s="50"/>
      <c r="QF5" s="50"/>
      <c r="QG5" s="50"/>
      <c r="QH5" s="50"/>
      <c r="QI5" s="50"/>
      <c r="QJ5" s="50"/>
      <c r="QK5" s="50"/>
      <c r="QL5" s="50"/>
      <c r="QM5" s="50"/>
      <c r="QN5" s="50"/>
      <c r="QO5" s="50"/>
      <c r="QP5" s="50"/>
      <c r="QQ5" s="50"/>
      <c r="QR5" s="50"/>
      <c r="QS5" s="50"/>
      <c r="QT5" s="50"/>
      <c r="QU5" s="50"/>
      <c r="QV5" s="50"/>
      <c r="QW5" s="50"/>
      <c r="QX5" s="50"/>
      <c r="QY5" s="50"/>
      <c r="QZ5" s="960" t="e">
        <f>#REF!</f>
        <v>#REF!</v>
      </c>
      <c r="RA5" s="45" t="e">
        <f>#REF!</f>
        <v>#REF!</v>
      </c>
      <c r="RB5" s="52"/>
      <c r="RC5" s="52"/>
      <c r="RD5" s="52"/>
      <c r="RE5" s="52"/>
      <c r="RF5" s="52"/>
      <c r="RG5" s="52"/>
      <c r="RH5" s="52" t="e">
        <f>#REF!</f>
        <v>#REF!</v>
      </c>
      <c r="RI5" s="52"/>
      <c r="RJ5" s="52"/>
      <c r="RK5" s="52"/>
      <c r="RL5" s="965"/>
      <c r="RM5" s="43" t="e">
        <f>#REF!</f>
        <v>#REF!</v>
      </c>
      <c r="RN5" s="50"/>
      <c r="RO5" s="50"/>
      <c r="RP5" s="50"/>
      <c r="RQ5" s="50"/>
      <c r="RR5" s="50"/>
      <c r="RS5" s="50"/>
      <c r="RT5" s="50"/>
      <c r="RU5" s="50"/>
      <c r="RV5" s="50"/>
      <c r="RW5" s="50"/>
      <c r="RX5" s="50"/>
      <c r="RY5" s="50"/>
      <c r="RZ5" s="50"/>
      <c r="SA5" s="50"/>
      <c r="SB5" s="50"/>
      <c r="SC5" s="50"/>
      <c r="SD5" s="50"/>
      <c r="SE5" s="50"/>
      <c r="SF5" s="50"/>
      <c r="SG5" s="50"/>
      <c r="SH5" s="50"/>
      <c r="SI5" s="50"/>
      <c r="SJ5" s="50"/>
      <c r="SK5" s="57"/>
      <c r="SL5" s="959" t="e">
        <f>#REF!</f>
        <v>#REF!</v>
      </c>
      <c r="SM5" s="43" t="e">
        <f>#REF!</f>
        <v>#REF!</v>
      </c>
      <c r="SN5" s="50"/>
      <c r="SO5" s="50"/>
      <c r="SP5" s="50"/>
      <c r="SQ5" s="50"/>
      <c r="SR5" s="50"/>
      <c r="SS5" s="50"/>
      <c r="ST5" s="50"/>
      <c r="SU5" s="50"/>
      <c r="SV5" s="50"/>
      <c r="SW5" s="50"/>
      <c r="SX5" s="50"/>
      <c r="SY5" s="50"/>
      <c r="SZ5" s="50"/>
      <c r="TA5" s="50"/>
      <c r="TB5" s="50"/>
      <c r="TC5" s="50"/>
      <c r="TD5" s="50"/>
      <c r="TE5" s="50"/>
      <c r="TF5" s="50"/>
      <c r="TG5" s="50"/>
      <c r="TH5" s="50"/>
      <c r="TI5" s="50"/>
      <c r="TJ5" s="50"/>
      <c r="TK5" s="43" t="e">
        <f>#REF!</f>
        <v>#REF!</v>
      </c>
      <c r="TL5" s="50"/>
      <c r="TM5" s="50"/>
      <c r="TN5" s="50"/>
      <c r="TO5" s="50"/>
      <c r="TP5" s="50"/>
      <c r="TQ5" s="50"/>
      <c r="TR5" s="50"/>
      <c r="TS5" s="50"/>
      <c r="TT5" s="50"/>
      <c r="TU5" s="50"/>
      <c r="TV5" s="50"/>
      <c r="TW5" s="50"/>
      <c r="TX5" s="960"/>
      <c r="TY5" s="963"/>
      <c r="TZ5" s="963"/>
      <c r="UA5" s="959" t="str">
        <f>監査調書!B834</f>
        <v>繰入元</v>
      </c>
      <c r="UB5" s="959" t="str">
        <f>監査調書!L834</f>
        <v>繰入額（円）</v>
      </c>
      <c r="UC5" s="959" t="str">
        <f>監査調書!U834</f>
        <v>使途（具体的に記載）</v>
      </c>
      <c r="UD5" s="963"/>
      <c r="UE5" s="959" t="str">
        <f>監査調書!B839</f>
        <v>繰入元</v>
      </c>
      <c r="UF5" s="959" t="str">
        <f>監査調書!L839</f>
        <v>繰入額（円）</v>
      </c>
      <c r="UG5" s="44" t="str">
        <f>監査調書!U839</f>
        <v>使途（具体的に記載）</v>
      </c>
      <c r="UH5" s="963"/>
      <c r="UI5" s="959" t="str">
        <f>監査調書!Y843</f>
        <v>有りの場合の金額</v>
      </c>
      <c r="UJ5" s="963"/>
      <c r="UK5" s="959" t="str">
        <f>監査調書!Y844</f>
        <v>有りの場合の金額</v>
      </c>
      <c r="UL5" s="963"/>
      <c r="UM5" s="959" t="str">
        <f>監査調書!Y845</f>
        <v>有りの場合の金額</v>
      </c>
      <c r="UN5" s="963"/>
      <c r="UO5" s="44" t="str">
        <f>監査調書!Y846</f>
        <v>有りの場合の金額</v>
      </c>
      <c r="UP5" s="44" t="str">
        <f>監査調書!B850</f>
        <v>○積立資産を目的に沿って取り崩したか</v>
      </c>
      <c r="UQ5" s="51"/>
      <c r="UR5" s="51"/>
      <c r="US5" s="51"/>
      <c r="UT5" s="44" t="str">
        <f>監査調書!B856</f>
        <v>○積立資産を積立目的以外のために取り崩したか</v>
      </c>
      <c r="UU5" s="51"/>
      <c r="UV5" s="51"/>
      <c r="UW5" s="51"/>
      <c r="UX5" s="51" t="str">
        <f>監査調書!B861</f>
        <v>○土地取得に要する費用を取り崩す場合、施設整備が確実な場合に行っているか</v>
      </c>
      <c r="UY5" s="44" t="str">
        <f>監査調書!B866</f>
        <v>○前期末支払資金残高を取り崩したか</v>
      </c>
      <c r="UZ5" s="51"/>
      <c r="VA5" s="51"/>
      <c r="VB5" s="966"/>
      <c r="VC5" s="959" t="e">
        <f>#REF!</f>
        <v>#REF!</v>
      </c>
      <c r="VD5" s="959" t="e">
        <f>#REF!</f>
        <v>#REF!</v>
      </c>
      <c r="VE5" s="959" t="e">
        <f>#REF!</f>
        <v>#REF!</v>
      </c>
      <c r="VF5" s="44" t="e">
        <f>#REF!</f>
        <v>#REF!</v>
      </c>
      <c r="VG5" s="960"/>
      <c r="VH5" s="963"/>
      <c r="VI5" s="43" t="str">
        <f>表1!$G$9</f>
        <v>児童数（人）</v>
      </c>
      <c r="VJ5" s="50"/>
      <c r="VK5" s="57"/>
      <c r="VL5" s="43" t="str">
        <f>表1!$K$9</f>
        <v>保育士</v>
      </c>
      <c r="VM5" s="43" t="str">
        <f>表1!$G$9</f>
        <v>児童数（人）</v>
      </c>
      <c r="VN5" s="50"/>
      <c r="VO5" s="57"/>
      <c r="VP5" s="50" t="str">
        <f>表1!$G$9</f>
        <v>児童数（人）</v>
      </c>
      <c r="VQ5" s="50"/>
      <c r="VR5" s="57"/>
      <c r="VS5" s="961" t="str">
        <f>表1!$K$9</f>
        <v>保育士</v>
      </c>
      <c r="VT5" s="43" t="str">
        <f>表1!$G$9</f>
        <v>児童数（人）</v>
      </c>
      <c r="VU5" s="50"/>
      <c r="VV5" s="57"/>
      <c r="VW5" s="961" t="str">
        <f>表1!$K$9</f>
        <v>保育士</v>
      </c>
      <c r="VX5" s="43" t="str">
        <f>表1!$G$9</f>
        <v>児童数（人）</v>
      </c>
      <c r="VY5" s="50"/>
      <c r="VZ5" s="57"/>
      <c r="WA5" s="961" t="str">
        <f>表1!$K$9</f>
        <v>保育士</v>
      </c>
      <c r="WB5" s="51" t="str">
        <f>表1!$G$9</f>
        <v>児童数（人）</v>
      </c>
      <c r="WC5" s="51"/>
      <c r="WD5" s="966"/>
      <c r="WE5" s="959" t="str">
        <f>表1!$K$9</f>
        <v>保育士</v>
      </c>
      <c r="WF5" s="966" t="str">
        <f>表1!$D$18</f>
        <v>非常勤保育従事者
（月　　　　時間勤務）</v>
      </c>
      <c r="WG5" s="959" t="str">
        <f>表1!$D$19</f>
        <v>標準時間認定を受けた子どもが利用する事業所は非常勤保育従事者　（月　　　　時間勤務）</v>
      </c>
      <c r="WH5" s="959" t="str">
        <f>表1!$D$21</f>
        <v>管理者（常勤・専従配置）</v>
      </c>
      <c r="WI5" s="967"/>
      <c r="WJ5" s="43" t="str">
        <f>表1!$O$9</f>
        <v>児童数（人）</v>
      </c>
      <c r="WK5" s="50"/>
      <c r="WL5" s="57"/>
      <c r="WM5" s="43" t="str">
        <f>表1!$U$9</f>
        <v xml:space="preserve">保育士
</v>
      </c>
      <c r="WN5" s="43" t="str">
        <f>表1!$O$9</f>
        <v>児童数（人）</v>
      </c>
      <c r="WO5" s="50"/>
      <c r="WP5" s="57"/>
      <c r="WQ5" s="50" t="str">
        <f>表1!$O$9</f>
        <v>児童数（人）</v>
      </c>
      <c r="WR5" s="50"/>
      <c r="WS5" s="57"/>
      <c r="WT5" s="961" t="str">
        <f>表1!$U$9</f>
        <v xml:space="preserve">保育士
</v>
      </c>
      <c r="WU5" s="43" t="str">
        <f>表1!$O$9</f>
        <v>児童数（人）</v>
      </c>
      <c r="WV5" s="50"/>
      <c r="WW5" s="57"/>
      <c r="WX5" s="961" t="str">
        <f>表1!$U$9</f>
        <v xml:space="preserve">保育士
</v>
      </c>
      <c r="WY5" s="43" t="str">
        <f>表1!$O$9</f>
        <v>児童数（人）</v>
      </c>
      <c r="WZ5" s="50"/>
      <c r="XA5" s="57"/>
      <c r="XB5" s="961" t="str">
        <f>表1!$U$9</f>
        <v xml:space="preserve">保育士
</v>
      </c>
      <c r="XC5" s="51" t="str">
        <f>表1!$O$9</f>
        <v>児童数（人）</v>
      </c>
      <c r="XD5" s="51"/>
      <c r="XE5" s="966"/>
      <c r="XF5" s="959" t="str">
        <f>表1!$U$9</f>
        <v xml:space="preserve">保育士
</v>
      </c>
      <c r="XG5" s="966" t="str">
        <f>表1!$D$18</f>
        <v>非常勤保育従事者
（月　　　　時間勤務）</v>
      </c>
      <c r="XH5" s="959" t="str">
        <f>表1!$D$19</f>
        <v>標準時間認定を受けた子どもが利用する事業所は非常勤保育従事者　（月　　　　時間勤務）</v>
      </c>
      <c r="XI5" s="959" t="str">
        <f>表1!$D$21</f>
        <v>管理者（常勤・専従配置）</v>
      </c>
      <c r="XK5" s="959" t="e">
        <f>#REF!</f>
        <v>#REF!</v>
      </c>
      <c r="XL5" s="959" t="str">
        <f>表1!$C$29</f>
        <v>一時預かり事業
保育従事者２人以上　＊保育士1/2以上
（ ※保育所と一体的に運営され、援助が受けられる場合、事業担当保育士等は1名でも可）</v>
      </c>
      <c r="XM5" s="959" t="e">
        <f>#REF!</f>
        <v>#REF!</v>
      </c>
      <c r="XN5" s="959" t="e">
        <f>#REF!</f>
        <v>#REF!</v>
      </c>
      <c r="XO5" s="959" t="e">
        <f>#REF!</f>
        <v>#REF!</v>
      </c>
      <c r="XP5" s="959" t="str">
        <f>表1!$C$30</f>
        <v>計</v>
      </c>
      <c r="XQ5" s="959" t="e">
        <f>#REF!</f>
        <v>#REF!</v>
      </c>
      <c r="XR5" s="959" t="str">
        <f>表1!$C$29</f>
        <v>一時預かり事業
保育従事者２人以上　＊保育士1/2以上
（ ※保育所と一体的に運営され、援助が受けられる場合、事業担当保育士等は1名でも可）</v>
      </c>
      <c r="XS5" s="959" t="e">
        <f>#REF!</f>
        <v>#REF!</v>
      </c>
      <c r="XT5" s="959" t="e">
        <f>#REF!</f>
        <v>#REF!</v>
      </c>
      <c r="XU5" s="959" t="e">
        <f>#REF!</f>
        <v>#REF!</v>
      </c>
      <c r="XV5" s="959" t="str">
        <f>表1!$C$30</f>
        <v>計</v>
      </c>
      <c r="XW5" s="959" t="e">
        <f>#REF!</f>
        <v>#REF!</v>
      </c>
      <c r="XX5" s="959" t="str">
        <f>表1!$C$29</f>
        <v>一時預かり事業
保育従事者２人以上　＊保育士1/2以上
（ ※保育所と一体的に運営され、援助が受けられる場合、事業担当保育士等は1名でも可）</v>
      </c>
      <c r="XY5" s="959" t="e">
        <f>#REF!</f>
        <v>#REF!</v>
      </c>
      <c r="XZ5" s="959" t="e">
        <f>#REF!</f>
        <v>#REF!</v>
      </c>
      <c r="YA5" s="959" t="e">
        <f>#REF!</f>
        <v>#REF!</v>
      </c>
      <c r="YB5" s="959" t="str">
        <f>表1!$C$30</f>
        <v>計</v>
      </c>
      <c r="YC5" s="959" t="e">
        <f>#REF!</f>
        <v>#REF!</v>
      </c>
      <c r="YD5" s="959" t="str">
        <f>表1!$C$29</f>
        <v>一時預かり事業
保育従事者２人以上　＊保育士1/2以上
（ ※保育所と一体的に運営され、援助が受けられる場合、事業担当保育士等は1名でも可）</v>
      </c>
      <c r="YE5" s="959" t="e">
        <f>#REF!</f>
        <v>#REF!</v>
      </c>
      <c r="YF5" s="959" t="e">
        <f>#REF!</f>
        <v>#REF!</v>
      </c>
      <c r="YG5" s="959" t="e">
        <f>#REF!</f>
        <v>#REF!</v>
      </c>
      <c r="YH5" s="959" t="str">
        <f>表1!$C$30</f>
        <v>計</v>
      </c>
      <c r="YI5" s="959" t="e">
        <f>#REF!</f>
        <v>#REF!</v>
      </c>
      <c r="YJ5" s="959" t="e">
        <f>#REF!</f>
        <v>#REF!</v>
      </c>
      <c r="YK5" s="959" t="e">
        <f>#REF!</f>
        <v>#REF!</v>
      </c>
      <c r="YL5" s="959" t="e">
        <f>#REF!</f>
        <v>#REF!</v>
      </c>
      <c r="YM5" s="959" t="e">
        <f>#REF!</f>
        <v>#REF!</v>
      </c>
      <c r="YN5" s="959" t="e">
        <f>#REF!</f>
        <v>#REF!</v>
      </c>
      <c r="YO5" s="959" t="e">
        <f>#REF!</f>
        <v>#REF!</v>
      </c>
      <c r="YP5" s="959" t="e">
        <f>#REF!</f>
        <v>#REF!</v>
      </c>
      <c r="YQ5" s="959" t="e">
        <f>#REF!</f>
        <v>#REF!</v>
      </c>
      <c r="YR5" s="959" t="e">
        <f>#REF!</f>
        <v>#REF!</v>
      </c>
      <c r="YS5" s="959" t="e">
        <f>#REF!</f>
        <v>#REF!</v>
      </c>
      <c r="YT5" s="959" t="e">
        <f>#REF!</f>
        <v>#REF!</v>
      </c>
      <c r="YU5" s="960"/>
      <c r="YV5" s="960"/>
      <c r="YW5" s="960"/>
      <c r="YX5" s="960"/>
      <c r="YY5" s="960"/>
      <c r="YZ5" s="960"/>
      <c r="ZA5" s="960"/>
      <c r="ZB5" s="960"/>
      <c r="ZC5" s="960"/>
      <c r="ZD5" s="960"/>
      <c r="ZE5" s="960"/>
      <c r="ZF5" s="960"/>
      <c r="ZG5" s="960"/>
      <c r="ZH5" s="960"/>
      <c r="ZI5" s="960"/>
      <c r="ZJ5" s="960"/>
      <c r="ZK5" s="960"/>
      <c r="ZL5" s="960"/>
      <c r="ZM5" s="960"/>
      <c r="ZN5" s="960"/>
      <c r="ZO5" s="960"/>
      <c r="ZP5" s="960"/>
      <c r="ZQ5" s="960"/>
      <c r="ZR5" s="960"/>
      <c r="ZS5" s="960"/>
      <c r="ZT5" s="960"/>
      <c r="ZU5" s="960"/>
      <c r="ZV5" s="960"/>
      <c r="ZW5" s="960"/>
      <c r="ZX5" s="960"/>
      <c r="ZY5" s="960"/>
      <c r="ZZ5" s="960"/>
      <c r="AAA5" s="960"/>
      <c r="AAB5" s="960"/>
      <c r="AAC5" s="960"/>
      <c r="AAD5" s="960"/>
      <c r="AAE5" s="960"/>
      <c r="AAF5" s="960"/>
      <c r="AAG5" s="960"/>
      <c r="AAH5" s="960"/>
      <c r="AAI5" s="960"/>
      <c r="AAJ5" s="960"/>
      <c r="AAK5" s="960"/>
      <c r="AAL5" s="960"/>
      <c r="AAM5" s="960"/>
      <c r="AAN5" s="960"/>
      <c r="AAO5" s="960"/>
      <c r="AAP5" s="960"/>
      <c r="AAQ5" s="959" t="e">
        <f>#REF!</f>
        <v>#REF!</v>
      </c>
      <c r="AAR5" s="959" t="e">
        <f>#REF!</f>
        <v>#REF!</v>
      </c>
      <c r="AAS5" s="959" t="e">
        <f>#REF!</f>
        <v>#REF!</v>
      </c>
      <c r="AAT5" s="959" t="e">
        <f>#REF!</f>
        <v>#REF!</v>
      </c>
      <c r="AAU5" s="960"/>
      <c r="AAV5" s="960"/>
      <c r="AAW5" s="967"/>
      <c r="AAX5" s="963"/>
      <c r="AAY5" s="960"/>
      <c r="AAZ5" s="960"/>
      <c r="ABA5" s="960"/>
      <c r="ABB5" s="960"/>
      <c r="ABC5" s="960"/>
      <c r="ABD5" s="959" t="str">
        <f>表3!D8</f>
        <v>0歳児</v>
      </c>
      <c r="ABE5" s="959" t="str">
        <f>表3!E8</f>
        <v>1歳児</v>
      </c>
      <c r="ABF5" s="959" t="str">
        <f>表3!G8</f>
        <v>2歳児</v>
      </c>
      <c r="ABG5" s="959" t="str">
        <f>表3!I8</f>
        <v>（3歳児）</v>
      </c>
      <c r="ABH5" s="959" t="str">
        <f>表3!K8</f>
        <v>（4歳児）</v>
      </c>
      <c r="ABI5" s="959" t="str">
        <f>表3!M8</f>
        <v>（5歳児）</v>
      </c>
      <c r="ABJ5" s="959" t="str">
        <f>表3!O8</f>
        <v>（6歳児）</v>
      </c>
      <c r="ABK5" s="44" t="str">
        <f>表3!Q8</f>
        <v>合計</v>
      </c>
      <c r="ABL5" s="44" t="str">
        <f>表3!C14</f>
        <v>２歳未満</v>
      </c>
      <c r="ABM5" s="51"/>
      <c r="ABN5" s="51"/>
      <c r="ABO5" s="51"/>
      <c r="ABP5" s="51"/>
      <c r="ABQ5" s="51"/>
      <c r="ABR5" s="51"/>
      <c r="ABS5" s="966"/>
      <c r="ABT5" s="44" t="str">
        <f>表3!C17</f>
        <v>２歳以上</v>
      </c>
      <c r="ABU5" s="51"/>
      <c r="ABV5" s="51"/>
      <c r="ABW5" s="51"/>
      <c r="ABX5" s="51"/>
      <c r="ABY5" s="51"/>
      <c r="ABZ5" s="960"/>
      <c r="ACA5" s="960"/>
      <c r="ACB5" s="960"/>
      <c r="ACC5" s="960"/>
      <c r="ACD5" s="960"/>
      <c r="ACE5" s="960"/>
      <c r="ACF5" s="960"/>
      <c r="ACG5" s="960"/>
      <c r="ACH5" s="960"/>
      <c r="ACI5" s="960"/>
      <c r="ACJ5" s="960"/>
      <c r="ACK5" s="960"/>
      <c r="ACL5" s="960"/>
      <c r="ACM5" s="960"/>
      <c r="ACN5" s="960"/>
      <c r="ACO5" s="960"/>
      <c r="ACP5" s="960"/>
      <c r="ACQ5" s="960"/>
      <c r="ACR5" s="960"/>
      <c r="ACS5" s="960"/>
      <c r="ACT5" s="960"/>
      <c r="ACU5" s="960"/>
      <c r="ACV5" s="960"/>
      <c r="ACW5" s="960"/>
      <c r="ACX5" s="960"/>
      <c r="ACY5" s="960"/>
      <c r="ACZ5" s="960"/>
      <c r="ADA5" s="960"/>
      <c r="ADB5" s="960"/>
      <c r="ADC5" s="960"/>
      <c r="ADD5" s="960"/>
      <c r="ADE5" s="960"/>
      <c r="ADF5" s="960"/>
      <c r="ADG5" s="960"/>
      <c r="ADH5" s="960"/>
      <c r="ADI5" s="960"/>
      <c r="ADJ5" s="960"/>
      <c r="ADK5" s="960"/>
      <c r="ADL5" s="960"/>
      <c r="ADM5" s="960"/>
      <c r="ADN5" s="960"/>
      <c r="ADO5" s="960"/>
      <c r="ADP5" s="960"/>
      <c r="ADQ5" s="960"/>
      <c r="ADR5" s="960"/>
      <c r="ADS5" s="960"/>
      <c r="ADT5" s="960"/>
      <c r="ADU5" s="960"/>
      <c r="ADV5" s="960"/>
      <c r="ADW5" s="960"/>
      <c r="ADX5" s="960"/>
      <c r="ADY5" s="960"/>
      <c r="ADZ5" s="960"/>
      <c r="AEA5" s="960"/>
      <c r="AEB5" s="960"/>
      <c r="AEC5" s="960"/>
      <c r="AED5" s="960"/>
      <c r="AEE5" s="960"/>
      <c r="AEF5" s="960"/>
      <c r="AEG5" s="960"/>
      <c r="AEH5" s="960"/>
      <c r="AEI5" s="960"/>
      <c r="AEJ5" s="960"/>
      <c r="AEK5" s="960"/>
      <c r="AEL5" s="960"/>
      <c r="AEM5" s="960"/>
      <c r="AEN5" s="960"/>
      <c r="AEO5" s="960"/>
      <c r="AEP5" s="960"/>
      <c r="AEQ5" s="960"/>
      <c r="AER5" s="960"/>
      <c r="AES5" s="960"/>
      <c r="AET5" s="960"/>
      <c r="AEU5" s="960"/>
      <c r="AEV5" s="960"/>
      <c r="AEW5" s="960"/>
      <c r="AEX5" s="960"/>
      <c r="AEY5" s="960"/>
      <c r="AEZ5" s="960"/>
      <c r="AFA5" s="960"/>
      <c r="AFB5" s="960"/>
      <c r="AFC5" s="960"/>
      <c r="AFD5" s="960"/>
      <c r="AFE5" s="960"/>
      <c r="AFF5" s="960"/>
      <c r="AFG5" s="960"/>
      <c r="AFH5" s="960"/>
      <c r="AFI5" s="960"/>
      <c r="AFJ5" s="960"/>
      <c r="AFK5" s="960"/>
      <c r="AFL5" s="960"/>
      <c r="AFM5" s="960"/>
      <c r="AFN5" s="960"/>
      <c r="AFO5" s="960"/>
      <c r="AFP5" s="960"/>
      <c r="AFQ5" s="960"/>
      <c r="AFR5" s="960"/>
      <c r="AFS5" s="960"/>
      <c r="AFT5" s="960"/>
      <c r="AFU5" s="960"/>
      <c r="AFV5" s="960"/>
      <c r="AFW5" s="960"/>
      <c r="AFX5" s="960"/>
      <c r="AFY5" s="960"/>
      <c r="AFZ5" s="960"/>
      <c r="AGA5" s="960"/>
      <c r="AGB5" s="960"/>
      <c r="AGC5" s="960"/>
      <c r="AGD5" s="960"/>
      <c r="AGE5" s="960"/>
      <c r="AGF5" s="960"/>
      <c r="AGG5" s="960"/>
      <c r="AGH5" s="960"/>
      <c r="AGI5" s="960"/>
      <c r="AGJ5" s="960"/>
      <c r="AGK5" s="960"/>
      <c r="AGL5" s="960"/>
      <c r="AGM5" s="960"/>
      <c r="AGN5" s="960"/>
      <c r="AGO5" s="960"/>
      <c r="AGP5" s="960"/>
      <c r="AGQ5" s="960"/>
      <c r="AGR5" s="960"/>
      <c r="AGS5" s="960"/>
      <c r="AGT5" s="960"/>
      <c r="AGU5" s="960"/>
      <c r="AGV5" s="960"/>
      <c r="AGW5" s="960"/>
      <c r="AGX5" s="960"/>
      <c r="AGY5" s="960"/>
      <c r="AGZ5" s="960"/>
      <c r="AHA5" s="960"/>
      <c r="AHB5" s="960"/>
      <c r="AHC5" s="960"/>
      <c r="AHD5" s="960"/>
      <c r="AHE5" s="960"/>
      <c r="AHF5" s="960"/>
      <c r="AHG5" s="960"/>
      <c r="AHH5" s="960"/>
      <c r="AHI5" s="960"/>
      <c r="AHJ5" s="960"/>
      <c r="AHK5" s="960"/>
      <c r="AHL5" s="960"/>
      <c r="AHM5" s="960"/>
      <c r="AHN5" s="960"/>
      <c r="AHO5" s="960"/>
      <c r="AHP5" s="960"/>
      <c r="AHQ5" s="960"/>
      <c r="AHR5" s="960"/>
      <c r="AHS5" s="960"/>
      <c r="AHT5" s="960"/>
      <c r="AHU5" s="960"/>
      <c r="AHV5" s="960"/>
      <c r="AHW5" s="960"/>
      <c r="AHX5" s="960"/>
      <c r="AHY5" s="960"/>
      <c r="AHZ5" s="960"/>
      <c r="AIA5" s="960"/>
      <c r="AIB5" s="960"/>
      <c r="AIC5" s="960"/>
      <c r="AID5" s="960"/>
      <c r="AIE5" s="960"/>
      <c r="AIF5" s="960"/>
      <c r="AIG5" s="960"/>
      <c r="AIH5" s="960"/>
      <c r="AII5" s="960"/>
      <c r="AIJ5" s="960"/>
      <c r="AIK5" s="960"/>
      <c r="AIL5" s="960"/>
      <c r="AIM5" s="960"/>
      <c r="AIN5" s="960"/>
      <c r="AIO5" s="960"/>
      <c r="AIP5" s="960"/>
      <c r="AIQ5" s="960"/>
      <c r="AIR5" s="960"/>
      <c r="AIS5" s="960"/>
      <c r="AIT5" s="960"/>
      <c r="AIU5" s="960"/>
      <c r="AIV5" s="960"/>
      <c r="AIW5" s="960"/>
      <c r="AIX5" s="960"/>
      <c r="AIY5" s="960"/>
      <c r="AIZ5" s="960"/>
      <c r="AJA5" s="960"/>
      <c r="AJB5" s="960"/>
      <c r="AJC5" s="960"/>
      <c r="AJD5" s="960"/>
      <c r="AJE5" s="960"/>
      <c r="AJF5" s="960"/>
      <c r="AJG5" s="960"/>
      <c r="AJH5" s="960"/>
      <c r="AJI5" s="960"/>
      <c r="AJJ5" s="960"/>
      <c r="AJK5" s="960"/>
      <c r="AJL5" s="960"/>
      <c r="AJM5" s="960"/>
      <c r="AJN5" s="960"/>
      <c r="AJO5" s="960"/>
      <c r="AJP5" s="960"/>
      <c r="AJQ5" s="960"/>
      <c r="AJR5" s="960"/>
      <c r="AJS5" s="960"/>
      <c r="AJT5" s="960"/>
      <c r="AJU5" s="960"/>
      <c r="AJV5" s="960"/>
      <c r="AJW5" s="960"/>
      <c r="AJX5" s="960"/>
      <c r="AJY5" s="960"/>
      <c r="AJZ5" s="960"/>
      <c r="AKA5" s="960"/>
      <c r="AKB5" s="960"/>
      <c r="AKC5" s="960"/>
      <c r="AKD5" s="960"/>
      <c r="AKE5" s="960"/>
      <c r="AKF5" s="960"/>
      <c r="AKG5" s="960"/>
      <c r="AKH5" s="960"/>
      <c r="AKI5" s="960"/>
      <c r="AKJ5" s="960"/>
      <c r="AKK5" s="960"/>
      <c r="AKL5" s="960"/>
      <c r="AKM5" s="960"/>
      <c r="AKN5" s="960"/>
      <c r="AKO5" s="960"/>
      <c r="AKP5" s="960"/>
      <c r="AKQ5" s="960"/>
      <c r="AKR5" s="960"/>
      <c r="AKS5" s="960"/>
      <c r="AKT5" s="960"/>
      <c r="AKU5" s="960"/>
      <c r="AKV5" s="960"/>
      <c r="AKW5" s="960"/>
      <c r="AKX5" s="960"/>
      <c r="AKY5" s="960"/>
      <c r="AKZ5" s="960"/>
      <c r="ALA5" s="960"/>
      <c r="ALB5" s="960"/>
      <c r="ALC5" s="960"/>
      <c r="ALD5" s="960"/>
      <c r="ALE5" s="960"/>
      <c r="ALF5" s="960"/>
      <c r="ALG5" s="960"/>
      <c r="ALH5" s="960"/>
      <c r="ALI5" s="960"/>
      <c r="ALJ5" s="960"/>
      <c r="ALK5" s="960"/>
      <c r="ALL5" s="960"/>
      <c r="ALM5" s="960"/>
      <c r="ALN5" s="960"/>
      <c r="ALO5" s="960"/>
      <c r="ALP5" s="960"/>
      <c r="ALQ5" s="960"/>
      <c r="ALR5" s="960"/>
      <c r="ALS5" s="960"/>
      <c r="ALT5" s="960"/>
      <c r="ALU5" s="960"/>
      <c r="ALV5" s="960"/>
      <c r="ALW5" s="960"/>
      <c r="ALX5" s="960"/>
      <c r="ALY5" s="960"/>
      <c r="ALZ5" s="960"/>
      <c r="AMA5" s="960"/>
      <c r="AMB5" s="960"/>
      <c r="AMC5" s="960"/>
      <c r="AMD5" s="960"/>
      <c r="AME5" s="960"/>
      <c r="AMF5" s="960"/>
      <c r="AMG5" s="960"/>
      <c r="AMH5" s="960"/>
      <c r="AMI5" s="960"/>
      <c r="AMJ5" s="960"/>
      <c r="AMK5" s="960"/>
      <c r="AML5" s="960"/>
      <c r="AMM5" s="960"/>
      <c r="AMN5" s="960"/>
      <c r="AMO5" s="960"/>
      <c r="AMP5" s="960"/>
      <c r="AMQ5" s="960"/>
      <c r="AMR5" s="960"/>
      <c r="AMS5" s="960"/>
      <c r="AMT5" s="960"/>
      <c r="AMU5" s="960"/>
      <c r="AMV5" s="960"/>
      <c r="AMW5" s="960"/>
      <c r="AMX5" s="960"/>
      <c r="AMY5" s="960"/>
      <c r="AMZ5" s="960"/>
      <c r="ANA5" s="960"/>
      <c r="ANB5" s="960"/>
      <c r="ANC5" s="960"/>
      <c r="AND5" s="960"/>
      <c r="ANE5" s="960"/>
      <c r="ANF5" s="960"/>
      <c r="ANG5" s="960"/>
      <c r="ANH5" s="960"/>
      <c r="ANI5" s="960"/>
      <c r="ANJ5" s="960"/>
      <c r="ANK5" s="960"/>
      <c r="ANL5" s="960"/>
      <c r="ANM5" s="960"/>
      <c r="ANN5" s="960"/>
      <c r="ANO5" s="960"/>
      <c r="ANP5" s="960"/>
      <c r="ANQ5" s="960"/>
      <c r="ANR5" s="960"/>
      <c r="ANS5" s="960"/>
      <c r="ANT5" s="960"/>
      <c r="ANU5" s="960"/>
      <c r="ANV5" s="960"/>
      <c r="ANW5" s="960"/>
      <c r="ANX5" s="960"/>
      <c r="ANY5" s="960"/>
      <c r="ANZ5" s="960"/>
      <c r="AOA5" s="960"/>
      <c r="AOB5" s="960"/>
      <c r="AOC5" s="960"/>
      <c r="AOD5" s="960"/>
      <c r="AOE5" s="960"/>
      <c r="AOF5" s="960"/>
      <c r="AOG5" s="960"/>
      <c r="AOH5" s="960"/>
      <c r="AOI5" s="960"/>
      <c r="AOJ5" s="960"/>
      <c r="AOK5" s="960"/>
      <c r="AOL5" s="960"/>
      <c r="AOM5" s="960"/>
      <c r="AON5" s="960"/>
      <c r="AOO5" s="960"/>
      <c r="AOP5" s="960"/>
      <c r="AOQ5" s="960"/>
      <c r="AOR5" s="960"/>
      <c r="AOS5" s="960"/>
      <c r="AOT5" s="960"/>
      <c r="AOU5" s="960"/>
      <c r="AOV5" s="960"/>
      <c r="AOW5" s="960"/>
      <c r="AOX5" s="960"/>
      <c r="AOY5" s="960"/>
      <c r="AOZ5" s="960"/>
      <c r="APA5" s="960"/>
      <c r="APB5" s="960"/>
      <c r="APC5" s="960"/>
      <c r="APD5" s="960"/>
      <c r="APE5" s="960"/>
      <c r="APF5" s="960"/>
      <c r="APG5" s="960"/>
      <c r="APH5" s="960"/>
      <c r="API5" s="960"/>
      <c r="APJ5" s="960"/>
      <c r="APK5" s="960"/>
      <c r="APL5" s="960"/>
      <c r="APM5" s="960"/>
      <c r="APN5" s="960"/>
      <c r="APO5" s="960"/>
      <c r="APP5" s="960"/>
      <c r="APQ5" s="960"/>
      <c r="APR5" s="960"/>
      <c r="APS5" s="960"/>
      <c r="APT5" s="960"/>
      <c r="APU5" s="960"/>
      <c r="APV5" s="960"/>
      <c r="APW5" s="960"/>
      <c r="APX5" s="960"/>
      <c r="APY5" s="960"/>
      <c r="APZ5" s="960"/>
      <c r="AQA5" s="960"/>
      <c r="AQB5" s="960"/>
      <c r="AQC5" s="960"/>
      <c r="AQD5" s="960"/>
      <c r="AQE5" s="960"/>
      <c r="AQF5" s="960"/>
      <c r="AQG5" s="960"/>
      <c r="AQH5" s="960"/>
      <c r="AQI5" s="960"/>
      <c r="AQJ5" s="960"/>
      <c r="AQK5" s="960"/>
      <c r="AQL5" s="960"/>
      <c r="AQM5" s="960"/>
      <c r="AQN5" s="960"/>
      <c r="AQO5" s="960"/>
      <c r="AQP5" s="960"/>
      <c r="AQQ5" s="960"/>
      <c r="AQR5" s="960"/>
      <c r="AQS5" s="960"/>
      <c r="AQT5" s="960"/>
      <c r="AQU5" s="960"/>
      <c r="AQV5" s="960"/>
      <c r="AQW5" s="960"/>
      <c r="AQX5" s="960"/>
      <c r="AQY5" s="960"/>
      <c r="AQZ5" s="960"/>
      <c r="ARA5" s="960"/>
      <c r="ARB5" s="960"/>
      <c r="ARC5" s="960"/>
      <c r="ARD5" s="960"/>
      <c r="ARE5" s="960"/>
      <c r="ARF5" s="960"/>
      <c r="ARG5" s="960"/>
      <c r="ARH5" s="960"/>
      <c r="ARI5" s="960"/>
      <c r="ARJ5" s="960"/>
      <c r="ARK5" s="960"/>
      <c r="ARL5" s="960"/>
      <c r="ARM5" s="960"/>
      <c r="ARN5" s="960"/>
      <c r="ARO5" s="960"/>
      <c r="ARP5" s="960"/>
      <c r="ARQ5" s="960"/>
      <c r="ARR5" s="960"/>
      <c r="ARS5" s="960"/>
      <c r="ART5" s="960"/>
      <c r="ARU5" s="960"/>
      <c r="ARV5" s="960"/>
      <c r="ARW5" s="960"/>
      <c r="ARX5" s="960"/>
      <c r="ARY5" s="960"/>
      <c r="ARZ5" s="960"/>
      <c r="ASA5" s="960"/>
      <c r="ASB5" s="960"/>
      <c r="ASC5" s="960"/>
      <c r="ASD5" s="960"/>
      <c r="ASE5" s="960"/>
      <c r="ASF5" s="960"/>
      <c r="ASG5" s="960"/>
      <c r="ASH5" s="960"/>
      <c r="ASI5" s="960"/>
      <c r="ASJ5" s="960"/>
      <c r="ASK5" s="960"/>
      <c r="ASL5" s="960"/>
      <c r="ASM5" s="960"/>
      <c r="ASN5" s="960"/>
      <c r="ASO5" s="960"/>
      <c r="ASP5" s="960"/>
      <c r="ASQ5" s="960"/>
      <c r="ASR5" s="960"/>
      <c r="ASS5" s="960"/>
      <c r="AST5" s="960"/>
      <c r="ASU5" s="960"/>
      <c r="ASV5" s="960"/>
      <c r="ASW5" s="960"/>
      <c r="ASX5" s="960"/>
      <c r="ASY5" s="960"/>
      <c r="ASZ5" s="960"/>
      <c r="ATA5" s="960"/>
      <c r="ATB5" s="960"/>
      <c r="ATC5" s="960"/>
      <c r="ATD5" s="960"/>
      <c r="ATE5" s="960"/>
      <c r="ATF5" s="960"/>
      <c r="ATG5" s="960"/>
      <c r="ATH5" s="960"/>
      <c r="ATI5" s="960"/>
      <c r="ATJ5" s="960"/>
      <c r="ATK5" s="960"/>
      <c r="ATL5" s="960"/>
      <c r="ATM5" s="960"/>
      <c r="ATN5" s="960"/>
      <c r="ATO5" s="960"/>
      <c r="ATP5" s="960"/>
      <c r="ATQ5" s="960"/>
      <c r="ATR5" s="960"/>
      <c r="ATS5" s="960"/>
      <c r="ATT5" s="960"/>
      <c r="ATU5" s="960"/>
      <c r="ATV5" s="960"/>
      <c r="ATW5" s="960"/>
      <c r="ATX5" s="960"/>
      <c r="ATY5" s="960"/>
      <c r="ATZ5" s="960"/>
      <c r="AUA5" s="960"/>
      <c r="AUB5" s="960"/>
      <c r="AUC5" s="960"/>
      <c r="AUD5" s="960"/>
      <c r="AUE5" s="960"/>
      <c r="AUF5" s="960"/>
      <c r="AUG5" s="960"/>
      <c r="AUH5" s="960"/>
      <c r="AUI5" s="960"/>
      <c r="AUJ5" s="960"/>
      <c r="AUK5" s="960"/>
      <c r="AUL5" s="960"/>
      <c r="AUM5" s="960"/>
      <c r="AUN5" s="960"/>
      <c r="AUO5" s="960"/>
      <c r="AUP5" s="960"/>
      <c r="AUQ5" s="960"/>
      <c r="AUR5" s="960"/>
      <c r="AUS5" s="960"/>
      <c r="AUT5" s="960"/>
      <c r="AUU5" s="960"/>
      <c r="AUV5" s="960"/>
      <c r="AUW5" s="960"/>
      <c r="AUX5" s="960"/>
      <c r="AUY5" s="960"/>
      <c r="AUZ5" s="960"/>
      <c r="AVA5" s="960"/>
      <c r="AVB5" s="960"/>
      <c r="AVC5" s="960"/>
      <c r="AVD5" s="960"/>
      <c r="AVE5" s="960"/>
      <c r="AVF5" s="960"/>
      <c r="AVG5" s="960"/>
      <c r="AVH5" s="960"/>
      <c r="AVI5" s="960"/>
      <c r="AVJ5" s="960"/>
      <c r="AVK5" s="960"/>
      <c r="AVL5" s="960"/>
      <c r="AVM5" s="960"/>
      <c r="AVN5" s="960"/>
      <c r="AVO5" s="960"/>
      <c r="AVP5" s="960"/>
      <c r="AVQ5" s="960"/>
      <c r="AVR5" s="960"/>
      <c r="AVS5" s="960"/>
      <c r="AVT5" s="960"/>
      <c r="AVU5" s="960"/>
      <c r="AVV5" s="960"/>
      <c r="AVW5" s="960"/>
      <c r="AVX5" s="960"/>
      <c r="AVY5" s="960"/>
      <c r="AVZ5" s="960"/>
      <c r="AWA5" s="960"/>
      <c r="AWB5" s="960"/>
      <c r="AWC5" s="960"/>
      <c r="AWD5" s="960"/>
      <c r="AWE5" s="960"/>
      <c r="AWF5" s="960"/>
      <c r="AWG5" s="960"/>
      <c r="AWH5" s="960"/>
      <c r="AWI5" s="960"/>
      <c r="AWJ5" s="960"/>
      <c r="AWK5" s="960"/>
      <c r="AWL5" s="960"/>
      <c r="AWM5" s="960"/>
      <c r="AWN5" s="960"/>
      <c r="AWO5" s="960"/>
      <c r="AWP5" s="960"/>
      <c r="AWQ5" s="960"/>
      <c r="AWR5" s="960"/>
      <c r="AWS5" s="960"/>
      <c r="AWT5" s="960"/>
      <c r="AWU5" s="960"/>
      <c r="AWV5" s="960"/>
      <c r="AWW5" s="960"/>
      <c r="AWX5" s="960"/>
      <c r="AWY5" s="960"/>
      <c r="AWZ5" s="960"/>
      <c r="AXA5" s="960"/>
      <c r="AXB5" s="960"/>
      <c r="AXC5" s="960"/>
      <c r="AXD5" s="960"/>
      <c r="AXE5" s="960"/>
      <c r="AXF5" s="960"/>
      <c r="AXG5" s="960"/>
      <c r="AXH5" s="960"/>
      <c r="AXI5" s="960"/>
      <c r="AXJ5" s="960"/>
      <c r="AXK5" s="960"/>
      <c r="AXL5" s="960"/>
      <c r="AXM5" s="960"/>
      <c r="AXN5" s="960"/>
      <c r="AXO5" s="960"/>
      <c r="AXP5" s="960"/>
      <c r="AXQ5" s="960"/>
      <c r="AXR5" s="960"/>
      <c r="AXS5" s="960"/>
      <c r="AXT5" s="960"/>
      <c r="AXU5" s="960"/>
      <c r="AXV5" s="960"/>
      <c r="AXW5" s="960"/>
      <c r="AXX5" s="960"/>
      <c r="AXY5" s="960"/>
      <c r="AXZ5" s="960"/>
      <c r="AYA5" s="960"/>
      <c r="AYB5" s="960"/>
      <c r="AYC5" s="960"/>
      <c r="AYD5" s="960"/>
      <c r="AYE5" s="960"/>
      <c r="AYF5" s="960"/>
      <c r="AYG5" s="960"/>
      <c r="AYH5" s="960"/>
      <c r="AYI5" s="960"/>
      <c r="AYJ5" s="960"/>
      <c r="AYK5" s="960"/>
      <c r="AYL5" s="960"/>
      <c r="AYM5" s="960"/>
      <c r="AYN5" s="960"/>
      <c r="AYO5" s="960"/>
      <c r="AYP5" s="960"/>
      <c r="AYQ5" s="960"/>
      <c r="AYR5" s="960"/>
      <c r="AYS5" s="960"/>
      <c r="AYT5" s="960"/>
      <c r="AYU5" s="960"/>
      <c r="AYV5" s="960"/>
      <c r="AYW5" s="960"/>
      <c r="AYX5" s="960"/>
      <c r="AYY5" s="960"/>
      <c r="AYZ5" s="960"/>
      <c r="AZA5" s="960"/>
      <c r="AZB5" s="960"/>
      <c r="AZC5" s="960"/>
      <c r="AZD5" s="960"/>
      <c r="AZE5" s="960"/>
      <c r="AZF5" s="960"/>
      <c r="AZG5" s="960"/>
      <c r="AZH5" s="960"/>
      <c r="AZI5" s="960"/>
      <c r="AZJ5" s="960"/>
      <c r="AZK5" s="960"/>
      <c r="AZL5" s="960"/>
      <c r="AZM5" s="960"/>
      <c r="AZN5" s="960"/>
      <c r="AZO5" s="960"/>
      <c r="AZP5" s="960"/>
      <c r="AZQ5" s="960"/>
      <c r="AZR5" s="960"/>
      <c r="AZS5" s="960"/>
      <c r="AZT5" s="960"/>
      <c r="AZU5" s="960"/>
      <c r="AZV5" s="960"/>
      <c r="AZW5" s="960"/>
      <c r="AZX5" s="960"/>
      <c r="AZY5" s="960"/>
      <c r="AZZ5" s="960"/>
      <c r="BAA5" s="960"/>
      <c r="BAB5" s="960"/>
      <c r="BAC5" s="960"/>
      <c r="BAD5" s="960"/>
      <c r="BAE5" s="960"/>
      <c r="BAF5" s="960"/>
      <c r="BAG5" s="960"/>
      <c r="BAH5" s="960"/>
      <c r="BAI5" s="960"/>
      <c r="BAJ5" s="960"/>
      <c r="BAK5" s="960"/>
      <c r="BAL5" s="960"/>
      <c r="BAM5" s="960"/>
      <c r="BAN5" s="960"/>
      <c r="BAO5" s="960"/>
      <c r="BAP5" s="960"/>
      <c r="BAQ5" s="960"/>
      <c r="BAR5" s="960"/>
      <c r="BAS5" s="960"/>
      <c r="BAT5" s="960"/>
      <c r="BAU5" s="960"/>
      <c r="BAV5" s="960"/>
      <c r="BAW5" s="960"/>
      <c r="BAX5" s="960"/>
      <c r="BAY5" s="960"/>
      <c r="BAZ5" s="960"/>
      <c r="BBA5" s="960"/>
      <c r="BBB5" s="960"/>
      <c r="BBC5" s="960"/>
      <c r="BBD5" s="960"/>
      <c r="BBE5" s="960"/>
      <c r="BBF5" s="960"/>
      <c r="BBG5" s="960"/>
      <c r="BBH5" s="960"/>
      <c r="BBI5" s="960"/>
      <c r="BBJ5" s="960"/>
      <c r="BBK5" s="960"/>
      <c r="BBL5" s="960"/>
      <c r="BBM5" s="960"/>
      <c r="BBN5" s="960"/>
      <c r="BBO5" s="960"/>
      <c r="BBP5" s="960"/>
      <c r="BBQ5" s="960"/>
      <c r="BBR5" s="960"/>
      <c r="BBS5" s="960"/>
      <c r="BBT5" s="960"/>
      <c r="BBU5" s="960"/>
      <c r="BBV5" s="960"/>
      <c r="BBW5" s="960"/>
      <c r="BBX5" s="960"/>
      <c r="BBY5" s="960"/>
      <c r="BBZ5" s="960"/>
      <c r="BCA5" s="960"/>
      <c r="BCB5" s="960"/>
      <c r="BCC5" s="960"/>
      <c r="BCD5" s="960"/>
      <c r="BCE5" s="960"/>
      <c r="BCF5" s="960"/>
      <c r="BCG5" s="960"/>
      <c r="BCH5" s="960"/>
      <c r="BCI5" s="960"/>
      <c r="BCJ5" s="960"/>
      <c r="BCK5" s="960"/>
      <c r="BCL5" s="960"/>
      <c r="BCM5" s="960"/>
      <c r="BCN5" s="960"/>
      <c r="BCO5" s="960"/>
      <c r="BCP5" s="960"/>
      <c r="BCQ5" s="960"/>
      <c r="BCR5" s="960"/>
      <c r="BCS5" s="960"/>
      <c r="BCT5" s="960"/>
      <c r="BCU5" s="960"/>
      <c r="BCV5" s="960"/>
      <c r="BCW5" s="960"/>
      <c r="BCX5" s="960"/>
      <c r="BCY5" s="960"/>
      <c r="BCZ5" s="960"/>
      <c r="BDA5" s="960"/>
      <c r="BDB5" s="960"/>
      <c r="BDC5" s="960"/>
      <c r="BDD5" s="960"/>
      <c r="BDE5" s="960"/>
      <c r="BDF5" s="960"/>
      <c r="BDG5" s="960"/>
      <c r="BDH5" s="960"/>
      <c r="BDI5" s="960"/>
      <c r="BDJ5" s="960"/>
      <c r="BDK5" s="960"/>
      <c r="BDL5" s="960"/>
      <c r="BDM5" s="960"/>
      <c r="BDN5" s="960"/>
      <c r="BDO5" s="960"/>
      <c r="BDP5" s="960"/>
      <c r="BDQ5" s="960"/>
      <c r="BDR5" s="960"/>
      <c r="BDS5" s="960"/>
      <c r="BDT5" s="960"/>
      <c r="BDU5" s="960"/>
      <c r="BDV5" s="960"/>
      <c r="BDW5" s="960"/>
      <c r="BDX5" s="960"/>
      <c r="BDY5" s="960"/>
      <c r="BDZ5" s="960"/>
      <c r="BEA5" s="960"/>
      <c r="BEB5" s="960"/>
      <c r="BEC5" s="960"/>
      <c r="BED5" s="960"/>
      <c r="BEE5" s="960"/>
      <c r="BEF5" s="960"/>
      <c r="BEG5" s="960"/>
      <c r="BEH5" s="960"/>
      <c r="BEI5" s="960"/>
      <c r="BEJ5" s="960"/>
      <c r="BEK5" s="960"/>
      <c r="BEL5" s="960"/>
      <c r="BEM5" s="960"/>
      <c r="BEN5" s="960"/>
      <c r="BEO5" s="960"/>
      <c r="BEP5" s="960"/>
      <c r="BEQ5" s="960"/>
      <c r="BER5" s="960"/>
      <c r="BES5" s="960"/>
      <c r="BET5" s="960"/>
      <c r="BEU5" s="960"/>
      <c r="BEV5" s="960"/>
      <c r="BEW5" s="960"/>
      <c r="BEX5" s="960"/>
      <c r="BEY5" s="960"/>
      <c r="BEZ5" s="960"/>
      <c r="BFA5" s="960"/>
      <c r="BFB5" s="960"/>
      <c r="BFC5" s="960"/>
      <c r="BFD5" s="960"/>
      <c r="BFE5" s="960"/>
      <c r="BFF5" s="960"/>
      <c r="BFG5" s="960"/>
      <c r="BFH5" s="960"/>
      <c r="BFI5" s="960"/>
      <c r="BFJ5" s="960"/>
      <c r="BFK5" s="960"/>
      <c r="BFL5" s="960"/>
      <c r="BFM5" s="960"/>
      <c r="BFN5" s="960"/>
      <c r="BFO5" s="960"/>
      <c r="BFP5" s="960"/>
      <c r="BFQ5" s="960"/>
      <c r="BFR5" s="960"/>
      <c r="BFS5" s="960"/>
      <c r="BFT5" s="960"/>
      <c r="BFU5" s="960"/>
      <c r="BFV5" s="960"/>
      <c r="BFW5" s="960"/>
      <c r="BFX5" s="960"/>
      <c r="BFY5" s="960"/>
      <c r="BFZ5" s="960"/>
      <c r="BGA5" s="960"/>
      <c r="BGB5" s="960"/>
      <c r="BGC5" s="960"/>
      <c r="BGD5" s="960"/>
      <c r="BGE5" s="960"/>
      <c r="BGF5" s="960"/>
      <c r="BGG5" s="960"/>
      <c r="BGH5" s="960"/>
      <c r="BGI5" s="960"/>
      <c r="BGJ5" s="960"/>
      <c r="BGK5" s="960"/>
      <c r="BGL5" s="960"/>
      <c r="BGM5" s="960"/>
      <c r="BGN5" s="960"/>
      <c r="BGO5" s="960"/>
      <c r="BGP5" s="960"/>
      <c r="BGQ5" s="960"/>
      <c r="BGR5" s="960"/>
      <c r="BGS5" s="960"/>
      <c r="BGT5" s="960"/>
      <c r="BGU5" s="960"/>
      <c r="BGV5" s="960"/>
      <c r="BGW5" s="960"/>
      <c r="BGX5" s="960"/>
      <c r="BGY5" s="960"/>
      <c r="BGZ5" s="960"/>
      <c r="BHA5" s="960"/>
      <c r="BHB5" s="960"/>
      <c r="BHC5" s="960"/>
      <c r="BHD5" s="960"/>
      <c r="BHE5" s="960"/>
      <c r="BHF5" s="960"/>
      <c r="BHG5" s="960"/>
      <c r="BHH5" s="960"/>
      <c r="BHI5" s="960"/>
      <c r="BHJ5" s="960"/>
      <c r="BHK5" s="960"/>
      <c r="BHL5" s="960"/>
      <c r="BHM5" s="960"/>
      <c r="BHN5" s="960"/>
      <c r="BHO5" s="960"/>
      <c r="BHP5" s="960"/>
      <c r="BHQ5" s="960"/>
      <c r="BHR5" s="960"/>
      <c r="BHS5" s="960"/>
      <c r="BHT5" s="960"/>
      <c r="BHU5" s="960"/>
      <c r="BHV5" s="960"/>
      <c r="BHW5" s="960"/>
      <c r="BHX5" s="960"/>
      <c r="BHY5" s="960"/>
      <c r="BHZ5" s="960"/>
      <c r="BIA5" s="960"/>
      <c r="BIB5" s="960"/>
      <c r="BIC5" s="960"/>
      <c r="BID5" s="960"/>
      <c r="BIE5" s="960"/>
      <c r="BIF5" s="960"/>
      <c r="BIG5" s="960"/>
      <c r="BIH5" s="960"/>
      <c r="BII5" s="960"/>
      <c r="BIJ5" s="960"/>
      <c r="BIK5" s="960"/>
      <c r="BIL5" s="960"/>
      <c r="BIM5" s="960"/>
      <c r="BIN5" s="960"/>
      <c r="BIO5" s="960"/>
      <c r="BIP5" s="960"/>
      <c r="BIQ5" s="960"/>
      <c r="BIR5" s="960"/>
      <c r="BIS5" s="960"/>
      <c r="BIT5" s="960"/>
      <c r="BIU5" s="960"/>
      <c r="BIV5" s="960"/>
      <c r="BIW5" s="960"/>
      <c r="BIX5" s="960"/>
      <c r="BIY5" s="960"/>
      <c r="BIZ5" s="960"/>
      <c r="BJA5" s="960"/>
      <c r="BJB5" s="960"/>
      <c r="BJC5" s="960"/>
      <c r="BJD5" s="960"/>
      <c r="BJE5" s="960"/>
      <c r="BJF5" s="960"/>
      <c r="BJG5" s="960"/>
      <c r="BJH5" s="960"/>
      <c r="BJI5" s="960"/>
      <c r="BJJ5" s="960"/>
      <c r="BJK5" s="960"/>
      <c r="BJL5" s="960"/>
      <c r="BJM5" s="960"/>
      <c r="BJN5" s="960"/>
      <c r="BJO5" s="960"/>
      <c r="BJP5" s="960"/>
      <c r="BJQ5" s="960"/>
      <c r="BJR5" s="960"/>
      <c r="BJS5" s="960"/>
      <c r="BJT5" s="960"/>
      <c r="BJU5" s="960"/>
      <c r="BJV5" s="960"/>
      <c r="BJW5" s="960"/>
      <c r="BJX5" s="960"/>
      <c r="BJY5" s="960"/>
      <c r="BJZ5" s="960"/>
      <c r="BKA5" s="960"/>
      <c r="BKB5" s="960"/>
      <c r="BKC5" s="960"/>
      <c r="BKD5" s="960"/>
      <c r="BKE5" s="960"/>
      <c r="BKF5" s="960"/>
      <c r="BKG5" s="960"/>
      <c r="BKH5" s="960"/>
      <c r="BKI5" s="960"/>
      <c r="BKJ5" s="960"/>
      <c r="BKK5" s="960"/>
      <c r="BKL5" s="960"/>
      <c r="BKM5" s="960"/>
      <c r="BKN5" s="960"/>
      <c r="BKO5" s="960"/>
      <c r="BKP5" s="960"/>
      <c r="BKQ5" s="960"/>
      <c r="BKR5" s="960"/>
      <c r="BKS5" s="960"/>
      <c r="BKT5" s="960"/>
      <c r="BKU5" s="960"/>
      <c r="BKV5" s="960"/>
      <c r="BKW5" s="960"/>
      <c r="BKX5" s="960"/>
      <c r="BKY5" s="960"/>
      <c r="BKZ5" s="960"/>
      <c r="BLA5" s="960"/>
      <c r="BLB5" s="960"/>
      <c r="BLC5" s="960"/>
      <c r="BLD5" s="960"/>
      <c r="BLE5" s="960"/>
      <c r="BLF5" s="960"/>
      <c r="BLG5" s="960"/>
      <c r="BLH5" s="960"/>
      <c r="BLI5" s="960"/>
      <c r="BLJ5" s="960"/>
      <c r="BLK5" s="960"/>
      <c r="BLL5" s="960"/>
      <c r="BLM5" s="960"/>
      <c r="BLN5" s="960"/>
      <c r="BLO5" s="960"/>
      <c r="BLP5" s="960"/>
      <c r="BLQ5" s="960"/>
      <c r="BLR5" s="960"/>
      <c r="BLS5" s="960"/>
      <c r="BLT5" s="960"/>
      <c r="BLU5" s="960"/>
      <c r="BLV5" s="960"/>
      <c r="BLW5" s="960"/>
      <c r="BLX5" s="960"/>
      <c r="BLY5" s="960"/>
      <c r="BLZ5" s="960"/>
      <c r="BMA5" s="960"/>
      <c r="BMB5" s="960"/>
      <c r="BMC5" s="960"/>
      <c r="BMD5" s="960"/>
      <c r="BME5" s="960"/>
      <c r="BMF5" s="960"/>
      <c r="BMG5" s="960"/>
      <c r="BMH5" s="960"/>
      <c r="BMI5" s="960"/>
      <c r="BMJ5" s="960"/>
      <c r="BMK5" s="960"/>
      <c r="BML5" s="960"/>
      <c r="BMM5" s="960"/>
      <c r="BMN5" s="960"/>
      <c r="BMO5" s="960"/>
      <c r="BMP5" s="960"/>
      <c r="BMQ5" s="960"/>
      <c r="BMR5" s="960"/>
      <c r="BMS5" s="960"/>
      <c r="BMT5" s="960"/>
      <c r="BMU5" s="960"/>
      <c r="BMV5" s="960"/>
      <c r="BMW5" s="960"/>
      <c r="BMX5" s="960"/>
      <c r="BMY5" s="960"/>
      <c r="BMZ5" s="960"/>
      <c r="BNA5" s="960"/>
      <c r="BNB5" s="960"/>
      <c r="BNC5" s="960"/>
      <c r="BND5" s="960"/>
      <c r="BNE5" s="960"/>
      <c r="BNF5" s="960"/>
      <c r="BNG5" s="960"/>
      <c r="BNH5" s="960"/>
      <c r="BNI5" s="960"/>
      <c r="BNJ5" s="960"/>
      <c r="BNK5" s="960"/>
      <c r="BNL5" s="960"/>
      <c r="BNM5" s="960"/>
      <c r="BNN5" s="960"/>
      <c r="BNO5" s="960"/>
      <c r="BNP5" s="960"/>
      <c r="BNQ5" s="960"/>
      <c r="BNR5" s="960"/>
      <c r="BNS5" s="960"/>
      <c r="BNT5" s="960"/>
      <c r="BNU5" s="960"/>
      <c r="BNV5" s="960"/>
      <c r="BNW5" s="960"/>
      <c r="BNX5" s="960"/>
      <c r="BNY5" s="960"/>
      <c r="BNZ5" s="960"/>
      <c r="BOA5" s="960"/>
      <c r="BOB5" s="960"/>
      <c r="BOC5" s="960"/>
      <c r="BOD5" s="960"/>
      <c r="BOE5" s="960"/>
      <c r="BOF5" s="960"/>
      <c r="BOG5" s="960"/>
      <c r="BOH5" s="960"/>
      <c r="BOI5" s="960"/>
      <c r="BOJ5" s="960"/>
      <c r="BOK5" s="960"/>
      <c r="BOL5" s="960"/>
      <c r="BOM5" s="960"/>
      <c r="BON5" s="960"/>
      <c r="BOO5" s="960"/>
      <c r="BOP5" s="960"/>
      <c r="BOQ5" s="960"/>
      <c r="BOR5" s="960"/>
      <c r="BOS5" s="960"/>
      <c r="BOT5" s="960"/>
      <c r="BOU5" s="960"/>
      <c r="BOV5" s="960"/>
      <c r="BOW5" s="960"/>
      <c r="BOX5" s="960"/>
      <c r="BOY5" s="960"/>
      <c r="BOZ5" s="960"/>
      <c r="BPA5" s="960"/>
      <c r="BPB5" s="960"/>
      <c r="BPC5" s="960"/>
      <c r="BPD5" s="960"/>
      <c r="BPE5" s="960"/>
      <c r="BPF5" s="960"/>
      <c r="BPG5" s="960"/>
      <c r="BPH5" s="960"/>
      <c r="BPI5" s="960"/>
      <c r="BPJ5" s="960"/>
      <c r="BPK5" s="960"/>
      <c r="BPL5" s="960"/>
      <c r="BPM5" s="960"/>
      <c r="BPN5" s="960"/>
      <c r="BPO5" s="960"/>
      <c r="BPP5" s="960"/>
      <c r="BPQ5" s="960"/>
      <c r="BPR5" s="960"/>
      <c r="BPS5" s="960"/>
      <c r="BPT5" s="960"/>
      <c r="BPU5" s="960"/>
      <c r="BPV5" s="960"/>
      <c r="BPW5" s="960"/>
      <c r="BPX5" s="960"/>
      <c r="BPY5" s="960"/>
      <c r="BPZ5" s="960"/>
      <c r="BQA5" s="960"/>
      <c r="BQB5" s="960"/>
      <c r="BQC5" s="960"/>
      <c r="BQD5" s="960"/>
      <c r="BQE5" s="960"/>
      <c r="BQF5" s="960"/>
      <c r="BQG5" s="960"/>
      <c r="BQH5" s="960"/>
      <c r="BQI5" s="960"/>
      <c r="BQJ5" s="960"/>
      <c r="BQK5" s="960"/>
      <c r="BQL5" s="960"/>
      <c r="BQM5" s="960"/>
      <c r="BQN5" s="960"/>
      <c r="BQO5" s="960"/>
      <c r="BQP5" s="960"/>
      <c r="BQQ5" s="960"/>
      <c r="BQR5" s="960"/>
      <c r="BQS5" s="960"/>
      <c r="BQT5" s="960"/>
      <c r="BQU5" s="960"/>
      <c r="BQV5" s="960"/>
      <c r="BQW5" s="960"/>
      <c r="BQX5" s="960"/>
      <c r="BQY5" s="960"/>
      <c r="BQZ5" s="960"/>
      <c r="BRA5" s="960"/>
      <c r="BRB5" s="960"/>
      <c r="BRC5" s="960"/>
      <c r="BRD5" s="960"/>
      <c r="BRE5" s="960"/>
      <c r="BRF5" s="960"/>
      <c r="BRG5" s="960"/>
      <c r="BRH5" s="960"/>
      <c r="BRI5" s="960"/>
      <c r="BRJ5" s="960"/>
      <c r="BRK5" s="960"/>
      <c r="BRL5" s="960"/>
      <c r="BRM5" s="960"/>
      <c r="BRN5" s="960"/>
      <c r="BRO5" s="960"/>
      <c r="BRP5" s="960"/>
      <c r="BRQ5" s="960"/>
      <c r="BRR5" s="960"/>
      <c r="BRS5" s="960"/>
      <c r="BRT5" s="960"/>
      <c r="BRU5" s="960"/>
      <c r="BRV5" s="960"/>
      <c r="BRW5" s="960"/>
      <c r="BRX5" s="960"/>
      <c r="BRY5" s="960"/>
      <c r="BRZ5" s="960"/>
      <c r="BSA5" s="960"/>
      <c r="BSB5" s="960"/>
      <c r="BSC5" s="960"/>
      <c r="BSD5" s="960"/>
      <c r="BSE5" s="960"/>
      <c r="BSF5" s="960"/>
      <c r="BSG5" s="960"/>
    </row>
    <row r="6" spans="1:1853">
      <c r="A6" s="960"/>
      <c r="B6" s="960"/>
      <c r="C6" s="960"/>
      <c r="D6" s="960"/>
      <c r="E6" s="960"/>
      <c r="F6" s="960"/>
      <c r="G6" s="960"/>
      <c r="H6" s="960"/>
      <c r="I6" s="960"/>
      <c r="J6" s="960"/>
      <c r="K6" s="960"/>
      <c r="L6" s="960"/>
      <c r="M6" s="960"/>
      <c r="N6" s="960"/>
      <c r="O6" s="960"/>
      <c r="P6" s="960"/>
      <c r="Q6" s="960"/>
      <c r="R6" s="960"/>
      <c r="S6" s="960"/>
      <c r="T6" s="960"/>
      <c r="U6" s="960"/>
      <c r="V6" s="960"/>
      <c r="W6" s="960"/>
      <c r="X6" s="960"/>
      <c r="Y6" s="960"/>
      <c r="Z6" s="960"/>
      <c r="AA6" s="960"/>
      <c r="AB6" s="960"/>
      <c r="AC6" s="960"/>
      <c r="AD6" s="960"/>
      <c r="AE6" s="960"/>
      <c r="AF6" s="960"/>
      <c r="AG6" s="960"/>
      <c r="AH6" s="960"/>
      <c r="AI6" s="960"/>
      <c r="AJ6" s="960"/>
      <c r="AK6" s="960"/>
      <c r="AL6" s="960"/>
      <c r="AM6" s="963"/>
      <c r="AN6" s="960" t="str">
        <f>監査調書!O70</f>
        <v>週</v>
      </c>
      <c r="AO6" s="960" t="str">
        <f>監査調書!V70</f>
        <v>週）、</v>
      </c>
      <c r="AP6" s="960" t="str">
        <f>監査調書!AE70</f>
        <v>週</v>
      </c>
      <c r="AQ6" s="960"/>
      <c r="AR6" s="960"/>
      <c r="AS6" s="960"/>
      <c r="AT6" s="960"/>
      <c r="AU6" s="960"/>
      <c r="AV6" s="960"/>
      <c r="AW6" s="960"/>
      <c r="AX6" s="963"/>
      <c r="AY6" s="960"/>
      <c r="AZ6" s="960"/>
      <c r="BA6" s="963"/>
      <c r="BB6" s="964">
        <f>監査調書!H110</f>
        <v>44652</v>
      </c>
      <c r="BC6" s="964">
        <f>監査調書!M110</f>
        <v>45017</v>
      </c>
      <c r="BD6" s="964">
        <f>監査調書!R110</f>
        <v>45383</v>
      </c>
      <c r="BE6" s="964">
        <f>監査調書!H110</f>
        <v>44652</v>
      </c>
      <c r="BF6" s="964">
        <f>監査調書!M110</f>
        <v>45017</v>
      </c>
      <c r="BG6" s="964">
        <f>監査調書!R110</f>
        <v>45383</v>
      </c>
      <c r="BH6" s="963"/>
      <c r="BI6" s="960"/>
      <c r="BJ6" s="960"/>
      <c r="BK6" s="960"/>
      <c r="BL6" s="960"/>
      <c r="BM6" s="960"/>
      <c r="BN6" s="960"/>
      <c r="BO6" s="960"/>
      <c r="BP6" s="960"/>
      <c r="BQ6" s="960"/>
      <c r="BR6" s="960"/>
      <c r="BS6" s="960"/>
      <c r="BT6" s="960"/>
      <c r="BU6" s="960"/>
      <c r="BV6" s="960"/>
      <c r="BW6" s="960"/>
      <c r="BX6" s="960"/>
      <c r="BY6" s="960"/>
      <c r="BZ6" s="960"/>
      <c r="CA6" s="963"/>
      <c r="CB6" s="960"/>
      <c r="CC6" s="960"/>
      <c r="CD6" s="960"/>
      <c r="CE6" s="960"/>
      <c r="CF6" s="960"/>
      <c r="CG6" s="960"/>
      <c r="CH6" s="960"/>
      <c r="CI6" s="960"/>
      <c r="CJ6" s="960"/>
      <c r="CK6" s="960"/>
      <c r="CL6" s="960"/>
      <c r="CM6" s="960"/>
      <c r="CN6" s="960"/>
      <c r="CO6" s="960"/>
      <c r="CP6" s="960"/>
      <c r="CQ6" s="960"/>
      <c r="CR6" s="960"/>
      <c r="CS6" s="960"/>
      <c r="CT6" s="960"/>
      <c r="CU6" s="960"/>
      <c r="CV6" s="963"/>
      <c r="CW6" s="960"/>
      <c r="CX6" s="960"/>
      <c r="CY6" s="960"/>
      <c r="CZ6" s="960"/>
      <c r="DA6" s="960"/>
      <c r="DB6" s="960"/>
      <c r="DC6" s="960"/>
      <c r="DD6" t="str">
        <f>監査調書!H225</f>
        <v>消火器</v>
      </c>
      <c r="DF6" s="959" t="str">
        <f>監査調書!P225</f>
        <v>屋内消火栓</v>
      </c>
      <c r="DG6" s="959" t="str">
        <f>監査調書!V225</f>
        <v>屋外消火栓</v>
      </c>
      <c r="DH6" s="44" t="str">
        <f>監査調書!AB225</f>
        <v>スプリンクラー設備</v>
      </c>
      <c r="DI6" s="44" t="str">
        <f>監査調書!H226</f>
        <v>自動火災報知装置</v>
      </c>
      <c r="DJ6" s="50"/>
      <c r="DK6" s="50"/>
      <c r="DL6" s="57"/>
      <c r="DM6" s="959" t="str">
        <f>監査調書!AD226</f>
        <v>電気火災警報装置</v>
      </c>
      <c r="DN6" s="959" t="str">
        <f>監査調書!H227</f>
        <v>警鐘</v>
      </c>
      <c r="DO6" s="959" t="str">
        <f>監査調書!L227</f>
        <v>拡声器</v>
      </c>
      <c r="DP6" s="959" t="str">
        <f>監査調書!Q227</f>
        <v>サイレン</v>
      </c>
      <c r="DQ6" s="959" t="str">
        <f>監査調書!V227</f>
        <v>非常ベル</v>
      </c>
      <c r="DR6" s="44" t="str">
        <f>監査調書!AA227</f>
        <v>その他</v>
      </c>
      <c r="DS6" s="966"/>
      <c r="DT6" s="959" t="str">
        <f>監査調書!H228</f>
        <v>避難はしご</v>
      </c>
      <c r="DU6" s="959" t="str">
        <f>監査調書!N228</f>
        <v>タラップ</v>
      </c>
      <c r="DV6" s="959" t="str">
        <f>監査調書!S228</f>
        <v>滑り台</v>
      </c>
      <c r="DW6" s="959" t="str">
        <f>監査調書!W228</f>
        <v>非常口</v>
      </c>
      <c r="DX6" s="959" t="str">
        <f>監査調書!AB228</f>
        <v>誘導標識</v>
      </c>
      <c r="DY6" s="960"/>
      <c r="DZ6" s="960"/>
      <c r="EA6" s="963"/>
      <c r="EB6" s="960"/>
      <c r="EC6" s="960"/>
      <c r="ED6" s="960"/>
      <c r="EE6" s="960"/>
      <c r="EF6" s="960"/>
      <c r="EG6" s="960"/>
      <c r="EH6" s="960"/>
      <c r="EI6" s="960"/>
      <c r="EJ6" s="960"/>
      <c r="EK6" s="960"/>
      <c r="EL6" s="960"/>
      <c r="EM6" s="960"/>
      <c r="EN6" s="960"/>
      <c r="EO6" s="960"/>
      <c r="EP6" s="960"/>
      <c r="EQ6" s="960"/>
      <c r="ER6" s="960"/>
      <c r="ES6" s="960"/>
      <c r="ET6" s="960"/>
      <c r="EU6" s="960"/>
      <c r="EV6" s="960"/>
      <c r="EW6" s="960"/>
      <c r="EX6" s="963"/>
      <c r="EY6" s="960"/>
      <c r="EZ6" s="960"/>
      <c r="FA6" s="960"/>
      <c r="FB6" s="963"/>
      <c r="FC6" s="960"/>
      <c r="FD6" s="960"/>
      <c r="FE6" s="963"/>
      <c r="FF6" s="960"/>
      <c r="FG6" s="960"/>
      <c r="FH6" s="963"/>
      <c r="FI6" s="960"/>
      <c r="FJ6" s="960"/>
      <c r="FK6" s="960"/>
      <c r="FL6" s="963"/>
      <c r="FM6" s="960"/>
      <c r="FN6" s="960"/>
      <c r="FO6" s="963"/>
      <c r="FP6" s="960"/>
      <c r="FQ6" s="960"/>
      <c r="FR6" s="960"/>
      <c r="FS6" s="960"/>
      <c r="FT6" s="960"/>
      <c r="FU6" s="963"/>
      <c r="FV6" s="963"/>
      <c r="FW6" s="960"/>
      <c r="FX6" s="963"/>
      <c r="FY6" s="959" t="str">
        <f>監査調書!B376</f>
        <v xml:space="preserve">　・３歳未満児   </v>
      </c>
      <c r="FZ6" s="959" t="str">
        <f>監査調書!B377</f>
        <v>　・障がいのある子ども</v>
      </c>
      <c r="GA6" s="967"/>
      <c r="GB6" s="960"/>
      <c r="GC6" s="960"/>
      <c r="GD6" s="960"/>
      <c r="GE6" s="960"/>
      <c r="GF6" s="960"/>
      <c r="GG6" s="963"/>
      <c r="GH6" s="960"/>
      <c r="GI6" s="960"/>
      <c r="GJ6" s="960"/>
      <c r="GK6" s="960"/>
      <c r="GL6" s="960"/>
      <c r="GM6" s="960"/>
      <c r="GN6" s="960"/>
      <c r="GO6" s="960"/>
      <c r="GP6" s="960"/>
      <c r="GQ6" s="963"/>
      <c r="GR6" s="960"/>
      <c r="GS6" s="963"/>
      <c r="GT6" s="960"/>
      <c r="GU6" s="960"/>
      <c r="GV6" s="960"/>
      <c r="GW6" s="960"/>
      <c r="GX6" s="963"/>
      <c r="GY6" s="960"/>
      <c r="GZ6" s="963"/>
      <c r="HA6" s="960"/>
      <c r="HB6" s="960"/>
      <c r="HC6" s="960"/>
      <c r="HD6" s="960"/>
      <c r="HE6" s="960"/>
      <c r="HF6" s="963"/>
      <c r="HG6" s="960"/>
      <c r="HH6" s="963"/>
      <c r="HI6" s="960"/>
      <c r="HJ6" s="963"/>
      <c r="HK6" s="960"/>
      <c r="HL6" s="963"/>
      <c r="HM6" s="960"/>
      <c r="HN6" s="960"/>
      <c r="HO6" s="960"/>
      <c r="HP6" s="960"/>
      <c r="HQ6" s="960"/>
      <c r="HR6" s="960"/>
      <c r="HS6" s="960"/>
      <c r="HT6" s="963"/>
      <c r="HU6" s="960"/>
      <c r="HV6" s="960"/>
      <c r="HW6" s="960"/>
      <c r="HX6" s="960"/>
      <c r="HY6" s="960"/>
      <c r="HZ6" s="960"/>
      <c r="IA6" s="963"/>
      <c r="IB6" s="960"/>
      <c r="IC6" s="960"/>
      <c r="ID6" s="960"/>
      <c r="IE6" s="960"/>
      <c r="IF6" s="960"/>
      <c r="IG6" s="960"/>
      <c r="IH6" s="963"/>
      <c r="II6" s="960"/>
      <c r="IJ6" s="960"/>
      <c r="IK6" s="963"/>
      <c r="IL6" s="960"/>
      <c r="IM6" s="960"/>
      <c r="IN6" s="960"/>
      <c r="IO6" s="960"/>
      <c r="IP6" s="960"/>
      <c r="IQ6" s="960"/>
      <c r="IR6" s="960"/>
      <c r="IS6" s="960"/>
      <c r="IT6" s="960"/>
      <c r="IU6" s="960"/>
      <c r="IV6" s="960"/>
      <c r="IW6" s="960"/>
      <c r="IX6" s="960"/>
      <c r="IY6" s="960"/>
      <c r="IZ6" s="960"/>
      <c r="JA6" s="960"/>
      <c r="JB6" s="960"/>
      <c r="JC6" s="960"/>
      <c r="JD6" s="960"/>
      <c r="JE6" s="960"/>
      <c r="JF6" s="960"/>
      <c r="JG6" s="959" t="str">
        <f>監査調書!$N$584</f>
        <v>４月</v>
      </c>
      <c r="JH6" s="959" t="str">
        <f>監査調書!$P$584</f>
        <v>５月</v>
      </c>
      <c r="JI6" s="959" t="str">
        <f>監査調書!$R$584</f>
        <v>６月</v>
      </c>
      <c r="JJ6" s="959" t="str">
        <f>監査調書!$T$584</f>
        <v>７月</v>
      </c>
      <c r="JK6" s="959" t="str">
        <f>監査調書!$V$584</f>
        <v>８月</v>
      </c>
      <c r="JL6" s="959" t="str">
        <f>監査調書!$X$584</f>
        <v>９月</v>
      </c>
      <c r="JM6" s="959" t="str">
        <f>監査調書!$Z$584</f>
        <v>10月</v>
      </c>
      <c r="JN6" s="959" t="str">
        <f>監査調書!$AB$584</f>
        <v>11月</v>
      </c>
      <c r="JO6" s="959" t="str">
        <f>監査調書!$AD$584</f>
        <v>12月</v>
      </c>
      <c r="JP6" s="959" t="str">
        <f>監査調書!$AF$584</f>
        <v>１月</v>
      </c>
      <c r="JQ6" s="959" t="str">
        <f>監査調書!$AH$584</f>
        <v>２月</v>
      </c>
      <c r="JR6" s="959" t="str">
        <f>監査調書!$AJ$584</f>
        <v>３月</v>
      </c>
      <c r="JS6" s="959" t="str">
        <f>監査調書!$N$584</f>
        <v>４月</v>
      </c>
      <c r="JT6" s="959" t="str">
        <f>監査調書!$P$584</f>
        <v>５月</v>
      </c>
      <c r="JU6" s="959" t="str">
        <f>監査調書!$R$584</f>
        <v>６月</v>
      </c>
      <c r="JV6" s="959" t="str">
        <f>監査調書!$T$584</f>
        <v>７月</v>
      </c>
      <c r="JW6" s="959" t="str">
        <f>監査調書!$V$584</f>
        <v>８月</v>
      </c>
      <c r="JX6" s="959" t="str">
        <f>監査調書!$X$584</f>
        <v>９月</v>
      </c>
      <c r="JY6" s="959" t="str">
        <f>監査調書!$Z$584</f>
        <v>10月</v>
      </c>
      <c r="JZ6" s="959" t="str">
        <f>監査調書!$AB$584</f>
        <v>11月</v>
      </c>
      <c r="KA6" s="959" t="str">
        <f>監査調書!$AD$584</f>
        <v>12月</v>
      </c>
      <c r="KB6" s="959" t="str">
        <f>監査調書!$AF$584</f>
        <v>１月</v>
      </c>
      <c r="KC6" s="959" t="str">
        <f>監査調書!$AH$584</f>
        <v>２月</v>
      </c>
      <c r="KD6" s="959" t="str">
        <f>監査調書!$AJ$584</f>
        <v>３月</v>
      </c>
      <c r="KE6" s="959" t="str">
        <f>監査調書!$N$584</f>
        <v>４月</v>
      </c>
      <c r="KF6" s="959" t="str">
        <f>監査調書!$P$584</f>
        <v>５月</v>
      </c>
      <c r="KG6" s="959" t="str">
        <f>監査調書!$R$584</f>
        <v>６月</v>
      </c>
      <c r="KH6" s="959" t="str">
        <f>監査調書!$T$584</f>
        <v>７月</v>
      </c>
      <c r="KI6" s="959" t="str">
        <f>監査調書!$V$584</f>
        <v>８月</v>
      </c>
      <c r="KJ6" s="959" t="str">
        <f>監査調書!$X$584</f>
        <v>９月</v>
      </c>
      <c r="KK6" s="959" t="str">
        <f>監査調書!$Z$584</f>
        <v>10月</v>
      </c>
      <c r="KL6" s="959" t="str">
        <f>監査調書!$AB$584</f>
        <v>11月</v>
      </c>
      <c r="KM6" s="959" t="str">
        <f>監査調書!$AD$584</f>
        <v>12月</v>
      </c>
      <c r="KN6" s="959" t="str">
        <f>監査調書!$AF$584</f>
        <v>１月</v>
      </c>
      <c r="KO6" s="959" t="str">
        <f>監査調書!$AH$584</f>
        <v>２月</v>
      </c>
      <c r="KP6" s="959" t="str">
        <f>監査調書!$AJ$584</f>
        <v>３月</v>
      </c>
      <c r="KQ6" s="959" t="str">
        <f>監査調書!$N$584</f>
        <v>４月</v>
      </c>
      <c r="KR6" s="959" t="str">
        <f>監査調書!$P$584</f>
        <v>５月</v>
      </c>
      <c r="KS6" s="959" t="str">
        <f>監査調書!$R$584</f>
        <v>６月</v>
      </c>
      <c r="KT6" s="959" t="str">
        <f>監査調書!$T$584</f>
        <v>７月</v>
      </c>
      <c r="KU6" s="959" t="str">
        <f>監査調書!$V$584</f>
        <v>８月</v>
      </c>
      <c r="KV6" s="959" t="str">
        <f>監査調書!$X$584</f>
        <v>９月</v>
      </c>
      <c r="KW6" s="959" t="str">
        <f>監査調書!$Z$584</f>
        <v>10月</v>
      </c>
      <c r="KX6" s="959" t="str">
        <f>監査調書!$AB$584</f>
        <v>11月</v>
      </c>
      <c r="KY6" s="959" t="str">
        <f>監査調書!$AD$584</f>
        <v>12月</v>
      </c>
      <c r="KZ6" s="959" t="str">
        <f>監査調書!$AF$584</f>
        <v>１月</v>
      </c>
      <c r="LA6" s="959" t="str">
        <f>監査調書!$AH$584</f>
        <v>２月</v>
      </c>
      <c r="LB6" s="959" t="str">
        <f>監査調書!$AJ$584</f>
        <v>３月</v>
      </c>
      <c r="LC6" s="959" t="str">
        <f>監査調書!$N$584</f>
        <v>４月</v>
      </c>
      <c r="LD6" s="959" t="str">
        <f>監査調書!$P$584</f>
        <v>５月</v>
      </c>
      <c r="LE6" s="959" t="str">
        <f>監査調書!$R$584</f>
        <v>６月</v>
      </c>
      <c r="LF6" s="959" t="str">
        <f>監査調書!$T$584</f>
        <v>７月</v>
      </c>
      <c r="LG6" s="959" t="str">
        <f>監査調書!$V$584</f>
        <v>８月</v>
      </c>
      <c r="LH6" s="959" t="str">
        <f>監査調書!$X$584</f>
        <v>９月</v>
      </c>
      <c r="LI6" s="959" t="str">
        <f>監査調書!$Z$584</f>
        <v>10月</v>
      </c>
      <c r="LJ6" s="959" t="str">
        <f>監査調書!$AB$584</f>
        <v>11月</v>
      </c>
      <c r="LK6" s="959" t="str">
        <f>監査調書!$AD$584</f>
        <v>12月</v>
      </c>
      <c r="LL6" s="959" t="str">
        <f>監査調書!$AF$584</f>
        <v>１月</v>
      </c>
      <c r="LM6" s="959" t="str">
        <f>監査調書!$AH$584</f>
        <v>２月</v>
      </c>
      <c r="LN6" s="959" t="str">
        <f>監査調書!$AJ$584</f>
        <v>３月</v>
      </c>
      <c r="LO6" s="959" t="str">
        <f>監査調書!$N$584</f>
        <v>４月</v>
      </c>
      <c r="LP6" s="959" t="str">
        <f>監査調書!$P$584</f>
        <v>５月</v>
      </c>
      <c r="LQ6" s="959" t="str">
        <f>監査調書!$R$584</f>
        <v>６月</v>
      </c>
      <c r="LR6" s="959" t="str">
        <f>監査調書!$T$584</f>
        <v>７月</v>
      </c>
      <c r="LS6" s="959" t="str">
        <f>監査調書!$V$584</f>
        <v>８月</v>
      </c>
      <c r="LT6" s="959" t="str">
        <f>監査調書!$X$584</f>
        <v>９月</v>
      </c>
      <c r="LU6" s="959" t="str">
        <f>監査調書!$Z$584</f>
        <v>10月</v>
      </c>
      <c r="LV6" s="959" t="str">
        <f>監査調書!$AB$584</f>
        <v>11月</v>
      </c>
      <c r="LW6" s="959" t="str">
        <f>監査調書!$AD$584</f>
        <v>12月</v>
      </c>
      <c r="LX6" s="959" t="str">
        <f>監査調書!$AF$584</f>
        <v>１月</v>
      </c>
      <c r="LY6" s="959" t="str">
        <f>監査調書!$AH$584</f>
        <v>２月</v>
      </c>
      <c r="LZ6" s="959" t="str">
        <f>監査調書!$AJ$584</f>
        <v>３月</v>
      </c>
      <c r="MA6" s="959" t="str">
        <f>監査調書!$N$584</f>
        <v>４月</v>
      </c>
      <c r="MB6" s="959" t="str">
        <f>監査調書!$P$584</f>
        <v>５月</v>
      </c>
      <c r="MC6" s="959" t="str">
        <f>監査調書!$R$584</f>
        <v>６月</v>
      </c>
      <c r="MD6" s="959" t="str">
        <f>監査調書!$T$584</f>
        <v>７月</v>
      </c>
      <c r="ME6" s="959" t="str">
        <f>監査調書!$V$584</f>
        <v>８月</v>
      </c>
      <c r="MF6" s="959" t="str">
        <f>監査調書!$X$584</f>
        <v>９月</v>
      </c>
      <c r="MG6" s="959" t="str">
        <f>監査調書!$Z$584</f>
        <v>10月</v>
      </c>
      <c r="MH6" s="959" t="str">
        <f>監査調書!$AB$584</f>
        <v>11月</v>
      </c>
      <c r="MI6" s="959" t="str">
        <f>監査調書!$AD$584</f>
        <v>12月</v>
      </c>
      <c r="MJ6" s="959" t="str">
        <f>監査調書!$AF$584</f>
        <v>１月</v>
      </c>
      <c r="MK6" s="959" t="str">
        <f>監査調書!$AH$584</f>
        <v>２月</v>
      </c>
      <c r="ML6" s="959" t="str">
        <f>監査調書!$AJ$584</f>
        <v>３月</v>
      </c>
      <c r="MM6" s="960"/>
      <c r="MN6" s="960"/>
      <c r="MO6" s="960"/>
      <c r="MP6" s="963"/>
      <c r="MQ6" s="960"/>
      <c r="MR6" s="960"/>
      <c r="MS6" s="960"/>
      <c r="MT6" s="960"/>
      <c r="MU6" s="960"/>
      <c r="MV6" s="960"/>
      <c r="MW6" s="960"/>
      <c r="MX6" s="960"/>
      <c r="MY6" s="960"/>
      <c r="MZ6" s="960"/>
      <c r="NA6" s="960"/>
      <c r="NB6" s="960"/>
      <c r="NC6" s="960"/>
      <c r="ND6" s="960"/>
      <c r="NE6" s="960"/>
      <c r="NF6" s="969"/>
      <c r="NG6" s="969"/>
      <c r="NH6" s="969"/>
      <c r="NI6" s="960"/>
      <c r="NJ6" s="960"/>
      <c r="NK6" s="960"/>
      <c r="NL6" s="960"/>
      <c r="NM6" s="960"/>
      <c r="NN6" s="960"/>
      <c r="NO6" s="960"/>
      <c r="NP6" s="960"/>
      <c r="NQ6" s="960"/>
      <c r="NR6" s="960"/>
      <c r="NS6" s="969"/>
      <c r="NT6" s="969"/>
      <c r="NU6" s="969"/>
      <c r="NV6" s="972"/>
      <c r="NW6" s="960"/>
      <c r="NX6" s="960"/>
      <c r="NY6" s="963"/>
      <c r="NZ6" s="960"/>
      <c r="OA6" s="960"/>
      <c r="OB6" s="963"/>
      <c r="OC6" s="963"/>
      <c r="OD6" s="960"/>
      <c r="OE6" s="960"/>
      <c r="OF6" s="963"/>
      <c r="OG6" s="963"/>
      <c r="OH6" s="960"/>
      <c r="OI6" s="960"/>
      <c r="OJ6" s="960"/>
      <c r="OK6" s="960"/>
      <c r="OL6" s="960"/>
      <c r="OM6" s="963"/>
      <c r="ON6" s="963"/>
      <c r="OO6" s="960"/>
      <c r="OP6" s="963"/>
      <c r="OQ6" s="963"/>
      <c r="OR6" s="963"/>
      <c r="OS6" s="960"/>
      <c r="OT6" s="963"/>
      <c r="OU6" s="960"/>
      <c r="OV6" s="960"/>
      <c r="OW6" s="44" t="e">
        <f>#REF!</f>
        <v>#REF!</v>
      </c>
      <c r="OX6" s="43" t="e">
        <f>#REF!</f>
        <v>#REF!</v>
      </c>
      <c r="OY6" s="50"/>
      <c r="OZ6" s="57"/>
      <c r="PA6" s="43" t="e">
        <f>#REF!</f>
        <v>#REF!</v>
      </c>
      <c r="PB6" s="50"/>
      <c r="PC6" s="50"/>
      <c r="PD6" s="959" t="e">
        <f>#REF!</f>
        <v>#REF!</v>
      </c>
      <c r="PE6" s="43" t="e">
        <f>#REF!</f>
        <v>#REF!</v>
      </c>
      <c r="PF6" s="50"/>
      <c r="PG6" s="57"/>
      <c r="PH6" s="43" t="e">
        <f>#REF!</f>
        <v>#REF!</v>
      </c>
      <c r="PI6" s="50"/>
      <c r="PJ6" s="57"/>
      <c r="PL6" s="959" t="e">
        <f>#REF!</f>
        <v>#REF!</v>
      </c>
      <c r="PM6" s="43" t="e">
        <f>#REF!</f>
        <v>#REF!</v>
      </c>
      <c r="PN6" s="50"/>
      <c r="PO6" s="50"/>
      <c r="PP6" s="960"/>
      <c r="PQ6" s="967"/>
      <c r="PR6" s="960"/>
      <c r="PS6" s="960"/>
      <c r="PT6" s="960"/>
      <c r="PU6" s="963"/>
      <c r="PV6" s="959" t="e">
        <f>#REF!</f>
        <v>#REF!</v>
      </c>
      <c r="PW6" s="959" t="e">
        <f>#REF!</f>
        <v>#REF!</v>
      </c>
      <c r="PX6" s="959" t="e">
        <f>#REF!</f>
        <v>#REF!</v>
      </c>
      <c r="PY6" s="960"/>
      <c r="PZ6" s="960"/>
      <c r="QA6" s="50" t="e">
        <f>#REF!</f>
        <v>#REF!</v>
      </c>
      <c r="QB6" s="50"/>
      <c r="QC6" s="50"/>
      <c r="QD6" s="50"/>
      <c r="QE6" s="50"/>
      <c r="QF6" s="57"/>
      <c r="QG6" s="43" t="e">
        <f>#REF!</f>
        <v>#REF!</v>
      </c>
      <c r="QH6" s="50"/>
      <c r="QI6" s="50"/>
      <c r="QJ6" s="50"/>
      <c r="QK6" s="50"/>
      <c r="QL6" s="57"/>
      <c r="QM6" s="43" t="e">
        <f>#REF!</f>
        <v>#REF!</v>
      </c>
      <c r="QN6" s="50"/>
      <c r="QO6" s="50"/>
      <c r="QP6" s="50"/>
      <c r="QQ6" s="50"/>
      <c r="QR6" s="50"/>
      <c r="QS6" s="43" t="e">
        <f>#REF!</f>
        <v>#REF!</v>
      </c>
      <c r="QT6" s="50"/>
      <c r="QU6" s="50"/>
      <c r="QV6" s="50"/>
      <c r="QW6" s="50"/>
      <c r="QX6" s="57"/>
      <c r="QY6" s="44" t="e">
        <f>#REF!</f>
        <v>#REF!</v>
      </c>
      <c r="QZ6" s="960"/>
      <c r="RA6" s="43" t="e">
        <f>#REF!</f>
        <v>#REF!</v>
      </c>
      <c r="RB6" s="50"/>
      <c r="RC6" s="50"/>
      <c r="RD6" s="50"/>
      <c r="RE6" s="50"/>
      <c r="RF6" s="57"/>
      <c r="RG6" s="43" t="e">
        <f>#REF!</f>
        <v>#REF!</v>
      </c>
      <c r="RH6" s="50"/>
      <c r="RI6" s="50"/>
      <c r="RJ6" s="50"/>
      <c r="RK6" s="50"/>
      <c r="RL6" s="50"/>
      <c r="RM6" s="43" t="e">
        <f>#REF!</f>
        <v>#REF!</v>
      </c>
      <c r="RN6" s="50"/>
      <c r="RO6" s="50"/>
      <c r="RP6" s="50"/>
      <c r="RQ6" s="50"/>
      <c r="RR6" s="57"/>
      <c r="RS6" s="43" t="e">
        <f>#REF!</f>
        <v>#REF!</v>
      </c>
      <c r="RT6" s="50"/>
      <c r="RU6" s="50"/>
      <c r="RV6" s="50"/>
      <c r="RW6" s="50"/>
      <c r="RX6" s="57"/>
      <c r="RY6" s="43" t="e">
        <f>#REF!</f>
        <v>#REF!</v>
      </c>
      <c r="RZ6" s="50"/>
      <c r="SA6" s="50"/>
      <c r="SB6" s="50"/>
      <c r="SC6" s="50"/>
      <c r="SD6" s="50"/>
      <c r="SE6" s="43" t="e">
        <f>#REF!</f>
        <v>#REF!</v>
      </c>
      <c r="SF6" s="50"/>
      <c r="SG6" s="50"/>
      <c r="SH6" s="50"/>
      <c r="SI6" s="50"/>
      <c r="SJ6" s="57"/>
      <c r="SK6" s="959" t="e">
        <f>#REF!</f>
        <v>#REF!</v>
      </c>
      <c r="SL6" s="963"/>
      <c r="SM6" s="45" t="e">
        <f>#REF!</f>
        <v>#REF!</v>
      </c>
      <c r="SN6" s="52"/>
      <c r="SO6" s="52"/>
      <c r="SP6" s="52"/>
      <c r="SQ6" s="52"/>
      <c r="SR6" s="965"/>
      <c r="SS6" s="45" t="e">
        <f>#REF!</f>
        <v>#REF!</v>
      </c>
      <c r="ST6" s="52"/>
      <c r="SU6" s="52"/>
      <c r="SV6" s="52"/>
      <c r="SW6" s="52"/>
      <c r="SX6" s="52"/>
      <c r="SY6" s="43" t="e">
        <f>#REF!</f>
        <v>#REF!</v>
      </c>
      <c r="SZ6" s="50"/>
      <c r="TA6" s="50"/>
      <c r="TB6" s="50"/>
      <c r="TC6" s="50"/>
      <c r="TD6" s="57"/>
      <c r="TE6" s="43" t="e">
        <f>#REF!</f>
        <v>#REF!</v>
      </c>
      <c r="TF6" s="50"/>
      <c r="TG6" s="50"/>
      <c r="TH6" s="50"/>
      <c r="TI6" s="50"/>
      <c r="TJ6" s="50"/>
      <c r="TK6" s="43" t="e">
        <f>#REF!</f>
        <v>#REF!</v>
      </c>
      <c r="TL6" s="50"/>
      <c r="TM6" s="50"/>
      <c r="TN6" s="50"/>
      <c r="TO6" s="50"/>
      <c r="TP6" s="57"/>
      <c r="TQ6" s="43" t="e">
        <f>#REF!</f>
        <v>#REF!</v>
      </c>
      <c r="TR6" s="50"/>
      <c r="TS6" s="50"/>
      <c r="TT6" s="50"/>
      <c r="TU6" s="50"/>
      <c r="TV6" s="57"/>
      <c r="TW6" s="44" t="e">
        <f>#REF!</f>
        <v>#REF!</v>
      </c>
      <c r="TX6" s="960"/>
      <c r="TY6" s="963"/>
      <c r="TZ6" s="963"/>
      <c r="UA6" s="960"/>
      <c r="UB6" s="960"/>
      <c r="UC6" s="960"/>
      <c r="UD6" s="963"/>
      <c r="UE6" s="960"/>
      <c r="UF6" s="960"/>
      <c r="UG6" s="963"/>
      <c r="UH6" s="963"/>
      <c r="UI6" s="960"/>
      <c r="UJ6" s="963"/>
      <c r="UK6" s="960"/>
      <c r="UL6" s="963"/>
      <c r="UM6" s="960"/>
      <c r="UN6" s="963"/>
      <c r="UO6" s="963"/>
      <c r="UP6" s="963" t="str">
        <f>監査調書!AF850</f>
        <v>取崩の有無</v>
      </c>
      <c r="UQ6" s="43" t="str">
        <f>監査調書!B851</f>
        <v>（有の場合）</v>
      </c>
      <c r="UR6" s="50"/>
      <c r="US6" s="50"/>
      <c r="UT6" s="963" t="str">
        <f>監査調書!AF856</f>
        <v>取崩の有無</v>
      </c>
      <c r="UU6" s="43" t="str">
        <f>監査調書!B857</f>
        <v>（有の場合）</v>
      </c>
      <c r="UV6" s="50"/>
      <c r="UW6" s="50"/>
      <c r="UX6" s="50"/>
      <c r="UY6" s="963" t="str">
        <f>監査調書!AF866</f>
        <v>取崩の有無</v>
      </c>
      <c r="UZ6" s="44" t="str">
        <f>監査調書!B867</f>
        <v>（有の場合）</v>
      </c>
      <c r="VA6" s="51"/>
      <c r="VB6" s="966"/>
      <c r="VC6" s="967"/>
      <c r="VD6" s="960"/>
      <c r="VE6" s="960"/>
      <c r="VF6" s="963"/>
      <c r="VG6" s="960"/>
      <c r="VH6" s="963"/>
      <c r="VI6" s="959" t="str">
        <f>表1!$G$10</f>
        <v>標準時間
認定</v>
      </c>
      <c r="VJ6" s="959" t="str">
        <f>表1!$H$10</f>
        <v>短時間
認定</v>
      </c>
      <c r="VK6" s="959" t="str">
        <f>表1!$I$10</f>
        <v>私的契約児</v>
      </c>
      <c r="VL6" s="44" t="str">
        <f>表1!$K$10</f>
        <v>配置人数</v>
      </c>
      <c r="VM6" s="959" t="str">
        <f>表1!$G$10</f>
        <v>標準時間
認定</v>
      </c>
      <c r="VN6" s="959" t="str">
        <f>表1!$H$10</f>
        <v>短時間
認定</v>
      </c>
      <c r="VO6" s="959" t="str">
        <f>表1!$I$10</f>
        <v>私的契約児</v>
      </c>
      <c r="VP6" s="966" t="str">
        <f>表1!$G$10</f>
        <v>標準時間
認定</v>
      </c>
      <c r="VQ6" s="959" t="str">
        <f>表1!$H$10</f>
        <v>短時間
認定</v>
      </c>
      <c r="VR6" s="959" t="str">
        <f>表1!$I$10</f>
        <v>私的契約児</v>
      </c>
      <c r="VS6" s="959" t="str">
        <f>表1!$K$10</f>
        <v>配置人数</v>
      </c>
      <c r="VT6" s="959" t="str">
        <f>表1!$G$10</f>
        <v>標準時間
認定</v>
      </c>
      <c r="VU6" s="959" t="str">
        <f>表1!$H$10</f>
        <v>短時間
認定</v>
      </c>
      <c r="VV6" s="959" t="str">
        <f>表1!$I$10</f>
        <v>私的契約児</v>
      </c>
      <c r="VW6" s="959" t="str">
        <f>表1!$K$10</f>
        <v>配置人数</v>
      </c>
      <c r="VX6" s="959" t="str">
        <f>表1!$G$10</f>
        <v>標準時間
認定</v>
      </c>
      <c r="VY6" s="959" t="str">
        <f>表1!$H$10</f>
        <v>短時間
認定</v>
      </c>
      <c r="VZ6" s="959" t="str">
        <f>表1!$I$10</f>
        <v>私的契約児</v>
      </c>
      <c r="WA6" s="959" t="str">
        <f>表1!$K$10</f>
        <v>配置人数</v>
      </c>
      <c r="WB6" s="966" t="str">
        <f>表1!$G$10</f>
        <v>標準時間
認定</v>
      </c>
      <c r="WC6" s="959" t="str">
        <f>表1!$H$10</f>
        <v>短時間
認定</v>
      </c>
      <c r="WD6" s="959" t="str">
        <f>表1!$I$10</f>
        <v>私的契約児</v>
      </c>
      <c r="WE6" s="967" t="str">
        <f>表1!$K$10</f>
        <v>配置人数</v>
      </c>
      <c r="WF6" s="967" t="str">
        <f>表1!$K$17</f>
        <v>常勤</v>
      </c>
      <c r="WG6" s="960" t="str">
        <f>表1!$K$17</f>
        <v>常勤</v>
      </c>
      <c r="WH6" s="960" t="str">
        <f>表1!$K$17</f>
        <v>常勤</v>
      </c>
      <c r="WI6" s="967"/>
      <c r="WJ6" s="959" t="str">
        <f>表1!$O$10</f>
        <v>標準時間
認定</v>
      </c>
      <c r="WK6" s="959" t="str">
        <f>表1!$Q$10</f>
        <v>短時間
認定</v>
      </c>
      <c r="WL6" s="959" t="str">
        <f>表1!$S$10</f>
        <v>私的契約児</v>
      </c>
      <c r="WM6" s="44" t="str">
        <f>表1!$U$10</f>
        <v>配置人数</v>
      </c>
      <c r="WN6" s="959" t="str">
        <f>表1!$O$10</f>
        <v>標準時間
認定</v>
      </c>
      <c r="WO6" s="959" t="str">
        <f>表1!$Q$10</f>
        <v>短時間
認定</v>
      </c>
      <c r="WP6" s="959" t="str">
        <f>表1!$S$10</f>
        <v>私的契約児</v>
      </c>
      <c r="WQ6" s="966" t="str">
        <f>表1!$O$10</f>
        <v>標準時間
認定</v>
      </c>
      <c r="WR6" s="959" t="str">
        <f>表1!$Q$10</f>
        <v>短時間
認定</v>
      </c>
      <c r="WS6" s="959" t="str">
        <f>表1!$S$10</f>
        <v>私的契約児</v>
      </c>
      <c r="WT6" s="959" t="str">
        <f>表1!$U$10</f>
        <v>配置人数</v>
      </c>
      <c r="WU6" s="959" t="str">
        <f>表1!$O$10</f>
        <v>標準時間
認定</v>
      </c>
      <c r="WV6" s="959" t="str">
        <f>表1!$Q$10</f>
        <v>短時間
認定</v>
      </c>
      <c r="WW6" s="959" t="str">
        <f>表1!$S$10</f>
        <v>私的契約児</v>
      </c>
      <c r="WX6" s="959" t="str">
        <f>表1!$U$10</f>
        <v>配置人数</v>
      </c>
      <c r="WY6" s="959" t="str">
        <f>表1!$O$10</f>
        <v>標準時間
認定</v>
      </c>
      <c r="WZ6" s="959" t="str">
        <f>表1!$Q$10</f>
        <v>短時間
認定</v>
      </c>
      <c r="XA6" s="959" t="str">
        <f>表1!$S$10</f>
        <v>私的契約児</v>
      </c>
      <c r="XB6" s="959" t="str">
        <f>表1!$U$10</f>
        <v>配置人数</v>
      </c>
      <c r="XC6" s="966" t="str">
        <f>表1!$O$10</f>
        <v>標準時間
認定</v>
      </c>
      <c r="XD6" s="959" t="str">
        <f>表1!$Q$10</f>
        <v>短時間
認定</v>
      </c>
      <c r="XE6" s="959" t="str">
        <f>表1!$S$10</f>
        <v>私的契約児</v>
      </c>
      <c r="XF6" s="967" t="str">
        <f>表1!$U$10</f>
        <v>配置人数</v>
      </c>
      <c r="XG6" s="967" t="str">
        <f>表1!$K$17</f>
        <v>常勤</v>
      </c>
      <c r="XH6" s="960" t="str">
        <f>表1!$K$17</f>
        <v>常勤</v>
      </c>
      <c r="XI6" s="960" t="str">
        <f>表1!$K$17</f>
        <v>常勤</v>
      </c>
      <c r="XK6" s="960"/>
      <c r="XL6" s="960"/>
      <c r="XM6" s="960"/>
      <c r="XN6" s="960"/>
      <c r="XO6" s="960"/>
      <c r="XP6" s="960"/>
      <c r="XQ6" s="960"/>
      <c r="XR6" s="960"/>
      <c r="XS6" s="960"/>
      <c r="XT6" s="960"/>
      <c r="XU6" s="960"/>
      <c r="XV6" s="960"/>
      <c r="XW6" s="960"/>
      <c r="XX6" s="960"/>
      <c r="XY6" s="960"/>
      <c r="XZ6" s="960"/>
      <c r="YA6" s="960"/>
      <c r="YB6" s="960"/>
      <c r="YC6" s="960"/>
      <c r="YD6" s="960"/>
      <c r="YE6" s="960"/>
      <c r="YF6" s="960"/>
      <c r="YG6" s="960"/>
      <c r="YH6" s="960"/>
      <c r="YI6" s="960"/>
      <c r="YJ6" s="960"/>
      <c r="YK6" s="960"/>
      <c r="YL6" s="960"/>
      <c r="YM6" s="960"/>
      <c r="YN6" s="960"/>
      <c r="YO6" s="960"/>
      <c r="YP6" s="960"/>
      <c r="YQ6" s="960"/>
      <c r="YR6" s="960"/>
      <c r="YS6" s="960"/>
      <c r="YT6" s="960"/>
      <c r="YU6" s="960"/>
      <c r="YV6" s="960"/>
      <c r="YW6" s="960"/>
      <c r="YX6" s="960"/>
      <c r="YY6" s="960"/>
      <c r="YZ6" s="960"/>
      <c r="ZA6" s="960"/>
      <c r="ZB6" s="960"/>
      <c r="ZC6" s="960"/>
      <c r="ZD6" s="960"/>
      <c r="ZE6" s="960"/>
      <c r="ZF6" s="960"/>
      <c r="ZG6" s="960"/>
      <c r="ZH6" s="960"/>
      <c r="ZI6" s="960"/>
      <c r="ZJ6" s="960"/>
      <c r="ZK6" s="960"/>
      <c r="ZL6" s="960"/>
      <c r="ZM6" s="960"/>
      <c r="ZN6" s="960"/>
      <c r="ZO6" s="960"/>
      <c r="ZP6" s="960"/>
      <c r="ZQ6" s="960"/>
      <c r="ZR6" s="960"/>
      <c r="ZS6" s="960"/>
      <c r="ZT6" s="960"/>
      <c r="ZU6" s="960"/>
      <c r="ZV6" s="960"/>
      <c r="ZW6" s="960"/>
      <c r="ZX6" s="960"/>
      <c r="ZY6" s="960"/>
      <c r="ZZ6" s="960"/>
      <c r="AAA6" s="960"/>
      <c r="AAB6" s="960"/>
      <c r="AAC6" s="960"/>
      <c r="AAD6" s="960"/>
      <c r="AAE6" s="960"/>
      <c r="AAF6" s="960"/>
      <c r="AAG6" s="960"/>
      <c r="AAH6" s="960"/>
      <c r="AAI6" s="960"/>
      <c r="AAJ6" s="960"/>
      <c r="AAK6" s="960"/>
      <c r="AAL6" s="960"/>
      <c r="AAM6" s="960"/>
      <c r="AAN6" s="960"/>
      <c r="AAO6" s="960"/>
      <c r="AAP6" s="960"/>
      <c r="AAQ6" s="960"/>
      <c r="AAR6" s="960"/>
      <c r="AAS6" s="960"/>
      <c r="AAT6" s="960"/>
      <c r="AAU6" s="960"/>
      <c r="AAV6" s="960"/>
      <c r="AAW6" s="967"/>
      <c r="AAX6" s="963"/>
      <c r="AAY6" s="960"/>
      <c r="AAZ6" s="960"/>
      <c r="ABA6" s="960"/>
      <c r="ABB6" s="960"/>
      <c r="ABC6" s="960"/>
      <c r="ABD6" s="960"/>
      <c r="ABE6" s="960"/>
      <c r="ABF6" s="960"/>
      <c r="ABG6" s="960"/>
      <c r="ABH6" s="960"/>
      <c r="ABI6" s="960"/>
      <c r="ABJ6" s="960"/>
      <c r="ABK6" s="963"/>
      <c r="ABL6" s="44" t="str">
        <f>表3!E12</f>
        <v>面積基準による算定</v>
      </c>
      <c r="ABM6" s="51"/>
      <c r="ABN6" s="51"/>
      <c r="ABO6" s="51"/>
      <c r="ABP6" s="966"/>
      <c r="ABQ6" s="43" t="str">
        <f>表3!M12</f>
        <v>施設の面積(㎡)</v>
      </c>
      <c r="ABR6" s="50"/>
      <c r="ABS6" s="57"/>
      <c r="ABT6" s="43" t="str">
        <f>表3!E12</f>
        <v>面積基準による算定</v>
      </c>
      <c r="ABU6" s="50"/>
      <c r="ABV6" s="50"/>
      <c r="ABW6" s="57"/>
      <c r="ABX6" s="43" t="str">
        <f>表3!M12</f>
        <v>施設の面積(㎡)</v>
      </c>
      <c r="ABY6" s="50"/>
      <c r="ABZ6" s="960"/>
      <c r="ACA6" s="960"/>
      <c r="ACB6" s="960"/>
      <c r="ACC6" s="960"/>
      <c r="ACD6" s="960"/>
      <c r="ACE6" s="960"/>
      <c r="ACF6" s="960"/>
      <c r="ACG6" s="960"/>
      <c r="ACH6" s="960"/>
      <c r="ACI6" s="960"/>
      <c r="ACJ6" s="960"/>
      <c r="ACK6" s="960"/>
      <c r="ACL6" s="960"/>
      <c r="ACM6" s="960"/>
      <c r="ACN6" s="960"/>
      <c r="ACO6" s="960"/>
      <c r="ACP6" s="960"/>
      <c r="ACQ6" s="960"/>
      <c r="ACR6" s="960"/>
      <c r="ACS6" s="960"/>
      <c r="ACT6" s="960"/>
      <c r="ACU6" s="960"/>
      <c r="ACV6" s="960"/>
      <c r="ACW6" s="960"/>
      <c r="ACX6" s="960"/>
      <c r="ACY6" s="960"/>
      <c r="ACZ6" s="960"/>
      <c r="ADA6" s="960"/>
      <c r="ADB6" s="960"/>
      <c r="ADC6" s="960"/>
      <c r="ADD6" s="960"/>
      <c r="ADE6" s="960"/>
      <c r="ADF6" s="960"/>
      <c r="ADG6" s="960"/>
      <c r="ADH6" s="960"/>
      <c r="ADI6" s="960"/>
      <c r="ADJ6" s="960"/>
      <c r="ADK6" s="960"/>
      <c r="ADL6" s="960"/>
      <c r="ADM6" s="960"/>
      <c r="ADN6" s="960"/>
      <c r="ADO6" s="960"/>
      <c r="ADP6" s="960"/>
      <c r="ADQ6" s="960"/>
      <c r="ADR6" s="960"/>
      <c r="ADS6" s="960"/>
      <c r="ADT6" s="960"/>
      <c r="ADU6" s="960"/>
      <c r="ADV6" s="960"/>
      <c r="ADW6" s="960"/>
      <c r="ADX6" s="960"/>
      <c r="ADY6" s="960"/>
      <c r="ADZ6" s="960"/>
      <c r="AEA6" s="960"/>
      <c r="AEB6" s="960"/>
      <c r="AEC6" s="960"/>
      <c r="AED6" s="960"/>
      <c r="AEE6" s="960"/>
      <c r="AEF6" s="960"/>
      <c r="AEG6" s="960"/>
      <c r="AEH6" s="960"/>
      <c r="AEI6" s="960"/>
      <c r="AEJ6" s="960"/>
      <c r="AEK6" s="960"/>
      <c r="AEL6" s="960"/>
      <c r="AEM6" s="960"/>
      <c r="AEN6" s="960"/>
      <c r="AEO6" s="960"/>
      <c r="AEP6" s="960"/>
      <c r="AEQ6" s="960"/>
      <c r="AER6" s="960"/>
      <c r="AES6" s="960"/>
      <c r="AET6" s="960"/>
      <c r="AEU6" s="960"/>
      <c r="AEV6" s="960"/>
      <c r="AEW6" s="960"/>
      <c r="AEX6" s="960"/>
      <c r="AEY6" s="960"/>
      <c r="AEZ6" s="960"/>
      <c r="AFA6" s="960"/>
      <c r="AFB6" s="960"/>
      <c r="AFC6" s="960"/>
      <c r="AFD6" s="960"/>
      <c r="AFE6" s="960"/>
      <c r="AFF6" s="960"/>
      <c r="AFG6" s="960"/>
      <c r="AFH6" s="960"/>
      <c r="AFI6" s="960"/>
      <c r="AFJ6" s="960"/>
      <c r="AFK6" s="960"/>
      <c r="AFL6" s="960"/>
      <c r="AFM6" s="960"/>
      <c r="AFN6" s="960"/>
      <c r="AFO6" s="960"/>
      <c r="AFP6" s="960"/>
      <c r="AFQ6" s="960"/>
      <c r="AFR6" s="960"/>
      <c r="AFS6" s="960"/>
      <c r="AFT6" s="960"/>
      <c r="AFU6" s="960"/>
      <c r="AFV6" s="960"/>
      <c r="AFW6" s="960"/>
      <c r="AFX6" s="960"/>
      <c r="AFY6" s="960"/>
      <c r="AFZ6" s="960"/>
      <c r="AGA6" s="960"/>
      <c r="AGB6" s="960"/>
      <c r="AGC6" s="960"/>
      <c r="AGD6" s="960"/>
      <c r="AGE6" s="960"/>
      <c r="AGF6" s="960"/>
      <c r="AGG6" s="960"/>
      <c r="AGH6" s="960"/>
      <c r="AGI6" s="960"/>
      <c r="AGJ6" s="960"/>
      <c r="AGK6" s="960"/>
      <c r="AGL6" s="960"/>
      <c r="AGM6" s="960"/>
      <c r="AGN6" s="960"/>
      <c r="AGO6" s="960"/>
      <c r="AGP6" s="960"/>
      <c r="AGQ6" s="960"/>
      <c r="AGR6" s="960"/>
      <c r="AGS6" s="960"/>
      <c r="AGT6" s="960"/>
      <c r="AGU6" s="960"/>
      <c r="AGV6" s="960"/>
      <c r="AGW6" s="960"/>
      <c r="AGX6" s="960"/>
      <c r="AGY6" s="960"/>
      <c r="AGZ6" s="960"/>
      <c r="AHA6" s="960"/>
      <c r="AHB6" s="960"/>
      <c r="AHC6" s="960"/>
      <c r="AHD6" s="960"/>
      <c r="AHE6" s="960"/>
      <c r="AHF6" s="960"/>
      <c r="AHG6" s="960"/>
      <c r="AHH6" s="960"/>
      <c r="AHI6" s="960"/>
      <c r="AHJ6" s="960"/>
      <c r="AHK6" s="960"/>
      <c r="AHL6" s="960"/>
      <c r="AHM6" s="960"/>
      <c r="AHN6" s="960"/>
      <c r="AHO6" s="960"/>
      <c r="AHP6" s="960"/>
      <c r="AHQ6" s="960"/>
      <c r="AHR6" s="960"/>
      <c r="AHS6" s="960"/>
      <c r="AHT6" s="960"/>
      <c r="AHU6" s="960"/>
      <c r="AHV6" s="960"/>
      <c r="AHW6" s="960"/>
      <c r="AHX6" s="960"/>
      <c r="AHY6" s="960"/>
      <c r="AHZ6" s="960"/>
      <c r="AIA6" s="960"/>
      <c r="AIB6" s="960"/>
      <c r="AIC6" s="960"/>
      <c r="AID6" s="960"/>
      <c r="AIE6" s="960"/>
      <c r="AIF6" s="960"/>
      <c r="AIG6" s="960"/>
      <c r="AIH6" s="960"/>
      <c r="AII6" s="960"/>
      <c r="AIJ6" s="960"/>
      <c r="AIK6" s="960"/>
      <c r="AIL6" s="960"/>
      <c r="AIM6" s="960"/>
      <c r="AIN6" s="960"/>
      <c r="AIO6" s="960"/>
      <c r="AIP6" s="960"/>
      <c r="AIQ6" s="960"/>
      <c r="AIR6" s="960"/>
      <c r="AIS6" s="960"/>
      <c r="AIT6" s="960"/>
      <c r="AIU6" s="960"/>
      <c r="AIV6" s="960"/>
      <c r="AIW6" s="960"/>
      <c r="AIX6" s="960"/>
      <c r="AIY6" s="960"/>
      <c r="AIZ6" s="960"/>
      <c r="AJA6" s="960"/>
      <c r="AJB6" s="960"/>
      <c r="AJC6" s="960"/>
      <c r="AJD6" s="960"/>
      <c r="AJE6" s="960"/>
      <c r="AJF6" s="960"/>
      <c r="AJG6" s="960"/>
      <c r="AJH6" s="960"/>
      <c r="AJI6" s="960"/>
      <c r="AJJ6" s="960"/>
      <c r="AJK6" s="960"/>
      <c r="AJL6" s="960"/>
      <c r="AJM6" s="960"/>
      <c r="AJN6" s="960"/>
      <c r="AJO6" s="960"/>
      <c r="AJP6" s="960"/>
      <c r="AJQ6" s="960"/>
      <c r="AJR6" s="960"/>
      <c r="AJS6" s="960"/>
      <c r="AJT6" s="960"/>
      <c r="AJU6" s="960"/>
      <c r="AJV6" s="960"/>
      <c r="AJW6" s="960"/>
      <c r="AJX6" s="960"/>
      <c r="AJY6" s="960"/>
      <c r="AJZ6" s="960"/>
      <c r="AKA6" s="960"/>
      <c r="AKB6" s="960"/>
      <c r="AKC6" s="960"/>
      <c r="AKD6" s="960"/>
      <c r="AKE6" s="960"/>
      <c r="AKF6" s="960"/>
      <c r="AKG6" s="960"/>
      <c r="AKH6" s="960"/>
      <c r="AKI6" s="960"/>
      <c r="AKJ6" s="960"/>
      <c r="AKK6" s="960"/>
      <c r="AKL6" s="960"/>
      <c r="AKM6" s="960"/>
      <c r="AKN6" s="960"/>
      <c r="AKO6" s="960"/>
      <c r="AKP6" s="960"/>
      <c r="AKQ6" s="960"/>
      <c r="AKR6" s="960"/>
      <c r="AKS6" s="960"/>
      <c r="AKT6" s="960"/>
      <c r="AKU6" s="960"/>
      <c r="AKV6" s="960"/>
      <c r="AKW6" s="960"/>
      <c r="AKX6" s="960"/>
      <c r="AKY6" s="960"/>
      <c r="AKZ6" s="960"/>
      <c r="ALA6" s="960"/>
      <c r="ALB6" s="960"/>
      <c r="ALC6" s="960"/>
      <c r="ALD6" s="960"/>
      <c r="ALE6" s="960"/>
      <c r="ALF6" s="960"/>
      <c r="ALG6" s="960"/>
      <c r="ALH6" s="960"/>
      <c r="ALI6" s="960"/>
      <c r="ALJ6" s="960"/>
      <c r="ALK6" s="960"/>
      <c r="ALL6" s="960"/>
      <c r="ALM6" s="960"/>
      <c r="ALN6" s="960"/>
      <c r="ALO6" s="960"/>
      <c r="ALP6" s="960"/>
      <c r="ALQ6" s="960"/>
      <c r="ALR6" s="960"/>
      <c r="ALS6" s="960"/>
      <c r="ALT6" s="960"/>
      <c r="ALU6" s="960"/>
      <c r="ALV6" s="960"/>
      <c r="ALW6" s="960"/>
      <c r="ALX6" s="960"/>
      <c r="ALY6" s="960"/>
      <c r="ALZ6" s="960"/>
      <c r="AMA6" s="960"/>
      <c r="AMB6" s="960"/>
      <c r="AMC6" s="960"/>
      <c r="AMD6" s="960"/>
      <c r="AME6" s="960"/>
      <c r="AMF6" s="960"/>
      <c r="AMG6" s="960"/>
      <c r="AMH6" s="960"/>
      <c r="AMI6" s="960"/>
      <c r="AMJ6" s="960"/>
      <c r="AMK6" s="960"/>
      <c r="AML6" s="960"/>
      <c r="AMM6" s="960"/>
      <c r="AMN6" s="960"/>
      <c r="AMO6" s="960"/>
      <c r="AMP6" s="960"/>
      <c r="AMQ6" s="960"/>
      <c r="AMR6" s="960"/>
      <c r="AMS6" s="960"/>
      <c r="AMT6" s="960"/>
      <c r="AMU6" s="960"/>
      <c r="AMV6" s="960"/>
      <c r="AMW6" s="960"/>
      <c r="AMX6" s="960"/>
      <c r="AMY6" s="960"/>
      <c r="AMZ6" s="960"/>
      <c r="ANA6" s="960"/>
      <c r="ANB6" s="960"/>
      <c r="ANC6" s="960"/>
      <c r="AND6" s="960"/>
      <c r="ANE6" s="960"/>
      <c r="ANF6" s="960"/>
      <c r="ANG6" s="960"/>
      <c r="ANH6" s="960"/>
      <c r="ANI6" s="960"/>
      <c r="ANJ6" s="960"/>
      <c r="ANK6" s="960"/>
      <c r="ANL6" s="960"/>
      <c r="ANM6" s="960"/>
      <c r="ANN6" s="960"/>
      <c r="ANO6" s="960"/>
      <c r="ANP6" s="960"/>
      <c r="ANQ6" s="960"/>
      <c r="ANR6" s="960"/>
      <c r="ANS6" s="960"/>
      <c r="ANT6" s="960"/>
      <c r="ANU6" s="960"/>
      <c r="ANV6" s="960"/>
      <c r="ANW6" s="960"/>
      <c r="ANX6" s="960"/>
      <c r="ANY6" s="960"/>
      <c r="ANZ6" s="960"/>
      <c r="AOA6" s="960"/>
      <c r="AOB6" s="960"/>
      <c r="AOC6" s="960"/>
      <c r="AOD6" s="960"/>
      <c r="AOE6" s="960"/>
      <c r="AOF6" s="960"/>
      <c r="AOG6" s="960"/>
      <c r="AOH6" s="960"/>
      <c r="AOI6" s="960"/>
      <c r="AOJ6" s="960"/>
      <c r="AOK6" s="960"/>
      <c r="AOL6" s="960"/>
      <c r="AOM6" s="960"/>
      <c r="AON6" s="960"/>
      <c r="AOO6" s="960"/>
      <c r="AOP6" s="960"/>
      <c r="AOQ6" s="960"/>
      <c r="AOR6" s="960"/>
      <c r="AOS6" s="960"/>
      <c r="AOT6" s="960"/>
      <c r="AOU6" s="960"/>
      <c r="AOV6" s="960"/>
      <c r="AOW6" s="960"/>
      <c r="AOX6" s="960"/>
      <c r="AOY6" s="960"/>
      <c r="AOZ6" s="960"/>
      <c r="APA6" s="960"/>
      <c r="APB6" s="960"/>
      <c r="APC6" s="960"/>
      <c r="APD6" s="960"/>
      <c r="APE6" s="960"/>
      <c r="APF6" s="960"/>
      <c r="APG6" s="960"/>
      <c r="APH6" s="960"/>
      <c r="API6" s="960"/>
      <c r="APJ6" s="960"/>
      <c r="APK6" s="960"/>
      <c r="APL6" s="960"/>
      <c r="APM6" s="960"/>
      <c r="APN6" s="960"/>
      <c r="APO6" s="960"/>
      <c r="APP6" s="960"/>
      <c r="APQ6" s="960"/>
      <c r="APR6" s="960"/>
      <c r="APS6" s="960"/>
      <c r="APT6" s="960"/>
      <c r="APU6" s="960"/>
      <c r="APV6" s="960"/>
      <c r="APW6" s="960"/>
      <c r="APX6" s="960"/>
      <c r="APY6" s="960"/>
      <c r="APZ6" s="960"/>
      <c r="AQA6" s="960"/>
      <c r="AQB6" s="960"/>
      <c r="AQC6" s="960"/>
      <c r="AQD6" s="960"/>
      <c r="AQE6" s="960"/>
      <c r="AQF6" s="960"/>
      <c r="AQG6" s="960"/>
      <c r="AQH6" s="960"/>
      <c r="AQI6" s="960"/>
      <c r="AQJ6" s="960"/>
      <c r="AQK6" s="960"/>
      <c r="AQL6" s="960"/>
      <c r="AQM6" s="960"/>
      <c r="AQN6" s="960"/>
      <c r="AQO6" s="960"/>
      <c r="AQP6" s="960"/>
      <c r="AQQ6" s="960"/>
      <c r="AQR6" s="960"/>
      <c r="AQS6" s="960"/>
      <c r="AQT6" s="960"/>
      <c r="AQU6" s="960"/>
      <c r="AQV6" s="960"/>
      <c r="AQW6" s="960"/>
      <c r="AQX6" s="960"/>
      <c r="AQY6" s="960"/>
      <c r="AQZ6" s="960"/>
      <c r="ARA6" s="960"/>
      <c r="ARB6" s="960"/>
      <c r="ARC6" s="960"/>
      <c r="ARD6" s="960"/>
      <c r="ARE6" s="960"/>
      <c r="ARF6" s="960"/>
      <c r="ARG6" s="960"/>
      <c r="ARH6" s="960"/>
      <c r="ARI6" s="960"/>
      <c r="ARJ6" s="960"/>
      <c r="ARK6" s="960"/>
      <c r="ARL6" s="960"/>
      <c r="ARM6" s="960"/>
      <c r="ARN6" s="960"/>
      <c r="ARO6" s="960"/>
      <c r="ARP6" s="960"/>
      <c r="ARQ6" s="960"/>
      <c r="ARR6" s="960"/>
      <c r="ARS6" s="960"/>
      <c r="ART6" s="960"/>
      <c r="ARU6" s="960"/>
      <c r="ARV6" s="960"/>
      <c r="ARW6" s="960"/>
      <c r="ARX6" s="960"/>
      <c r="ARY6" s="960"/>
      <c r="ARZ6" s="960"/>
      <c r="ASA6" s="960"/>
      <c r="ASB6" s="960"/>
      <c r="ASC6" s="960"/>
      <c r="ASD6" s="960"/>
      <c r="ASE6" s="960"/>
      <c r="ASF6" s="960"/>
      <c r="ASG6" s="960"/>
      <c r="ASH6" s="960"/>
      <c r="ASI6" s="960"/>
      <c r="ASJ6" s="960"/>
      <c r="ASK6" s="960"/>
      <c r="ASL6" s="960"/>
      <c r="ASM6" s="960"/>
      <c r="ASN6" s="960"/>
      <c r="ASO6" s="960"/>
      <c r="ASP6" s="960"/>
      <c r="ASQ6" s="960"/>
      <c r="ASR6" s="960"/>
      <c r="ASS6" s="960"/>
      <c r="AST6" s="960"/>
      <c r="ASU6" s="960"/>
      <c r="ASV6" s="960"/>
      <c r="ASW6" s="960"/>
      <c r="ASX6" s="960"/>
      <c r="ASY6" s="960"/>
      <c r="ASZ6" s="960"/>
      <c r="ATA6" s="960"/>
      <c r="ATB6" s="960"/>
      <c r="ATC6" s="960"/>
      <c r="ATD6" s="960"/>
      <c r="ATE6" s="960"/>
      <c r="ATF6" s="960"/>
      <c r="ATG6" s="960"/>
      <c r="ATH6" s="960"/>
      <c r="ATI6" s="960"/>
      <c r="ATJ6" s="960"/>
      <c r="ATK6" s="960"/>
      <c r="ATL6" s="960"/>
      <c r="ATM6" s="960"/>
      <c r="ATN6" s="960"/>
      <c r="ATO6" s="960"/>
      <c r="ATP6" s="960"/>
      <c r="ATQ6" s="960"/>
      <c r="ATR6" s="960"/>
      <c r="ATS6" s="960"/>
      <c r="ATT6" s="960"/>
      <c r="ATU6" s="960"/>
      <c r="ATV6" s="960"/>
      <c r="ATW6" s="960"/>
      <c r="ATX6" s="960"/>
      <c r="ATY6" s="960"/>
      <c r="ATZ6" s="960"/>
      <c r="AUA6" s="960"/>
      <c r="AUB6" s="960"/>
      <c r="AUC6" s="960"/>
      <c r="AUD6" s="960"/>
      <c r="AUE6" s="960"/>
      <c r="AUF6" s="960"/>
      <c r="AUG6" s="960"/>
      <c r="AUH6" s="960"/>
      <c r="AUI6" s="960"/>
      <c r="AUJ6" s="960"/>
      <c r="AUK6" s="960"/>
      <c r="AUL6" s="960"/>
      <c r="AUM6" s="960"/>
      <c r="AUN6" s="960"/>
      <c r="AUO6" s="960"/>
      <c r="AUP6" s="960"/>
      <c r="AUQ6" s="960"/>
      <c r="AUR6" s="960"/>
      <c r="AUS6" s="960"/>
      <c r="AUT6" s="960"/>
      <c r="AUU6" s="960"/>
      <c r="AUV6" s="960"/>
      <c r="AUW6" s="960"/>
      <c r="AUX6" s="960"/>
      <c r="AUY6" s="960"/>
      <c r="AUZ6" s="960"/>
      <c r="AVA6" s="960"/>
      <c r="AVB6" s="960"/>
      <c r="AVC6" s="960"/>
      <c r="AVD6" s="960"/>
      <c r="AVE6" s="960"/>
      <c r="AVF6" s="960"/>
      <c r="AVG6" s="960"/>
      <c r="AVH6" s="960"/>
      <c r="AVI6" s="960"/>
      <c r="AVJ6" s="960"/>
      <c r="AVK6" s="960"/>
      <c r="AVL6" s="960"/>
      <c r="AVM6" s="960"/>
      <c r="AVN6" s="960"/>
      <c r="AVO6" s="960"/>
      <c r="AVP6" s="960"/>
      <c r="AVQ6" s="960"/>
      <c r="AVR6" s="960"/>
      <c r="AVS6" s="960"/>
      <c r="AVT6" s="960"/>
      <c r="AVU6" s="960"/>
      <c r="AVV6" s="960"/>
      <c r="AVW6" s="960"/>
      <c r="AVX6" s="960"/>
      <c r="AVY6" s="960"/>
      <c r="AVZ6" s="960"/>
      <c r="AWA6" s="960"/>
      <c r="AWB6" s="960"/>
      <c r="AWC6" s="960"/>
      <c r="AWD6" s="960"/>
      <c r="AWE6" s="960"/>
      <c r="AWF6" s="960"/>
      <c r="AWG6" s="960"/>
      <c r="AWH6" s="960"/>
      <c r="AWI6" s="960"/>
      <c r="AWJ6" s="960"/>
      <c r="AWK6" s="960"/>
      <c r="AWL6" s="960"/>
      <c r="AWM6" s="960"/>
      <c r="AWN6" s="960"/>
      <c r="AWO6" s="960"/>
      <c r="AWP6" s="960"/>
      <c r="AWQ6" s="960"/>
      <c r="AWR6" s="960"/>
      <c r="AWS6" s="960"/>
      <c r="AWT6" s="960"/>
      <c r="AWU6" s="960"/>
      <c r="AWV6" s="960"/>
      <c r="AWW6" s="960"/>
      <c r="AWX6" s="960"/>
      <c r="AWY6" s="960"/>
      <c r="AWZ6" s="960"/>
      <c r="AXA6" s="960"/>
      <c r="AXB6" s="960"/>
      <c r="AXC6" s="960"/>
      <c r="AXD6" s="960"/>
      <c r="AXE6" s="960"/>
      <c r="AXF6" s="960"/>
      <c r="AXG6" s="960"/>
      <c r="AXH6" s="960"/>
      <c r="AXI6" s="960"/>
      <c r="AXJ6" s="960"/>
      <c r="AXK6" s="960"/>
      <c r="AXL6" s="960"/>
      <c r="AXM6" s="960"/>
      <c r="AXN6" s="960"/>
      <c r="AXO6" s="960"/>
      <c r="AXP6" s="960"/>
      <c r="AXQ6" s="960"/>
      <c r="AXR6" s="960"/>
      <c r="AXS6" s="960"/>
      <c r="AXT6" s="960"/>
      <c r="AXU6" s="960"/>
      <c r="AXV6" s="960"/>
      <c r="AXW6" s="960"/>
      <c r="AXX6" s="960"/>
      <c r="AXY6" s="960"/>
      <c r="AXZ6" s="960"/>
      <c r="AYA6" s="960"/>
      <c r="AYB6" s="960"/>
      <c r="AYC6" s="960"/>
      <c r="AYD6" s="960"/>
      <c r="AYE6" s="960"/>
      <c r="AYF6" s="960"/>
      <c r="AYG6" s="960"/>
      <c r="AYH6" s="960"/>
      <c r="AYI6" s="960"/>
      <c r="AYJ6" s="960"/>
      <c r="AYK6" s="960"/>
      <c r="AYL6" s="960"/>
      <c r="AYM6" s="960"/>
      <c r="AYN6" s="960"/>
      <c r="AYO6" s="960"/>
      <c r="AYP6" s="960"/>
      <c r="AYQ6" s="960"/>
      <c r="AYR6" s="960"/>
      <c r="AYS6" s="960"/>
      <c r="AYT6" s="960"/>
      <c r="AYU6" s="960"/>
      <c r="AYV6" s="960"/>
      <c r="AYW6" s="960"/>
      <c r="AYX6" s="960"/>
      <c r="AYY6" s="960"/>
      <c r="AYZ6" s="960"/>
      <c r="AZA6" s="960"/>
      <c r="AZB6" s="960"/>
      <c r="AZC6" s="960"/>
      <c r="AZD6" s="960"/>
      <c r="AZE6" s="960"/>
      <c r="AZF6" s="960"/>
      <c r="AZG6" s="960"/>
      <c r="AZH6" s="960"/>
      <c r="AZI6" s="960"/>
      <c r="AZJ6" s="960"/>
      <c r="AZK6" s="960"/>
      <c r="AZL6" s="960"/>
      <c r="AZM6" s="960"/>
      <c r="AZN6" s="960"/>
      <c r="AZO6" s="960"/>
      <c r="AZP6" s="960"/>
      <c r="AZQ6" s="960"/>
      <c r="AZR6" s="960"/>
      <c r="AZS6" s="960"/>
      <c r="AZT6" s="960"/>
      <c r="AZU6" s="960"/>
      <c r="AZV6" s="960"/>
      <c r="AZW6" s="960"/>
      <c r="AZX6" s="960"/>
      <c r="AZY6" s="960"/>
      <c r="AZZ6" s="960"/>
      <c r="BAA6" s="960"/>
      <c r="BAB6" s="960"/>
      <c r="BAC6" s="960"/>
      <c r="BAD6" s="960"/>
      <c r="BAE6" s="960"/>
      <c r="BAF6" s="960"/>
      <c r="BAG6" s="960"/>
      <c r="BAH6" s="960"/>
      <c r="BAI6" s="960"/>
      <c r="BAJ6" s="960"/>
      <c r="BAK6" s="960"/>
      <c r="BAL6" s="960"/>
      <c r="BAM6" s="960"/>
      <c r="BAN6" s="960"/>
      <c r="BAO6" s="960"/>
      <c r="BAP6" s="960"/>
      <c r="BAQ6" s="960"/>
      <c r="BAR6" s="960"/>
      <c r="BAS6" s="960"/>
      <c r="BAT6" s="960"/>
      <c r="BAU6" s="960"/>
      <c r="BAV6" s="960"/>
      <c r="BAW6" s="960"/>
      <c r="BAX6" s="960"/>
      <c r="BAY6" s="960"/>
      <c r="BAZ6" s="960"/>
      <c r="BBA6" s="960"/>
      <c r="BBB6" s="960"/>
      <c r="BBC6" s="960"/>
      <c r="BBD6" s="960"/>
      <c r="BBE6" s="960"/>
      <c r="BBF6" s="960"/>
      <c r="BBG6" s="960"/>
      <c r="BBH6" s="960"/>
      <c r="BBI6" s="960"/>
      <c r="BBJ6" s="960"/>
      <c r="BBK6" s="960"/>
      <c r="BBL6" s="960"/>
      <c r="BBM6" s="960"/>
      <c r="BBN6" s="960"/>
      <c r="BBO6" s="960"/>
      <c r="BBP6" s="960"/>
      <c r="BBQ6" s="960"/>
      <c r="BBR6" s="960"/>
      <c r="BBS6" s="960"/>
      <c r="BBT6" s="960"/>
      <c r="BBU6" s="960"/>
      <c r="BBV6" s="960"/>
      <c r="BBW6" s="960"/>
      <c r="BBX6" s="960"/>
      <c r="BBY6" s="960"/>
      <c r="BBZ6" s="960"/>
      <c r="BCA6" s="960"/>
      <c r="BCB6" s="960"/>
      <c r="BCC6" s="960"/>
      <c r="BCD6" s="960"/>
      <c r="BCE6" s="960"/>
      <c r="BCF6" s="960"/>
      <c r="BCG6" s="960"/>
      <c r="BCH6" s="960"/>
      <c r="BCI6" s="960"/>
      <c r="BCJ6" s="960"/>
      <c r="BCK6" s="960"/>
      <c r="BCL6" s="960"/>
      <c r="BCM6" s="960"/>
      <c r="BCN6" s="960"/>
      <c r="BCO6" s="960"/>
      <c r="BCP6" s="960"/>
      <c r="BCQ6" s="960"/>
      <c r="BCR6" s="960"/>
      <c r="BCS6" s="960"/>
      <c r="BCT6" s="960"/>
      <c r="BCU6" s="960"/>
      <c r="BCV6" s="960"/>
      <c r="BCW6" s="960"/>
      <c r="BCX6" s="960"/>
      <c r="BCY6" s="960"/>
      <c r="BCZ6" s="960"/>
      <c r="BDA6" s="960"/>
      <c r="BDB6" s="960"/>
      <c r="BDC6" s="960"/>
      <c r="BDD6" s="960"/>
      <c r="BDE6" s="960"/>
      <c r="BDF6" s="960"/>
      <c r="BDG6" s="960"/>
      <c r="BDH6" s="960"/>
      <c r="BDI6" s="960"/>
      <c r="BDJ6" s="960"/>
      <c r="BDK6" s="960"/>
      <c r="BDL6" s="960"/>
      <c r="BDM6" s="960"/>
      <c r="BDN6" s="960"/>
      <c r="BDO6" s="960"/>
      <c r="BDP6" s="960"/>
      <c r="BDQ6" s="960"/>
      <c r="BDR6" s="960"/>
      <c r="BDS6" s="960"/>
      <c r="BDT6" s="960"/>
      <c r="BDU6" s="960"/>
      <c r="BDV6" s="960"/>
      <c r="BDW6" s="960"/>
      <c r="BDX6" s="960"/>
      <c r="BDY6" s="960"/>
      <c r="BDZ6" s="960"/>
      <c r="BEA6" s="960"/>
      <c r="BEB6" s="960"/>
      <c r="BEC6" s="960"/>
      <c r="BED6" s="960"/>
      <c r="BEE6" s="960"/>
      <c r="BEF6" s="960"/>
      <c r="BEG6" s="960"/>
      <c r="BEH6" s="960"/>
      <c r="BEI6" s="960"/>
      <c r="BEJ6" s="960"/>
      <c r="BEK6" s="960"/>
      <c r="BEL6" s="960"/>
      <c r="BEM6" s="960"/>
      <c r="BEN6" s="960"/>
      <c r="BEO6" s="960"/>
      <c r="BEP6" s="960"/>
      <c r="BEQ6" s="960"/>
      <c r="BER6" s="960"/>
      <c r="BES6" s="960"/>
      <c r="BET6" s="960"/>
      <c r="BEU6" s="960"/>
      <c r="BEV6" s="960"/>
      <c r="BEW6" s="960"/>
      <c r="BEX6" s="960"/>
      <c r="BEY6" s="960"/>
      <c r="BEZ6" s="960"/>
      <c r="BFA6" s="960"/>
      <c r="BFB6" s="960"/>
      <c r="BFC6" s="960"/>
      <c r="BFD6" s="960"/>
      <c r="BFE6" s="960"/>
      <c r="BFF6" s="960"/>
      <c r="BFG6" s="960"/>
      <c r="BFH6" s="960"/>
      <c r="BFI6" s="960"/>
      <c r="BFJ6" s="960"/>
      <c r="BFK6" s="960"/>
      <c r="BFL6" s="960"/>
      <c r="BFM6" s="960"/>
      <c r="BFN6" s="960"/>
      <c r="BFO6" s="960"/>
      <c r="BFP6" s="960"/>
      <c r="BFQ6" s="960"/>
      <c r="BFR6" s="960"/>
      <c r="BFS6" s="960"/>
      <c r="BFT6" s="960"/>
      <c r="BFU6" s="960"/>
      <c r="BFV6" s="960"/>
      <c r="BFW6" s="960"/>
      <c r="BFX6" s="960"/>
      <c r="BFY6" s="960"/>
      <c r="BFZ6" s="960"/>
      <c r="BGA6" s="960"/>
      <c r="BGB6" s="960"/>
      <c r="BGC6" s="960"/>
      <c r="BGD6" s="960"/>
      <c r="BGE6" s="960"/>
      <c r="BGF6" s="960"/>
      <c r="BGG6" s="960"/>
      <c r="BGH6" s="960"/>
      <c r="BGI6" s="960"/>
      <c r="BGJ6" s="960"/>
      <c r="BGK6" s="960"/>
      <c r="BGL6" s="960"/>
      <c r="BGM6" s="960"/>
      <c r="BGN6" s="960"/>
      <c r="BGO6" s="960"/>
      <c r="BGP6" s="960"/>
      <c r="BGQ6" s="960"/>
      <c r="BGR6" s="960"/>
      <c r="BGS6" s="960"/>
      <c r="BGT6" s="960"/>
      <c r="BGU6" s="960"/>
      <c r="BGV6" s="960"/>
      <c r="BGW6" s="960"/>
      <c r="BGX6" s="960"/>
      <c r="BGY6" s="960"/>
      <c r="BGZ6" s="960"/>
      <c r="BHA6" s="960"/>
      <c r="BHB6" s="960"/>
      <c r="BHC6" s="960"/>
      <c r="BHD6" s="960"/>
      <c r="BHE6" s="960"/>
      <c r="BHF6" s="960"/>
      <c r="BHG6" s="960"/>
      <c r="BHH6" s="960"/>
      <c r="BHI6" s="960"/>
      <c r="BHJ6" s="960"/>
      <c r="BHK6" s="960"/>
      <c r="BHL6" s="960"/>
      <c r="BHM6" s="960"/>
      <c r="BHN6" s="960"/>
      <c r="BHO6" s="960"/>
      <c r="BHP6" s="960"/>
      <c r="BHQ6" s="960"/>
      <c r="BHR6" s="960"/>
      <c r="BHS6" s="960"/>
      <c r="BHT6" s="960"/>
      <c r="BHU6" s="960"/>
      <c r="BHV6" s="960"/>
      <c r="BHW6" s="960"/>
      <c r="BHX6" s="960"/>
      <c r="BHY6" s="960"/>
      <c r="BHZ6" s="960"/>
      <c r="BIA6" s="960"/>
      <c r="BIB6" s="960"/>
      <c r="BIC6" s="960"/>
      <c r="BID6" s="960"/>
      <c r="BIE6" s="960"/>
      <c r="BIF6" s="960"/>
      <c r="BIG6" s="960"/>
      <c r="BIH6" s="960"/>
      <c r="BII6" s="960"/>
      <c r="BIJ6" s="960"/>
      <c r="BIK6" s="960"/>
      <c r="BIL6" s="960"/>
      <c r="BIM6" s="960"/>
      <c r="BIN6" s="960"/>
      <c r="BIO6" s="960"/>
      <c r="BIP6" s="960"/>
      <c r="BIQ6" s="960"/>
      <c r="BIR6" s="960"/>
      <c r="BIS6" s="960"/>
      <c r="BIT6" s="960"/>
      <c r="BIU6" s="960"/>
      <c r="BIV6" s="960"/>
      <c r="BIW6" s="960"/>
      <c r="BIX6" s="960"/>
      <c r="BIY6" s="960"/>
      <c r="BIZ6" s="960"/>
      <c r="BJA6" s="960"/>
      <c r="BJB6" s="960"/>
      <c r="BJC6" s="960"/>
      <c r="BJD6" s="960"/>
      <c r="BJE6" s="960"/>
      <c r="BJF6" s="960"/>
      <c r="BJG6" s="960"/>
      <c r="BJH6" s="960"/>
      <c r="BJI6" s="960"/>
      <c r="BJJ6" s="960"/>
      <c r="BJK6" s="960"/>
      <c r="BJL6" s="960"/>
      <c r="BJM6" s="960"/>
      <c r="BJN6" s="960"/>
      <c r="BJO6" s="960"/>
      <c r="BJP6" s="960"/>
      <c r="BJQ6" s="960"/>
      <c r="BJR6" s="960"/>
      <c r="BJS6" s="960"/>
      <c r="BJT6" s="960"/>
      <c r="BJU6" s="960"/>
      <c r="BJV6" s="960"/>
      <c r="BJW6" s="960"/>
      <c r="BJX6" s="960"/>
      <c r="BJY6" s="960"/>
      <c r="BJZ6" s="960"/>
      <c r="BKA6" s="960"/>
      <c r="BKB6" s="960"/>
      <c r="BKC6" s="960"/>
      <c r="BKD6" s="960"/>
      <c r="BKE6" s="960"/>
      <c r="BKF6" s="960"/>
      <c r="BKG6" s="960"/>
      <c r="BKH6" s="960"/>
      <c r="BKI6" s="960"/>
      <c r="BKJ6" s="960"/>
      <c r="BKK6" s="960"/>
      <c r="BKL6" s="960"/>
      <c r="BKM6" s="960"/>
      <c r="BKN6" s="960"/>
      <c r="BKO6" s="960"/>
      <c r="BKP6" s="960"/>
      <c r="BKQ6" s="960"/>
      <c r="BKR6" s="960"/>
      <c r="BKS6" s="960"/>
      <c r="BKT6" s="960"/>
      <c r="BKU6" s="960"/>
      <c r="BKV6" s="960"/>
      <c r="BKW6" s="960"/>
      <c r="BKX6" s="960"/>
      <c r="BKY6" s="960"/>
      <c r="BKZ6" s="960"/>
      <c r="BLA6" s="960"/>
      <c r="BLB6" s="960"/>
      <c r="BLC6" s="960"/>
      <c r="BLD6" s="960"/>
      <c r="BLE6" s="960"/>
      <c r="BLF6" s="960"/>
      <c r="BLG6" s="960"/>
      <c r="BLH6" s="960"/>
      <c r="BLI6" s="960"/>
      <c r="BLJ6" s="960"/>
      <c r="BLK6" s="960"/>
      <c r="BLL6" s="960"/>
      <c r="BLM6" s="960"/>
      <c r="BLN6" s="960"/>
      <c r="BLO6" s="960"/>
      <c r="BLP6" s="960"/>
      <c r="BLQ6" s="960"/>
      <c r="BLR6" s="960"/>
      <c r="BLS6" s="960"/>
      <c r="BLT6" s="960"/>
      <c r="BLU6" s="960"/>
      <c r="BLV6" s="960"/>
      <c r="BLW6" s="960"/>
      <c r="BLX6" s="960"/>
      <c r="BLY6" s="960"/>
      <c r="BLZ6" s="960"/>
      <c r="BMA6" s="960"/>
      <c r="BMB6" s="960"/>
      <c r="BMC6" s="960"/>
      <c r="BMD6" s="960"/>
      <c r="BME6" s="960"/>
      <c r="BMF6" s="960"/>
      <c r="BMG6" s="960"/>
      <c r="BMH6" s="960"/>
      <c r="BMI6" s="960"/>
      <c r="BMJ6" s="960"/>
      <c r="BMK6" s="960"/>
      <c r="BML6" s="960"/>
      <c r="BMM6" s="960"/>
      <c r="BMN6" s="960"/>
      <c r="BMO6" s="960"/>
      <c r="BMP6" s="960"/>
      <c r="BMQ6" s="960"/>
      <c r="BMR6" s="960"/>
      <c r="BMS6" s="960"/>
      <c r="BMT6" s="960"/>
      <c r="BMU6" s="960"/>
      <c r="BMV6" s="960"/>
      <c r="BMW6" s="960"/>
      <c r="BMX6" s="960"/>
      <c r="BMY6" s="960"/>
      <c r="BMZ6" s="960"/>
      <c r="BNA6" s="960"/>
      <c r="BNB6" s="960"/>
      <c r="BNC6" s="960"/>
      <c r="BND6" s="960"/>
      <c r="BNE6" s="960"/>
      <c r="BNF6" s="960"/>
      <c r="BNG6" s="960"/>
      <c r="BNH6" s="960"/>
      <c r="BNI6" s="960"/>
      <c r="BNJ6" s="960"/>
      <c r="BNK6" s="960"/>
      <c r="BNL6" s="960"/>
      <c r="BNM6" s="960"/>
      <c r="BNN6" s="960"/>
      <c r="BNO6" s="960"/>
      <c r="BNP6" s="960"/>
      <c r="BNQ6" s="960"/>
      <c r="BNR6" s="960"/>
      <c r="BNS6" s="960"/>
      <c r="BNT6" s="960"/>
      <c r="BNU6" s="960"/>
      <c r="BNV6" s="960"/>
      <c r="BNW6" s="960"/>
      <c r="BNX6" s="960"/>
      <c r="BNY6" s="960"/>
      <c r="BNZ6" s="960"/>
      <c r="BOA6" s="960"/>
      <c r="BOB6" s="960"/>
      <c r="BOC6" s="960"/>
      <c r="BOD6" s="960"/>
      <c r="BOE6" s="960"/>
      <c r="BOF6" s="960"/>
      <c r="BOG6" s="960"/>
      <c r="BOH6" s="960"/>
      <c r="BOI6" s="960"/>
      <c r="BOJ6" s="960"/>
      <c r="BOK6" s="960"/>
      <c r="BOL6" s="960"/>
      <c r="BOM6" s="960"/>
      <c r="BON6" s="960"/>
      <c r="BOO6" s="960"/>
      <c r="BOP6" s="960"/>
      <c r="BOQ6" s="960"/>
      <c r="BOR6" s="960"/>
      <c r="BOS6" s="960"/>
      <c r="BOT6" s="960"/>
      <c r="BOU6" s="960"/>
      <c r="BOV6" s="960"/>
      <c r="BOW6" s="960"/>
      <c r="BOX6" s="960"/>
      <c r="BOY6" s="960"/>
      <c r="BOZ6" s="960"/>
      <c r="BPA6" s="960"/>
      <c r="BPB6" s="960"/>
      <c r="BPC6" s="960"/>
      <c r="BPD6" s="960"/>
      <c r="BPE6" s="960"/>
      <c r="BPF6" s="960"/>
      <c r="BPG6" s="960"/>
      <c r="BPH6" s="960"/>
      <c r="BPI6" s="960"/>
      <c r="BPJ6" s="960"/>
      <c r="BPK6" s="960"/>
      <c r="BPL6" s="960"/>
      <c r="BPM6" s="960"/>
      <c r="BPN6" s="960"/>
      <c r="BPO6" s="960"/>
      <c r="BPP6" s="960"/>
      <c r="BPQ6" s="960"/>
      <c r="BPR6" s="960"/>
      <c r="BPS6" s="960"/>
      <c r="BPT6" s="960"/>
      <c r="BPU6" s="960"/>
      <c r="BPV6" s="960"/>
      <c r="BPW6" s="960"/>
      <c r="BPX6" s="960"/>
      <c r="BPY6" s="960"/>
      <c r="BPZ6" s="960"/>
      <c r="BQA6" s="960"/>
      <c r="BQB6" s="960"/>
      <c r="BQC6" s="960"/>
      <c r="BQD6" s="960"/>
      <c r="BQE6" s="960"/>
      <c r="BQF6" s="960"/>
      <c r="BQG6" s="960"/>
      <c r="BQH6" s="960"/>
      <c r="BQI6" s="960"/>
      <c r="BQJ6" s="960"/>
      <c r="BQK6" s="960"/>
      <c r="BQL6" s="960"/>
      <c r="BQM6" s="960"/>
      <c r="BQN6" s="960"/>
      <c r="BQO6" s="960"/>
      <c r="BQP6" s="960"/>
      <c r="BQQ6" s="960"/>
      <c r="BQR6" s="960"/>
      <c r="BQS6" s="960"/>
      <c r="BQT6" s="960"/>
      <c r="BQU6" s="960"/>
      <c r="BQV6" s="960"/>
      <c r="BQW6" s="960"/>
      <c r="BQX6" s="960"/>
      <c r="BQY6" s="960"/>
      <c r="BQZ6" s="960"/>
      <c r="BRA6" s="960"/>
      <c r="BRB6" s="960"/>
      <c r="BRC6" s="960"/>
      <c r="BRD6" s="960"/>
      <c r="BRE6" s="960"/>
      <c r="BRF6" s="960"/>
      <c r="BRG6" s="960"/>
      <c r="BRH6" s="960"/>
      <c r="BRI6" s="960"/>
      <c r="BRJ6" s="960"/>
      <c r="BRK6" s="960"/>
      <c r="BRL6" s="960"/>
      <c r="BRM6" s="960"/>
      <c r="BRN6" s="960"/>
      <c r="BRO6" s="960"/>
      <c r="BRP6" s="960"/>
      <c r="BRQ6" s="960"/>
      <c r="BRR6" s="960"/>
      <c r="BRS6" s="960"/>
      <c r="BRT6" s="960"/>
      <c r="BRU6" s="960"/>
      <c r="BRV6" s="960"/>
      <c r="BRW6" s="960"/>
      <c r="BRX6" s="960"/>
      <c r="BRY6" s="960"/>
      <c r="BRZ6" s="960"/>
      <c r="BSA6" s="960"/>
      <c r="BSB6" s="960"/>
      <c r="BSC6" s="960"/>
      <c r="BSD6" s="960"/>
      <c r="BSE6" s="960"/>
      <c r="BSF6" s="960"/>
      <c r="BSG6" s="960"/>
    </row>
    <row r="7" spans="1:1853">
      <c r="A7" s="960"/>
      <c r="B7" s="960"/>
      <c r="C7" s="960"/>
      <c r="D7" s="960"/>
      <c r="E7" s="960"/>
      <c r="F7" s="960"/>
      <c r="G7" s="960"/>
      <c r="H7" s="960"/>
      <c r="I7" s="960"/>
      <c r="J7" s="960"/>
      <c r="K7" s="960"/>
      <c r="L7" s="960"/>
      <c r="M7" s="960"/>
      <c r="N7" s="960"/>
      <c r="O7" s="960"/>
      <c r="P7" s="960"/>
      <c r="Q7" s="960"/>
      <c r="R7" s="960"/>
      <c r="S7" s="960"/>
      <c r="T7" s="960"/>
      <c r="U7" s="960"/>
      <c r="V7" s="960"/>
      <c r="W7" s="960"/>
      <c r="X7" s="960"/>
      <c r="Y7" s="960"/>
      <c r="Z7" s="960"/>
      <c r="AA7" s="960"/>
      <c r="AB7" s="960"/>
      <c r="AC7" s="960"/>
      <c r="AD7" s="960"/>
      <c r="AE7" s="960"/>
      <c r="AF7" s="960"/>
      <c r="AG7" s="960"/>
      <c r="AH7" s="960"/>
      <c r="AI7" s="960"/>
      <c r="AJ7" s="960"/>
      <c r="AK7" s="960"/>
      <c r="AL7" s="960"/>
      <c r="AM7" s="963"/>
      <c r="AN7" s="960"/>
      <c r="AO7" s="960"/>
      <c r="AP7" s="960"/>
      <c r="AQ7" s="960"/>
      <c r="AR7" s="960"/>
      <c r="AS7" s="960"/>
      <c r="AT7" s="960"/>
      <c r="AU7" s="960"/>
      <c r="AV7" s="960"/>
      <c r="AW7" s="960"/>
      <c r="AX7" s="963"/>
      <c r="AY7" s="960"/>
      <c r="AZ7" s="960"/>
      <c r="BA7" s="963"/>
      <c r="BB7" s="960"/>
      <c r="BC7" s="960"/>
      <c r="BD7" s="960"/>
      <c r="BE7" s="960"/>
      <c r="BF7" s="960"/>
      <c r="BG7" s="960"/>
      <c r="BH7" s="963"/>
      <c r="BI7" s="960"/>
      <c r="BJ7" s="960"/>
      <c r="BK7" s="960"/>
      <c r="BL7" s="960"/>
      <c r="BM7" s="960"/>
      <c r="BN7" s="960"/>
      <c r="BO7" s="960"/>
      <c r="BP7" s="960"/>
      <c r="BQ7" s="960"/>
      <c r="BR7" s="960"/>
      <c r="BS7" s="960"/>
      <c r="BT7" s="960"/>
      <c r="BU7" s="960"/>
      <c r="BV7" s="960"/>
      <c r="BW7" s="960"/>
      <c r="BX7" s="960"/>
      <c r="BY7" s="960"/>
      <c r="BZ7" s="960"/>
      <c r="CA7" s="963"/>
      <c r="CB7" s="960"/>
      <c r="CC7" s="960"/>
      <c r="CD7" s="960"/>
      <c r="CE7" s="960"/>
      <c r="CF7" s="960"/>
      <c r="CG7" s="960"/>
      <c r="CH7" s="960"/>
      <c r="CI7" s="960"/>
      <c r="CJ7" s="960"/>
      <c r="CK7" s="960"/>
      <c r="CL7" s="960"/>
      <c r="CM7" s="960"/>
      <c r="CN7" s="960"/>
      <c r="CO7" s="960"/>
      <c r="CP7" s="960"/>
      <c r="CQ7" s="960"/>
      <c r="CR7" s="960"/>
      <c r="CS7" s="960"/>
      <c r="CT7" s="960"/>
      <c r="CU7" s="960"/>
      <c r="CV7" s="963"/>
      <c r="CW7" s="960"/>
      <c r="CX7" s="960"/>
      <c r="CY7" s="960"/>
      <c r="CZ7" s="960"/>
      <c r="DA7" s="960"/>
      <c r="DB7" s="960"/>
      <c r="DC7" s="960"/>
      <c r="DE7" s="959" t="str">
        <f>監査調書!M225</f>
        <v>個</v>
      </c>
      <c r="DF7" s="960"/>
      <c r="DG7" s="960"/>
      <c r="DH7" s="960"/>
      <c r="DJ7" s="959" t="str">
        <f>監査調書!P226</f>
        <v>熱感知</v>
      </c>
      <c r="DK7" s="959" t="str">
        <f>監査調書!T226</f>
        <v>煙感知</v>
      </c>
      <c r="DL7" s="959" t="str">
        <f>監査調書!X226</f>
        <v xml:space="preserve">非常電源付 </v>
      </c>
      <c r="DM7" s="960"/>
      <c r="DN7" s="960"/>
      <c r="DO7" s="960"/>
      <c r="DP7" s="960"/>
      <c r="DQ7" s="960"/>
      <c r="DR7" s="963"/>
      <c r="DS7" s="959">
        <f>監査調書!AE227</f>
        <v>0</v>
      </c>
      <c r="DT7" s="960"/>
      <c r="DU7" s="960"/>
      <c r="DV7" s="960"/>
      <c r="DW7" s="960"/>
      <c r="DX7" s="960"/>
      <c r="DY7" s="960"/>
      <c r="DZ7" s="960"/>
      <c r="EA7" s="963"/>
      <c r="EB7" s="960"/>
      <c r="EC7" s="960"/>
      <c r="ED7" s="960"/>
      <c r="EE7" s="960"/>
      <c r="EF7" s="960"/>
      <c r="EG7" s="960"/>
      <c r="EH7" s="960"/>
      <c r="EI7" s="960"/>
      <c r="EJ7" s="960"/>
      <c r="EK7" s="960"/>
      <c r="EL7" s="960"/>
      <c r="EM7" s="960"/>
      <c r="EN7" s="960"/>
      <c r="EO7" s="960"/>
      <c r="EP7" s="960"/>
      <c r="EQ7" s="960"/>
      <c r="ER7" s="960"/>
      <c r="ES7" s="960"/>
      <c r="ET7" s="960"/>
      <c r="EU7" s="960"/>
      <c r="EV7" s="960"/>
      <c r="EW7" s="960"/>
      <c r="EX7" s="963"/>
      <c r="EY7" s="960"/>
      <c r="EZ7" s="960"/>
      <c r="FA7" s="960"/>
      <c r="FB7" s="963"/>
      <c r="FC7" s="960"/>
      <c r="FD7" s="960"/>
      <c r="FE7" s="963"/>
      <c r="FF7" s="960"/>
      <c r="FG7" s="960"/>
      <c r="FH7" s="963"/>
      <c r="FI7" s="960"/>
      <c r="FJ7" s="960"/>
      <c r="FK7" s="960"/>
      <c r="FL7" s="963"/>
      <c r="FM7" s="960"/>
      <c r="FN7" s="960"/>
      <c r="FO7" s="963"/>
      <c r="FP7" s="960"/>
      <c r="FQ7" s="960"/>
      <c r="FR7" s="960"/>
      <c r="FS7" s="960"/>
      <c r="FT7" s="960"/>
      <c r="FU7" s="963"/>
      <c r="FV7" s="963"/>
      <c r="FW7" s="960"/>
      <c r="FX7" s="963"/>
      <c r="FY7" s="960"/>
      <c r="FZ7" s="960"/>
      <c r="GA7" s="967"/>
      <c r="GB7" s="960"/>
      <c r="GC7" s="960"/>
      <c r="GD7" s="960"/>
      <c r="GE7" s="960"/>
      <c r="GF7" s="960"/>
      <c r="GG7" s="963"/>
      <c r="GH7" s="960"/>
      <c r="GI7" s="960"/>
      <c r="GJ7" s="960"/>
      <c r="GK7" s="960"/>
      <c r="GL7" s="960"/>
      <c r="GM7" s="960"/>
      <c r="GN7" s="960"/>
      <c r="GO7" s="960"/>
      <c r="GP7" s="960"/>
      <c r="GQ7" s="963"/>
      <c r="GR7" s="960"/>
      <c r="GS7" s="963"/>
      <c r="GT7" s="960"/>
      <c r="GU7" s="960"/>
      <c r="GV7" s="960"/>
      <c r="GW7" s="960"/>
      <c r="GX7" s="963"/>
      <c r="GY7" s="960"/>
      <c r="GZ7" s="963"/>
      <c r="HA7" s="960"/>
      <c r="HB7" s="960"/>
      <c r="HC7" s="960"/>
      <c r="HD7" s="960"/>
      <c r="HE7" s="960"/>
      <c r="HF7" s="963"/>
      <c r="HG7" s="960"/>
      <c r="HH7" s="963"/>
      <c r="HI7" s="960"/>
      <c r="HJ7" s="963"/>
      <c r="HK7" s="960"/>
      <c r="HL7" s="963"/>
      <c r="HM7" s="960"/>
      <c r="HN7" s="960"/>
      <c r="HO7" s="960"/>
      <c r="HP7" s="960"/>
      <c r="HQ7" s="960"/>
      <c r="HR7" s="960"/>
      <c r="HS7" s="960"/>
      <c r="HT7" s="963"/>
      <c r="HU7" s="960"/>
      <c r="HV7" s="960"/>
      <c r="HW7" s="960"/>
      <c r="HX7" s="960"/>
      <c r="HY7" s="960"/>
      <c r="HZ7" s="960"/>
      <c r="IA7" s="963"/>
      <c r="IB7" s="960"/>
      <c r="IC7" s="960"/>
      <c r="ID7" s="960"/>
      <c r="IE7" s="960"/>
      <c r="IF7" s="960"/>
      <c r="IG7" s="960"/>
      <c r="IH7" s="963"/>
      <c r="II7" s="960"/>
      <c r="IJ7" s="960"/>
      <c r="IK7" s="963"/>
      <c r="IL7" s="960"/>
      <c r="IM7" s="960"/>
      <c r="IN7" s="960"/>
      <c r="IO7" s="960"/>
      <c r="IP7" s="960"/>
      <c r="IQ7" s="960"/>
      <c r="IR7" s="960"/>
      <c r="IS7" s="960"/>
      <c r="IT7" s="960"/>
      <c r="IU7" s="960"/>
      <c r="IV7" s="960"/>
      <c r="IW7" s="960"/>
      <c r="IX7" s="960"/>
      <c r="IY7" s="960"/>
      <c r="IZ7" s="960"/>
      <c r="JA7" s="960"/>
      <c r="JB7" s="960"/>
      <c r="JC7" s="960"/>
      <c r="JD7" s="960"/>
      <c r="JE7" s="960"/>
      <c r="JF7" s="960"/>
      <c r="JG7" s="960"/>
      <c r="JH7" s="960"/>
      <c r="JI7" s="960"/>
      <c r="JJ7" s="960"/>
      <c r="JK7" s="960"/>
      <c r="JL7" s="960"/>
      <c r="JM7" s="960"/>
      <c r="JN7" s="960"/>
      <c r="JO7" s="960"/>
      <c r="JP7" s="960"/>
      <c r="JQ7" s="960"/>
      <c r="JR7" s="960"/>
      <c r="JS7" s="960"/>
      <c r="JT7" s="960"/>
      <c r="JU7" s="960"/>
      <c r="JV7" s="960"/>
      <c r="JW7" s="960"/>
      <c r="JX7" s="960"/>
      <c r="JY7" s="960"/>
      <c r="JZ7" s="960"/>
      <c r="KA7" s="960"/>
      <c r="KB7" s="960"/>
      <c r="KC7" s="960"/>
      <c r="KD7" s="960"/>
      <c r="KE7" s="960"/>
      <c r="KF7" s="960"/>
      <c r="KG7" s="960"/>
      <c r="KH7" s="960"/>
      <c r="KI7" s="960"/>
      <c r="KJ7" s="960"/>
      <c r="KK7" s="960"/>
      <c r="KL7" s="960"/>
      <c r="KM7" s="960"/>
      <c r="KN7" s="960"/>
      <c r="KO7" s="960"/>
      <c r="KP7" s="960"/>
      <c r="KQ7" s="960"/>
      <c r="KR7" s="960"/>
      <c r="KS7" s="960"/>
      <c r="KT7" s="960"/>
      <c r="KU7" s="960"/>
      <c r="KV7" s="960"/>
      <c r="KW7" s="960"/>
      <c r="KX7" s="960"/>
      <c r="KY7" s="960"/>
      <c r="KZ7" s="960"/>
      <c r="LA7" s="960"/>
      <c r="LB7" s="960"/>
      <c r="LC7" s="960"/>
      <c r="LD7" s="960"/>
      <c r="LE7" s="960"/>
      <c r="LF7" s="960"/>
      <c r="LG7" s="960"/>
      <c r="LH7" s="960"/>
      <c r="LI7" s="960"/>
      <c r="LJ7" s="960"/>
      <c r="LK7" s="960"/>
      <c r="LL7" s="960"/>
      <c r="LM7" s="960"/>
      <c r="LN7" s="960"/>
      <c r="LO7" s="960"/>
      <c r="LP7" s="960"/>
      <c r="LQ7" s="960"/>
      <c r="LR7" s="960"/>
      <c r="LS7" s="960"/>
      <c r="LT7" s="960"/>
      <c r="LU7" s="960"/>
      <c r="LV7" s="960"/>
      <c r="LW7" s="960"/>
      <c r="LX7" s="960"/>
      <c r="LY7" s="960"/>
      <c r="LZ7" s="960"/>
      <c r="MA7" s="960"/>
      <c r="MB7" s="960"/>
      <c r="MC7" s="960"/>
      <c r="MD7" s="960"/>
      <c r="ME7" s="960"/>
      <c r="MF7" s="960"/>
      <c r="MG7" s="960"/>
      <c r="MH7" s="960"/>
      <c r="MI7" s="960"/>
      <c r="MJ7" s="960"/>
      <c r="MK7" s="960"/>
      <c r="ML7" s="960"/>
      <c r="MM7" s="960"/>
      <c r="MN7" s="960"/>
      <c r="MO7" s="960"/>
      <c r="MP7" s="963"/>
      <c r="MQ7" s="960"/>
      <c r="MR7" s="960"/>
      <c r="MS7" s="960"/>
      <c r="MT7" s="960"/>
      <c r="MU7" s="960"/>
      <c r="MV7" s="960"/>
      <c r="MW7" s="960"/>
      <c r="MX7" s="960"/>
      <c r="MY7" s="960"/>
      <c r="MZ7" s="960"/>
      <c r="NA7" s="960"/>
      <c r="NB7" s="960"/>
      <c r="NC7" s="960"/>
      <c r="ND7" s="960"/>
      <c r="NE7" s="960"/>
      <c r="NF7" s="969"/>
      <c r="NG7" s="969"/>
      <c r="NH7" s="969"/>
      <c r="NI7" s="960"/>
      <c r="NJ7" s="960"/>
      <c r="NK7" s="960"/>
      <c r="NL7" s="960"/>
      <c r="NM7" s="960"/>
      <c r="NN7" s="960"/>
      <c r="NO7" s="960"/>
      <c r="NP7" s="960"/>
      <c r="NQ7" s="960"/>
      <c r="NR7" s="960"/>
      <c r="NS7" s="969"/>
      <c r="NT7" s="969"/>
      <c r="NU7" s="969"/>
      <c r="NV7" s="972"/>
      <c r="NW7" s="960"/>
      <c r="NX7" s="960"/>
      <c r="NY7" s="963"/>
      <c r="NZ7" s="960"/>
      <c r="OA7" s="960"/>
      <c r="OB7" s="963"/>
      <c r="OC7" s="963"/>
      <c r="OD7" s="960"/>
      <c r="OE7" s="960"/>
      <c r="OF7" s="963"/>
      <c r="OG7" s="963"/>
      <c r="OH7" s="960"/>
      <c r="OI7" s="960"/>
      <c r="OJ7" s="960"/>
      <c r="OK7" s="960"/>
      <c r="OL7" s="960"/>
      <c r="OM7" s="963"/>
      <c r="ON7" s="963"/>
      <c r="OO7" s="960"/>
      <c r="OP7" s="963"/>
      <c r="OQ7" s="963"/>
      <c r="OR7" s="963"/>
      <c r="OS7" s="960"/>
      <c r="OT7" s="963"/>
      <c r="OU7" s="960"/>
      <c r="OV7" s="960"/>
      <c r="OW7" s="963"/>
      <c r="OX7" s="959" t="e">
        <f>#REF!</f>
        <v>#REF!</v>
      </c>
      <c r="OY7" s="959" t="e">
        <f>#REF!</f>
        <v>#REF!</v>
      </c>
      <c r="OZ7" s="959" t="e">
        <f>#REF!</f>
        <v>#REF!</v>
      </c>
      <c r="PA7" s="959" t="e">
        <f>#REF!</f>
        <v>#REF!</v>
      </c>
      <c r="PB7" s="959" t="e">
        <f>#REF!</f>
        <v>#REF!</v>
      </c>
      <c r="PC7" s="44" t="e">
        <f>#REF!</f>
        <v>#REF!</v>
      </c>
      <c r="PD7" s="960"/>
      <c r="PE7" s="959" t="e">
        <f>#REF!</f>
        <v>#REF!</v>
      </c>
      <c r="PF7" s="959" t="e">
        <f>#REF!</f>
        <v>#REF!</v>
      </c>
      <c r="PG7" s="959" t="e">
        <f>#REF!</f>
        <v>#REF!</v>
      </c>
      <c r="PH7" s="959" t="e">
        <f>#REF!</f>
        <v>#REF!</v>
      </c>
      <c r="PI7" s="959" t="e">
        <f>#REF!</f>
        <v>#REF!</v>
      </c>
      <c r="PJ7" s="959" t="e">
        <f>#REF!</f>
        <v>#REF!</v>
      </c>
      <c r="PL7" s="963"/>
      <c r="PM7" s="959" t="e">
        <f>#REF!</f>
        <v>#REF!</v>
      </c>
      <c r="PN7" s="959" t="e">
        <f>#REF!</f>
        <v>#REF!</v>
      </c>
      <c r="PO7" s="44" t="e">
        <f>#REF!</f>
        <v>#REF!</v>
      </c>
      <c r="PP7" s="960"/>
      <c r="PQ7" s="960"/>
      <c r="PR7" s="960"/>
      <c r="PS7" s="960"/>
      <c r="PT7" s="960"/>
      <c r="PU7" s="963"/>
      <c r="PV7" s="960"/>
      <c r="PW7" s="960"/>
      <c r="PX7" s="960"/>
      <c r="PY7" s="960"/>
      <c r="PZ7" s="960"/>
      <c r="QA7" s="966" t="e">
        <f>#REF!</f>
        <v>#REF!</v>
      </c>
      <c r="QB7" s="959" t="e">
        <f>#REF!</f>
        <v>#REF!</v>
      </c>
      <c r="QC7" s="959" t="e">
        <f>#REF!</f>
        <v>#REF!</v>
      </c>
      <c r="QD7" s="959" t="e">
        <f>#REF!</f>
        <v>#REF!</v>
      </c>
      <c r="QE7" s="959" t="e">
        <f>#REF!</f>
        <v>#REF!</v>
      </c>
      <c r="QF7" s="959" t="e">
        <f>#REF!</f>
        <v>#REF!</v>
      </c>
      <c r="QG7" s="959" t="e">
        <f>#REF!</f>
        <v>#REF!</v>
      </c>
      <c r="QH7" s="959" t="e">
        <f>#REF!</f>
        <v>#REF!</v>
      </c>
      <c r="QI7" s="959" t="e">
        <f>#REF!</f>
        <v>#REF!</v>
      </c>
      <c r="QJ7" s="959" t="e">
        <f>#REF!</f>
        <v>#REF!</v>
      </c>
      <c r="QK7" s="959" t="e">
        <f>#REF!</f>
        <v>#REF!</v>
      </c>
      <c r="QL7" s="959" t="e">
        <f>#REF!</f>
        <v>#REF!</v>
      </c>
      <c r="QM7" s="959" t="e">
        <f>#REF!</f>
        <v>#REF!</v>
      </c>
      <c r="QN7" s="959" t="e">
        <f>#REF!</f>
        <v>#REF!</v>
      </c>
      <c r="QO7" s="959" t="e">
        <f>#REF!</f>
        <v>#REF!</v>
      </c>
      <c r="QP7" s="959" t="e">
        <f>#REF!</f>
        <v>#REF!</v>
      </c>
      <c r="QQ7" s="959" t="e">
        <f>#REF!</f>
        <v>#REF!</v>
      </c>
      <c r="QR7" s="959" t="e">
        <f>#REF!</f>
        <v>#REF!</v>
      </c>
      <c r="QS7" s="959" t="e">
        <f>#REF!</f>
        <v>#REF!</v>
      </c>
      <c r="QT7" s="959" t="e">
        <f>#REF!</f>
        <v>#REF!</v>
      </c>
      <c r="QU7" s="959" t="e">
        <f>#REF!</f>
        <v>#REF!</v>
      </c>
      <c r="QV7" s="959" t="e">
        <f>#REF!</f>
        <v>#REF!</v>
      </c>
      <c r="QW7" s="959" t="e">
        <f>#REF!</f>
        <v>#REF!</v>
      </c>
      <c r="QX7" s="959" t="e">
        <f>#REF!</f>
        <v>#REF!</v>
      </c>
      <c r="QY7" s="963"/>
      <c r="QZ7" s="960"/>
      <c r="RA7" s="959" t="e">
        <f>#REF!</f>
        <v>#REF!</v>
      </c>
      <c r="RB7" s="959" t="e">
        <f>#REF!</f>
        <v>#REF!</v>
      </c>
      <c r="RC7" s="959" t="e">
        <f>#REF!</f>
        <v>#REF!</v>
      </c>
      <c r="RD7" s="959" t="e">
        <f>#REF!</f>
        <v>#REF!</v>
      </c>
      <c r="RE7" s="959" t="e">
        <f>#REF!</f>
        <v>#REF!</v>
      </c>
      <c r="RF7" s="959" t="e">
        <f>#REF!</f>
        <v>#REF!</v>
      </c>
      <c r="RG7" s="959" t="e">
        <f>#REF!</f>
        <v>#REF!</v>
      </c>
      <c r="RH7" s="959" t="e">
        <f>#REF!</f>
        <v>#REF!</v>
      </c>
      <c r="RI7" s="959" t="e">
        <f>#REF!</f>
        <v>#REF!</v>
      </c>
      <c r="RJ7" s="959" t="e">
        <f>#REF!</f>
        <v>#REF!</v>
      </c>
      <c r="RK7" s="959" t="e">
        <f>#REF!</f>
        <v>#REF!</v>
      </c>
      <c r="RL7" s="959" t="e">
        <f>#REF!</f>
        <v>#REF!</v>
      </c>
      <c r="RM7" s="959" t="e">
        <f>#REF!</f>
        <v>#REF!</v>
      </c>
      <c r="RN7" s="959" t="e">
        <f>#REF!</f>
        <v>#REF!</v>
      </c>
      <c r="RO7" s="959" t="e">
        <f>#REF!</f>
        <v>#REF!</v>
      </c>
      <c r="RP7" s="959" t="e">
        <f>#REF!</f>
        <v>#REF!</v>
      </c>
      <c r="RQ7" s="959" t="e">
        <f>#REF!</f>
        <v>#REF!</v>
      </c>
      <c r="RR7" s="959" t="e">
        <f>#REF!</f>
        <v>#REF!</v>
      </c>
      <c r="RS7" s="959" t="e">
        <f>#REF!</f>
        <v>#REF!</v>
      </c>
      <c r="RT7" s="959" t="e">
        <f>#REF!</f>
        <v>#REF!</v>
      </c>
      <c r="RU7" s="959" t="e">
        <f>#REF!</f>
        <v>#REF!</v>
      </c>
      <c r="RV7" s="959" t="e">
        <f>#REF!</f>
        <v>#REF!</v>
      </c>
      <c r="RW7" s="959" t="e">
        <f>#REF!</f>
        <v>#REF!</v>
      </c>
      <c r="RX7" s="959" t="e">
        <f>#REF!</f>
        <v>#REF!</v>
      </c>
      <c r="RY7" s="960" t="e">
        <f>#REF!</f>
        <v>#REF!</v>
      </c>
      <c r="RZ7" s="960" t="e">
        <f>#REF!</f>
        <v>#REF!</v>
      </c>
      <c r="SA7" s="960" t="e">
        <f>#REF!</f>
        <v>#REF!</v>
      </c>
      <c r="SB7" s="960" t="e">
        <f>#REF!</f>
        <v>#REF!</v>
      </c>
      <c r="SC7" s="960" t="e">
        <f>#REF!</f>
        <v>#REF!</v>
      </c>
      <c r="SD7" s="960" t="e">
        <f>#REF!</f>
        <v>#REF!</v>
      </c>
      <c r="SE7" s="960" t="e">
        <f>#REF!</f>
        <v>#REF!</v>
      </c>
      <c r="SF7" s="960" t="e">
        <f>#REF!</f>
        <v>#REF!</v>
      </c>
      <c r="SG7" s="960" t="e">
        <f>#REF!</f>
        <v>#REF!</v>
      </c>
      <c r="SH7" s="960" t="e">
        <f>#REF!</f>
        <v>#REF!</v>
      </c>
      <c r="SI7" s="960" t="e">
        <f>#REF!</f>
        <v>#REF!</v>
      </c>
      <c r="SJ7" s="960" t="e">
        <f>#REF!</f>
        <v>#REF!</v>
      </c>
      <c r="SK7" s="960"/>
      <c r="SL7" s="963"/>
      <c r="SM7" s="959" t="e">
        <f>#REF!</f>
        <v>#REF!</v>
      </c>
      <c r="SN7" s="959" t="e">
        <f>#REF!</f>
        <v>#REF!</v>
      </c>
      <c r="SO7" s="959" t="e">
        <f>#REF!</f>
        <v>#REF!</v>
      </c>
      <c r="SP7" s="959" t="e">
        <f>#REF!</f>
        <v>#REF!</v>
      </c>
      <c r="SQ7" s="959" t="e">
        <f>#REF!</f>
        <v>#REF!</v>
      </c>
      <c r="SR7" s="959" t="e">
        <f>#REF!</f>
        <v>#REF!</v>
      </c>
      <c r="SS7" s="959" t="e">
        <f>#REF!</f>
        <v>#REF!</v>
      </c>
      <c r="ST7" s="959" t="e">
        <f>#REF!</f>
        <v>#REF!</v>
      </c>
      <c r="SU7" s="959" t="e">
        <f>#REF!</f>
        <v>#REF!</v>
      </c>
      <c r="SV7" s="959" t="e">
        <f>#REF!</f>
        <v>#REF!</v>
      </c>
      <c r="SW7" s="959" t="e">
        <f>#REF!</f>
        <v>#REF!</v>
      </c>
      <c r="SX7" s="959" t="e">
        <f>#REF!</f>
        <v>#REF!</v>
      </c>
      <c r="SY7" s="959" t="e">
        <f>#REF!</f>
        <v>#REF!</v>
      </c>
      <c r="SZ7" s="959" t="e">
        <f>#REF!</f>
        <v>#REF!</v>
      </c>
      <c r="TA7" s="959" t="e">
        <f>#REF!</f>
        <v>#REF!</v>
      </c>
      <c r="TB7" s="959" t="e">
        <f>#REF!</f>
        <v>#REF!</v>
      </c>
      <c r="TC7" s="959" t="e">
        <f>#REF!</f>
        <v>#REF!</v>
      </c>
      <c r="TD7" s="959" t="e">
        <f>#REF!</f>
        <v>#REF!</v>
      </c>
      <c r="TE7" s="959" t="e">
        <f>#REF!</f>
        <v>#REF!</v>
      </c>
      <c r="TF7" s="959" t="e">
        <f>#REF!</f>
        <v>#REF!</v>
      </c>
      <c r="TG7" s="959" t="e">
        <f>#REF!</f>
        <v>#REF!</v>
      </c>
      <c r="TH7" s="959" t="e">
        <f>#REF!</f>
        <v>#REF!</v>
      </c>
      <c r="TI7" s="959" t="e">
        <f>#REF!</f>
        <v>#REF!</v>
      </c>
      <c r="TJ7" s="44" t="e">
        <f>#REF!</f>
        <v>#REF!</v>
      </c>
      <c r="TK7" s="959" t="e">
        <f>#REF!</f>
        <v>#REF!</v>
      </c>
      <c r="TL7" s="959" t="e">
        <f>#REF!</f>
        <v>#REF!</v>
      </c>
      <c r="TM7" s="959" t="e">
        <f>#REF!</f>
        <v>#REF!</v>
      </c>
      <c r="TN7" s="959" t="e">
        <f>#REF!</f>
        <v>#REF!</v>
      </c>
      <c r="TO7" s="959" t="e">
        <f>#REF!</f>
        <v>#REF!</v>
      </c>
      <c r="TP7" s="959" t="e">
        <f>#REF!</f>
        <v>#REF!</v>
      </c>
      <c r="TQ7" s="959" t="e">
        <f>#REF!</f>
        <v>#REF!</v>
      </c>
      <c r="TR7" s="959" t="e">
        <f>#REF!</f>
        <v>#REF!</v>
      </c>
      <c r="TS7" s="959" t="e">
        <f>#REF!</f>
        <v>#REF!</v>
      </c>
      <c r="TT7" s="959" t="e">
        <f>#REF!</f>
        <v>#REF!</v>
      </c>
      <c r="TU7" s="959" t="e">
        <f>#REF!</f>
        <v>#REF!</v>
      </c>
      <c r="TV7" s="959" t="e">
        <f>#REF!</f>
        <v>#REF!</v>
      </c>
      <c r="TW7" s="963"/>
      <c r="TX7" s="960"/>
      <c r="TY7" s="963"/>
      <c r="TZ7" s="963"/>
      <c r="UA7" s="960"/>
      <c r="UB7" s="960"/>
      <c r="UC7" s="960"/>
      <c r="UD7" s="963"/>
      <c r="UE7" s="960"/>
      <c r="UF7" s="960"/>
      <c r="UG7" s="963"/>
      <c r="UH7" s="963"/>
      <c r="UI7" s="960"/>
      <c r="UJ7" s="963"/>
      <c r="UK7" s="960"/>
      <c r="UL7" s="963"/>
      <c r="UM7" s="960"/>
      <c r="UN7" s="963"/>
      <c r="UO7" s="963"/>
      <c r="UP7" s="963"/>
      <c r="UQ7" s="959" t="str">
        <f>監査調書!B852</f>
        <v>取り崩した積立資産</v>
      </c>
      <c r="UR7" s="959" t="str">
        <f>監査調書!L852</f>
        <v>取り崩し金額（円）</v>
      </c>
      <c r="US7" s="44" t="str">
        <f>監査調書!U852</f>
        <v>使途（具体的に記載）</v>
      </c>
      <c r="UT7" s="963"/>
      <c r="UU7" s="959" t="str">
        <f>監査調書!B858</f>
        <v>取り崩した積立資産</v>
      </c>
      <c r="UV7" s="966" t="str">
        <f>監査調書!L858</f>
        <v>取り崩し金額（円）</v>
      </c>
      <c r="UW7" s="959" t="str">
        <f>監査調書!U858</f>
        <v>使途（具体的に記載）</v>
      </c>
      <c r="UX7" s="44"/>
      <c r="UY7" s="963"/>
      <c r="UZ7" s="959" t="str">
        <f>監査調書!B868</f>
        <v>取り崩し金額（円）</v>
      </c>
      <c r="VA7" s="959" t="str">
        <f>監査調書!L868</f>
        <v>取り崩し時期</v>
      </c>
      <c r="VB7" s="959" t="str">
        <f>監査調書!U868</f>
        <v>使途（具体的に記載）</v>
      </c>
      <c r="VC7" s="967"/>
      <c r="VD7" s="960"/>
      <c r="VE7" s="960"/>
      <c r="VF7" s="963"/>
      <c r="VG7" s="960"/>
      <c r="VH7" s="963"/>
      <c r="VI7" s="960"/>
      <c r="VJ7" s="960"/>
      <c r="VK7" s="960"/>
      <c r="VL7" s="963"/>
      <c r="VM7" s="960"/>
      <c r="VN7" s="960"/>
      <c r="VO7" s="960"/>
      <c r="VP7" s="967"/>
      <c r="VQ7" s="960"/>
      <c r="VR7" s="960"/>
      <c r="VS7" s="960"/>
      <c r="VT7" s="960"/>
      <c r="VU7" s="960"/>
      <c r="VV7" s="960"/>
      <c r="VW7" s="960"/>
      <c r="VX7" s="960"/>
      <c r="VY7" s="960"/>
      <c r="VZ7" s="960"/>
      <c r="WA7" s="960"/>
      <c r="WB7" s="967"/>
      <c r="WC7" s="960"/>
      <c r="WD7" s="960"/>
      <c r="WE7" s="967"/>
      <c r="WF7" s="967"/>
      <c r="WG7" s="960"/>
      <c r="WH7" s="960"/>
      <c r="WI7" s="967"/>
      <c r="WJ7" s="960"/>
      <c r="WK7" s="960"/>
      <c r="WL7" s="960"/>
      <c r="WM7" s="963"/>
      <c r="WN7" s="960"/>
      <c r="WO7" s="960"/>
      <c r="WP7" s="960"/>
      <c r="WQ7" s="967"/>
      <c r="WR7" s="960"/>
      <c r="WS7" s="960"/>
      <c r="WT7" s="960"/>
      <c r="WU7" s="960"/>
      <c r="WV7" s="960"/>
      <c r="WW7" s="960"/>
      <c r="WX7" s="960"/>
      <c r="WY7" s="960"/>
      <c r="WZ7" s="960"/>
      <c r="XA7" s="960"/>
      <c r="XB7" s="960"/>
      <c r="XC7" s="967"/>
      <c r="XD7" s="960"/>
      <c r="XE7" s="960"/>
      <c r="XF7" s="967"/>
      <c r="XG7" s="967"/>
      <c r="XH7" s="960"/>
      <c r="XI7" s="960"/>
      <c r="XK7" s="960"/>
      <c r="XL7" s="960"/>
      <c r="XM7" s="960"/>
      <c r="XN7" s="960"/>
      <c r="XO7" s="960"/>
      <c r="XP7" s="960"/>
      <c r="XQ7" s="960"/>
      <c r="XR7" s="960"/>
      <c r="XS7" s="960"/>
      <c r="XT7" s="960"/>
      <c r="XU7" s="960"/>
      <c r="XV7" s="960"/>
      <c r="XW7" s="960"/>
      <c r="XX7" s="960"/>
      <c r="XY7" s="960"/>
      <c r="XZ7" s="960"/>
      <c r="YA7" s="960"/>
      <c r="YB7" s="960"/>
      <c r="YC7" s="960"/>
      <c r="YD7" s="960"/>
      <c r="YE7" s="960"/>
      <c r="YF7" s="960"/>
      <c r="YG7" s="960"/>
      <c r="YH7" s="960"/>
      <c r="YI7" s="960"/>
      <c r="YJ7" s="960"/>
      <c r="YK7" s="960"/>
      <c r="YL7" s="960"/>
      <c r="YM7" s="960"/>
      <c r="YN7" s="960"/>
      <c r="YO7" s="960"/>
      <c r="YP7" s="960"/>
      <c r="YQ7" s="960"/>
      <c r="YR7" s="960"/>
      <c r="YS7" s="960"/>
      <c r="YT7" s="960"/>
      <c r="YU7" s="960"/>
      <c r="YV7" s="960"/>
      <c r="YW7" s="960"/>
      <c r="YX7" s="960"/>
      <c r="YY7" s="960"/>
      <c r="YZ7" s="960"/>
      <c r="ZA7" s="960"/>
      <c r="ZB7" s="960"/>
      <c r="ZC7" s="960"/>
      <c r="ZD7" s="960"/>
      <c r="ZE7" s="960"/>
      <c r="ZF7" s="960"/>
      <c r="ZG7" s="960"/>
      <c r="ZH7" s="960"/>
      <c r="ZI7" s="960"/>
      <c r="ZJ7" s="960"/>
      <c r="ZK7" s="960"/>
      <c r="ZL7" s="960"/>
      <c r="ZM7" s="960"/>
      <c r="ZN7" s="960"/>
      <c r="ZO7" s="960"/>
      <c r="ZP7" s="960"/>
      <c r="ZQ7" s="960"/>
      <c r="ZR7" s="960"/>
      <c r="ZS7" s="960"/>
      <c r="ZT7" s="960"/>
      <c r="ZU7" s="960"/>
      <c r="ZV7" s="960"/>
      <c r="ZW7" s="960"/>
      <c r="ZX7" s="960"/>
      <c r="ZY7" s="960"/>
      <c r="ZZ7" s="960"/>
      <c r="AAA7" s="960"/>
      <c r="AAB7" s="960"/>
      <c r="AAC7" s="960"/>
      <c r="AAD7" s="960"/>
      <c r="AAE7" s="960"/>
      <c r="AAF7" s="960"/>
      <c r="AAG7" s="960"/>
      <c r="AAH7" s="960"/>
      <c r="AAI7" s="960"/>
      <c r="AAJ7" s="960"/>
      <c r="AAK7" s="960"/>
      <c r="AAL7" s="960"/>
      <c r="AAM7" s="960"/>
      <c r="AAN7" s="960"/>
      <c r="AAO7" s="960"/>
      <c r="AAP7" s="960"/>
      <c r="AAQ7" s="960"/>
      <c r="AAR7" s="960"/>
      <c r="AAS7" s="960"/>
      <c r="AAT7" s="960"/>
      <c r="AAU7" s="960"/>
      <c r="AAV7" s="960"/>
      <c r="AAW7" s="967"/>
      <c r="AAX7" s="963"/>
      <c r="AAY7" s="960"/>
      <c r="AAZ7" s="960"/>
      <c r="ABA7" s="960"/>
      <c r="ABB7" s="960"/>
      <c r="ABC7" s="960"/>
      <c r="ABD7" s="960"/>
      <c r="ABE7" s="960"/>
      <c r="ABF7" s="960"/>
      <c r="ABG7" s="960"/>
      <c r="ABH7" s="960"/>
      <c r="ABI7" s="960"/>
      <c r="ABJ7" s="960"/>
      <c r="ABK7" s="963"/>
      <c r="ABL7" s="43">
        <f>表3!$E$14</f>
        <v>3.3</v>
      </c>
      <c r="ABM7" s="57"/>
      <c r="ABN7" s="43">
        <f>表3!$E$15</f>
        <v>0</v>
      </c>
      <c r="ABO7" s="57"/>
      <c r="ABP7" s="43" t="str">
        <f>表3!$E$16</f>
        <v>合計</v>
      </c>
      <c r="ABQ7" s="961" t="str">
        <f>表3!$M$14</f>
        <v>乳児室</v>
      </c>
      <c r="ABR7" s="961" t="str">
        <f>表3!$M$15</f>
        <v>ほふく室</v>
      </c>
      <c r="ABS7" s="43" t="str">
        <f>表3!$E$16</f>
        <v>合計</v>
      </c>
      <c r="ABT7" s="43">
        <f>表3!E17</f>
        <v>1.98</v>
      </c>
      <c r="ABU7" s="57"/>
      <c r="ABV7" s="43">
        <f>表3!E18</f>
        <v>3.3</v>
      </c>
      <c r="ABW7" s="57"/>
      <c r="ABX7" t="str">
        <f>表3!M17</f>
        <v xml:space="preserve">保育室・遊戯室 </v>
      </c>
      <c r="ABY7" t="str">
        <f>表3!M18</f>
        <v>屋外遊戯場</v>
      </c>
      <c r="ABZ7" s="960"/>
      <c r="ACA7" s="960"/>
      <c r="ACB7" s="960"/>
      <c r="ACC7" s="960"/>
      <c r="ACD7" s="960"/>
      <c r="ACE7" s="960"/>
      <c r="ACF7" s="960"/>
      <c r="ACG7" s="960"/>
      <c r="ACH7" s="960"/>
      <c r="ACI7" s="960"/>
      <c r="ACJ7" s="960"/>
      <c r="ACK7" s="960"/>
      <c r="ACL7" s="960"/>
      <c r="ACM7" s="960"/>
      <c r="ACN7" s="960"/>
      <c r="ACO7" s="960"/>
      <c r="ACP7" s="960"/>
      <c r="ACQ7" s="960"/>
      <c r="ACR7" s="960"/>
      <c r="ACS7" s="960"/>
      <c r="ACT7" s="960"/>
      <c r="ACU7" s="960"/>
      <c r="ACV7" s="960"/>
      <c r="ACW7" s="960"/>
      <c r="ACX7" s="960"/>
      <c r="ACY7" s="960"/>
      <c r="ACZ7" s="960"/>
      <c r="ADA7" s="960"/>
      <c r="ADB7" s="960"/>
      <c r="ADC7" s="960"/>
      <c r="ADD7" s="960"/>
      <c r="ADE7" s="960"/>
      <c r="ADF7" s="960"/>
      <c r="ADG7" s="960"/>
      <c r="ADH7" s="960"/>
      <c r="ADI7" s="960"/>
      <c r="ADJ7" s="960"/>
      <c r="ADK7" s="960"/>
      <c r="ADL7" s="960"/>
      <c r="ADM7" s="960"/>
      <c r="ADN7" s="960"/>
      <c r="ADO7" s="960"/>
      <c r="ADP7" s="960"/>
      <c r="ADQ7" s="960"/>
      <c r="ADR7" s="960"/>
      <c r="ADS7" s="960"/>
      <c r="ADT7" s="960"/>
      <c r="ADU7" s="960"/>
      <c r="ADV7" s="960"/>
      <c r="ADW7" s="960"/>
      <c r="ADX7" s="960"/>
      <c r="ADY7" s="960"/>
      <c r="ADZ7" s="960"/>
      <c r="AEA7" s="960"/>
      <c r="AEB7" s="960"/>
      <c r="AEC7" s="960"/>
      <c r="AED7" s="960"/>
      <c r="AEE7" s="960"/>
      <c r="AEF7" s="960"/>
      <c r="AEG7" s="960"/>
      <c r="AEH7" s="960"/>
      <c r="AEI7" s="960"/>
      <c r="AEJ7" s="960"/>
      <c r="AEK7" s="960"/>
      <c r="AEL7" s="960"/>
      <c r="AEM7" s="960"/>
      <c r="AEN7" s="960"/>
      <c r="AEO7" s="960"/>
      <c r="AEP7" s="960"/>
      <c r="AEQ7" s="960"/>
      <c r="AER7" s="960"/>
      <c r="AES7" s="960"/>
      <c r="AET7" s="960"/>
      <c r="AEU7" s="960"/>
      <c r="AEV7" s="960"/>
      <c r="AEW7" s="960"/>
      <c r="AEX7" s="960"/>
      <c r="AEY7" s="960"/>
      <c r="AEZ7" s="960"/>
      <c r="AFA7" s="960"/>
      <c r="AFB7" s="960"/>
      <c r="AFC7" s="960"/>
      <c r="AFD7" s="960"/>
      <c r="AFE7" s="960"/>
      <c r="AFF7" s="960"/>
      <c r="AFG7" s="960"/>
      <c r="AFH7" s="960"/>
      <c r="AFI7" s="960"/>
      <c r="AFJ7" s="960"/>
      <c r="AFK7" s="960"/>
      <c r="AFL7" s="960"/>
      <c r="AFM7" s="960"/>
      <c r="AFN7" s="960"/>
      <c r="AFO7" s="960"/>
      <c r="AFP7" s="960"/>
      <c r="AFQ7" s="960"/>
      <c r="AFR7" s="960"/>
      <c r="AFS7" s="960"/>
      <c r="AFT7" s="960"/>
      <c r="AFU7" s="960"/>
      <c r="AFV7" s="960"/>
      <c r="AFW7" s="960"/>
      <c r="AFX7" s="960"/>
      <c r="AFY7" s="960"/>
      <c r="AFZ7" s="960"/>
      <c r="AGA7" s="960"/>
      <c r="AGB7" s="960"/>
      <c r="AGC7" s="960"/>
      <c r="AGD7" s="960"/>
      <c r="AGE7" s="960"/>
      <c r="AGF7" s="960"/>
      <c r="AGG7" s="960"/>
      <c r="AGH7" s="960"/>
      <c r="AGI7" s="960"/>
      <c r="AGJ7" s="960"/>
      <c r="AGK7" s="960"/>
      <c r="AGL7" s="960"/>
      <c r="AGM7" s="960"/>
      <c r="AGN7" s="960"/>
      <c r="AGO7" s="960"/>
      <c r="AGP7" s="960"/>
      <c r="AGQ7" s="960"/>
      <c r="AGR7" s="960"/>
      <c r="AGS7" s="960"/>
      <c r="AGT7" s="960"/>
      <c r="AGU7" s="960"/>
      <c r="AGV7" s="960"/>
      <c r="AGW7" s="960"/>
      <c r="AGX7" s="960"/>
      <c r="AGY7" s="960"/>
      <c r="AGZ7" s="960"/>
      <c r="AHA7" s="960"/>
      <c r="AHB7" s="960"/>
      <c r="AHC7" s="960"/>
      <c r="AHD7" s="960"/>
      <c r="AHE7" s="960"/>
      <c r="AHF7" s="960"/>
      <c r="AHG7" s="960"/>
      <c r="AHH7" s="960"/>
      <c r="AHI7" s="960"/>
      <c r="AHJ7" s="960"/>
      <c r="AHK7" s="960"/>
      <c r="AHL7" s="960"/>
      <c r="AHM7" s="960"/>
      <c r="AHN7" s="960"/>
      <c r="AHO7" s="960"/>
      <c r="AHP7" s="960"/>
      <c r="AHQ7" s="960"/>
      <c r="AHR7" s="960"/>
      <c r="AHS7" s="960"/>
      <c r="AHT7" s="960"/>
      <c r="AHU7" s="960"/>
      <c r="AHV7" s="960"/>
      <c r="AHW7" s="960"/>
      <c r="AHX7" s="960"/>
      <c r="AHY7" s="960"/>
      <c r="AHZ7" s="960"/>
      <c r="AIA7" s="960"/>
      <c r="AIB7" s="960"/>
      <c r="AIC7" s="960"/>
      <c r="AID7" s="960"/>
      <c r="AIE7" s="960"/>
      <c r="AIF7" s="960"/>
      <c r="AIG7" s="960"/>
      <c r="AIH7" s="960"/>
      <c r="AII7" s="960"/>
      <c r="AIJ7" s="960"/>
      <c r="AIK7" s="960"/>
      <c r="AIL7" s="960"/>
      <c r="AIM7" s="960"/>
      <c r="AIN7" s="960"/>
      <c r="AIO7" s="960"/>
      <c r="AIP7" s="960"/>
      <c r="AIQ7" s="960"/>
      <c r="AIR7" s="960"/>
      <c r="AIS7" s="960"/>
      <c r="AIT7" s="960"/>
      <c r="AIU7" s="960"/>
      <c r="AIV7" s="960"/>
      <c r="AIW7" s="960"/>
      <c r="AIX7" s="960"/>
      <c r="AIY7" s="960"/>
      <c r="AIZ7" s="960"/>
      <c r="AJA7" s="960"/>
      <c r="AJB7" s="960"/>
      <c r="AJC7" s="960"/>
      <c r="AJD7" s="960"/>
      <c r="AJE7" s="960"/>
      <c r="AJF7" s="960"/>
      <c r="AJG7" s="960"/>
      <c r="AJH7" s="960"/>
      <c r="AJI7" s="960"/>
      <c r="AJJ7" s="960"/>
      <c r="AJK7" s="960"/>
      <c r="AJL7" s="960"/>
      <c r="AJM7" s="960"/>
      <c r="AJN7" s="960"/>
      <c r="AJO7" s="960"/>
      <c r="AJP7" s="960"/>
      <c r="AJQ7" s="960"/>
      <c r="AJR7" s="960"/>
      <c r="AJS7" s="960"/>
      <c r="AJT7" s="960"/>
      <c r="AJU7" s="960"/>
      <c r="AJV7" s="960"/>
      <c r="AJW7" s="960"/>
      <c r="AJX7" s="960"/>
      <c r="AJY7" s="960"/>
      <c r="AJZ7" s="960"/>
      <c r="AKA7" s="960"/>
      <c r="AKB7" s="960"/>
      <c r="AKC7" s="960"/>
      <c r="AKD7" s="960"/>
      <c r="AKE7" s="960"/>
      <c r="AKF7" s="960"/>
      <c r="AKG7" s="960"/>
      <c r="AKH7" s="960"/>
      <c r="AKI7" s="960"/>
      <c r="AKJ7" s="960"/>
      <c r="AKK7" s="960"/>
      <c r="AKL7" s="960"/>
      <c r="AKM7" s="960"/>
      <c r="AKN7" s="960"/>
      <c r="AKO7" s="960"/>
      <c r="AKP7" s="960"/>
      <c r="AKQ7" s="960"/>
      <c r="AKR7" s="960"/>
      <c r="AKS7" s="960"/>
      <c r="AKT7" s="960"/>
      <c r="AKU7" s="960"/>
      <c r="AKV7" s="960"/>
      <c r="AKW7" s="960"/>
      <c r="AKX7" s="960"/>
      <c r="AKY7" s="960"/>
      <c r="AKZ7" s="960"/>
      <c r="ALA7" s="960"/>
      <c r="ALB7" s="960"/>
      <c r="ALC7" s="960"/>
      <c r="ALD7" s="960"/>
      <c r="ALE7" s="960"/>
      <c r="ALF7" s="960"/>
      <c r="ALG7" s="960"/>
      <c r="ALH7" s="960"/>
      <c r="ALI7" s="960"/>
      <c r="ALJ7" s="960"/>
      <c r="ALK7" s="960"/>
      <c r="ALL7" s="960"/>
      <c r="ALM7" s="960"/>
      <c r="ALN7" s="960"/>
      <c r="ALO7" s="960"/>
      <c r="ALP7" s="960"/>
      <c r="ALQ7" s="960"/>
      <c r="ALR7" s="960"/>
      <c r="ALS7" s="960"/>
      <c r="ALT7" s="960"/>
      <c r="ALU7" s="960"/>
      <c r="ALV7" s="960"/>
      <c r="ALW7" s="960"/>
      <c r="ALX7" s="960"/>
      <c r="ALY7" s="960"/>
      <c r="ALZ7" s="960"/>
      <c r="AMA7" s="960"/>
      <c r="AMB7" s="960"/>
      <c r="AMC7" s="960"/>
      <c r="AMD7" s="960"/>
      <c r="AME7" s="960"/>
      <c r="AMF7" s="960"/>
      <c r="AMG7" s="960"/>
      <c r="AMH7" s="960"/>
      <c r="AMI7" s="960"/>
      <c r="AMJ7" s="960"/>
      <c r="AMK7" s="960"/>
      <c r="AML7" s="960"/>
      <c r="AMM7" s="960"/>
      <c r="AMN7" s="960"/>
      <c r="AMO7" s="960"/>
      <c r="AMP7" s="960"/>
      <c r="AMQ7" s="960"/>
      <c r="AMR7" s="960"/>
      <c r="AMS7" s="960"/>
      <c r="AMT7" s="960"/>
      <c r="AMU7" s="960"/>
      <c r="AMV7" s="960"/>
      <c r="AMW7" s="960"/>
      <c r="AMX7" s="960"/>
      <c r="AMY7" s="960"/>
      <c r="AMZ7" s="960"/>
      <c r="ANA7" s="960"/>
      <c r="ANB7" s="960"/>
      <c r="ANC7" s="960"/>
      <c r="AND7" s="960"/>
      <c r="ANE7" s="960"/>
      <c r="ANF7" s="960"/>
      <c r="ANG7" s="960"/>
      <c r="ANH7" s="960"/>
      <c r="ANI7" s="960"/>
      <c r="ANJ7" s="960"/>
      <c r="ANK7" s="960"/>
      <c r="ANL7" s="960"/>
      <c r="ANM7" s="960"/>
      <c r="ANN7" s="960"/>
      <c r="ANO7" s="960"/>
      <c r="ANP7" s="960"/>
      <c r="ANQ7" s="960"/>
      <c r="ANR7" s="960"/>
      <c r="ANS7" s="960"/>
      <c r="ANT7" s="960"/>
      <c r="ANU7" s="960"/>
      <c r="ANV7" s="960"/>
      <c r="ANW7" s="960"/>
      <c r="ANX7" s="960"/>
      <c r="ANY7" s="960"/>
      <c r="ANZ7" s="960"/>
      <c r="AOA7" s="960"/>
      <c r="AOB7" s="960"/>
      <c r="AOC7" s="960"/>
      <c r="AOD7" s="960"/>
      <c r="AOE7" s="960"/>
      <c r="AOF7" s="960"/>
      <c r="AOG7" s="960"/>
      <c r="AOH7" s="960"/>
      <c r="AOI7" s="960"/>
      <c r="AOJ7" s="960"/>
      <c r="AOK7" s="960"/>
      <c r="AOL7" s="960"/>
      <c r="AOM7" s="960"/>
      <c r="AON7" s="960"/>
      <c r="AOO7" s="960"/>
      <c r="AOP7" s="960"/>
      <c r="AOQ7" s="960"/>
      <c r="AOR7" s="960"/>
      <c r="AOS7" s="960"/>
      <c r="AOT7" s="960"/>
      <c r="AOU7" s="960"/>
      <c r="AOV7" s="960"/>
      <c r="AOW7" s="960"/>
      <c r="AOX7" s="960"/>
      <c r="AOY7" s="960"/>
      <c r="AOZ7" s="960"/>
      <c r="APA7" s="960"/>
      <c r="APB7" s="960"/>
      <c r="APC7" s="960"/>
      <c r="APD7" s="960"/>
      <c r="APE7" s="960"/>
      <c r="APF7" s="960"/>
      <c r="APG7" s="960"/>
      <c r="APH7" s="960"/>
      <c r="API7" s="960"/>
      <c r="APJ7" s="960"/>
      <c r="APK7" s="960"/>
      <c r="APL7" s="960"/>
      <c r="APM7" s="960"/>
      <c r="APN7" s="960"/>
      <c r="APO7" s="960"/>
      <c r="APP7" s="960"/>
      <c r="APQ7" s="960"/>
      <c r="APR7" s="960"/>
      <c r="APS7" s="960"/>
      <c r="APT7" s="960"/>
      <c r="APU7" s="960"/>
      <c r="APV7" s="960"/>
      <c r="APW7" s="960"/>
      <c r="APX7" s="960"/>
      <c r="APY7" s="960"/>
      <c r="APZ7" s="960"/>
      <c r="AQA7" s="960"/>
      <c r="AQB7" s="960"/>
      <c r="AQC7" s="960"/>
      <c r="AQD7" s="960"/>
      <c r="AQE7" s="960"/>
      <c r="AQF7" s="960"/>
      <c r="AQG7" s="960"/>
      <c r="AQH7" s="960"/>
      <c r="AQI7" s="960"/>
      <c r="AQJ7" s="960"/>
      <c r="AQK7" s="960"/>
      <c r="AQL7" s="960"/>
      <c r="AQM7" s="960"/>
      <c r="AQN7" s="960"/>
      <c r="AQO7" s="960"/>
      <c r="AQP7" s="960"/>
      <c r="AQQ7" s="960"/>
      <c r="AQR7" s="960"/>
      <c r="AQS7" s="960"/>
      <c r="AQT7" s="960"/>
      <c r="AQU7" s="960"/>
      <c r="AQV7" s="960"/>
      <c r="AQW7" s="960"/>
      <c r="AQX7" s="960"/>
      <c r="AQY7" s="960"/>
      <c r="AQZ7" s="960"/>
      <c r="ARA7" s="960"/>
      <c r="ARB7" s="960"/>
      <c r="ARC7" s="960"/>
      <c r="ARD7" s="960"/>
      <c r="ARE7" s="960"/>
      <c r="ARF7" s="960"/>
      <c r="ARG7" s="960"/>
      <c r="ARH7" s="960"/>
      <c r="ARI7" s="960"/>
      <c r="ARJ7" s="960"/>
      <c r="ARK7" s="960"/>
      <c r="ARL7" s="960"/>
      <c r="ARM7" s="960"/>
      <c r="ARN7" s="960"/>
      <c r="ARO7" s="960"/>
      <c r="ARP7" s="960"/>
      <c r="ARQ7" s="960"/>
      <c r="ARR7" s="960"/>
      <c r="ARS7" s="960"/>
      <c r="ART7" s="960"/>
      <c r="ARU7" s="960"/>
      <c r="ARV7" s="960"/>
      <c r="ARW7" s="960"/>
      <c r="ARX7" s="960"/>
      <c r="ARY7" s="960"/>
      <c r="ARZ7" s="960"/>
      <c r="ASA7" s="960"/>
      <c r="ASB7" s="960"/>
      <c r="ASC7" s="960"/>
      <c r="ASD7" s="960"/>
      <c r="ASE7" s="960"/>
      <c r="ASF7" s="960"/>
      <c r="ASG7" s="960"/>
      <c r="ASH7" s="960"/>
      <c r="ASI7" s="960"/>
      <c r="ASJ7" s="960"/>
      <c r="ASK7" s="960"/>
      <c r="ASL7" s="960"/>
      <c r="ASM7" s="960"/>
      <c r="ASN7" s="960"/>
      <c r="ASO7" s="960"/>
      <c r="ASP7" s="960"/>
      <c r="ASQ7" s="960"/>
      <c r="ASR7" s="960"/>
      <c r="ASS7" s="960"/>
      <c r="AST7" s="960"/>
      <c r="ASU7" s="960"/>
      <c r="ASV7" s="960"/>
      <c r="ASW7" s="960"/>
      <c r="ASX7" s="960"/>
      <c r="ASY7" s="960"/>
      <c r="ASZ7" s="960"/>
      <c r="ATA7" s="960"/>
      <c r="ATB7" s="960"/>
      <c r="ATC7" s="960"/>
      <c r="ATD7" s="960"/>
      <c r="ATE7" s="960"/>
      <c r="ATF7" s="960"/>
      <c r="ATG7" s="960"/>
      <c r="ATH7" s="960"/>
      <c r="ATI7" s="960"/>
      <c r="ATJ7" s="960"/>
      <c r="ATK7" s="960"/>
      <c r="ATL7" s="960"/>
      <c r="ATM7" s="960"/>
      <c r="ATN7" s="960"/>
      <c r="ATO7" s="960"/>
      <c r="ATP7" s="960"/>
      <c r="ATQ7" s="960"/>
      <c r="ATR7" s="960"/>
      <c r="ATS7" s="960"/>
      <c r="ATT7" s="960"/>
      <c r="ATU7" s="960"/>
      <c r="ATV7" s="960"/>
      <c r="ATW7" s="960"/>
      <c r="ATX7" s="960"/>
      <c r="ATY7" s="960"/>
      <c r="ATZ7" s="960"/>
      <c r="AUA7" s="960"/>
      <c r="AUB7" s="960"/>
      <c r="AUC7" s="960"/>
      <c r="AUD7" s="960"/>
      <c r="AUE7" s="960"/>
      <c r="AUF7" s="960"/>
      <c r="AUG7" s="960"/>
      <c r="AUH7" s="960"/>
      <c r="AUI7" s="960"/>
      <c r="AUJ7" s="960"/>
      <c r="AUK7" s="960"/>
      <c r="AUL7" s="960"/>
      <c r="AUM7" s="960"/>
      <c r="AUN7" s="960"/>
      <c r="AUO7" s="960"/>
      <c r="AUP7" s="960"/>
      <c r="AUQ7" s="960"/>
      <c r="AUR7" s="960"/>
      <c r="AUS7" s="960"/>
      <c r="AUT7" s="960"/>
      <c r="AUU7" s="960"/>
      <c r="AUV7" s="960"/>
      <c r="AUW7" s="960"/>
      <c r="AUX7" s="960"/>
      <c r="AUY7" s="960"/>
      <c r="AUZ7" s="960"/>
      <c r="AVA7" s="960"/>
      <c r="AVB7" s="960"/>
      <c r="AVC7" s="960"/>
      <c r="AVD7" s="960"/>
      <c r="AVE7" s="960"/>
      <c r="AVF7" s="960"/>
      <c r="AVG7" s="960"/>
      <c r="AVH7" s="960"/>
      <c r="AVI7" s="960"/>
      <c r="AVJ7" s="960"/>
      <c r="AVK7" s="960"/>
      <c r="AVL7" s="960"/>
      <c r="AVM7" s="960"/>
      <c r="AVN7" s="960"/>
      <c r="AVO7" s="960"/>
      <c r="AVP7" s="960"/>
      <c r="AVQ7" s="960"/>
      <c r="AVR7" s="960"/>
      <c r="AVS7" s="960"/>
      <c r="AVT7" s="960"/>
      <c r="AVU7" s="960"/>
      <c r="AVV7" s="960"/>
      <c r="AVW7" s="960"/>
      <c r="AVX7" s="960"/>
      <c r="AVY7" s="960"/>
      <c r="AVZ7" s="960"/>
      <c r="AWA7" s="960"/>
      <c r="AWB7" s="960"/>
      <c r="AWC7" s="960"/>
      <c r="AWD7" s="960"/>
      <c r="AWE7" s="960"/>
      <c r="AWF7" s="960"/>
      <c r="AWG7" s="960"/>
      <c r="AWH7" s="960"/>
      <c r="AWI7" s="960"/>
      <c r="AWJ7" s="960"/>
      <c r="AWK7" s="960"/>
      <c r="AWL7" s="960"/>
      <c r="AWM7" s="960"/>
      <c r="AWN7" s="960"/>
      <c r="AWO7" s="960"/>
      <c r="AWP7" s="960"/>
      <c r="AWQ7" s="960"/>
      <c r="AWR7" s="960"/>
      <c r="AWS7" s="960"/>
      <c r="AWT7" s="960"/>
      <c r="AWU7" s="960"/>
      <c r="AWV7" s="960"/>
      <c r="AWW7" s="960"/>
      <c r="AWX7" s="960"/>
      <c r="AWY7" s="960"/>
      <c r="AWZ7" s="960"/>
      <c r="AXA7" s="960"/>
      <c r="AXB7" s="960"/>
      <c r="AXC7" s="960"/>
      <c r="AXD7" s="960"/>
      <c r="AXE7" s="960"/>
      <c r="AXF7" s="960"/>
      <c r="AXG7" s="960"/>
      <c r="AXH7" s="960"/>
      <c r="AXI7" s="960"/>
      <c r="AXJ7" s="960"/>
      <c r="AXK7" s="960"/>
      <c r="AXL7" s="960"/>
      <c r="AXM7" s="960"/>
      <c r="AXN7" s="960"/>
      <c r="AXO7" s="960"/>
      <c r="AXP7" s="960"/>
      <c r="AXQ7" s="960"/>
      <c r="AXR7" s="960"/>
      <c r="AXS7" s="960"/>
      <c r="AXT7" s="960"/>
      <c r="AXU7" s="960"/>
      <c r="AXV7" s="960"/>
      <c r="AXW7" s="960"/>
      <c r="AXX7" s="960"/>
      <c r="AXY7" s="960"/>
      <c r="AXZ7" s="960"/>
      <c r="AYA7" s="960"/>
      <c r="AYB7" s="960"/>
      <c r="AYC7" s="960"/>
      <c r="AYD7" s="960"/>
      <c r="AYE7" s="960"/>
      <c r="AYF7" s="960"/>
      <c r="AYG7" s="960"/>
      <c r="AYH7" s="960"/>
      <c r="AYI7" s="960"/>
      <c r="AYJ7" s="960"/>
      <c r="AYK7" s="960"/>
      <c r="AYL7" s="960"/>
      <c r="AYM7" s="960"/>
      <c r="AYN7" s="960"/>
      <c r="AYO7" s="960"/>
      <c r="AYP7" s="960"/>
      <c r="AYQ7" s="960"/>
      <c r="AYR7" s="960"/>
      <c r="AYS7" s="960"/>
      <c r="AYT7" s="960"/>
      <c r="AYU7" s="960"/>
      <c r="AYV7" s="960"/>
      <c r="AYW7" s="960"/>
      <c r="AYX7" s="960"/>
      <c r="AYY7" s="960"/>
      <c r="AYZ7" s="960"/>
      <c r="AZA7" s="960"/>
      <c r="AZB7" s="960"/>
      <c r="AZC7" s="960"/>
      <c r="AZD7" s="960"/>
      <c r="AZE7" s="960"/>
      <c r="AZF7" s="960"/>
      <c r="AZG7" s="960"/>
      <c r="AZH7" s="960"/>
      <c r="AZI7" s="960"/>
      <c r="AZJ7" s="960"/>
      <c r="AZK7" s="960"/>
      <c r="AZL7" s="960"/>
      <c r="AZM7" s="960"/>
      <c r="AZN7" s="960"/>
      <c r="AZO7" s="960"/>
      <c r="AZP7" s="960"/>
      <c r="AZQ7" s="960"/>
      <c r="AZR7" s="960"/>
      <c r="AZS7" s="960"/>
      <c r="AZT7" s="960"/>
      <c r="AZU7" s="960"/>
      <c r="AZV7" s="960"/>
      <c r="AZW7" s="960"/>
      <c r="AZX7" s="960"/>
      <c r="AZY7" s="960"/>
      <c r="AZZ7" s="960"/>
      <c r="BAA7" s="960"/>
      <c r="BAB7" s="960"/>
      <c r="BAC7" s="960"/>
      <c r="BAD7" s="960"/>
      <c r="BAE7" s="960"/>
      <c r="BAF7" s="960"/>
      <c r="BAG7" s="960"/>
      <c r="BAH7" s="960"/>
      <c r="BAI7" s="960"/>
      <c r="BAJ7" s="960"/>
      <c r="BAK7" s="960"/>
      <c r="BAL7" s="960"/>
      <c r="BAM7" s="960"/>
      <c r="BAN7" s="960"/>
      <c r="BAO7" s="960"/>
      <c r="BAP7" s="960"/>
      <c r="BAQ7" s="960"/>
      <c r="BAR7" s="960"/>
      <c r="BAS7" s="960"/>
      <c r="BAT7" s="960"/>
      <c r="BAU7" s="960"/>
      <c r="BAV7" s="960"/>
      <c r="BAW7" s="960"/>
      <c r="BAX7" s="960"/>
      <c r="BAY7" s="960"/>
      <c r="BAZ7" s="960"/>
      <c r="BBA7" s="960"/>
      <c r="BBB7" s="960"/>
      <c r="BBC7" s="960"/>
      <c r="BBD7" s="960"/>
      <c r="BBE7" s="960"/>
      <c r="BBF7" s="960"/>
      <c r="BBG7" s="960"/>
      <c r="BBH7" s="960"/>
      <c r="BBI7" s="960"/>
      <c r="BBJ7" s="960"/>
      <c r="BBK7" s="960"/>
      <c r="BBL7" s="960"/>
      <c r="BBM7" s="960"/>
      <c r="BBN7" s="960"/>
      <c r="BBO7" s="960"/>
      <c r="BBP7" s="960"/>
      <c r="BBQ7" s="960"/>
      <c r="BBR7" s="960"/>
      <c r="BBS7" s="960"/>
      <c r="BBT7" s="960"/>
      <c r="BBU7" s="960"/>
      <c r="BBV7" s="960"/>
      <c r="BBW7" s="960"/>
      <c r="BBX7" s="960"/>
      <c r="BBY7" s="960"/>
      <c r="BBZ7" s="960"/>
      <c r="BCA7" s="960"/>
      <c r="BCB7" s="960"/>
      <c r="BCC7" s="960"/>
      <c r="BCD7" s="960"/>
      <c r="BCE7" s="960"/>
      <c r="BCF7" s="960"/>
      <c r="BCG7" s="960"/>
      <c r="BCH7" s="960"/>
      <c r="BCI7" s="960"/>
      <c r="BCJ7" s="960"/>
      <c r="BCK7" s="960"/>
      <c r="BCL7" s="960"/>
      <c r="BCM7" s="960"/>
      <c r="BCN7" s="960"/>
      <c r="BCO7" s="960"/>
      <c r="BCP7" s="960"/>
      <c r="BCQ7" s="960"/>
      <c r="BCR7" s="960"/>
      <c r="BCS7" s="960"/>
      <c r="BCT7" s="960"/>
      <c r="BCU7" s="960"/>
      <c r="BCV7" s="960"/>
      <c r="BCW7" s="960"/>
      <c r="BCX7" s="960"/>
      <c r="BCY7" s="960"/>
      <c r="BCZ7" s="960"/>
      <c r="BDA7" s="960"/>
      <c r="BDB7" s="960"/>
      <c r="BDC7" s="960"/>
      <c r="BDD7" s="960"/>
      <c r="BDE7" s="960"/>
      <c r="BDF7" s="960"/>
      <c r="BDG7" s="960"/>
      <c r="BDH7" s="960"/>
      <c r="BDI7" s="960"/>
      <c r="BDJ7" s="960"/>
      <c r="BDK7" s="960"/>
      <c r="BDL7" s="960"/>
      <c r="BDM7" s="960"/>
      <c r="BDN7" s="960"/>
      <c r="BDO7" s="960"/>
      <c r="BDP7" s="960"/>
      <c r="BDQ7" s="960"/>
      <c r="BDR7" s="960"/>
      <c r="BDS7" s="960"/>
      <c r="BDT7" s="960"/>
      <c r="BDU7" s="960"/>
      <c r="BDV7" s="960"/>
      <c r="BDW7" s="960"/>
      <c r="BDX7" s="960"/>
      <c r="BDY7" s="960"/>
      <c r="BDZ7" s="960"/>
      <c r="BEA7" s="960"/>
      <c r="BEB7" s="960"/>
      <c r="BEC7" s="960"/>
      <c r="BED7" s="960"/>
      <c r="BEE7" s="960"/>
      <c r="BEF7" s="960"/>
      <c r="BEG7" s="960"/>
      <c r="BEH7" s="960"/>
      <c r="BEI7" s="960"/>
      <c r="BEJ7" s="960"/>
      <c r="BEK7" s="960"/>
      <c r="BEL7" s="960"/>
      <c r="BEM7" s="960"/>
      <c r="BEN7" s="960"/>
      <c r="BEO7" s="960"/>
      <c r="BEP7" s="960"/>
      <c r="BEQ7" s="960"/>
      <c r="BER7" s="960"/>
      <c r="BES7" s="960"/>
      <c r="BET7" s="960"/>
      <c r="BEU7" s="960"/>
      <c r="BEV7" s="960"/>
      <c r="BEW7" s="960"/>
      <c r="BEX7" s="960"/>
      <c r="BEY7" s="960"/>
      <c r="BEZ7" s="960"/>
      <c r="BFA7" s="960"/>
      <c r="BFB7" s="960"/>
      <c r="BFC7" s="960"/>
      <c r="BFD7" s="960"/>
      <c r="BFE7" s="960"/>
      <c r="BFF7" s="960"/>
      <c r="BFG7" s="960"/>
      <c r="BFH7" s="960"/>
      <c r="BFI7" s="960"/>
      <c r="BFJ7" s="960"/>
      <c r="BFK7" s="960"/>
      <c r="BFL7" s="960"/>
      <c r="BFM7" s="960"/>
      <c r="BFN7" s="960"/>
      <c r="BFO7" s="960"/>
      <c r="BFP7" s="960"/>
      <c r="BFQ7" s="960"/>
      <c r="BFR7" s="960"/>
      <c r="BFS7" s="960"/>
      <c r="BFT7" s="960"/>
      <c r="BFU7" s="960"/>
      <c r="BFV7" s="960"/>
      <c r="BFW7" s="960"/>
      <c r="BFX7" s="960"/>
      <c r="BFY7" s="960"/>
      <c r="BFZ7" s="960"/>
      <c r="BGA7" s="960"/>
      <c r="BGB7" s="960"/>
      <c r="BGC7" s="960"/>
      <c r="BGD7" s="960"/>
      <c r="BGE7" s="960"/>
      <c r="BGF7" s="960"/>
      <c r="BGG7" s="960"/>
      <c r="BGH7" s="960"/>
      <c r="BGI7" s="960"/>
      <c r="BGJ7" s="960"/>
      <c r="BGK7" s="960"/>
      <c r="BGL7" s="960"/>
      <c r="BGM7" s="960"/>
      <c r="BGN7" s="960"/>
      <c r="BGO7" s="960"/>
      <c r="BGP7" s="960"/>
      <c r="BGQ7" s="960"/>
      <c r="BGR7" s="960"/>
      <c r="BGS7" s="960"/>
      <c r="BGT7" s="960"/>
      <c r="BGU7" s="960"/>
      <c r="BGV7" s="960"/>
      <c r="BGW7" s="960"/>
      <c r="BGX7" s="960"/>
      <c r="BGY7" s="960"/>
      <c r="BGZ7" s="960"/>
      <c r="BHA7" s="960"/>
      <c r="BHB7" s="960"/>
      <c r="BHC7" s="960"/>
      <c r="BHD7" s="960"/>
      <c r="BHE7" s="960"/>
      <c r="BHF7" s="960"/>
      <c r="BHG7" s="960"/>
      <c r="BHH7" s="960"/>
      <c r="BHI7" s="960"/>
      <c r="BHJ7" s="960"/>
      <c r="BHK7" s="960"/>
      <c r="BHL7" s="960"/>
      <c r="BHM7" s="960"/>
      <c r="BHN7" s="960"/>
      <c r="BHO7" s="960"/>
      <c r="BHP7" s="960"/>
      <c r="BHQ7" s="960"/>
      <c r="BHR7" s="960"/>
      <c r="BHS7" s="960"/>
      <c r="BHT7" s="960"/>
      <c r="BHU7" s="960"/>
      <c r="BHV7" s="960"/>
      <c r="BHW7" s="960"/>
      <c r="BHX7" s="960"/>
      <c r="BHY7" s="960"/>
      <c r="BHZ7" s="960"/>
      <c r="BIA7" s="960"/>
      <c r="BIB7" s="960"/>
      <c r="BIC7" s="960"/>
      <c r="BID7" s="960"/>
      <c r="BIE7" s="960"/>
      <c r="BIF7" s="960"/>
      <c r="BIG7" s="960"/>
      <c r="BIH7" s="960"/>
      <c r="BII7" s="960"/>
      <c r="BIJ7" s="960"/>
      <c r="BIK7" s="960"/>
      <c r="BIL7" s="960"/>
      <c r="BIM7" s="960"/>
      <c r="BIN7" s="960"/>
      <c r="BIO7" s="960"/>
      <c r="BIP7" s="960"/>
      <c r="BIQ7" s="960"/>
      <c r="BIR7" s="960"/>
      <c r="BIS7" s="960"/>
      <c r="BIT7" s="960"/>
      <c r="BIU7" s="960"/>
      <c r="BIV7" s="960"/>
      <c r="BIW7" s="960"/>
      <c r="BIX7" s="960"/>
      <c r="BIY7" s="960"/>
      <c r="BIZ7" s="960"/>
      <c r="BJA7" s="960"/>
      <c r="BJB7" s="960"/>
      <c r="BJC7" s="960"/>
      <c r="BJD7" s="960"/>
      <c r="BJE7" s="960"/>
      <c r="BJF7" s="960"/>
      <c r="BJG7" s="960"/>
      <c r="BJH7" s="960"/>
      <c r="BJI7" s="960"/>
      <c r="BJJ7" s="960"/>
      <c r="BJK7" s="960"/>
      <c r="BJL7" s="960"/>
      <c r="BJM7" s="960"/>
      <c r="BJN7" s="960"/>
      <c r="BJO7" s="960"/>
      <c r="BJP7" s="960"/>
      <c r="BJQ7" s="960"/>
      <c r="BJR7" s="960"/>
      <c r="BJS7" s="960"/>
      <c r="BJT7" s="960"/>
      <c r="BJU7" s="960"/>
      <c r="BJV7" s="960"/>
      <c r="BJW7" s="960"/>
      <c r="BJX7" s="960"/>
      <c r="BJY7" s="960"/>
      <c r="BJZ7" s="960"/>
      <c r="BKA7" s="960"/>
      <c r="BKB7" s="960"/>
      <c r="BKC7" s="960"/>
      <c r="BKD7" s="960"/>
      <c r="BKE7" s="960"/>
      <c r="BKF7" s="960"/>
      <c r="BKG7" s="960"/>
      <c r="BKH7" s="960"/>
      <c r="BKI7" s="960"/>
      <c r="BKJ7" s="960"/>
      <c r="BKK7" s="960"/>
      <c r="BKL7" s="960"/>
      <c r="BKM7" s="960"/>
      <c r="BKN7" s="960"/>
      <c r="BKO7" s="960"/>
      <c r="BKP7" s="960"/>
      <c r="BKQ7" s="960"/>
      <c r="BKR7" s="960"/>
      <c r="BKS7" s="960"/>
      <c r="BKT7" s="960"/>
      <c r="BKU7" s="960"/>
      <c r="BKV7" s="960"/>
      <c r="BKW7" s="960"/>
      <c r="BKX7" s="960"/>
      <c r="BKY7" s="960"/>
      <c r="BKZ7" s="960"/>
      <c r="BLA7" s="960"/>
      <c r="BLB7" s="960"/>
      <c r="BLC7" s="960"/>
      <c r="BLD7" s="960"/>
      <c r="BLE7" s="960"/>
      <c r="BLF7" s="960"/>
      <c r="BLG7" s="960"/>
      <c r="BLH7" s="960"/>
      <c r="BLI7" s="960"/>
      <c r="BLJ7" s="960"/>
      <c r="BLK7" s="960"/>
      <c r="BLL7" s="960"/>
      <c r="BLM7" s="960"/>
      <c r="BLN7" s="960"/>
      <c r="BLO7" s="960"/>
      <c r="BLP7" s="960"/>
      <c r="BLQ7" s="960"/>
      <c r="BLR7" s="960"/>
      <c r="BLS7" s="960"/>
      <c r="BLT7" s="960"/>
      <c r="BLU7" s="960"/>
      <c r="BLV7" s="960"/>
      <c r="BLW7" s="960"/>
      <c r="BLX7" s="960"/>
      <c r="BLY7" s="960"/>
      <c r="BLZ7" s="960"/>
      <c r="BMA7" s="960"/>
      <c r="BMB7" s="960"/>
      <c r="BMC7" s="960"/>
      <c r="BMD7" s="960"/>
      <c r="BME7" s="960"/>
      <c r="BMF7" s="960"/>
      <c r="BMG7" s="960"/>
      <c r="BMH7" s="960"/>
      <c r="BMI7" s="960"/>
      <c r="BMJ7" s="960"/>
      <c r="BMK7" s="960"/>
      <c r="BML7" s="960"/>
      <c r="BMM7" s="960"/>
      <c r="BMN7" s="960"/>
      <c r="BMO7" s="960"/>
      <c r="BMP7" s="960"/>
      <c r="BMQ7" s="960"/>
      <c r="BMR7" s="960"/>
      <c r="BMS7" s="960"/>
      <c r="BMT7" s="960"/>
      <c r="BMU7" s="960"/>
      <c r="BMV7" s="960"/>
      <c r="BMW7" s="960"/>
      <c r="BMX7" s="960"/>
      <c r="BMY7" s="960"/>
      <c r="BMZ7" s="960"/>
      <c r="BNA7" s="960"/>
      <c r="BNB7" s="960"/>
      <c r="BNC7" s="960"/>
      <c r="BND7" s="960"/>
      <c r="BNE7" s="960"/>
      <c r="BNF7" s="960"/>
      <c r="BNG7" s="960"/>
      <c r="BNH7" s="960"/>
      <c r="BNI7" s="960"/>
      <c r="BNJ7" s="960"/>
      <c r="BNK7" s="960"/>
      <c r="BNL7" s="960"/>
      <c r="BNM7" s="960"/>
      <c r="BNN7" s="960"/>
      <c r="BNO7" s="960"/>
      <c r="BNP7" s="960"/>
      <c r="BNQ7" s="960"/>
      <c r="BNR7" s="960"/>
      <c r="BNS7" s="960"/>
      <c r="BNT7" s="960"/>
      <c r="BNU7" s="960"/>
      <c r="BNV7" s="960"/>
      <c r="BNW7" s="960"/>
      <c r="BNX7" s="960"/>
      <c r="BNY7" s="960"/>
      <c r="BNZ7" s="960"/>
      <c r="BOA7" s="960"/>
      <c r="BOB7" s="960"/>
      <c r="BOC7" s="960"/>
      <c r="BOD7" s="960"/>
      <c r="BOE7" s="960"/>
      <c r="BOF7" s="960"/>
      <c r="BOG7" s="960"/>
      <c r="BOH7" s="960"/>
      <c r="BOI7" s="960"/>
      <c r="BOJ7" s="960"/>
      <c r="BOK7" s="960"/>
      <c r="BOL7" s="960"/>
      <c r="BOM7" s="960"/>
      <c r="BON7" s="960"/>
      <c r="BOO7" s="960"/>
      <c r="BOP7" s="960"/>
      <c r="BOQ7" s="960"/>
      <c r="BOR7" s="960"/>
      <c r="BOS7" s="960"/>
      <c r="BOT7" s="960"/>
      <c r="BOU7" s="960"/>
      <c r="BOV7" s="960"/>
      <c r="BOW7" s="960"/>
      <c r="BOX7" s="960"/>
      <c r="BOY7" s="960"/>
      <c r="BOZ7" s="960"/>
      <c r="BPA7" s="960"/>
      <c r="BPB7" s="960"/>
      <c r="BPC7" s="960"/>
      <c r="BPD7" s="960"/>
      <c r="BPE7" s="960"/>
      <c r="BPF7" s="960"/>
      <c r="BPG7" s="960"/>
      <c r="BPH7" s="960"/>
      <c r="BPI7" s="960"/>
      <c r="BPJ7" s="960"/>
      <c r="BPK7" s="960"/>
      <c r="BPL7" s="960"/>
      <c r="BPM7" s="960"/>
      <c r="BPN7" s="960"/>
      <c r="BPO7" s="960"/>
      <c r="BPP7" s="960"/>
      <c r="BPQ7" s="960"/>
      <c r="BPR7" s="960"/>
      <c r="BPS7" s="960"/>
      <c r="BPT7" s="960"/>
      <c r="BPU7" s="960"/>
      <c r="BPV7" s="960"/>
      <c r="BPW7" s="960"/>
      <c r="BPX7" s="960"/>
      <c r="BPY7" s="960"/>
      <c r="BPZ7" s="960"/>
      <c r="BQA7" s="960"/>
      <c r="BQB7" s="960"/>
      <c r="BQC7" s="960"/>
      <c r="BQD7" s="960"/>
      <c r="BQE7" s="960"/>
      <c r="BQF7" s="960"/>
      <c r="BQG7" s="960"/>
      <c r="BQH7" s="960"/>
      <c r="BQI7" s="960"/>
      <c r="BQJ7" s="960"/>
      <c r="BQK7" s="960"/>
      <c r="BQL7" s="960"/>
      <c r="BQM7" s="960"/>
      <c r="BQN7" s="960"/>
      <c r="BQO7" s="960"/>
      <c r="BQP7" s="960"/>
      <c r="BQQ7" s="960"/>
      <c r="BQR7" s="960"/>
      <c r="BQS7" s="960"/>
      <c r="BQT7" s="960"/>
      <c r="BQU7" s="960"/>
      <c r="BQV7" s="960"/>
      <c r="BQW7" s="960"/>
      <c r="BQX7" s="960"/>
      <c r="BQY7" s="960"/>
      <c r="BQZ7" s="960"/>
      <c r="BRA7" s="960"/>
      <c r="BRB7" s="960"/>
      <c r="BRC7" s="960"/>
      <c r="BRD7" s="960"/>
      <c r="BRE7" s="960"/>
      <c r="BRF7" s="960"/>
      <c r="BRG7" s="960"/>
      <c r="BRH7" s="960"/>
      <c r="BRI7" s="960"/>
      <c r="BRJ7" s="960"/>
      <c r="BRK7" s="960"/>
      <c r="BRL7" s="960"/>
      <c r="BRM7" s="960"/>
      <c r="BRN7" s="960"/>
      <c r="BRO7" s="960"/>
      <c r="BRP7" s="960"/>
      <c r="BRQ7" s="960"/>
      <c r="BRR7" s="960"/>
      <c r="BRS7" s="960"/>
      <c r="BRT7" s="960"/>
      <c r="BRU7" s="960"/>
      <c r="BRV7" s="960"/>
      <c r="BRW7" s="960"/>
      <c r="BRX7" s="960"/>
      <c r="BRY7" s="960"/>
      <c r="BRZ7" s="960"/>
      <c r="BSA7" s="960"/>
      <c r="BSB7" s="960"/>
      <c r="BSC7" s="960"/>
      <c r="BSD7" s="960"/>
      <c r="BSE7" s="960"/>
      <c r="BSF7" s="960"/>
      <c r="BSG7" s="960"/>
    </row>
    <row r="8" spans="1:1853">
      <c r="A8" s="960"/>
      <c r="B8" s="960"/>
      <c r="C8" s="960"/>
      <c r="D8" s="960"/>
      <c r="E8" s="960"/>
      <c r="F8" s="960"/>
      <c r="G8" s="962"/>
      <c r="H8" s="962"/>
      <c r="I8" s="962"/>
      <c r="J8" s="962"/>
      <c r="K8" s="962"/>
      <c r="L8" s="962"/>
      <c r="M8" s="962"/>
      <c r="N8" s="962"/>
      <c r="O8" s="962"/>
      <c r="P8" s="962"/>
      <c r="Q8" s="962"/>
      <c r="R8" s="962"/>
      <c r="S8" s="962"/>
      <c r="T8" s="962"/>
      <c r="U8" s="962"/>
      <c r="V8" s="962"/>
      <c r="W8" s="962"/>
      <c r="X8" s="962"/>
      <c r="Y8" s="962"/>
      <c r="Z8" s="962"/>
      <c r="AA8" s="962"/>
      <c r="AB8" s="962"/>
      <c r="AC8" s="962"/>
      <c r="AD8" s="962"/>
      <c r="AE8" s="962"/>
      <c r="AF8" s="962"/>
      <c r="AG8" s="962"/>
      <c r="AH8" s="962"/>
      <c r="AI8" s="962"/>
      <c r="AJ8" s="962"/>
      <c r="AK8" s="962"/>
      <c r="AL8" s="962"/>
      <c r="AM8" s="45"/>
      <c r="AN8" s="962"/>
      <c r="AO8" s="962"/>
      <c r="AP8" s="962"/>
      <c r="AQ8" s="962"/>
      <c r="AR8" s="962"/>
      <c r="AS8" s="962"/>
      <c r="AT8" s="962"/>
      <c r="AU8" s="962"/>
      <c r="AV8" s="962"/>
      <c r="AW8" s="962"/>
      <c r="AX8" s="45"/>
      <c r="AY8" s="962"/>
      <c r="AZ8" s="962"/>
      <c r="BA8" s="45"/>
      <c r="BB8" s="962"/>
      <c r="BC8" s="962"/>
      <c r="BD8" s="962"/>
      <c r="BE8" s="962"/>
      <c r="BF8" s="962"/>
      <c r="BG8" s="962"/>
      <c r="BH8" s="45"/>
      <c r="BI8" s="962"/>
      <c r="BJ8" s="962"/>
      <c r="BK8" s="962"/>
      <c r="BL8" s="962"/>
      <c r="BM8" s="962"/>
      <c r="BN8" s="962"/>
      <c r="BO8" s="962"/>
      <c r="BP8" s="962"/>
      <c r="BQ8" s="962"/>
      <c r="BR8" s="962"/>
      <c r="BS8" s="962"/>
      <c r="BT8" s="962"/>
      <c r="BU8" s="962"/>
      <c r="BV8" s="962"/>
      <c r="BW8" s="962"/>
      <c r="BX8" s="962"/>
      <c r="BY8" s="962"/>
      <c r="BZ8" s="962"/>
      <c r="CA8" s="45"/>
      <c r="CB8" s="962"/>
      <c r="CC8" s="962"/>
      <c r="CD8" s="962"/>
      <c r="CE8" s="962"/>
      <c r="CF8" s="962"/>
      <c r="CG8" s="962"/>
      <c r="CH8" s="962"/>
      <c r="CI8" s="962"/>
      <c r="CJ8" s="962"/>
      <c r="CK8" s="962"/>
      <c r="CL8" s="962"/>
      <c r="CM8" s="962"/>
      <c r="CN8" s="962"/>
      <c r="CO8" s="962"/>
      <c r="CP8" s="962"/>
      <c r="CQ8" s="962"/>
      <c r="CR8" s="962"/>
      <c r="CS8" s="962"/>
      <c r="CT8" s="962"/>
      <c r="CU8" s="962"/>
      <c r="CV8" s="45"/>
      <c r="CW8" s="962"/>
      <c r="CX8" s="962"/>
      <c r="CY8" s="960"/>
      <c r="CZ8" s="962"/>
      <c r="DA8" s="962"/>
      <c r="DB8" s="962"/>
      <c r="DC8" s="962"/>
      <c r="DE8" s="962"/>
      <c r="DF8" s="962"/>
      <c r="DG8" s="962"/>
      <c r="DH8" s="962"/>
      <c r="DJ8" s="962"/>
      <c r="DK8" s="962"/>
      <c r="DL8" s="962"/>
      <c r="DM8" s="962"/>
      <c r="DN8" s="962"/>
      <c r="DO8" s="962"/>
      <c r="DP8" s="962"/>
      <c r="DQ8" s="962"/>
      <c r="DR8" s="45"/>
      <c r="DS8" s="962"/>
      <c r="DT8" s="962"/>
      <c r="DU8" s="962"/>
      <c r="DV8" s="962"/>
      <c r="DW8" s="962"/>
      <c r="DX8" s="962"/>
      <c r="DY8" s="962"/>
      <c r="DZ8" s="962"/>
      <c r="EA8" s="45"/>
      <c r="EB8" s="962"/>
      <c r="EC8" s="962"/>
      <c r="ED8" s="962"/>
      <c r="EE8" s="962"/>
      <c r="EF8" s="962"/>
      <c r="EG8" s="962"/>
      <c r="EH8" s="962"/>
      <c r="EI8" s="962"/>
      <c r="EJ8" s="962"/>
      <c r="EK8" s="962"/>
      <c r="EL8" s="962"/>
      <c r="EM8" s="962"/>
      <c r="EN8" s="962"/>
      <c r="EO8" s="962"/>
      <c r="EP8" s="962"/>
      <c r="EQ8" s="962"/>
      <c r="ER8" s="962"/>
      <c r="ES8" s="962"/>
      <c r="ET8" s="962"/>
      <c r="EU8" s="962"/>
      <c r="EV8" s="962"/>
      <c r="EW8" s="962"/>
      <c r="EX8" s="45"/>
      <c r="EY8" s="962"/>
      <c r="EZ8" s="962"/>
      <c r="FA8" s="962"/>
      <c r="FB8" s="45"/>
      <c r="FC8" s="962"/>
      <c r="FD8" s="962"/>
      <c r="FE8" s="45"/>
      <c r="FF8" s="962"/>
      <c r="FG8" s="962"/>
      <c r="FH8" s="45"/>
      <c r="FI8" s="962"/>
      <c r="FJ8" s="962"/>
      <c r="FK8" s="962"/>
      <c r="FL8" s="45"/>
      <c r="FM8" s="962"/>
      <c r="FN8" s="962"/>
      <c r="FO8" s="45"/>
      <c r="FP8" s="962"/>
      <c r="FQ8" s="962"/>
      <c r="FR8" s="962"/>
      <c r="FS8" s="962"/>
      <c r="FT8" s="962"/>
      <c r="FU8" s="45"/>
      <c r="FV8" s="45"/>
      <c r="FW8" s="962"/>
      <c r="FX8" s="45"/>
      <c r="FY8" s="962"/>
      <c r="FZ8" s="962"/>
      <c r="GA8" s="965"/>
      <c r="GB8" s="962"/>
      <c r="GC8" s="962"/>
      <c r="GD8" s="962"/>
      <c r="GE8" s="962"/>
      <c r="GF8" s="962"/>
      <c r="GG8" s="45"/>
      <c r="GH8" s="962"/>
      <c r="GI8" s="962"/>
      <c r="GJ8" s="962"/>
      <c r="GK8" s="962"/>
      <c r="GL8" s="962"/>
      <c r="GM8" s="962"/>
      <c r="GN8" s="962"/>
      <c r="GO8" s="962"/>
      <c r="GP8" s="962"/>
      <c r="GQ8" s="45"/>
      <c r="GR8" s="962"/>
      <c r="GS8" s="45"/>
      <c r="GT8" s="962"/>
      <c r="GU8" s="962"/>
      <c r="GV8" s="962"/>
      <c r="GW8" s="962"/>
      <c r="GX8" s="45"/>
      <c r="GY8" s="962"/>
      <c r="GZ8" s="45"/>
      <c r="HA8" s="962"/>
      <c r="HB8" s="962"/>
      <c r="HC8" s="962"/>
      <c r="HD8" s="962"/>
      <c r="HE8" s="962"/>
      <c r="HF8" s="45"/>
      <c r="HG8" s="962"/>
      <c r="HH8" s="45"/>
      <c r="HI8" s="962"/>
      <c r="HJ8" s="45"/>
      <c r="HK8" s="962"/>
      <c r="HL8" s="45"/>
      <c r="HM8" s="962"/>
      <c r="HN8" s="962"/>
      <c r="HO8" s="962"/>
      <c r="HP8" s="962"/>
      <c r="HQ8" s="962"/>
      <c r="HR8" s="962"/>
      <c r="HS8" s="962"/>
      <c r="HT8" s="45"/>
      <c r="HU8" s="962"/>
      <c r="HV8" s="962"/>
      <c r="HW8" s="962"/>
      <c r="HX8" s="962"/>
      <c r="HY8" s="962"/>
      <c r="HZ8" s="962"/>
      <c r="IA8" s="45"/>
      <c r="IB8" s="962"/>
      <c r="IC8" s="962"/>
      <c r="ID8" s="962"/>
      <c r="IE8" s="962"/>
      <c r="IF8" s="962"/>
      <c r="IG8" s="962"/>
      <c r="IH8" s="45"/>
      <c r="II8" s="962"/>
      <c r="IJ8" s="962"/>
      <c r="IK8" s="45"/>
      <c r="IL8" s="962"/>
      <c r="IM8" s="962"/>
      <c r="IN8" s="962"/>
      <c r="IO8" s="962"/>
      <c r="IP8" s="962"/>
      <c r="IQ8" s="962"/>
      <c r="IR8" s="962"/>
      <c r="IS8" s="962"/>
      <c r="IT8" s="962"/>
      <c r="IU8" s="962"/>
      <c r="IV8" s="962"/>
      <c r="IW8" s="962"/>
      <c r="IX8" s="962"/>
      <c r="IY8" s="962"/>
      <c r="IZ8" s="962"/>
      <c r="JA8" s="962"/>
      <c r="JB8" s="962"/>
      <c r="JC8" s="962"/>
      <c r="JD8" s="962"/>
      <c r="JE8" s="962"/>
      <c r="JF8" s="962"/>
      <c r="JG8" s="962"/>
      <c r="JH8" s="962"/>
      <c r="JI8" s="962"/>
      <c r="JJ8" s="962"/>
      <c r="JK8" s="962"/>
      <c r="JL8" s="962"/>
      <c r="JM8" s="962"/>
      <c r="JN8" s="962"/>
      <c r="JO8" s="962"/>
      <c r="JP8" s="962"/>
      <c r="JQ8" s="962"/>
      <c r="JR8" s="962"/>
      <c r="JS8" s="962"/>
      <c r="JT8" s="962"/>
      <c r="JU8" s="962"/>
      <c r="JV8" s="962"/>
      <c r="JW8" s="962"/>
      <c r="JX8" s="962"/>
      <c r="JY8" s="962"/>
      <c r="JZ8" s="962"/>
      <c r="KA8" s="962"/>
      <c r="KB8" s="962"/>
      <c r="KC8" s="962"/>
      <c r="KD8" s="962"/>
      <c r="KE8" s="962"/>
      <c r="KF8" s="962"/>
      <c r="KG8" s="962"/>
      <c r="KH8" s="962"/>
      <c r="KI8" s="962"/>
      <c r="KJ8" s="962"/>
      <c r="KK8" s="962"/>
      <c r="KL8" s="962"/>
      <c r="KM8" s="962"/>
      <c r="KN8" s="962"/>
      <c r="KO8" s="962"/>
      <c r="KP8" s="962"/>
      <c r="KQ8" s="962"/>
      <c r="KR8" s="962"/>
      <c r="KS8" s="962"/>
      <c r="KT8" s="962"/>
      <c r="KU8" s="962"/>
      <c r="KV8" s="962"/>
      <c r="KW8" s="962"/>
      <c r="KX8" s="962"/>
      <c r="KY8" s="962"/>
      <c r="KZ8" s="962"/>
      <c r="LA8" s="962"/>
      <c r="LB8" s="962"/>
      <c r="LC8" s="962"/>
      <c r="LD8" s="962"/>
      <c r="LE8" s="962"/>
      <c r="LF8" s="962"/>
      <c r="LG8" s="962"/>
      <c r="LH8" s="962"/>
      <c r="LI8" s="962"/>
      <c r="LJ8" s="962"/>
      <c r="LK8" s="962"/>
      <c r="LL8" s="962"/>
      <c r="LM8" s="962"/>
      <c r="LN8" s="962"/>
      <c r="LO8" s="962"/>
      <c r="LP8" s="962"/>
      <c r="LQ8" s="962"/>
      <c r="LR8" s="962"/>
      <c r="LS8" s="962"/>
      <c r="LT8" s="962"/>
      <c r="LU8" s="962"/>
      <c r="LV8" s="962"/>
      <c r="LW8" s="962"/>
      <c r="LX8" s="962"/>
      <c r="LY8" s="962"/>
      <c r="LZ8" s="962"/>
      <c r="MA8" s="962"/>
      <c r="MB8" s="962"/>
      <c r="MC8" s="962"/>
      <c r="MD8" s="962"/>
      <c r="ME8" s="962"/>
      <c r="MF8" s="962"/>
      <c r="MG8" s="962"/>
      <c r="MH8" s="962"/>
      <c r="MI8" s="962"/>
      <c r="MJ8" s="962"/>
      <c r="MK8" s="962"/>
      <c r="ML8" s="962"/>
      <c r="MM8" s="962"/>
      <c r="MN8" s="962"/>
      <c r="MO8" s="962"/>
      <c r="MP8" s="45"/>
      <c r="MQ8" s="962"/>
      <c r="MR8" s="962"/>
      <c r="MS8" s="962"/>
      <c r="MT8" s="962"/>
      <c r="MU8" s="962"/>
      <c r="MV8" s="962"/>
      <c r="MW8" s="962"/>
      <c r="MX8" s="962"/>
      <c r="MY8" s="962"/>
      <c r="MZ8" s="962"/>
      <c r="NA8" s="962"/>
      <c r="NB8" s="962"/>
      <c r="NC8" s="962"/>
      <c r="ND8" s="962"/>
      <c r="NE8" s="962"/>
      <c r="NF8" s="970"/>
      <c r="NG8" s="970"/>
      <c r="NH8" s="970"/>
      <c r="NI8" s="962"/>
      <c r="NJ8" s="962"/>
      <c r="NK8" s="962"/>
      <c r="NL8" s="962"/>
      <c r="NM8" s="962"/>
      <c r="NN8" s="962"/>
      <c r="NO8" s="962"/>
      <c r="NP8" s="962"/>
      <c r="NQ8" s="962"/>
      <c r="NR8" s="962"/>
      <c r="NS8" s="970"/>
      <c r="NT8" s="970"/>
      <c r="NU8" s="970"/>
      <c r="NV8" s="973"/>
      <c r="NW8" s="962"/>
      <c r="NX8" s="962"/>
      <c r="NY8" s="45"/>
      <c r="NZ8" s="962"/>
      <c r="OA8" s="962"/>
      <c r="OB8" s="45"/>
      <c r="OC8" s="45"/>
      <c r="OD8" s="962"/>
      <c r="OE8" s="962"/>
      <c r="OF8" s="45"/>
      <c r="OG8" s="45"/>
      <c r="OH8" s="962"/>
      <c r="OI8" s="962"/>
      <c r="OJ8" s="962"/>
      <c r="OK8" s="962"/>
      <c r="OL8" s="962"/>
      <c r="OM8" s="45"/>
      <c r="ON8" s="45"/>
      <c r="OO8" s="962"/>
      <c r="OP8" s="45"/>
      <c r="OQ8" s="45"/>
      <c r="OR8" s="45"/>
      <c r="OS8" s="962"/>
      <c r="OT8" s="45"/>
      <c r="OU8" s="962"/>
      <c r="OV8" s="962"/>
      <c r="OW8" s="45"/>
      <c r="OX8" s="962"/>
      <c r="OY8" s="962"/>
      <c r="OZ8" s="962"/>
      <c r="PA8" s="962"/>
      <c r="PB8" s="962"/>
      <c r="PC8" s="45"/>
      <c r="PD8" s="962"/>
      <c r="PE8" s="962"/>
      <c r="PF8" s="962"/>
      <c r="PG8" s="962"/>
      <c r="PH8" s="962"/>
      <c r="PI8" s="962"/>
      <c r="PJ8" s="962"/>
      <c r="PK8" s="52"/>
      <c r="PL8" s="45"/>
      <c r="PM8" s="962"/>
      <c r="PN8" s="962"/>
      <c r="PO8" s="45"/>
      <c r="PP8" s="962"/>
      <c r="PQ8" s="962"/>
      <c r="PR8" s="962"/>
      <c r="PS8" s="962"/>
      <c r="PT8" s="962"/>
      <c r="PU8" s="45"/>
      <c r="PV8" s="962"/>
      <c r="PW8" s="962"/>
      <c r="PX8" s="962"/>
      <c r="PY8" s="962"/>
      <c r="PZ8" s="962"/>
      <c r="QA8" s="965"/>
      <c r="QB8" s="962"/>
      <c r="QC8" s="962"/>
      <c r="QD8" s="962"/>
      <c r="QE8" s="962"/>
      <c r="QF8" s="962"/>
      <c r="QG8" s="962"/>
      <c r="QH8" s="962"/>
      <c r="QI8" s="962"/>
      <c r="QJ8" s="962"/>
      <c r="QK8" s="962"/>
      <c r="QL8" s="962"/>
      <c r="QM8" s="962"/>
      <c r="QN8" s="962"/>
      <c r="QO8" s="962"/>
      <c r="QP8" s="962"/>
      <c r="QQ8" s="962"/>
      <c r="QR8" s="962"/>
      <c r="QS8" s="962"/>
      <c r="QT8" s="962"/>
      <c r="QU8" s="962"/>
      <c r="QV8" s="962"/>
      <c r="QW8" s="962"/>
      <c r="QX8" s="962"/>
      <c r="QY8" s="45"/>
      <c r="QZ8" s="962"/>
      <c r="RA8" s="962"/>
      <c r="RB8" s="962"/>
      <c r="RC8" s="962"/>
      <c r="RD8" s="962"/>
      <c r="RE8" s="962"/>
      <c r="RF8" s="962"/>
      <c r="RG8" s="962"/>
      <c r="RH8" s="962"/>
      <c r="RI8" s="962"/>
      <c r="RJ8" s="962"/>
      <c r="RK8" s="962"/>
      <c r="RL8" s="962"/>
      <c r="RM8" s="962"/>
      <c r="RN8" s="962"/>
      <c r="RO8" s="962"/>
      <c r="RP8" s="962"/>
      <c r="RQ8" s="962"/>
      <c r="RR8" s="962"/>
      <c r="RS8" s="962"/>
      <c r="RT8" s="962"/>
      <c r="RU8" s="962"/>
      <c r="RV8" s="962"/>
      <c r="RW8" s="962"/>
      <c r="RX8" s="962"/>
      <c r="RY8" s="962"/>
      <c r="RZ8" s="962"/>
      <c r="SA8" s="962"/>
      <c r="SB8" s="962"/>
      <c r="SC8" s="962"/>
      <c r="SD8" s="962"/>
      <c r="SE8" s="962"/>
      <c r="SF8" s="962"/>
      <c r="SG8" s="962"/>
      <c r="SH8" s="962"/>
      <c r="SI8" s="962"/>
      <c r="SJ8" s="962"/>
      <c r="SK8" s="962"/>
      <c r="SL8" s="45"/>
      <c r="SM8" s="962"/>
      <c r="SN8" s="962"/>
      <c r="SO8" s="962"/>
      <c r="SP8" s="962"/>
      <c r="SQ8" s="962"/>
      <c r="SR8" s="962"/>
      <c r="SS8" s="962"/>
      <c r="ST8" s="962"/>
      <c r="SU8" s="962"/>
      <c r="SV8" s="962"/>
      <c r="SW8" s="962"/>
      <c r="SX8" s="962"/>
      <c r="SY8" s="962"/>
      <c r="SZ8" s="962"/>
      <c r="TA8" s="962"/>
      <c r="TB8" s="962"/>
      <c r="TC8" s="962"/>
      <c r="TD8" s="962"/>
      <c r="TE8" s="962"/>
      <c r="TF8" s="962"/>
      <c r="TG8" s="962"/>
      <c r="TH8" s="962"/>
      <c r="TI8" s="962"/>
      <c r="TJ8" s="45"/>
      <c r="TK8" s="962"/>
      <c r="TL8" s="962"/>
      <c r="TM8" s="962"/>
      <c r="TN8" s="962"/>
      <c r="TO8" s="962"/>
      <c r="TP8" s="962"/>
      <c r="TQ8" s="962"/>
      <c r="TR8" s="962"/>
      <c r="TS8" s="962"/>
      <c r="TT8" s="962"/>
      <c r="TU8" s="962"/>
      <c r="TV8" s="962"/>
      <c r="TW8" s="45"/>
      <c r="TX8" s="962"/>
      <c r="TY8" s="45"/>
      <c r="TZ8" s="45"/>
      <c r="UA8" s="962"/>
      <c r="UB8" s="962"/>
      <c r="UC8" s="962"/>
      <c r="UD8" s="45"/>
      <c r="UE8" s="962"/>
      <c r="UF8" s="962"/>
      <c r="UG8" s="45"/>
      <c r="UH8" s="45"/>
      <c r="UI8" s="962"/>
      <c r="UJ8" s="45"/>
      <c r="UK8" s="962"/>
      <c r="UL8" s="45"/>
      <c r="UM8" s="962"/>
      <c r="UN8" s="45"/>
      <c r="UO8" s="45"/>
      <c r="UP8" s="45"/>
      <c r="UQ8" s="962"/>
      <c r="UR8" s="962"/>
      <c r="US8" s="45"/>
      <c r="UT8" s="45"/>
      <c r="UU8" s="962"/>
      <c r="UV8" s="965"/>
      <c r="UW8" s="962"/>
      <c r="UX8" s="45"/>
      <c r="UY8" s="45"/>
      <c r="UZ8" s="962"/>
      <c r="VA8" s="962"/>
      <c r="VB8" s="962"/>
      <c r="VC8" s="965"/>
      <c r="VD8" s="962"/>
      <c r="VE8" s="962"/>
      <c r="VF8" s="45"/>
      <c r="VG8" s="962"/>
      <c r="VH8" s="45"/>
      <c r="VI8" s="962"/>
      <c r="VJ8" s="962"/>
      <c r="VK8" s="962"/>
      <c r="VL8" s="45"/>
      <c r="VM8" s="962"/>
      <c r="VN8" s="962"/>
      <c r="VO8" s="962"/>
      <c r="VP8" s="965"/>
      <c r="VQ8" s="962"/>
      <c r="VR8" s="962"/>
      <c r="VS8" s="962"/>
      <c r="VT8" s="962"/>
      <c r="VU8" s="962"/>
      <c r="VV8" s="962"/>
      <c r="VW8" s="962"/>
      <c r="VX8" s="962"/>
      <c r="VY8" s="962"/>
      <c r="VZ8" s="962"/>
      <c r="WA8" s="962"/>
      <c r="WB8" s="965"/>
      <c r="WC8" s="962"/>
      <c r="WD8" s="962"/>
      <c r="WE8" s="965"/>
      <c r="WF8" s="965"/>
      <c r="WG8" s="962"/>
      <c r="WH8" s="962"/>
      <c r="WI8" s="965"/>
      <c r="WJ8" s="962"/>
      <c r="WK8" s="962"/>
      <c r="WL8" s="962"/>
      <c r="WM8" s="45"/>
      <c r="WN8" s="962"/>
      <c r="WO8" s="962"/>
      <c r="WP8" s="962"/>
      <c r="WQ8" s="965"/>
      <c r="WR8" s="962"/>
      <c r="WS8" s="962"/>
      <c r="WT8" s="962"/>
      <c r="WU8" s="962"/>
      <c r="WV8" s="962"/>
      <c r="WW8" s="962"/>
      <c r="WX8" s="962"/>
      <c r="WY8" s="962"/>
      <c r="WZ8" s="962"/>
      <c r="XA8" s="962"/>
      <c r="XB8" s="962"/>
      <c r="XC8" s="965"/>
      <c r="XD8" s="962"/>
      <c r="XE8" s="962"/>
      <c r="XF8" s="965"/>
      <c r="XG8" s="965"/>
      <c r="XH8" s="962"/>
      <c r="XI8" s="962"/>
      <c r="XJ8" s="52"/>
      <c r="XK8" s="962"/>
      <c r="XL8" s="962"/>
      <c r="XM8" s="962"/>
      <c r="XN8" s="962"/>
      <c r="XO8" s="962"/>
      <c r="XP8" s="962"/>
      <c r="XQ8" s="962"/>
      <c r="XR8" s="962"/>
      <c r="XS8" s="962"/>
      <c r="XT8" s="962"/>
      <c r="XU8" s="962"/>
      <c r="XV8" s="962"/>
      <c r="XW8" s="962"/>
      <c r="XX8" s="962"/>
      <c r="XY8" s="962"/>
      <c r="XZ8" s="962"/>
      <c r="YA8" s="962"/>
      <c r="YB8" s="962"/>
      <c r="YC8" s="962"/>
      <c r="YD8" s="962"/>
      <c r="YE8" s="962"/>
      <c r="YF8" s="962"/>
      <c r="YG8" s="962"/>
      <c r="YH8" s="962"/>
      <c r="YI8" s="962"/>
      <c r="YJ8" s="962"/>
      <c r="YK8" s="962"/>
      <c r="YL8" s="962"/>
      <c r="YM8" s="962"/>
      <c r="YN8" s="962"/>
      <c r="YO8" s="962"/>
      <c r="YP8" s="962"/>
      <c r="YQ8" s="962"/>
      <c r="YR8" s="962"/>
      <c r="YS8" s="962"/>
      <c r="YT8" s="962"/>
      <c r="YU8" s="962"/>
      <c r="YV8" s="962"/>
      <c r="YW8" s="962"/>
      <c r="YX8" s="962"/>
      <c r="YY8" s="962"/>
      <c r="YZ8" s="962"/>
      <c r="ZA8" s="962"/>
      <c r="ZB8" s="962"/>
      <c r="ZC8" s="962"/>
      <c r="ZD8" s="962"/>
      <c r="ZE8" s="962"/>
      <c r="ZF8" s="962"/>
      <c r="ZG8" s="962"/>
      <c r="ZH8" s="962"/>
      <c r="ZI8" s="962"/>
      <c r="ZJ8" s="962"/>
      <c r="ZK8" s="962"/>
      <c r="ZL8" s="962"/>
      <c r="ZM8" s="962"/>
      <c r="ZN8" s="962"/>
      <c r="ZO8" s="962"/>
      <c r="ZP8" s="962"/>
      <c r="ZQ8" s="962"/>
      <c r="ZR8" s="962"/>
      <c r="ZS8" s="962"/>
      <c r="ZT8" s="962"/>
      <c r="ZU8" s="962"/>
      <c r="ZV8" s="962"/>
      <c r="ZW8" s="962"/>
      <c r="ZX8" s="962"/>
      <c r="ZY8" s="962"/>
      <c r="ZZ8" s="962"/>
      <c r="AAA8" s="962"/>
      <c r="AAB8" s="962"/>
      <c r="AAC8" s="962"/>
      <c r="AAD8" s="962"/>
      <c r="AAE8" s="962"/>
      <c r="AAF8" s="962"/>
      <c r="AAG8" s="962"/>
      <c r="AAH8" s="962"/>
      <c r="AAI8" s="962"/>
      <c r="AAJ8" s="962"/>
      <c r="AAK8" s="962"/>
      <c r="AAL8" s="962"/>
      <c r="AAM8" s="962"/>
      <c r="AAN8" s="962"/>
      <c r="AAO8" s="962"/>
      <c r="AAP8" s="962"/>
      <c r="AAQ8" s="962"/>
      <c r="AAR8" s="962"/>
      <c r="AAS8" s="962"/>
      <c r="AAT8" s="962"/>
      <c r="AAU8" s="962"/>
      <c r="AAV8" s="962"/>
      <c r="AAW8" s="965"/>
      <c r="AAX8" s="45"/>
      <c r="AAY8" s="962"/>
      <c r="AAZ8" s="962"/>
      <c r="ABA8" s="962"/>
      <c r="ABB8" s="962"/>
      <c r="ABC8" s="962"/>
      <c r="ABD8" s="962"/>
      <c r="ABE8" s="962"/>
      <c r="ABF8" s="962"/>
      <c r="ABG8" s="962"/>
      <c r="ABH8" s="962"/>
      <c r="ABI8" s="962"/>
      <c r="ABJ8" s="962"/>
      <c r="ABK8" s="45"/>
      <c r="ABL8" s="961" t="str">
        <f>表3!$H$13</f>
        <v>人数(名)</v>
      </c>
      <c r="ABM8" s="961" t="str">
        <f>表3!$K$13</f>
        <v>面積
（㎡）</v>
      </c>
      <c r="ABN8" s="961" t="str">
        <f>表3!$H$13</f>
        <v>人数(名)</v>
      </c>
      <c r="ABO8" s="961" t="str">
        <f>表3!$K$13</f>
        <v>面積
（㎡）</v>
      </c>
      <c r="ABP8" s="961" t="str">
        <f>表3!$K$13</f>
        <v>面積
（㎡）</v>
      </c>
      <c r="ABQ8" s="961" t="str">
        <f>表3!$K$13</f>
        <v>面積
（㎡）</v>
      </c>
      <c r="ABR8" s="961" t="str">
        <f>表3!$K$13</f>
        <v>面積
（㎡）</v>
      </c>
      <c r="ABS8" s="961" t="str">
        <f>表3!$K$13</f>
        <v>面積
（㎡）</v>
      </c>
      <c r="ABT8" s="961" t="str">
        <f>表3!$H$13</f>
        <v>人数(名)</v>
      </c>
      <c r="ABU8" s="961" t="str">
        <f>表3!$K$13</f>
        <v>面積
（㎡）</v>
      </c>
      <c r="ABV8" s="961" t="str">
        <f>表3!$H$13</f>
        <v>人数(名)</v>
      </c>
      <c r="ABW8" s="961" t="str">
        <f>表3!$K$13</f>
        <v>面積
（㎡）</v>
      </c>
      <c r="ABX8" s="961" t="str">
        <f>表3!$K$13</f>
        <v>面積
（㎡）</v>
      </c>
      <c r="ABY8" s="43" t="str">
        <f>表3!$K$13</f>
        <v>面積
（㎡）</v>
      </c>
      <c r="ABZ8" s="962"/>
      <c r="ACA8" s="962"/>
      <c r="ACB8" s="962"/>
      <c r="ACC8" s="962"/>
      <c r="ACD8" s="962"/>
      <c r="ACE8" s="962"/>
      <c r="ACF8" s="962"/>
      <c r="ACG8" s="962"/>
      <c r="ACH8" s="962"/>
      <c r="ACI8" s="962"/>
      <c r="ACJ8" s="962"/>
      <c r="ACK8" s="962"/>
      <c r="ACL8" s="962"/>
      <c r="ACM8" s="962"/>
      <c r="ACN8" s="962"/>
      <c r="ACO8" s="962"/>
      <c r="ACP8" s="962"/>
      <c r="ACQ8" s="962"/>
      <c r="ACR8" s="962"/>
      <c r="ACS8" s="962"/>
      <c r="ACT8" s="962"/>
      <c r="ACU8" s="962"/>
      <c r="ACV8" s="962"/>
      <c r="ACW8" s="962"/>
      <c r="ACX8" s="962"/>
      <c r="ACY8" s="962"/>
      <c r="ACZ8" s="962"/>
      <c r="ADA8" s="962"/>
      <c r="ADB8" s="962"/>
      <c r="ADC8" s="962"/>
      <c r="ADD8" s="962"/>
      <c r="ADE8" s="962"/>
      <c r="ADF8" s="962"/>
      <c r="ADG8" s="962"/>
      <c r="ADH8" s="962"/>
      <c r="ADI8" s="962"/>
      <c r="ADJ8" s="962"/>
      <c r="ADK8" s="962"/>
      <c r="ADL8" s="962"/>
      <c r="ADM8" s="962"/>
      <c r="ADN8" s="962"/>
      <c r="ADO8" s="962"/>
      <c r="ADP8" s="962"/>
      <c r="ADQ8" s="962"/>
      <c r="ADR8" s="962"/>
      <c r="ADS8" s="962"/>
      <c r="ADT8" s="962"/>
      <c r="ADU8" s="962"/>
      <c r="ADV8" s="962"/>
      <c r="ADW8" s="962"/>
      <c r="ADX8" s="962"/>
      <c r="ADY8" s="962"/>
      <c r="ADZ8" s="962"/>
      <c r="AEA8" s="962"/>
      <c r="AEB8" s="962"/>
      <c r="AEC8" s="962"/>
      <c r="AED8" s="962"/>
      <c r="AEE8" s="962"/>
      <c r="AEF8" s="962"/>
      <c r="AEG8" s="962"/>
      <c r="AEH8" s="962"/>
      <c r="AEI8" s="962"/>
      <c r="AEJ8" s="962"/>
      <c r="AEK8" s="962"/>
      <c r="AEL8" s="962"/>
      <c r="AEM8" s="962"/>
      <c r="AEN8" s="962"/>
      <c r="AEO8" s="962"/>
      <c r="AEP8" s="962"/>
      <c r="AEQ8" s="962"/>
      <c r="AER8" s="962"/>
      <c r="AES8" s="962"/>
      <c r="AET8" s="962"/>
      <c r="AEU8" s="962"/>
      <c r="AEV8" s="962"/>
      <c r="AEW8" s="962"/>
      <c r="AEX8" s="962"/>
      <c r="AEY8" s="962"/>
      <c r="AEZ8" s="962"/>
      <c r="AFA8" s="962"/>
      <c r="AFB8" s="962"/>
      <c r="AFC8" s="962"/>
      <c r="AFD8" s="962"/>
      <c r="AFE8" s="962"/>
      <c r="AFF8" s="962"/>
      <c r="AFG8" s="962"/>
      <c r="AFH8" s="962"/>
      <c r="AFI8" s="962"/>
      <c r="AFJ8" s="962"/>
      <c r="AFK8" s="962"/>
      <c r="AFL8" s="962"/>
      <c r="AFM8" s="962"/>
      <c r="AFN8" s="962"/>
      <c r="AFO8" s="962"/>
      <c r="AFP8" s="962"/>
      <c r="AFQ8" s="962"/>
      <c r="AFR8" s="962"/>
      <c r="AFS8" s="962"/>
      <c r="AFT8" s="962"/>
      <c r="AFU8" s="962"/>
      <c r="AFV8" s="962"/>
      <c r="AFW8" s="962"/>
      <c r="AFX8" s="962"/>
      <c r="AFY8" s="962"/>
      <c r="AFZ8" s="962"/>
      <c r="AGA8" s="962"/>
      <c r="AGB8" s="962"/>
      <c r="AGC8" s="962"/>
      <c r="AGD8" s="962"/>
      <c r="AGE8" s="962"/>
      <c r="AGF8" s="962"/>
      <c r="AGG8" s="962"/>
      <c r="AGH8" s="962"/>
      <c r="AGI8" s="962"/>
      <c r="AGJ8" s="962"/>
      <c r="AGK8" s="962"/>
      <c r="AGL8" s="962"/>
      <c r="AGM8" s="962"/>
      <c r="AGN8" s="962"/>
      <c r="AGO8" s="962"/>
      <c r="AGP8" s="962"/>
      <c r="AGQ8" s="962"/>
      <c r="AGR8" s="962"/>
      <c r="AGS8" s="962"/>
      <c r="AGT8" s="962"/>
      <c r="AGU8" s="962"/>
      <c r="AGV8" s="962"/>
      <c r="AGW8" s="962"/>
      <c r="AGX8" s="962"/>
      <c r="AGY8" s="962"/>
      <c r="AGZ8" s="962"/>
      <c r="AHA8" s="962"/>
      <c r="AHB8" s="962"/>
      <c r="AHC8" s="962"/>
      <c r="AHD8" s="962"/>
      <c r="AHE8" s="962"/>
      <c r="AHF8" s="962"/>
      <c r="AHG8" s="962"/>
      <c r="AHH8" s="962"/>
      <c r="AHI8" s="962"/>
      <c r="AHJ8" s="962"/>
      <c r="AHK8" s="962"/>
      <c r="AHL8" s="962"/>
      <c r="AHM8" s="962"/>
      <c r="AHN8" s="962"/>
      <c r="AHO8" s="962"/>
      <c r="AHP8" s="962"/>
      <c r="AHQ8" s="962"/>
      <c r="AHR8" s="962"/>
      <c r="AHS8" s="962"/>
      <c r="AHT8" s="962"/>
      <c r="AHU8" s="962"/>
      <c r="AHV8" s="962"/>
      <c r="AHW8" s="962"/>
      <c r="AHX8" s="962"/>
      <c r="AHY8" s="962"/>
      <c r="AHZ8" s="962"/>
      <c r="AIA8" s="962"/>
      <c r="AIB8" s="962"/>
      <c r="AIC8" s="962"/>
      <c r="AID8" s="962"/>
      <c r="AIE8" s="962"/>
      <c r="AIF8" s="962"/>
      <c r="AIG8" s="962"/>
      <c r="AIH8" s="962"/>
      <c r="AII8" s="962"/>
      <c r="AIJ8" s="962"/>
      <c r="AIK8" s="962"/>
      <c r="AIL8" s="962"/>
      <c r="AIM8" s="962"/>
      <c r="AIN8" s="962"/>
      <c r="AIO8" s="962"/>
      <c r="AIP8" s="962"/>
      <c r="AIQ8" s="962"/>
      <c r="AIR8" s="962"/>
      <c r="AIS8" s="962"/>
      <c r="AIT8" s="962"/>
      <c r="AIU8" s="962"/>
      <c r="AIV8" s="962"/>
      <c r="AIW8" s="962"/>
      <c r="AIX8" s="962"/>
      <c r="AIY8" s="962"/>
      <c r="AIZ8" s="962"/>
      <c r="AJA8" s="962"/>
      <c r="AJB8" s="962"/>
      <c r="AJC8" s="962"/>
      <c r="AJD8" s="962"/>
      <c r="AJE8" s="962"/>
      <c r="AJF8" s="962"/>
      <c r="AJG8" s="962"/>
      <c r="AJH8" s="962"/>
      <c r="AJI8" s="962"/>
      <c r="AJJ8" s="962"/>
      <c r="AJK8" s="962"/>
      <c r="AJL8" s="962"/>
      <c r="AJM8" s="962"/>
      <c r="AJN8" s="962"/>
      <c r="AJO8" s="962"/>
      <c r="AJP8" s="962"/>
      <c r="AJQ8" s="962"/>
      <c r="AJR8" s="962"/>
      <c r="AJS8" s="962"/>
      <c r="AJT8" s="962"/>
      <c r="AJU8" s="962"/>
      <c r="AJV8" s="962"/>
      <c r="AJW8" s="962"/>
      <c r="AJX8" s="962"/>
      <c r="AJY8" s="962"/>
      <c r="AJZ8" s="962"/>
      <c r="AKA8" s="962"/>
      <c r="AKB8" s="962"/>
      <c r="AKC8" s="962"/>
      <c r="AKD8" s="962"/>
      <c r="AKE8" s="962"/>
      <c r="AKF8" s="962"/>
      <c r="AKG8" s="962"/>
      <c r="AKH8" s="962"/>
      <c r="AKI8" s="962"/>
      <c r="AKJ8" s="962"/>
      <c r="AKK8" s="962"/>
      <c r="AKL8" s="962"/>
      <c r="AKM8" s="962"/>
      <c r="AKN8" s="962"/>
      <c r="AKO8" s="962"/>
      <c r="AKP8" s="962"/>
      <c r="AKQ8" s="962"/>
      <c r="AKR8" s="962"/>
      <c r="AKS8" s="962"/>
      <c r="AKT8" s="962"/>
      <c r="AKU8" s="962"/>
      <c r="AKV8" s="962"/>
      <c r="AKW8" s="962"/>
      <c r="AKX8" s="962"/>
      <c r="AKY8" s="962"/>
      <c r="AKZ8" s="962"/>
      <c r="ALA8" s="962"/>
      <c r="ALB8" s="962"/>
      <c r="ALC8" s="962"/>
      <c r="ALD8" s="962"/>
      <c r="ALE8" s="962"/>
      <c r="ALF8" s="962"/>
      <c r="ALG8" s="962"/>
      <c r="ALH8" s="962"/>
      <c r="ALI8" s="962"/>
      <c r="ALJ8" s="962"/>
      <c r="ALK8" s="962"/>
      <c r="ALL8" s="962"/>
      <c r="ALM8" s="962"/>
      <c r="ALN8" s="962"/>
      <c r="ALO8" s="962"/>
      <c r="ALP8" s="962"/>
      <c r="ALQ8" s="962"/>
      <c r="ALR8" s="962"/>
      <c r="ALS8" s="962"/>
      <c r="ALT8" s="962"/>
      <c r="ALU8" s="962"/>
      <c r="ALV8" s="962"/>
      <c r="ALW8" s="962"/>
      <c r="ALX8" s="962"/>
      <c r="ALY8" s="962"/>
      <c r="ALZ8" s="962"/>
      <c r="AMA8" s="962"/>
      <c r="AMB8" s="962"/>
      <c r="AMC8" s="962"/>
      <c r="AMD8" s="962"/>
      <c r="AME8" s="962"/>
      <c r="AMF8" s="962"/>
      <c r="AMG8" s="962"/>
      <c r="AMH8" s="962"/>
      <c r="AMI8" s="962"/>
      <c r="AMJ8" s="962"/>
      <c r="AMK8" s="962"/>
      <c r="AML8" s="962"/>
      <c r="AMM8" s="962"/>
      <c r="AMN8" s="962"/>
      <c r="AMO8" s="962"/>
      <c r="AMP8" s="962"/>
      <c r="AMQ8" s="962"/>
      <c r="AMR8" s="962"/>
      <c r="AMS8" s="962"/>
      <c r="AMT8" s="962"/>
      <c r="AMU8" s="962"/>
      <c r="AMV8" s="962"/>
      <c r="AMW8" s="962"/>
      <c r="AMX8" s="962"/>
      <c r="AMY8" s="962"/>
      <c r="AMZ8" s="962"/>
      <c r="ANA8" s="962"/>
      <c r="ANB8" s="962"/>
      <c r="ANC8" s="962"/>
      <c r="AND8" s="962"/>
      <c r="ANE8" s="962"/>
      <c r="ANF8" s="962"/>
      <c r="ANG8" s="962"/>
      <c r="ANH8" s="962"/>
      <c r="ANI8" s="962"/>
      <c r="ANJ8" s="962"/>
      <c r="ANK8" s="962"/>
      <c r="ANL8" s="962"/>
      <c r="ANM8" s="962"/>
      <c r="ANN8" s="962"/>
      <c r="ANO8" s="962"/>
      <c r="ANP8" s="962"/>
      <c r="ANQ8" s="962"/>
      <c r="ANR8" s="962"/>
      <c r="ANS8" s="962"/>
      <c r="ANT8" s="962"/>
      <c r="ANU8" s="962"/>
      <c r="ANV8" s="962"/>
      <c r="ANW8" s="962"/>
      <c r="ANX8" s="962"/>
      <c r="ANY8" s="962"/>
      <c r="ANZ8" s="962"/>
      <c r="AOA8" s="962"/>
      <c r="AOB8" s="962"/>
      <c r="AOC8" s="962"/>
      <c r="AOD8" s="962"/>
      <c r="AOE8" s="962"/>
      <c r="AOF8" s="962"/>
      <c r="AOG8" s="962"/>
      <c r="AOH8" s="962"/>
      <c r="AOI8" s="962"/>
      <c r="AOJ8" s="962"/>
      <c r="AOK8" s="962"/>
      <c r="AOL8" s="962"/>
      <c r="AOM8" s="962"/>
      <c r="AON8" s="962"/>
      <c r="AOO8" s="962"/>
      <c r="AOP8" s="962"/>
      <c r="AOQ8" s="962"/>
      <c r="AOR8" s="962"/>
      <c r="AOS8" s="962"/>
      <c r="AOT8" s="962"/>
      <c r="AOU8" s="962"/>
      <c r="AOV8" s="962"/>
      <c r="AOW8" s="962"/>
      <c r="AOX8" s="962"/>
      <c r="AOY8" s="962"/>
      <c r="AOZ8" s="962"/>
      <c r="APA8" s="962"/>
      <c r="APB8" s="962"/>
      <c r="APC8" s="962"/>
      <c r="APD8" s="962"/>
      <c r="APE8" s="962"/>
      <c r="APF8" s="962"/>
      <c r="APG8" s="962"/>
      <c r="APH8" s="962"/>
      <c r="API8" s="962"/>
      <c r="APJ8" s="962"/>
      <c r="APK8" s="962"/>
      <c r="APL8" s="962"/>
      <c r="APM8" s="962"/>
      <c r="APN8" s="962"/>
      <c r="APO8" s="962"/>
      <c r="APP8" s="962"/>
      <c r="APQ8" s="962"/>
      <c r="APR8" s="962"/>
      <c r="APS8" s="962"/>
      <c r="APT8" s="962"/>
      <c r="APU8" s="962"/>
      <c r="APV8" s="962"/>
      <c r="APW8" s="962"/>
      <c r="APX8" s="962"/>
      <c r="APY8" s="962"/>
      <c r="APZ8" s="962"/>
      <c r="AQA8" s="962"/>
      <c r="AQB8" s="962"/>
      <c r="AQC8" s="962"/>
      <c r="AQD8" s="962"/>
      <c r="AQE8" s="962"/>
      <c r="AQF8" s="962"/>
      <c r="AQG8" s="962"/>
      <c r="AQH8" s="962"/>
      <c r="AQI8" s="962"/>
      <c r="AQJ8" s="962"/>
      <c r="AQK8" s="962"/>
      <c r="AQL8" s="962"/>
      <c r="AQM8" s="962"/>
      <c r="AQN8" s="962"/>
      <c r="AQO8" s="962"/>
      <c r="AQP8" s="962"/>
      <c r="AQQ8" s="962"/>
      <c r="AQR8" s="962"/>
      <c r="AQS8" s="962"/>
      <c r="AQT8" s="962"/>
      <c r="AQU8" s="962"/>
      <c r="AQV8" s="962"/>
      <c r="AQW8" s="962"/>
      <c r="AQX8" s="962"/>
      <c r="AQY8" s="962"/>
      <c r="AQZ8" s="962"/>
      <c r="ARA8" s="962"/>
      <c r="ARB8" s="962"/>
      <c r="ARC8" s="962"/>
      <c r="ARD8" s="962"/>
      <c r="ARE8" s="962"/>
      <c r="ARF8" s="962"/>
      <c r="ARG8" s="962"/>
      <c r="ARH8" s="962"/>
      <c r="ARI8" s="962"/>
      <c r="ARJ8" s="962"/>
      <c r="ARK8" s="962"/>
      <c r="ARL8" s="962"/>
      <c r="ARM8" s="962"/>
      <c r="ARN8" s="962"/>
      <c r="ARO8" s="962"/>
      <c r="ARP8" s="962"/>
      <c r="ARQ8" s="962"/>
      <c r="ARR8" s="962"/>
      <c r="ARS8" s="962"/>
      <c r="ART8" s="962"/>
      <c r="ARU8" s="962"/>
      <c r="ARV8" s="962"/>
      <c r="ARW8" s="962"/>
      <c r="ARX8" s="962"/>
      <c r="ARY8" s="962"/>
      <c r="ARZ8" s="962"/>
      <c r="ASA8" s="962"/>
      <c r="ASB8" s="962"/>
      <c r="ASC8" s="962"/>
      <c r="ASD8" s="962"/>
      <c r="ASE8" s="962"/>
      <c r="ASF8" s="962"/>
      <c r="ASG8" s="962"/>
      <c r="ASH8" s="962"/>
      <c r="ASI8" s="962"/>
      <c r="ASJ8" s="962"/>
      <c r="ASK8" s="962"/>
      <c r="ASL8" s="962"/>
      <c r="ASM8" s="962"/>
      <c r="ASN8" s="962"/>
      <c r="ASO8" s="962"/>
      <c r="ASP8" s="962"/>
      <c r="ASQ8" s="962"/>
      <c r="ASR8" s="962"/>
      <c r="ASS8" s="962"/>
      <c r="AST8" s="962"/>
      <c r="ASU8" s="962"/>
      <c r="ASV8" s="962"/>
      <c r="ASW8" s="962"/>
      <c r="ASX8" s="962"/>
      <c r="ASY8" s="962"/>
      <c r="ASZ8" s="962"/>
      <c r="ATA8" s="962"/>
      <c r="ATB8" s="962"/>
      <c r="ATC8" s="962"/>
      <c r="ATD8" s="962"/>
      <c r="ATE8" s="962"/>
      <c r="ATF8" s="962"/>
      <c r="ATG8" s="962"/>
      <c r="ATH8" s="962"/>
      <c r="ATI8" s="962"/>
      <c r="ATJ8" s="962"/>
      <c r="ATK8" s="962"/>
      <c r="ATL8" s="962"/>
      <c r="ATM8" s="962"/>
      <c r="ATN8" s="962"/>
      <c r="ATO8" s="962"/>
      <c r="ATP8" s="962"/>
      <c r="ATQ8" s="962"/>
      <c r="ATR8" s="962"/>
      <c r="ATS8" s="962"/>
      <c r="ATT8" s="962"/>
      <c r="ATU8" s="962"/>
      <c r="ATV8" s="962"/>
      <c r="ATW8" s="962"/>
      <c r="ATX8" s="962"/>
      <c r="ATY8" s="962"/>
      <c r="ATZ8" s="962"/>
      <c r="AUA8" s="962"/>
      <c r="AUB8" s="962"/>
      <c r="AUC8" s="962"/>
      <c r="AUD8" s="962"/>
      <c r="AUE8" s="962"/>
      <c r="AUF8" s="962"/>
      <c r="AUG8" s="962"/>
      <c r="AUH8" s="962"/>
      <c r="AUI8" s="962"/>
      <c r="AUJ8" s="962"/>
      <c r="AUK8" s="962"/>
      <c r="AUL8" s="962"/>
      <c r="AUM8" s="962"/>
      <c r="AUN8" s="962"/>
      <c r="AUO8" s="962"/>
      <c r="AUP8" s="962"/>
      <c r="AUQ8" s="962"/>
      <c r="AUR8" s="962"/>
      <c r="AUS8" s="962"/>
      <c r="AUT8" s="962"/>
      <c r="AUU8" s="962"/>
      <c r="AUV8" s="962"/>
      <c r="AUW8" s="962"/>
      <c r="AUX8" s="962"/>
      <c r="AUY8" s="962"/>
      <c r="AUZ8" s="962"/>
      <c r="AVA8" s="962"/>
      <c r="AVB8" s="962"/>
      <c r="AVC8" s="962"/>
      <c r="AVD8" s="962"/>
      <c r="AVE8" s="962"/>
      <c r="AVF8" s="962"/>
      <c r="AVG8" s="962"/>
      <c r="AVH8" s="962"/>
      <c r="AVI8" s="962"/>
      <c r="AVJ8" s="962"/>
      <c r="AVK8" s="962"/>
      <c r="AVL8" s="962"/>
      <c r="AVM8" s="962"/>
      <c r="AVN8" s="962"/>
      <c r="AVO8" s="962"/>
      <c r="AVP8" s="962"/>
      <c r="AVQ8" s="962"/>
      <c r="AVR8" s="962"/>
      <c r="AVS8" s="962"/>
      <c r="AVT8" s="962"/>
      <c r="AVU8" s="962"/>
      <c r="AVV8" s="962"/>
      <c r="AVW8" s="962"/>
      <c r="AVX8" s="962"/>
      <c r="AVY8" s="962"/>
      <c r="AVZ8" s="962"/>
      <c r="AWA8" s="962"/>
      <c r="AWB8" s="962"/>
      <c r="AWC8" s="962"/>
      <c r="AWD8" s="962"/>
      <c r="AWE8" s="962"/>
      <c r="AWF8" s="962"/>
      <c r="AWG8" s="962"/>
      <c r="AWH8" s="962"/>
      <c r="AWI8" s="962"/>
      <c r="AWJ8" s="962"/>
      <c r="AWK8" s="962"/>
      <c r="AWL8" s="962"/>
      <c r="AWM8" s="962"/>
      <c r="AWN8" s="962"/>
      <c r="AWO8" s="962"/>
      <c r="AWP8" s="962"/>
      <c r="AWQ8" s="962"/>
      <c r="AWR8" s="962"/>
      <c r="AWS8" s="962"/>
      <c r="AWT8" s="962"/>
      <c r="AWU8" s="962"/>
      <c r="AWV8" s="962"/>
      <c r="AWW8" s="962"/>
      <c r="AWX8" s="962"/>
      <c r="AWY8" s="962"/>
      <c r="AWZ8" s="962"/>
      <c r="AXA8" s="962"/>
      <c r="AXB8" s="962"/>
      <c r="AXC8" s="962"/>
      <c r="AXD8" s="962"/>
      <c r="AXE8" s="962"/>
      <c r="AXF8" s="962"/>
      <c r="AXG8" s="962"/>
      <c r="AXH8" s="962"/>
      <c r="AXI8" s="962"/>
      <c r="AXJ8" s="962"/>
      <c r="AXK8" s="962"/>
      <c r="AXL8" s="962"/>
      <c r="AXM8" s="962"/>
      <c r="AXN8" s="962"/>
      <c r="AXO8" s="962"/>
      <c r="AXP8" s="962"/>
      <c r="AXQ8" s="962"/>
      <c r="AXR8" s="962"/>
      <c r="AXS8" s="962"/>
      <c r="AXT8" s="962"/>
      <c r="AXU8" s="962"/>
      <c r="AXV8" s="962"/>
      <c r="AXW8" s="962"/>
      <c r="AXX8" s="962"/>
      <c r="AXY8" s="962"/>
      <c r="AXZ8" s="962"/>
      <c r="AYA8" s="962"/>
      <c r="AYB8" s="962"/>
      <c r="AYC8" s="962"/>
      <c r="AYD8" s="962"/>
      <c r="AYE8" s="962"/>
      <c r="AYF8" s="962"/>
      <c r="AYG8" s="962"/>
      <c r="AYH8" s="962"/>
      <c r="AYI8" s="962"/>
      <c r="AYJ8" s="962"/>
      <c r="AYK8" s="962"/>
      <c r="AYL8" s="962"/>
      <c r="AYM8" s="962"/>
      <c r="AYN8" s="962"/>
      <c r="AYO8" s="962"/>
      <c r="AYP8" s="962"/>
      <c r="AYQ8" s="962"/>
      <c r="AYR8" s="962"/>
      <c r="AYS8" s="962"/>
      <c r="AYT8" s="962"/>
      <c r="AYU8" s="962"/>
      <c r="AYV8" s="962"/>
      <c r="AYW8" s="962"/>
      <c r="AYX8" s="962"/>
      <c r="AYY8" s="962"/>
      <c r="AYZ8" s="962"/>
      <c r="AZA8" s="962"/>
      <c r="AZB8" s="962"/>
      <c r="AZC8" s="962"/>
      <c r="AZD8" s="962"/>
      <c r="AZE8" s="962"/>
      <c r="AZF8" s="962"/>
      <c r="AZG8" s="962"/>
      <c r="AZH8" s="962"/>
      <c r="AZI8" s="962"/>
      <c r="AZJ8" s="962"/>
      <c r="AZK8" s="962"/>
      <c r="AZL8" s="962"/>
      <c r="AZM8" s="962"/>
      <c r="AZN8" s="962"/>
      <c r="AZO8" s="962"/>
      <c r="AZP8" s="962"/>
      <c r="AZQ8" s="962"/>
      <c r="AZR8" s="962"/>
      <c r="AZS8" s="962"/>
      <c r="AZT8" s="962"/>
      <c r="AZU8" s="962"/>
      <c r="AZV8" s="962"/>
      <c r="AZW8" s="962"/>
      <c r="AZX8" s="962"/>
      <c r="AZY8" s="962"/>
      <c r="AZZ8" s="962"/>
      <c r="BAA8" s="962"/>
      <c r="BAB8" s="962"/>
      <c r="BAC8" s="962"/>
      <c r="BAD8" s="962"/>
      <c r="BAE8" s="962"/>
      <c r="BAF8" s="962"/>
      <c r="BAG8" s="962"/>
      <c r="BAH8" s="962"/>
      <c r="BAI8" s="962"/>
      <c r="BAJ8" s="962"/>
      <c r="BAK8" s="962"/>
      <c r="BAL8" s="962"/>
      <c r="BAM8" s="962"/>
      <c r="BAN8" s="962"/>
      <c r="BAO8" s="962"/>
      <c r="BAP8" s="962"/>
      <c r="BAQ8" s="962"/>
      <c r="BAR8" s="962"/>
      <c r="BAS8" s="962"/>
      <c r="BAT8" s="962"/>
      <c r="BAU8" s="962"/>
      <c r="BAV8" s="962"/>
      <c r="BAW8" s="962"/>
      <c r="BAX8" s="962"/>
      <c r="BAY8" s="962"/>
      <c r="BAZ8" s="962"/>
      <c r="BBA8" s="962"/>
      <c r="BBB8" s="962"/>
      <c r="BBC8" s="962"/>
      <c r="BBD8" s="962"/>
      <c r="BBE8" s="962"/>
      <c r="BBF8" s="962"/>
      <c r="BBG8" s="962"/>
      <c r="BBH8" s="962"/>
      <c r="BBI8" s="962"/>
      <c r="BBJ8" s="962"/>
      <c r="BBK8" s="962"/>
      <c r="BBL8" s="962"/>
      <c r="BBM8" s="962"/>
      <c r="BBN8" s="962"/>
      <c r="BBO8" s="962"/>
      <c r="BBP8" s="962"/>
      <c r="BBQ8" s="962"/>
      <c r="BBR8" s="962"/>
      <c r="BBS8" s="962"/>
      <c r="BBT8" s="962"/>
      <c r="BBU8" s="962"/>
      <c r="BBV8" s="962"/>
      <c r="BBW8" s="962"/>
      <c r="BBX8" s="962"/>
      <c r="BBY8" s="962"/>
      <c r="BBZ8" s="962"/>
      <c r="BCA8" s="962"/>
      <c r="BCB8" s="962"/>
      <c r="BCC8" s="962"/>
      <c r="BCD8" s="962"/>
      <c r="BCE8" s="962"/>
      <c r="BCF8" s="962"/>
      <c r="BCG8" s="962"/>
      <c r="BCH8" s="962"/>
      <c r="BCI8" s="962"/>
      <c r="BCJ8" s="962"/>
      <c r="BCK8" s="962"/>
      <c r="BCL8" s="962"/>
      <c r="BCM8" s="962"/>
      <c r="BCN8" s="962"/>
      <c r="BCO8" s="962"/>
      <c r="BCP8" s="962"/>
      <c r="BCQ8" s="962"/>
      <c r="BCR8" s="962"/>
      <c r="BCS8" s="962"/>
      <c r="BCT8" s="962"/>
      <c r="BCU8" s="962"/>
      <c r="BCV8" s="962"/>
      <c r="BCW8" s="962"/>
      <c r="BCX8" s="962"/>
      <c r="BCY8" s="962"/>
      <c r="BCZ8" s="962"/>
      <c r="BDA8" s="962"/>
      <c r="BDB8" s="962"/>
      <c r="BDC8" s="962"/>
      <c r="BDD8" s="962"/>
      <c r="BDE8" s="962"/>
      <c r="BDF8" s="962"/>
      <c r="BDG8" s="962"/>
      <c r="BDH8" s="962"/>
      <c r="BDI8" s="962"/>
      <c r="BDJ8" s="962"/>
      <c r="BDK8" s="962"/>
      <c r="BDL8" s="962"/>
      <c r="BDM8" s="962"/>
      <c r="BDN8" s="962"/>
      <c r="BDO8" s="962"/>
      <c r="BDP8" s="962"/>
      <c r="BDQ8" s="962"/>
      <c r="BDR8" s="962"/>
      <c r="BDS8" s="962"/>
      <c r="BDT8" s="962"/>
      <c r="BDU8" s="962"/>
      <c r="BDV8" s="962"/>
      <c r="BDW8" s="962"/>
      <c r="BDX8" s="962"/>
      <c r="BDY8" s="962"/>
      <c r="BDZ8" s="962"/>
      <c r="BEA8" s="962"/>
      <c r="BEB8" s="962"/>
      <c r="BEC8" s="962"/>
      <c r="BED8" s="962"/>
      <c r="BEE8" s="962"/>
      <c r="BEF8" s="962"/>
      <c r="BEG8" s="962"/>
      <c r="BEH8" s="962"/>
      <c r="BEI8" s="962"/>
      <c r="BEJ8" s="962"/>
      <c r="BEK8" s="962"/>
      <c r="BEL8" s="962"/>
      <c r="BEM8" s="962"/>
      <c r="BEN8" s="962"/>
      <c r="BEO8" s="962"/>
      <c r="BEP8" s="962"/>
      <c r="BEQ8" s="962"/>
      <c r="BER8" s="962"/>
      <c r="BES8" s="962"/>
      <c r="BET8" s="962"/>
      <c r="BEU8" s="962"/>
      <c r="BEV8" s="962"/>
      <c r="BEW8" s="962"/>
      <c r="BEX8" s="962"/>
      <c r="BEY8" s="962"/>
      <c r="BEZ8" s="962"/>
      <c r="BFA8" s="962"/>
      <c r="BFB8" s="962"/>
      <c r="BFC8" s="962"/>
      <c r="BFD8" s="962"/>
      <c r="BFE8" s="962"/>
      <c r="BFF8" s="962"/>
      <c r="BFG8" s="962"/>
      <c r="BFH8" s="962"/>
      <c r="BFI8" s="962"/>
      <c r="BFJ8" s="962"/>
      <c r="BFK8" s="962"/>
      <c r="BFL8" s="962"/>
      <c r="BFM8" s="962"/>
      <c r="BFN8" s="962"/>
      <c r="BFO8" s="962"/>
      <c r="BFP8" s="962"/>
      <c r="BFQ8" s="962"/>
      <c r="BFR8" s="962"/>
      <c r="BFS8" s="962"/>
      <c r="BFT8" s="962"/>
      <c r="BFU8" s="962"/>
      <c r="BFV8" s="962"/>
      <c r="BFW8" s="962"/>
      <c r="BFX8" s="962"/>
      <c r="BFY8" s="962"/>
      <c r="BFZ8" s="962"/>
      <c r="BGA8" s="962"/>
      <c r="BGB8" s="962"/>
      <c r="BGC8" s="962"/>
      <c r="BGD8" s="962"/>
      <c r="BGE8" s="962"/>
      <c r="BGF8" s="962"/>
      <c r="BGG8" s="962"/>
      <c r="BGH8" s="962"/>
      <c r="BGI8" s="962"/>
      <c r="BGJ8" s="962"/>
      <c r="BGK8" s="962"/>
      <c r="BGL8" s="962"/>
      <c r="BGM8" s="962"/>
      <c r="BGN8" s="962"/>
      <c r="BGO8" s="962"/>
      <c r="BGP8" s="962"/>
      <c r="BGQ8" s="962"/>
      <c r="BGR8" s="962"/>
      <c r="BGS8" s="962"/>
      <c r="BGT8" s="962"/>
      <c r="BGU8" s="962"/>
      <c r="BGV8" s="962"/>
      <c r="BGW8" s="962"/>
      <c r="BGX8" s="962"/>
      <c r="BGY8" s="962"/>
      <c r="BGZ8" s="962"/>
      <c r="BHA8" s="962"/>
      <c r="BHB8" s="962"/>
      <c r="BHC8" s="962"/>
      <c r="BHD8" s="962"/>
      <c r="BHE8" s="962"/>
      <c r="BHF8" s="962"/>
      <c r="BHG8" s="962"/>
      <c r="BHH8" s="962"/>
      <c r="BHI8" s="962"/>
      <c r="BHJ8" s="962"/>
      <c r="BHK8" s="962"/>
      <c r="BHL8" s="962"/>
      <c r="BHM8" s="962"/>
      <c r="BHN8" s="962"/>
      <c r="BHO8" s="962"/>
      <c r="BHP8" s="962"/>
      <c r="BHQ8" s="962"/>
      <c r="BHR8" s="962"/>
      <c r="BHS8" s="962"/>
      <c r="BHT8" s="962"/>
      <c r="BHU8" s="962"/>
      <c r="BHV8" s="962"/>
      <c r="BHW8" s="962"/>
      <c r="BHX8" s="962"/>
      <c r="BHY8" s="962"/>
      <c r="BHZ8" s="962"/>
      <c r="BIA8" s="962"/>
      <c r="BIB8" s="962"/>
      <c r="BIC8" s="962"/>
      <c r="BID8" s="962"/>
      <c r="BIE8" s="962"/>
      <c r="BIF8" s="962"/>
      <c r="BIG8" s="962"/>
      <c r="BIH8" s="962"/>
      <c r="BII8" s="962"/>
      <c r="BIJ8" s="962"/>
      <c r="BIK8" s="962"/>
      <c r="BIL8" s="962"/>
      <c r="BIM8" s="962"/>
      <c r="BIN8" s="962"/>
      <c r="BIO8" s="962"/>
      <c r="BIP8" s="962"/>
      <c r="BIQ8" s="962"/>
      <c r="BIR8" s="962"/>
      <c r="BIS8" s="962"/>
      <c r="BIT8" s="962"/>
      <c r="BIU8" s="962"/>
      <c r="BIV8" s="962"/>
      <c r="BIW8" s="962"/>
      <c r="BIX8" s="962"/>
      <c r="BIY8" s="962"/>
      <c r="BIZ8" s="962"/>
      <c r="BJA8" s="962"/>
      <c r="BJB8" s="962"/>
      <c r="BJC8" s="962"/>
      <c r="BJD8" s="962"/>
      <c r="BJE8" s="962"/>
      <c r="BJF8" s="962"/>
      <c r="BJG8" s="962"/>
      <c r="BJH8" s="962"/>
      <c r="BJI8" s="962"/>
      <c r="BJJ8" s="962"/>
      <c r="BJK8" s="962"/>
      <c r="BJL8" s="962"/>
      <c r="BJM8" s="962"/>
      <c r="BJN8" s="962"/>
      <c r="BJO8" s="962"/>
      <c r="BJP8" s="962"/>
      <c r="BJQ8" s="962"/>
      <c r="BJR8" s="962"/>
      <c r="BJS8" s="962"/>
      <c r="BJT8" s="962"/>
      <c r="BJU8" s="962"/>
      <c r="BJV8" s="962"/>
      <c r="BJW8" s="962"/>
      <c r="BJX8" s="962"/>
      <c r="BJY8" s="962"/>
      <c r="BJZ8" s="962"/>
      <c r="BKA8" s="962"/>
      <c r="BKB8" s="962"/>
      <c r="BKC8" s="962"/>
      <c r="BKD8" s="962"/>
      <c r="BKE8" s="962"/>
      <c r="BKF8" s="962"/>
      <c r="BKG8" s="962"/>
      <c r="BKH8" s="962"/>
      <c r="BKI8" s="962"/>
      <c r="BKJ8" s="962"/>
      <c r="BKK8" s="962"/>
      <c r="BKL8" s="962"/>
      <c r="BKM8" s="962"/>
      <c r="BKN8" s="962"/>
      <c r="BKO8" s="962"/>
      <c r="BKP8" s="962"/>
      <c r="BKQ8" s="962"/>
      <c r="BKR8" s="962"/>
      <c r="BKS8" s="962"/>
      <c r="BKT8" s="962"/>
      <c r="BKU8" s="962"/>
      <c r="BKV8" s="962"/>
      <c r="BKW8" s="962"/>
      <c r="BKX8" s="962"/>
      <c r="BKY8" s="962"/>
      <c r="BKZ8" s="962"/>
      <c r="BLA8" s="962"/>
      <c r="BLB8" s="962"/>
      <c r="BLC8" s="962"/>
      <c r="BLD8" s="962"/>
      <c r="BLE8" s="962"/>
      <c r="BLF8" s="962"/>
      <c r="BLG8" s="962"/>
      <c r="BLH8" s="962"/>
      <c r="BLI8" s="962"/>
      <c r="BLJ8" s="962"/>
      <c r="BLK8" s="962"/>
      <c r="BLL8" s="962"/>
      <c r="BLM8" s="962"/>
      <c r="BLN8" s="962"/>
      <c r="BLO8" s="962"/>
      <c r="BLP8" s="962"/>
      <c r="BLQ8" s="962"/>
      <c r="BLR8" s="962"/>
      <c r="BLS8" s="962"/>
      <c r="BLT8" s="962"/>
      <c r="BLU8" s="962"/>
      <c r="BLV8" s="962"/>
      <c r="BLW8" s="962"/>
      <c r="BLX8" s="962"/>
      <c r="BLY8" s="962"/>
      <c r="BLZ8" s="962"/>
      <c r="BMA8" s="962"/>
      <c r="BMB8" s="962"/>
      <c r="BMC8" s="962"/>
      <c r="BMD8" s="962"/>
      <c r="BME8" s="962"/>
      <c r="BMF8" s="962"/>
      <c r="BMG8" s="962"/>
      <c r="BMH8" s="962"/>
      <c r="BMI8" s="962"/>
      <c r="BMJ8" s="962"/>
      <c r="BMK8" s="962"/>
      <c r="BML8" s="962"/>
      <c r="BMM8" s="962"/>
      <c r="BMN8" s="962"/>
      <c r="BMO8" s="962"/>
      <c r="BMP8" s="962"/>
      <c r="BMQ8" s="962"/>
      <c r="BMR8" s="962"/>
      <c r="BMS8" s="962"/>
      <c r="BMT8" s="962"/>
      <c r="BMU8" s="962"/>
      <c r="BMV8" s="962"/>
      <c r="BMW8" s="962"/>
      <c r="BMX8" s="962"/>
      <c r="BMY8" s="962"/>
      <c r="BMZ8" s="962"/>
      <c r="BNA8" s="962"/>
      <c r="BNB8" s="962"/>
      <c r="BNC8" s="962"/>
      <c r="BND8" s="962"/>
      <c r="BNE8" s="962"/>
      <c r="BNF8" s="962"/>
      <c r="BNG8" s="962"/>
      <c r="BNH8" s="962"/>
      <c r="BNI8" s="962"/>
      <c r="BNJ8" s="962"/>
      <c r="BNK8" s="962"/>
      <c r="BNL8" s="962"/>
      <c r="BNM8" s="962"/>
      <c r="BNN8" s="962"/>
      <c r="BNO8" s="962"/>
      <c r="BNP8" s="962"/>
      <c r="BNQ8" s="962"/>
      <c r="BNR8" s="962"/>
      <c r="BNS8" s="962"/>
      <c r="BNT8" s="962"/>
      <c r="BNU8" s="962"/>
      <c r="BNV8" s="962"/>
      <c r="BNW8" s="962"/>
      <c r="BNX8" s="962"/>
      <c r="BNY8" s="962"/>
      <c r="BNZ8" s="962"/>
      <c r="BOA8" s="962"/>
      <c r="BOB8" s="962"/>
      <c r="BOC8" s="962"/>
      <c r="BOD8" s="962"/>
      <c r="BOE8" s="962"/>
      <c r="BOF8" s="962"/>
      <c r="BOG8" s="962"/>
      <c r="BOH8" s="962"/>
      <c r="BOI8" s="962"/>
      <c r="BOJ8" s="962"/>
      <c r="BOK8" s="962"/>
      <c r="BOL8" s="962"/>
      <c r="BOM8" s="962"/>
      <c r="BON8" s="962"/>
      <c r="BOO8" s="962"/>
      <c r="BOP8" s="962"/>
      <c r="BOQ8" s="962"/>
      <c r="BOR8" s="962"/>
      <c r="BOS8" s="962"/>
      <c r="BOT8" s="962"/>
      <c r="BOU8" s="962"/>
      <c r="BOV8" s="962"/>
      <c r="BOW8" s="962"/>
      <c r="BOX8" s="962"/>
      <c r="BOY8" s="962"/>
      <c r="BOZ8" s="962"/>
      <c r="BPA8" s="962"/>
      <c r="BPB8" s="962"/>
      <c r="BPC8" s="962"/>
      <c r="BPD8" s="962"/>
      <c r="BPE8" s="962"/>
      <c r="BPF8" s="962"/>
      <c r="BPG8" s="962"/>
      <c r="BPH8" s="962"/>
      <c r="BPI8" s="962"/>
      <c r="BPJ8" s="962"/>
      <c r="BPK8" s="962"/>
      <c r="BPL8" s="962"/>
      <c r="BPM8" s="962"/>
      <c r="BPN8" s="962"/>
      <c r="BPO8" s="962"/>
      <c r="BPP8" s="962"/>
      <c r="BPQ8" s="962"/>
      <c r="BPR8" s="962"/>
      <c r="BPS8" s="962"/>
      <c r="BPT8" s="962"/>
      <c r="BPU8" s="962"/>
      <c r="BPV8" s="962"/>
      <c r="BPW8" s="962"/>
      <c r="BPX8" s="962"/>
      <c r="BPY8" s="962"/>
      <c r="BPZ8" s="962"/>
      <c r="BQA8" s="962"/>
      <c r="BQB8" s="962"/>
      <c r="BQC8" s="962"/>
      <c r="BQD8" s="962"/>
      <c r="BQE8" s="962"/>
      <c r="BQF8" s="962"/>
      <c r="BQG8" s="962"/>
      <c r="BQH8" s="962"/>
      <c r="BQI8" s="962"/>
      <c r="BQJ8" s="962"/>
      <c r="BQK8" s="962"/>
      <c r="BQL8" s="962"/>
      <c r="BQM8" s="962"/>
      <c r="BQN8" s="962"/>
      <c r="BQO8" s="962"/>
      <c r="BQP8" s="962"/>
      <c r="BQQ8" s="962"/>
      <c r="BQR8" s="962"/>
      <c r="BQS8" s="962"/>
      <c r="BQT8" s="962"/>
      <c r="BQU8" s="962"/>
      <c r="BQV8" s="962"/>
      <c r="BQW8" s="962"/>
      <c r="BQX8" s="962"/>
      <c r="BQY8" s="962"/>
      <c r="BQZ8" s="962"/>
      <c r="BRA8" s="962"/>
      <c r="BRB8" s="962"/>
      <c r="BRC8" s="962"/>
      <c r="BRD8" s="962"/>
      <c r="BRE8" s="962"/>
      <c r="BRF8" s="962"/>
      <c r="BRG8" s="962"/>
      <c r="BRH8" s="962"/>
      <c r="BRI8" s="962"/>
      <c r="BRJ8" s="962"/>
      <c r="BRK8" s="962"/>
      <c r="BRL8" s="962"/>
      <c r="BRM8" s="962"/>
      <c r="BRN8" s="962"/>
      <c r="BRO8" s="962"/>
      <c r="BRP8" s="962"/>
      <c r="BRQ8" s="962"/>
      <c r="BRR8" s="962"/>
      <c r="BRS8" s="962"/>
      <c r="BRT8" s="962"/>
      <c r="BRU8" s="962"/>
      <c r="BRV8" s="962"/>
      <c r="BRW8" s="962"/>
      <c r="BRX8" s="962"/>
      <c r="BRY8" s="962"/>
      <c r="BRZ8" s="962"/>
      <c r="BSA8" s="962"/>
      <c r="BSB8" s="962"/>
      <c r="BSC8" s="962"/>
      <c r="BSD8" s="962"/>
      <c r="BSE8" s="962"/>
      <c r="BSF8" s="962"/>
      <c r="BSG8" s="962"/>
    </row>
    <row r="9" spans="1:1853">
      <c r="A9" s="961" t="s">
        <v>131</v>
      </c>
      <c r="B9" s="961" t="s">
        <v>476</v>
      </c>
      <c r="C9" s="961" t="s">
        <v>476</v>
      </c>
      <c r="D9" s="961" t="s">
        <v>476</v>
      </c>
      <c r="E9" s="961" t="s">
        <v>476</v>
      </c>
      <c r="F9" s="961" t="s">
        <v>476</v>
      </c>
      <c r="G9" s="961" t="s">
        <v>660</v>
      </c>
      <c r="H9" s="961" t="s">
        <v>660</v>
      </c>
      <c r="I9" s="961" t="s">
        <v>660</v>
      </c>
      <c r="J9" s="961" t="s">
        <v>660</v>
      </c>
      <c r="K9" s="961" t="s">
        <v>660</v>
      </c>
      <c r="L9" s="961" t="s">
        <v>660</v>
      </c>
      <c r="M9" s="961" t="s">
        <v>660</v>
      </c>
      <c r="N9" s="961" t="s">
        <v>660</v>
      </c>
      <c r="O9" s="961" t="s">
        <v>660</v>
      </c>
      <c r="P9" s="961" t="s">
        <v>660</v>
      </c>
      <c r="Q9" s="961" t="s">
        <v>660</v>
      </c>
      <c r="R9" s="961" t="s">
        <v>660</v>
      </c>
      <c r="S9" s="961" t="s">
        <v>660</v>
      </c>
      <c r="T9" s="961" t="s">
        <v>660</v>
      </c>
      <c r="U9" s="961" t="s">
        <v>660</v>
      </c>
      <c r="V9" s="961" t="s">
        <v>660</v>
      </c>
      <c r="W9" s="961" t="s">
        <v>660</v>
      </c>
      <c r="X9" s="961" t="s">
        <v>660</v>
      </c>
      <c r="Y9" s="961" t="s">
        <v>660</v>
      </c>
      <c r="Z9" s="961" t="s">
        <v>660</v>
      </c>
      <c r="AA9" s="961" t="s">
        <v>660</v>
      </c>
      <c r="AB9" s="961" t="s">
        <v>660</v>
      </c>
      <c r="AC9" s="961" t="s">
        <v>660</v>
      </c>
      <c r="AD9" s="961" t="s">
        <v>660</v>
      </c>
      <c r="AE9" s="961" t="s">
        <v>660</v>
      </c>
      <c r="AF9" s="961" t="s">
        <v>660</v>
      </c>
      <c r="AG9" s="961" t="s">
        <v>660</v>
      </c>
      <c r="AH9" s="961" t="s">
        <v>660</v>
      </c>
      <c r="AI9" s="961" t="s">
        <v>660</v>
      </c>
      <c r="AJ9" s="961" t="s">
        <v>660</v>
      </c>
      <c r="AK9" s="961" t="s">
        <v>660</v>
      </c>
      <c r="AL9" s="961" t="s">
        <v>660</v>
      </c>
      <c r="AM9" s="961" t="s">
        <v>660</v>
      </c>
      <c r="AN9" s="962" t="s">
        <v>660</v>
      </c>
      <c r="AO9" s="962" t="s">
        <v>660</v>
      </c>
      <c r="AP9" s="962" t="s">
        <v>660</v>
      </c>
      <c r="AQ9" s="961" t="s">
        <v>660</v>
      </c>
      <c r="AR9" s="961" t="s">
        <v>660</v>
      </c>
      <c r="AS9" s="961" t="s">
        <v>660</v>
      </c>
      <c r="AT9" s="961" t="s">
        <v>660</v>
      </c>
      <c r="AU9" s="961" t="s">
        <v>660</v>
      </c>
      <c r="AV9" s="961" t="s">
        <v>660</v>
      </c>
      <c r="AW9" s="961" t="s">
        <v>660</v>
      </c>
      <c r="AX9" s="961" t="s">
        <v>660</v>
      </c>
      <c r="AY9" s="961" t="s">
        <v>660</v>
      </c>
      <c r="AZ9" s="961" t="s">
        <v>660</v>
      </c>
      <c r="BA9" s="961" t="s">
        <v>660</v>
      </c>
      <c r="BB9" s="961" t="s">
        <v>660</v>
      </c>
      <c r="BC9" s="961" t="s">
        <v>660</v>
      </c>
      <c r="BD9" s="961" t="s">
        <v>660</v>
      </c>
      <c r="BE9" s="961" t="s">
        <v>660</v>
      </c>
      <c r="BF9" s="961" t="s">
        <v>660</v>
      </c>
      <c r="BG9" s="961" t="s">
        <v>660</v>
      </c>
      <c r="BH9" s="961" t="s">
        <v>660</v>
      </c>
      <c r="BI9" s="962" t="s">
        <v>660</v>
      </c>
      <c r="BJ9" s="962" t="s">
        <v>660</v>
      </c>
      <c r="BK9" s="961" t="s">
        <v>660</v>
      </c>
      <c r="BL9" s="961" t="s">
        <v>660</v>
      </c>
      <c r="BM9" s="961" t="s">
        <v>660</v>
      </c>
      <c r="BN9" s="961" t="s">
        <v>660</v>
      </c>
      <c r="BO9" s="961" t="s">
        <v>660</v>
      </c>
      <c r="BP9" s="961" t="s">
        <v>660</v>
      </c>
      <c r="BQ9" s="961" t="s">
        <v>660</v>
      </c>
      <c r="BR9" s="961" t="s">
        <v>660</v>
      </c>
      <c r="BS9" s="961" t="s">
        <v>660</v>
      </c>
      <c r="BT9" s="961" t="s">
        <v>660</v>
      </c>
      <c r="BU9" s="961" t="s">
        <v>660</v>
      </c>
      <c r="BV9" s="962" t="s">
        <v>660</v>
      </c>
      <c r="BW9" s="961" t="s">
        <v>660</v>
      </c>
      <c r="BX9" s="961" t="s">
        <v>660</v>
      </c>
      <c r="BY9" s="961" t="s">
        <v>660</v>
      </c>
      <c r="BZ9" s="961" t="s">
        <v>660</v>
      </c>
      <c r="CA9" s="961" t="s">
        <v>660</v>
      </c>
      <c r="CB9" s="962" t="s">
        <v>660</v>
      </c>
      <c r="CC9" s="962" t="s">
        <v>660</v>
      </c>
      <c r="CD9" s="961" t="s">
        <v>660</v>
      </c>
      <c r="CE9" s="961" t="s">
        <v>660</v>
      </c>
      <c r="CF9" s="961" t="s">
        <v>660</v>
      </c>
      <c r="CG9" s="961" t="s">
        <v>660</v>
      </c>
      <c r="CH9" s="961" t="s">
        <v>660</v>
      </c>
      <c r="CI9" s="961" t="s">
        <v>660</v>
      </c>
      <c r="CJ9" s="961" t="s">
        <v>660</v>
      </c>
      <c r="CK9" s="961" t="s">
        <v>660</v>
      </c>
      <c r="CL9" s="961" t="s">
        <v>660</v>
      </c>
      <c r="CM9" s="961" t="s">
        <v>660</v>
      </c>
      <c r="CN9" s="961" t="s">
        <v>660</v>
      </c>
      <c r="CO9" s="961" t="s">
        <v>660</v>
      </c>
      <c r="CP9" s="961" t="s">
        <v>660</v>
      </c>
      <c r="CQ9" s="961" t="s">
        <v>660</v>
      </c>
      <c r="CR9" s="962" t="s">
        <v>660</v>
      </c>
      <c r="CS9" s="961" t="s">
        <v>660</v>
      </c>
      <c r="CT9" s="961" t="s">
        <v>660</v>
      </c>
      <c r="CU9" s="961" t="s">
        <v>660</v>
      </c>
      <c r="CV9" s="961" t="s">
        <v>660</v>
      </c>
      <c r="CW9" s="962" t="s">
        <v>660</v>
      </c>
      <c r="CX9" s="45" t="s">
        <v>660</v>
      </c>
      <c r="CY9" s="961" t="s">
        <v>660</v>
      </c>
      <c r="CZ9" s="965" t="s">
        <v>660</v>
      </c>
      <c r="DA9" s="961" t="s">
        <v>660</v>
      </c>
      <c r="DB9" s="961" t="s">
        <v>660</v>
      </c>
      <c r="DC9" s="961" t="s">
        <v>660</v>
      </c>
      <c r="DD9" s="961" t="s">
        <v>660</v>
      </c>
      <c r="DE9" s="961" t="s">
        <v>660</v>
      </c>
      <c r="DF9" s="961" t="s">
        <v>660</v>
      </c>
      <c r="DG9" s="961" t="s">
        <v>660</v>
      </c>
      <c r="DH9" s="961" t="s">
        <v>660</v>
      </c>
      <c r="DI9" s="961" t="s">
        <v>660</v>
      </c>
      <c r="DJ9" s="961" t="s">
        <v>660</v>
      </c>
      <c r="DK9" s="961" t="s">
        <v>660</v>
      </c>
      <c r="DL9" s="961" t="s">
        <v>660</v>
      </c>
      <c r="DM9" s="961" t="s">
        <v>660</v>
      </c>
      <c r="DN9" s="961" t="s">
        <v>660</v>
      </c>
      <c r="DO9" s="961" t="s">
        <v>660</v>
      </c>
      <c r="DP9" s="961" t="s">
        <v>660</v>
      </c>
      <c r="DQ9" s="961" t="s">
        <v>660</v>
      </c>
      <c r="DR9" s="961" t="s">
        <v>660</v>
      </c>
      <c r="DS9" s="961" t="s">
        <v>660</v>
      </c>
      <c r="DT9" s="961" t="s">
        <v>660</v>
      </c>
      <c r="DU9" s="961" t="s">
        <v>660</v>
      </c>
      <c r="DV9" s="961" t="s">
        <v>660</v>
      </c>
      <c r="DW9" s="961" t="s">
        <v>660</v>
      </c>
      <c r="DX9" s="961" t="s">
        <v>660</v>
      </c>
      <c r="DY9" s="961" t="s">
        <v>660</v>
      </c>
      <c r="DZ9" s="961" t="s">
        <v>660</v>
      </c>
      <c r="EA9" s="961" t="s">
        <v>660</v>
      </c>
      <c r="EB9" s="961" t="s">
        <v>660</v>
      </c>
      <c r="EC9" s="961" t="s">
        <v>660</v>
      </c>
      <c r="ED9" s="961" t="s">
        <v>660</v>
      </c>
      <c r="EE9" s="961" t="s">
        <v>660</v>
      </c>
      <c r="EF9" s="961" t="s">
        <v>660</v>
      </c>
      <c r="EG9" s="961" t="s">
        <v>660</v>
      </c>
      <c r="EH9" s="961" t="s">
        <v>660</v>
      </c>
      <c r="EI9" s="961" t="s">
        <v>660</v>
      </c>
      <c r="EJ9" s="962" t="s">
        <v>660</v>
      </c>
      <c r="EK9" s="961" t="s">
        <v>660</v>
      </c>
      <c r="EL9" s="961" t="s">
        <v>660</v>
      </c>
      <c r="EM9" s="961" t="s">
        <v>660</v>
      </c>
      <c r="EN9" s="961" t="s">
        <v>660</v>
      </c>
      <c r="EO9" s="961" t="s">
        <v>660</v>
      </c>
      <c r="EP9" s="961" t="s">
        <v>660</v>
      </c>
      <c r="EQ9" s="961" t="s">
        <v>660</v>
      </c>
      <c r="ER9" s="961" t="s">
        <v>660</v>
      </c>
      <c r="ES9" s="961" t="s">
        <v>660</v>
      </c>
      <c r="ET9" s="961" t="s">
        <v>660</v>
      </c>
      <c r="EU9" s="961" t="s">
        <v>660</v>
      </c>
      <c r="EV9" s="961" t="s">
        <v>660</v>
      </c>
      <c r="EW9" s="961" t="s">
        <v>660</v>
      </c>
      <c r="EX9" s="961" t="s">
        <v>660</v>
      </c>
      <c r="EY9" s="962" t="s">
        <v>660</v>
      </c>
      <c r="EZ9" s="962" t="s">
        <v>660</v>
      </c>
      <c r="FA9" s="962" t="s">
        <v>660</v>
      </c>
      <c r="FB9" s="961" t="s">
        <v>660</v>
      </c>
      <c r="FC9" s="961" t="s">
        <v>660</v>
      </c>
      <c r="FD9" s="961" t="s">
        <v>660</v>
      </c>
      <c r="FE9" s="961" t="s">
        <v>660</v>
      </c>
      <c r="FF9" s="961" t="s">
        <v>660</v>
      </c>
      <c r="FG9" s="961" t="s">
        <v>660</v>
      </c>
      <c r="FH9" s="961" t="s">
        <v>660</v>
      </c>
      <c r="FI9" s="961" t="s">
        <v>660</v>
      </c>
      <c r="FJ9" s="961" t="s">
        <v>660</v>
      </c>
      <c r="FK9" s="961" t="s">
        <v>660</v>
      </c>
      <c r="FL9" s="961" t="s">
        <v>660</v>
      </c>
      <c r="FM9" s="961" t="s">
        <v>660</v>
      </c>
      <c r="FN9" s="961" t="s">
        <v>660</v>
      </c>
      <c r="FO9" s="961" t="s">
        <v>660</v>
      </c>
      <c r="FP9" s="961" t="s">
        <v>660</v>
      </c>
      <c r="FQ9" s="961" t="s">
        <v>660</v>
      </c>
      <c r="FR9" s="961" t="s">
        <v>660</v>
      </c>
      <c r="FS9" s="961" t="s">
        <v>660</v>
      </c>
      <c r="FT9" s="961" t="s">
        <v>660</v>
      </c>
      <c r="FU9" s="961" t="s">
        <v>660</v>
      </c>
      <c r="FV9" s="962" t="s">
        <v>660</v>
      </c>
      <c r="FW9" s="962" t="s">
        <v>660</v>
      </c>
      <c r="FX9" s="962" t="s">
        <v>660</v>
      </c>
      <c r="FY9" s="962" t="s">
        <v>660</v>
      </c>
      <c r="FZ9" s="962" t="s">
        <v>660</v>
      </c>
      <c r="GA9" s="962" t="s">
        <v>660</v>
      </c>
      <c r="GB9" s="962" t="s">
        <v>660</v>
      </c>
      <c r="GC9" s="961" t="s">
        <v>660</v>
      </c>
      <c r="GD9" s="961" t="s">
        <v>660</v>
      </c>
      <c r="GE9" s="961" t="s">
        <v>660</v>
      </c>
      <c r="GF9" s="961" t="s">
        <v>660</v>
      </c>
      <c r="GG9" s="961" t="s">
        <v>660</v>
      </c>
      <c r="GH9" s="962" t="s">
        <v>660</v>
      </c>
      <c r="GI9" s="962" t="s">
        <v>660</v>
      </c>
      <c r="GJ9" s="962" t="s">
        <v>660</v>
      </c>
      <c r="GK9" s="961" t="s">
        <v>660</v>
      </c>
      <c r="GL9" s="961" t="s">
        <v>660</v>
      </c>
      <c r="GM9" s="961" t="s">
        <v>660</v>
      </c>
      <c r="GN9" s="961" t="s">
        <v>660</v>
      </c>
      <c r="GO9" s="961" t="s">
        <v>660</v>
      </c>
      <c r="GP9" s="961" t="s">
        <v>660</v>
      </c>
      <c r="GQ9" s="961" t="s">
        <v>660</v>
      </c>
      <c r="GR9" s="962" t="s">
        <v>660</v>
      </c>
      <c r="GS9" s="962" t="s">
        <v>660</v>
      </c>
      <c r="GT9" s="962" t="s">
        <v>660</v>
      </c>
      <c r="GU9" s="962" t="s">
        <v>660</v>
      </c>
      <c r="GV9" s="962" t="s">
        <v>660</v>
      </c>
      <c r="GW9" s="962" t="s">
        <v>660</v>
      </c>
      <c r="GX9" s="962" t="s">
        <v>660</v>
      </c>
      <c r="GY9" s="962" t="s">
        <v>660</v>
      </c>
      <c r="GZ9" s="962" t="s">
        <v>660</v>
      </c>
      <c r="HA9" s="961" t="s">
        <v>660</v>
      </c>
      <c r="HB9" s="961" t="s">
        <v>660</v>
      </c>
      <c r="HC9" s="961" t="s">
        <v>660</v>
      </c>
      <c r="HD9" s="961" t="s">
        <v>660</v>
      </c>
      <c r="HE9" s="961" t="s">
        <v>660</v>
      </c>
      <c r="HF9" s="961" t="s">
        <v>660</v>
      </c>
      <c r="HG9" s="962" t="s">
        <v>660</v>
      </c>
      <c r="HH9" s="962" t="s">
        <v>660</v>
      </c>
      <c r="HI9" s="961" t="s">
        <v>660</v>
      </c>
      <c r="HJ9" s="961" t="s">
        <v>660</v>
      </c>
      <c r="HK9" s="961" t="s">
        <v>660</v>
      </c>
      <c r="HL9" s="961" t="s">
        <v>660</v>
      </c>
      <c r="HM9" s="961" t="s">
        <v>660</v>
      </c>
      <c r="HN9" s="961" t="s">
        <v>660</v>
      </c>
      <c r="HO9" s="961" t="s">
        <v>660</v>
      </c>
      <c r="HP9" s="961" t="s">
        <v>660</v>
      </c>
      <c r="HQ9" s="961" t="s">
        <v>660</v>
      </c>
      <c r="HR9" s="961" t="s">
        <v>660</v>
      </c>
      <c r="HS9" s="961" t="s">
        <v>660</v>
      </c>
      <c r="HT9" s="961" t="s">
        <v>660</v>
      </c>
      <c r="HU9" s="962" t="s">
        <v>660</v>
      </c>
      <c r="HV9" s="962" t="s">
        <v>660</v>
      </c>
      <c r="HW9" s="962" t="s">
        <v>660</v>
      </c>
      <c r="HX9" s="962" t="s">
        <v>660</v>
      </c>
      <c r="HY9" s="962" t="s">
        <v>660</v>
      </c>
      <c r="HZ9" s="962" t="s">
        <v>660</v>
      </c>
      <c r="IA9" s="962" t="s">
        <v>660</v>
      </c>
      <c r="IB9" s="962" t="s">
        <v>660</v>
      </c>
      <c r="IC9" s="962" t="s">
        <v>660</v>
      </c>
      <c r="ID9" s="962" t="s">
        <v>660</v>
      </c>
      <c r="IE9" s="962" t="s">
        <v>660</v>
      </c>
      <c r="IF9" s="961" t="s">
        <v>660</v>
      </c>
      <c r="IG9" s="961" t="s">
        <v>660</v>
      </c>
      <c r="IH9" s="961" t="s">
        <v>660</v>
      </c>
      <c r="II9" s="962" t="s">
        <v>660</v>
      </c>
      <c r="IJ9" s="962" t="s">
        <v>660</v>
      </c>
      <c r="IK9" s="962" t="s">
        <v>660</v>
      </c>
      <c r="IL9" s="961" t="s">
        <v>660</v>
      </c>
      <c r="IM9" s="961" t="s">
        <v>660</v>
      </c>
      <c r="IN9" s="961" t="s">
        <v>660</v>
      </c>
      <c r="IO9" s="961" t="s">
        <v>660</v>
      </c>
      <c r="IP9" s="961" t="s">
        <v>660</v>
      </c>
      <c r="IQ9" s="961" t="s">
        <v>660</v>
      </c>
      <c r="IR9" s="961" t="s">
        <v>660</v>
      </c>
      <c r="IS9" s="961" t="s">
        <v>660</v>
      </c>
      <c r="IT9" s="961" t="s">
        <v>660</v>
      </c>
      <c r="IU9" s="962" t="s">
        <v>660</v>
      </c>
      <c r="IV9" s="961" t="s">
        <v>660</v>
      </c>
      <c r="IW9" s="961" t="s">
        <v>660</v>
      </c>
      <c r="IX9" s="961" t="s">
        <v>660</v>
      </c>
      <c r="IY9" s="961" t="s">
        <v>660</v>
      </c>
      <c r="IZ9" s="961" t="s">
        <v>660</v>
      </c>
      <c r="JA9" s="961" t="s">
        <v>660</v>
      </c>
      <c r="JB9" s="961" t="s">
        <v>660</v>
      </c>
      <c r="JC9" s="961" t="s">
        <v>660</v>
      </c>
      <c r="JD9" s="961" t="s">
        <v>660</v>
      </c>
      <c r="JE9" s="961" t="s">
        <v>660</v>
      </c>
      <c r="JF9" s="961" t="s">
        <v>660</v>
      </c>
      <c r="JG9" s="961" t="s">
        <v>660</v>
      </c>
      <c r="JH9" s="961" t="s">
        <v>660</v>
      </c>
      <c r="JI9" s="961" t="s">
        <v>660</v>
      </c>
      <c r="JJ9" s="961" t="s">
        <v>660</v>
      </c>
      <c r="JK9" s="961" t="s">
        <v>660</v>
      </c>
      <c r="JL9" s="961" t="s">
        <v>660</v>
      </c>
      <c r="JM9" s="961" t="s">
        <v>660</v>
      </c>
      <c r="JN9" s="961" t="s">
        <v>660</v>
      </c>
      <c r="JO9" s="961" t="s">
        <v>660</v>
      </c>
      <c r="JP9" s="961" t="s">
        <v>660</v>
      </c>
      <c r="JQ9" s="961" t="s">
        <v>660</v>
      </c>
      <c r="JR9" s="961" t="s">
        <v>660</v>
      </c>
      <c r="JS9" s="961" t="s">
        <v>660</v>
      </c>
      <c r="JT9" s="961" t="s">
        <v>660</v>
      </c>
      <c r="JU9" s="961" t="s">
        <v>660</v>
      </c>
      <c r="JV9" s="961" t="s">
        <v>660</v>
      </c>
      <c r="JW9" s="961" t="s">
        <v>660</v>
      </c>
      <c r="JX9" s="961" t="s">
        <v>660</v>
      </c>
      <c r="JY9" s="961" t="s">
        <v>660</v>
      </c>
      <c r="JZ9" s="961" t="s">
        <v>660</v>
      </c>
      <c r="KA9" s="961" t="s">
        <v>660</v>
      </c>
      <c r="KB9" s="961" t="s">
        <v>660</v>
      </c>
      <c r="KC9" s="961" t="s">
        <v>660</v>
      </c>
      <c r="KD9" s="961" t="s">
        <v>660</v>
      </c>
      <c r="KE9" s="961" t="s">
        <v>660</v>
      </c>
      <c r="KF9" s="961" t="s">
        <v>660</v>
      </c>
      <c r="KG9" s="961" t="s">
        <v>660</v>
      </c>
      <c r="KH9" s="961" t="s">
        <v>660</v>
      </c>
      <c r="KI9" s="961" t="s">
        <v>660</v>
      </c>
      <c r="KJ9" s="961" t="s">
        <v>660</v>
      </c>
      <c r="KK9" s="961" t="s">
        <v>660</v>
      </c>
      <c r="KL9" s="961" t="s">
        <v>660</v>
      </c>
      <c r="KM9" s="961" t="s">
        <v>660</v>
      </c>
      <c r="KN9" s="961" t="s">
        <v>660</v>
      </c>
      <c r="KO9" s="961" t="s">
        <v>660</v>
      </c>
      <c r="KP9" s="961" t="s">
        <v>660</v>
      </c>
      <c r="KQ9" s="961" t="s">
        <v>660</v>
      </c>
      <c r="KR9" s="961" t="s">
        <v>660</v>
      </c>
      <c r="KS9" s="961" t="s">
        <v>660</v>
      </c>
      <c r="KT9" s="961" t="s">
        <v>660</v>
      </c>
      <c r="KU9" s="961" t="s">
        <v>660</v>
      </c>
      <c r="KV9" s="961" t="s">
        <v>660</v>
      </c>
      <c r="KW9" s="961" t="s">
        <v>660</v>
      </c>
      <c r="KX9" s="961" t="s">
        <v>660</v>
      </c>
      <c r="KY9" s="961" t="s">
        <v>660</v>
      </c>
      <c r="KZ9" s="961" t="s">
        <v>660</v>
      </c>
      <c r="LA9" s="961" t="s">
        <v>660</v>
      </c>
      <c r="LB9" s="961" t="s">
        <v>660</v>
      </c>
      <c r="LC9" s="961" t="s">
        <v>660</v>
      </c>
      <c r="LD9" s="961" t="s">
        <v>660</v>
      </c>
      <c r="LE9" s="961" t="s">
        <v>660</v>
      </c>
      <c r="LF9" s="961" t="s">
        <v>660</v>
      </c>
      <c r="LG9" s="961" t="s">
        <v>660</v>
      </c>
      <c r="LH9" s="961" t="s">
        <v>660</v>
      </c>
      <c r="LI9" s="961" t="s">
        <v>660</v>
      </c>
      <c r="LJ9" s="961" t="s">
        <v>660</v>
      </c>
      <c r="LK9" s="961" t="s">
        <v>660</v>
      </c>
      <c r="LL9" s="961" t="s">
        <v>660</v>
      </c>
      <c r="LM9" s="961" t="s">
        <v>660</v>
      </c>
      <c r="LN9" s="961" t="s">
        <v>660</v>
      </c>
      <c r="LO9" s="961" t="s">
        <v>660</v>
      </c>
      <c r="LP9" s="961" t="s">
        <v>660</v>
      </c>
      <c r="LQ9" s="961" t="s">
        <v>660</v>
      </c>
      <c r="LR9" s="961" t="s">
        <v>660</v>
      </c>
      <c r="LS9" s="961" t="s">
        <v>660</v>
      </c>
      <c r="LT9" s="961" t="s">
        <v>660</v>
      </c>
      <c r="LU9" s="961" t="s">
        <v>660</v>
      </c>
      <c r="LV9" s="961" t="s">
        <v>660</v>
      </c>
      <c r="LW9" s="961" t="s">
        <v>660</v>
      </c>
      <c r="LX9" s="961" t="s">
        <v>660</v>
      </c>
      <c r="LY9" s="961" t="s">
        <v>660</v>
      </c>
      <c r="LZ9" s="961" t="s">
        <v>660</v>
      </c>
      <c r="MA9" s="961" t="s">
        <v>660</v>
      </c>
      <c r="MB9" s="961" t="s">
        <v>660</v>
      </c>
      <c r="MC9" s="961" t="s">
        <v>660</v>
      </c>
      <c r="MD9" s="961" t="s">
        <v>660</v>
      </c>
      <c r="ME9" s="961" t="s">
        <v>660</v>
      </c>
      <c r="MF9" s="961" t="s">
        <v>660</v>
      </c>
      <c r="MG9" s="961" t="s">
        <v>660</v>
      </c>
      <c r="MH9" s="961" t="s">
        <v>660</v>
      </c>
      <c r="MI9" s="961" t="s">
        <v>660</v>
      </c>
      <c r="MJ9" s="961" t="s">
        <v>660</v>
      </c>
      <c r="MK9" s="961" t="s">
        <v>660</v>
      </c>
      <c r="ML9" s="961" t="s">
        <v>660</v>
      </c>
      <c r="MM9" s="961" t="s">
        <v>660</v>
      </c>
      <c r="MN9" s="961" t="s">
        <v>660</v>
      </c>
      <c r="MO9" s="961" t="s">
        <v>660</v>
      </c>
      <c r="MP9" s="961" t="s">
        <v>660</v>
      </c>
      <c r="MQ9" s="962" t="s">
        <v>660</v>
      </c>
      <c r="MR9" s="961" t="s">
        <v>660</v>
      </c>
      <c r="MS9" s="961" t="s">
        <v>660</v>
      </c>
      <c r="MT9" s="961" t="s">
        <v>660</v>
      </c>
      <c r="MU9" s="961" t="s">
        <v>660</v>
      </c>
      <c r="MV9" s="961" t="s">
        <v>660</v>
      </c>
      <c r="MW9" s="961" t="s">
        <v>660</v>
      </c>
      <c r="MX9" s="961" t="s">
        <v>660</v>
      </c>
      <c r="MY9" s="961" t="s">
        <v>660</v>
      </c>
      <c r="MZ9" s="961" t="s">
        <v>660</v>
      </c>
      <c r="NA9" s="961" t="s">
        <v>660</v>
      </c>
      <c r="NB9" s="961" t="s">
        <v>660</v>
      </c>
      <c r="NC9" s="961" t="s">
        <v>660</v>
      </c>
      <c r="ND9" s="961" t="s">
        <v>660</v>
      </c>
      <c r="NE9" s="961" t="s">
        <v>660</v>
      </c>
      <c r="NF9" s="419" t="s">
        <v>660</v>
      </c>
      <c r="NG9" s="419" t="s">
        <v>660</v>
      </c>
      <c r="NH9" s="419" t="s">
        <v>660</v>
      </c>
      <c r="NI9" s="962" t="s">
        <v>660</v>
      </c>
      <c r="NJ9" s="961" t="s">
        <v>660</v>
      </c>
      <c r="NK9" s="961" t="s">
        <v>660</v>
      </c>
      <c r="NL9" s="961" t="s">
        <v>660</v>
      </c>
      <c r="NM9" s="961" t="s">
        <v>660</v>
      </c>
      <c r="NN9" s="961" t="s">
        <v>660</v>
      </c>
      <c r="NO9" s="961" t="s">
        <v>660</v>
      </c>
      <c r="NP9" s="961" t="s">
        <v>660</v>
      </c>
      <c r="NQ9" s="961" t="s">
        <v>660</v>
      </c>
      <c r="NR9" s="961" t="s">
        <v>660</v>
      </c>
      <c r="NS9" s="419" t="s">
        <v>660</v>
      </c>
      <c r="NT9" s="419" t="s">
        <v>660</v>
      </c>
      <c r="NU9" s="419" t="s">
        <v>660</v>
      </c>
      <c r="NV9" s="419" t="s">
        <v>660</v>
      </c>
      <c r="NW9" s="962" t="s">
        <v>660</v>
      </c>
      <c r="NX9" s="962" t="s">
        <v>660</v>
      </c>
      <c r="NY9" s="962" t="s">
        <v>660</v>
      </c>
      <c r="NZ9" s="962" t="s">
        <v>660</v>
      </c>
      <c r="OA9" s="962" t="s">
        <v>660</v>
      </c>
      <c r="OB9" s="962" t="s">
        <v>660</v>
      </c>
      <c r="OC9" s="961" t="s">
        <v>660</v>
      </c>
      <c r="OD9" s="961" t="s">
        <v>660</v>
      </c>
      <c r="OE9" s="961" t="s">
        <v>660</v>
      </c>
      <c r="OF9" s="961" t="s">
        <v>660</v>
      </c>
      <c r="OG9" s="961" t="s">
        <v>660</v>
      </c>
      <c r="OH9" s="961" t="s">
        <v>660</v>
      </c>
      <c r="OI9" s="961" t="s">
        <v>660</v>
      </c>
      <c r="OJ9" s="961" t="s">
        <v>660</v>
      </c>
      <c r="OK9" s="961" t="s">
        <v>660</v>
      </c>
      <c r="OL9" s="961" t="s">
        <v>660</v>
      </c>
      <c r="OM9" s="961" t="s">
        <v>660</v>
      </c>
      <c r="ON9" s="961" t="s">
        <v>660</v>
      </c>
      <c r="OO9" s="961" t="s">
        <v>660</v>
      </c>
      <c r="OP9" s="961" t="s">
        <v>660</v>
      </c>
      <c r="OQ9" s="961" t="s">
        <v>660</v>
      </c>
      <c r="OR9" s="961" t="s">
        <v>660</v>
      </c>
      <c r="OS9" s="961" t="s">
        <v>660</v>
      </c>
      <c r="OT9" s="961" t="s">
        <v>660</v>
      </c>
      <c r="OU9" s="961" t="s">
        <v>660</v>
      </c>
      <c r="OV9" s="961" t="s">
        <v>660</v>
      </c>
      <c r="OW9" s="962" t="s">
        <v>660</v>
      </c>
      <c r="OX9" s="962" t="s">
        <v>660</v>
      </c>
      <c r="OY9" s="962" t="s">
        <v>660</v>
      </c>
      <c r="OZ9" s="962" t="s">
        <v>660</v>
      </c>
      <c r="PA9" s="962" t="s">
        <v>660</v>
      </c>
      <c r="PB9" s="962" t="s">
        <v>660</v>
      </c>
      <c r="PC9" s="962" t="s">
        <v>660</v>
      </c>
      <c r="PD9" s="962" t="s">
        <v>660</v>
      </c>
      <c r="PE9" s="962" t="s">
        <v>660</v>
      </c>
      <c r="PF9" s="962" t="s">
        <v>660</v>
      </c>
      <c r="PG9" s="962" t="s">
        <v>660</v>
      </c>
      <c r="PH9" s="962" t="s">
        <v>660</v>
      </c>
      <c r="PI9" s="962" t="s">
        <v>660</v>
      </c>
      <c r="PJ9" s="962" t="s">
        <v>660</v>
      </c>
      <c r="PK9" s="962" t="s">
        <v>660</v>
      </c>
      <c r="PL9" s="962" t="s">
        <v>660</v>
      </c>
      <c r="PM9" s="961" t="s">
        <v>660</v>
      </c>
      <c r="PN9" s="961" t="s">
        <v>660</v>
      </c>
      <c r="PO9" s="961" t="s">
        <v>660</v>
      </c>
      <c r="PP9" s="961" t="s">
        <v>660</v>
      </c>
      <c r="PQ9" s="962" t="s">
        <v>660</v>
      </c>
      <c r="PR9" s="961" t="s">
        <v>660</v>
      </c>
      <c r="PS9" s="961" t="s">
        <v>660</v>
      </c>
      <c r="PT9" s="961" t="s">
        <v>660</v>
      </c>
      <c r="PU9" s="961" t="s">
        <v>660</v>
      </c>
      <c r="PV9" s="962" t="s">
        <v>660</v>
      </c>
      <c r="PW9" s="962" t="s">
        <v>660</v>
      </c>
      <c r="PX9" s="962" t="s">
        <v>660</v>
      </c>
      <c r="PY9" s="961" t="s">
        <v>660</v>
      </c>
      <c r="PZ9" s="961" t="s">
        <v>660</v>
      </c>
      <c r="QA9" s="962" t="s">
        <v>660</v>
      </c>
      <c r="QB9" s="962" t="s">
        <v>660</v>
      </c>
      <c r="QC9" s="962" t="s">
        <v>660</v>
      </c>
      <c r="QD9" s="962" t="s">
        <v>660</v>
      </c>
      <c r="QE9" s="962" t="s">
        <v>660</v>
      </c>
      <c r="QF9" s="962" t="s">
        <v>660</v>
      </c>
      <c r="QG9" s="961" t="s">
        <v>660</v>
      </c>
      <c r="QH9" s="961" t="s">
        <v>660</v>
      </c>
      <c r="QI9" s="961" t="s">
        <v>660</v>
      </c>
      <c r="QJ9" s="961" t="s">
        <v>660</v>
      </c>
      <c r="QK9" s="961" t="s">
        <v>660</v>
      </c>
      <c r="QL9" s="961" t="s">
        <v>660</v>
      </c>
      <c r="QM9" s="961" t="s">
        <v>660</v>
      </c>
      <c r="QN9" s="961" t="s">
        <v>660</v>
      </c>
      <c r="QO9" s="961" t="s">
        <v>660</v>
      </c>
      <c r="QP9" s="961" t="s">
        <v>660</v>
      </c>
      <c r="QQ9" s="961" t="s">
        <v>660</v>
      </c>
      <c r="QR9" s="961" t="s">
        <v>660</v>
      </c>
      <c r="QS9" s="961" t="s">
        <v>660</v>
      </c>
      <c r="QT9" s="961" t="s">
        <v>660</v>
      </c>
      <c r="QU9" s="961" t="s">
        <v>660</v>
      </c>
      <c r="QV9" s="961" t="s">
        <v>660</v>
      </c>
      <c r="QW9" s="961" t="s">
        <v>660</v>
      </c>
      <c r="QX9" s="961" t="s">
        <v>660</v>
      </c>
      <c r="QY9" s="962" t="s">
        <v>660</v>
      </c>
      <c r="QZ9" s="962" t="s">
        <v>660</v>
      </c>
      <c r="RA9" s="961" t="s">
        <v>660</v>
      </c>
      <c r="RB9" s="961" t="s">
        <v>660</v>
      </c>
      <c r="RC9" s="961" t="s">
        <v>660</v>
      </c>
      <c r="RD9" s="961" t="s">
        <v>660</v>
      </c>
      <c r="RE9" s="961" t="s">
        <v>660</v>
      </c>
      <c r="RF9" s="961" t="s">
        <v>660</v>
      </c>
      <c r="RG9" s="961" t="s">
        <v>660</v>
      </c>
      <c r="RH9" s="961" t="s">
        <v>660</v>
      </c>
      <c r="RI9" s="961" t="s">
        <v>660</v>
      </c>
      <c r="RJ9" s="961" t="s">
        <v>660</v>
      </c>
      <c r="RK9" s="961" t="s">
        <v>660</v>
      </c>
      <c r="RL9" s="961" t="s">
        <v>660</v>
      </c>
      <c r="RM9" s="961" t="s">
        <v>660</v>
      </c>
      <c r="RN9" s="961" t="s">
        <v>660</v>
      </c>
      <c r="RO9" s="961" t="s">
        <v>660</v>
      </c>
      <c r="RP9" s="961" t="s">
        <v>660</v>
      </c>
      <c r="RQ9" s="961" t="s">
        <v>660</v>
      </c>
      <c r="RR9" s="961" t="s">
        <v>660</v>
      </c>
      <c r="RS9" s="961" t="s">
        <v>660</v>
      </c>
      <c r="RT9" s="961" t="s">
        <v>660</v>
      </c>
      <c r="RU9" s="961" t="s">
        <v>660</v>
      </c>
      <c r="RV9" s="961" t="s">
        <v>660</v>
      </c>
      <c r="RW9" s="961" t="s">
        <v>660</v>
      </c>
      <c r="RX9" s="961" t="s">
        <v>660</v>
      </c>
      <c r="RY9" s="961" t="s">
        <v>660</v>
      </c>
      <c r="RZ9" s="961" t="s">
        <v>660</v>
      </c>
      <c r="SA9" s="961" t="s">
        <v>660</v>
      </c>
      <c r="SB9" s="961" t="s">
        <v>660</v>
      </c>
      <c r="SC9" s="961" t="s">
        <v>660</v>
      </c>
      <c r="SD9" s="961" t="s">
        <v>660</v>
      </c>
      <c r="SE9" s="961" t="s">
        <v>660</v>
      </c>
      <c r="SF9" s="961" t="s">
        <v>660</v>
      </c>
      <c r="SG9" s="961" t="s">
        <v>660</v>
      </c>
      <c r="SH9" s="961" t="s">
        <v>660</v>
      </c>
      <c r="SI9" s="961" t="s">
        <v>660</v>
      </c>
      <c r="SJ9" s="961" t="s">
        <v>660</v>
      </c>
      <c r="SK9" s="962" t="s">
        <v>660</v>
      </c>
      <c r="SL9" s="961" t="s">
        <v>660</v>
      </c>
      <c r="SM9" s="962" t="s">
        <v>660</v>
      </c>
      <c r="SN9" s="961" t="s">
        <v>660</v>
      </c>
      <c r="SO9" s="961" t="s">
        <v>660</v>
      </c>
      <c r="SP9" s="961" t="s">
        <v>660</v>
      </c>
      <c r="SQ9" s="961" t="s">
        <v>660</v>
      </c>
      <c r="SR9" s="961" t="s">
        <v>660</v>
      </c>
      <c r="SS9" s="961" t="s">
        <v>660</v>
      </c>
      <c r="ST9" s="961" t="s">
        <v>660</v>
      </c>
      <c r="SU9" s="961" t="s">
        <v>660</v>
      </c>
      <c r="SV9" s="961" t="s">
        <v>660</v>
      </c>
      <c r="SW9" s="961" t="s">
        <v>660</v>
      </c>
      <c r="SX9" s="961" t="s">
        <v>660</v>
      </c>
      <c r="SY9" s="961" t="s">
        <v>660</v>
      </c>
      <c r="SZ9" s="961" t="s">
        <v>660</v>
      </c>
      <c r="TA9" s="961" t="s">
        <v>660</v>
      </c>
      <c r="TB9" s="961" t="s">
        <v>660</v>
      </c>
      <c r="TC9" s="961" t="s">
        <v>660</v>
      </c>
      <c r="TD9" s="961" t="s">
        <v>660</v>
      </c>
      <c r="TE9" s="961" t="s">
        <v>660</v>
      </c>
      <c r="TF9" s="961" t="s">
        <v>660</v>
      </c>
      <c r="TG9" s="961" t="s">
        <v>660</v>
      </c>
      <c r="TH9" s="961" t="s">
        <v>660</v>
      </c>
      <c r="TI9" s="961" t="s">
        <v>660</v>
      </c>
      <c r="TJ9" s="961" t="s">
        <v>660</v>
      </c>
      <c r="TK9" s="962" t="s">
        <v>660</v>
      </c>
      <c r="TL9" s="961" t="s">
        <v>660</v>
      </c>
      <c r="TM9" s="961" t="s">
        <v>660</v>
      </c>
      <c r="TN9" s="961" t="s">
        <v>660</v>
      </c>
      <c r="TO9" s="961" t="s">
        <v>660</v>
      </c>
      <c r="TP9" s="961" t="s">
        <v>660</v>
      </c>
      <c r="TQ9" s="961" t="s">
        <v>660</v>
      </c>
      <c r="TR9" s="961" t="s">
        <v>660</v>
      </c>
      <c r="TS9" s="961" t="s">
        <v>660</v>
      </c>
      <c r="TT9" s="961" t="s">
        <v>660</v>
      </c>
      <c r="TU9" s="961" t="s">
        <v>660</v>
      </c>
      <c r="TV9" s="961" t="s">
        <v>660</v>
      </c>
      <c r="TW9" s="962" t="s">
        <v>660</v>
      </c>
      <c r="TX9" s="961" t="s">
        <v>660</v>
      </c>
      <c r="TY9" s="961" t="s">
        <v>660</v>
      </c>
      <c r="TZ9" s="961" t="s">
        <v>660</v>
      </c>
      <c r="UA9" s="961" t="s">
        <v>660</v>
      </c>
      <c r="UB9" s="961" t="s">
        <v>660</v>
      </c>
      <c r="UC9" s="961" t="s">
        <v>660</v>
      </c>
      <c r="UD9" s="961" t="s">
        <v>660</v>
      </c>
      <c r="UE9" s="961" t="s">
        <v>660</v>
      </c>
      <c r="UF9" s="961" t="s">
        <v>660</v>
      </c>
      <c r="UG9" s="961" t="s">
        <v>660</v>
      </c>
      <c r="UH9" s="962" t="s">
        <v>660</v>
      </c>
      <c r="UI9" s="962" t="s">
        <v>660</v>
      </c>
      <c r="UJ9" s="961" t="s">
        <v>660</v>
      </c>
      <c r="UK9" s="961" t="s">
        <v>660</v>
      </c>
      <c r="UL9" s="961" t="s">
        <v>660</v>
      </c>
      <c r="UM9" s="961" t="s">
        <v>660</v>
      </c>
      <c r="UN9" s="961" t="s">
        <v>660</v>
      </c>
      <c r="UO9" s="961" t="s">
        <v>660</v>
      </c>
      <c r="UP9" s="962" t="s">
        <v>660</v>
      </c>
      <c r="UQ9" s="962" t="s">
        <v>660</v>
      </c>
      <c r="UR9" s="962" t="s">
        <v>660</v>
      </c>
      <c r="US9" s="962" t="s">
        <v>660</v>
      </c>
      <c r="UT9" s="962" t="s">
        <v>660</v>
      </c>
      <c r="UU9" s="962" t="s">
        <v>660</v>
      </c>
      <c r="UV9" s="962" t="s">
        <v>660</v>
      </c>
      <c r="UW9" s="962" t="s">
        <v>660</v>
      </c>
      <c r="UX9" s="962" t="s">
        <v>660</v>
      </c>
      <c r="UY9" s="962" t="s">
        <v>660</v>
      </c>
      <c r="UZ9" s="962" t="s">
        <v>660</v>
      </c>
      <c r="VA9" s="962" t="s">
        <v>660</v>
      </c>
      <c r="VB9" s="962" t="s">
        <v>660</v>
      </c>
      <c r="VC9" s="962" t="s">
        <v>660</v>
      </c>
      <c r="VD9" s="962" t="s">
        <v>660</v>
      </c>
      <c r="VE9" s="962" t="s">
        <v>660</v>
      </c>
      <c r="VF9" s="962" t="s">
        <v>660</v>
      </c>
      <c r="VG9" s="961" t="s">
        <v>29</v>
      </c>
      <c r="VH9" s="961" t="s">
        <v>29</v>
      </c>
      <c r="VI9" s="961" t="s">
        <v>29</v>
      </c>
      <c r="VJ9" s="961" t="s">
        <v>29</v>
      </c>
      <c r="VK9" s="961" t="s">
        <v>29</v>
      </c>
      <c r="VL9" s="961" t="s">
        <v>29</v>
      </c>
      <c r="VM9" s="962" t="s">
        <v>29</v>
      </c>
      <c r="VN9" s="962" t="s">
        <v>29</v>
      </c>
      <c r="VO9" s="962" t="s">
        <v>29</v>
      </c>
      <c r="VP9" s="961" t="s">
        <v>29</v>
      </c>
      <c r="VQ9" s="961" t="s">
        <v>29</v>
      </c>
      <c r="VR9" s="961" t="s">
        <v>29</v>
      </c>
      <c r="VS9" s="961" t="s">
        <v>29</v>
      </c>
      <c r="VT9" s="961" t="s">
        <v>29</v>
      </c>
      <c r="VU9" s="961" t="s">
        <v>29</v>
      </c>
      <c r="VV9" s="961" t="s">
        <v>29</v>
      </c>
      <c r="VW9" s="961" t="s">
        <v>29</v>
      </c>
      <c r="VX9" s="962" t="s">
        <v>29</v>
      </c>
      <c r="VY9" s="962" t="s">
        <v>29</v>
      </c>
      <c r="VZ9" s="962" t="s">
        <v>29</v>
      </c>
      <c r="WA9" s="962" t="s">
        <v>29</v>
      </c>
      <c r="WB9" s="962" t="s">
        <v>29</v>
      </c>
      <c r="WC9" s="962" t="s">
        <v>29</v>
      </c>
      <c r="WD9" s="962" t="s">
        <v>29</v>
      </c>
      <c r="WE9" s="962" t="s">
        <v>29</v>
      </c>
      <c r="WF9" s="961" t="s">
        <v>29</v>
      </c>
      <c r="WG9" s="961" t="s">
        <v>29</v>
      </c>
      <c r="WH9" s="961" t="s">
        <v>29</v>
      </c>
      <c r="WI9" s="961" t="s">
        <v>29</v>
      </c>
      <c r="WJ9" s="961" t="s">
        <v>29</v>
      </c>
      <c r="WK9" s="961" t="s">
        <v>29</v>
      </c>
      <c r="WL9" s="961" t="s">
        <v>29</v>
      </c>
      <c r="WM9" s="961" t="s">
        <v>29</v>
      </c>
      <c r="WN9" s="961" t="s">
        <v>29</v>
      </c>
      <c r="WO9" s="961" t="s">
        <v>29</v>
      </c>
      <c r="WP9" s="961" t="s">
        <v>29</v>
      </c>
      <c r="WQ9" s="961" t="s">
        <v>29</v>
      </c>
      <c r="WR9" s="961" t="s">
        <v>29</v>
      </c>
      <c r="WS9" s="961" t="s">
        <v>29</v>
      </c>
      <c r="WT9" s="961" t="s">
        <v>29</v>
      </c>
      <c r="WU9" s="961" t="s">
        <v>29</v>
      </c>
      <c r="WV9" s="961" t="s">
        <v>29</v>
      </c>
      <c r="WW9" s="961" t="s">
        <v>29</v>
      </c>
      <c r="WX9" s="961" t="s">
        <v>29</v>
      </c>
      <c r="WY9" s="961" t="s">
        <v>29</v>
      </c>
      <c r="WZ9" s="961" t="s">
        <v>29</v>
      </c>
      <c r="XA9" s="961" t="s">
        <v>29</v>
      </c>
      <c r="XB9" s="961" t="s">
        <v>29</v>
      </c>
      <c r="XC9" s="961" t="s">
        <v>29</v>
      </c>
      <c r="XD9" s="961" t="s">
        <v>29</v>
      </c>
      <c r="XE9" s="961" t="s">
        <v>29</v>
      </c>
      <c r="XF9" s="961" t="s">
        <v>29</v>
      </c>
      <c r="XG9" s="961" t="s">
        <v>29</v>
      </c>
      <c r="XH9" s="961" t="s">
        <v>29</v>
      </c>
      <c r="XI9" s="961" t="s">
        <v>29</v>
      </c>
      <c r="XJ9" s="961" t="s">
        <v>29</v>
      </c>
      <c r="XK9" s="962" t="s">
        <v>29</v>
      </c>
      <c r="XL9" s="961" t="s">
        <v>29</v>
      </c>
      <c r="XM9" s="961" t="s">
        <v>29</v>
      </c>
      <c r="XN9" s="961" t="s">
        <v>29</v>
      </c>
      <c r="XO9" s="961" t="s">
        <v>29</v>
      </c>
      <c r="XP9" s="961" t="s">
        <v>29</v>
      </c>
      <c r="XQ9" s="961" t="s">
        <v>29</v>
      </c>
      <c r="XR9" s="961" t="s">
        <v>29</v>
      </c>
      <c r="XS9" s="961" t="s">
        <v>29</v>
      </c>
      <c r="XT9" s="961" t="s">
        <v>29</v>
      </c>
      <c r="XU9" s="961" t="s">
        <v>29</v>
      </c>
      <c r="XV9" s="961" t="s">
        <v>29</v>
      </c>
      <c r="XW9" s="961" t="s">
        <v>29</v>
      </c>
      <c r="XX9" s="961" t="s">
        <v>29</v>
      </c>
      <c r="XY9" s="961" t="s">
        <v>29</v>
      </c>
      <c r="XZ9" s="961" t="s">
        <v>29</v>
      </c>
      <c r="YA9" s="961" t="s">
        <v>29</v>
      </c>
      <c r="YB9" s="961" t="s">
        <v>29</v>
      </c>
      <c r="YC9" s="961" t="s">
        <v>29</v>
      </c>
      <c r="YD9" s="961" t="s">
        <v>29</v>
      </c>
      <c r="YE9" s="961" t="s">
        <v>29</v>
      </c>
      <c r="YF9" s="961" t="s">
        <v>29</v>
      </c>
      <c r="YG9" s="961" t="s">
        <v>29</v>
      </c>
      <c r="YH9" s="961" t="s">
        <v>29</v>
      </c>
      <c r="YI9" s="961" t="s">
        <v>214</v>
      </c>
      <c r="YJ9" s="961" t="s">
        <v>214</v>
      </c>
      <c r="YK9" s="961" t="s">
        <v>214</v>
      </c>
      <c r="YL9" s="961" t="s">
        <v>214</v>
      </c>
      <c r="YM9" s="961" t="s">
        <v>214</v>
      </c>
      <c r="YN9" s="961" t="s">
        <v>214</v>
      </c>
      <c r="YO9" s="961" t="s">
        <v>214</v>
      </c>
      <c r="YP9" s="961" t="s">
        <v>214</v>
      </c>
      <c r="YQ9" s="961" t="s">
        <v>214</v>
      </c>
      <c r="YR9" s="961" t="s">
        <v>214</v>
      </c>
      <c r="YS9" s="961" t="s">
        <v>214</v>
      </c>
      <c r="YT9" s="961" t="s">
        <v>214</v>
      </c>
      <c r="YU9" s="961" t="s">
        <v>214</v>
      </c>
      <c r="YV9" s="961" t="s">
        <v>214</v>
      </c>
      <c r="YW9" s="961" t="s">
        <v>214</v>
      </c>
      <c r="YX9" s="961" t="s">
        <v>214</v>
      </c>
      <c r="YY9" s="961" t="s">
        <v>214</v>
      </c>
      <c r="YZ9" s="961" t="s">
        <v>214</v>
      </c>
      <c r="ZA9" s="961" t="s">
        <v>214</v>
      </c>
      <c r="ZB9" s="961" t="s">
        <v>214</v>
      </c>
      <c r="ZC9" s="961" t="s">
        <v>214</v>
      </c>
      <c r="ZD9" s="961" t="s">
        <v>214</v>
      </c>
      <c r="ZE9" s="961" t="s">
        <v>214</v>
      </c>
      <c r="ZF9" s="961" t="s">
        <v>214</v>
      </c>
      <c r="ZG9" s="961" t="s">
        <v>214</v>
      </c>
      <c r="ZH9" s="961" t="s">
        <v>214</v>
      </c>
      <c r="ZI9" s="961" t="s">
        <v>214</v>
      </c>
      <c r="ZJ9" s="961" t="s">
        <v>214</v>
      </c>
      <c r="ZK9" s="961" t="s">
        <v>214</v>
      </c>
      <c r="ZL9" s="961" t="s">
        <v>214</v>
      </c>
      <c r="ZM9" s="961" t="s">
        <v>214</v>
      </c>
      <c r="ZN9" s="961" t="s">
        <v>214</v>
      </c>
      <c r="ZO9" s="961" t="s">
        <v>214</v>
      </c>
      <c r="ZP9" s="961" t="s">
        <v>214</v>
      </c>
      <c r="ZQ9" s="961" t="s">
        <v>214</v>
      </c>
      <c r="ZR9" s="961" t="s">
        <v>214</v>
      </c>
      <c r="ZS9" s="961" t="s">
        <v>214</v>
      </c>
      <c r="ZT9" s="961" t="s">
        <v>214</v>
      </c>
      <c r="ZU9" s="961" t="s">
        <v>214</v>
      </c>
      <c r="ZV9" s="961" t="s">
        <v>214</v>
      </c>
      <c r="ZW9" s="961" t="s">
        <v>214</v>
      </c>
      <c r="ZX9" s="961" t="s">
        <v>214</v>
      </c>
      <c r="ZY9" s="961" t="s">
        <v>214</v>
      </c>
      <c r="ZZ9" s="961" t="s">
        <v>214</v>
      </c>
      <c r="AAA9" s="961" t="s">
        <v>214</v>
      </c>
      <c r="AAB9" s="961" t="s">
        <v>214</v>
      </c>
      <c r="AAC9" s="961" t="s">
        <v>214</v>
      </c>
      <c r="AAD9" s="961" t="s">
        <v>214</v>
      </c>
      <c r="AAE9" s="961" t="s">
        <v>214</v>
      </c>
      <c r="AAF9" s="961" t="s">
        <v>214</v>
      </c>
      <c r="AAG9" s="961" t="s">
        <v>214</v>
      </c>
      <c r="AAH9" s="961" t="s">
        <v>214</v>
      </c>
      <c r="AAI9" s="961" t="s">
        <v>214</v>
      </c>
      <c r="AAJ9" s="961" t="s">
        <v>214</v>
      </c>
      <c r="AAK9" s="961" t="s">
        <v>214</v>
      </c>
      <c r="AAL9" s="961" t="s">
        <v>214</v>
      </c>
      <c r="AAM9" s="961" t="s">
        <v>214</v>
      </c>
      <c r="AAN9" s="961" t="s">
        <v>214</v>
      </c>
      <c r="AAO9" s="961" t="s">
        <v>214</v>
      </c>
      <c r="AAP9" s="961" t="s">
        <v>214</v>
      </c>
      <c r="AAQ9" s="962" t="s">
        <v>214</v>
      </c>
      <c r="AAR9" s="961" t="s">
        <v>214</v>
      </c>
      <c r="AAS9" s="961" t="s">
        <v>214</v>
      </c>
      <c r="AAT9" s="961" t="s">
        <v>214</v>
      </c>
      <c r="AAU9" s="961" t="s">
        <v>214</v>
      </c>
      <c r="AAV9" s="961" t="s">
        <v>214</v>
      </c>
      <c r="AAW9" s="962" t="s">
        <v>214</v>
      </c>
      <c r="AAX9" s="962" t="s">
        <v>214</v>
      </c>
      <c r="AAY9" s="961" t="s">
        <v>372</v>
      </c>
      <c r="AAZ9" s="961" t="s">
        <v>372</v>
      </c>
      <c r="ABA9" s="961" t="s">
        <v>372</v>
      </c>
      <c r="ABB9" s="961" t="s">
        <v>372</v>
      </c>
      <c r="ABC9" s="961" t="s">
        <v>372</v>
      </c>
      <c r="ABD9" s="962" t="s">
        <v>353</v>
      </c>
      <c r="ABE9" s="961" t="s">
        <v>353</v>
      </c>
      <c r="ABF9" s="961" t="s">
        <v>353</v>
      </c>
      <c r="ABG9" s="961" t="s">
        <v>353</v>
      </c>
      <c r="ABH9" s="961" t="s">
        <v>353</v>
      </c>
      <c r="ABI9" s="961" t="s">
        <v>353</v>
      </c>
      <c r="ABJ9" s="961" t="s">
        <v>353</v>
      </c>
      <c r="ABK9" s="961" t="s">
        <v>353</v>
      </c>
      <c r="ABL9" s="962" t="s">
        <v>353</v>
      </c>
      <c r="ABM9" s="961" t="s">
        <v>353</v>
      </c>
      <c r="ABN9" s="961" t="s">
        <v>353</v>
      </c>
      <c r="ABO9" s="961" t="s">
        <v>353</v>
      </c>
      <c r="ABP9" s="961" t="s">
        <v>353</v>
      </c>
      <c r="ABQ9" s="961" t="s">
        <v>353</v>
      </c>
      <c r="ABR9" s="961" t="s">
        <v>353</v>
      </c>
      <c r="ABS9" s="961" t="s">
        <v>353</v>
      </c>
      <c r="ABT9" s="961" t="s">
        <v>353</v>
      </c>
      <c r="ABU9" s="961" t="s">
        <v>353</v>
      </c>
      <c r="ABV9" s="961" t="s">
        <v>353</v>
      </c>
      <c r="ABW9" s="961" t="s">
        <v>353</v>
      </c>
      <c r="ABX9" s="961" t="s">
        <v>353</v>
      </c>
      <c r="ABY9" s="961" t="s">
        <v>353</v>
      </c>
      <c r="ABZ9" s="960" t="s">
        <v>368</v>
      </c>
      <c r="ACA9" s="960" t="s">
        <v>368</v>
      </c>
      <c r="ACB9" s="960" t="s">
        <v>368</v>
      </c>
      <c r="ACC9" s="960" t="s">
        <v>368</v>
      </c>
      <c r="ACD9" s="960" t="s">
        <v>368</v>
      </c>
      <c r="ACE9" s="960" t="s">
        <v>368</v>
      </c>
      <c r="ACF9" s="960" t="s">
        <v>368</v>
      </c>
      <c r="ACG9" s="960" t="s">
        <v>368</v>
      </c>
      <c r="ACH9" s="960" t="s">
        <v>368</v>
      </c>
      <c r="ACI9" s="960" t="s">
        <v>368</v>
      </c>
      <c r="ACJ9" s="960" t="s">
        <v>368</v>
      </c>
      <c r="ACK9" s="960" t="s">
        <v>368</v>
      </c>
      <c r="ACL9" s="960" t="s">
        <v>368</v>
      </c>
      <c r="ACM9" s="960" t="s">
        <v>368</v>
      </c>
      <c r="ACN9" s="960" t="s">
        <v>368</v>
      </c>
      <c r="ACO9" s="960" t="s">
        <v>368</v>
      </c>
      <c r="ACP9" s="960" t="s">
        <v>368</v>
      </c>
      <c r="ACQ9" s="960" t="s">
        <v>368</v>
      </c>
      <c r="ACR9" s="960" t="s">
        <v>368</v>
      </c>
      <c r="ACS9" s="960" t="s">
        <v>368</v>
      </c>
      <c r="ACT9" s="960" t="s">
        <v>368</v>
      </c>
      <c r="ACU9" s="960" t="s">
        <v>368</v>
      </c>
      <c r="ACV9" s="960" t="s">
        <v>368</v>
      </c>
      <c r="ACW9" s="960" t="s">
        <v>368</v>
      </c>
      <c r="ACX9" s="960" t="s">
        <v>368</v>
      </c>
      <c r="ACY9" s="960" t="s">
        <v>368</v>
      </c>
      <c r="ACZ9" s="960" t="s">
        <v>368</v>
      </c>
      <c r="ADA9" s="960" t="s">
        <v>368</v>
      </c>
      <c r="ADB9" s="960" t="s">
        <v>368</v>
      </c>
      <c r="ADC9" s="960" t="s">
        <v>368</v>
      </c>
      <c r="ADD9" s="960" t="s">
        <v>368</v>
      </c>
      <c r="ADE9" s="960" t="s">
        <v>368</v>
      </c>
      <c r="ADF9" s="960" t="s">
        <v>368</v>
      </c>
      <c r="ADG9" s="960" t="s">
        <v>368</v>
      </c>
      <c r="ADH9" s="960" t="s">
        <v>368</v>
      </c>
      <c r="ADI9" s="960" t="s">
        <v>368</v>
      </c>
      <c r="ADJ9" s="960" t="s">
        <v>368</v>
      </c>
      <c r="ADK9" s="960" t="s">
        <v>368</v>
      </c>
      <c r="ADL9" s="960" t="s">
        <v>368</v>
      </c>
      <c r="ADM9" s="960" t="s">
        <v>368</v>
      </c>
      <c r="ADN9" s="960" t="s">
        <v>368</v>
      </c>
      <c r="ADO9" s="960" t="s">
        <v>368</v>
      </c>
      <c r="ADP9" s="960" t="s">
        <v>368</v>
      </c>
      <c r="ADQ9" s="960" t="s">
        <v>368</v>
      </c>
      <c r="ADR9" s="960" t="s">
        <v>368</v>
      </c>
      <c r="ADS9" s="960" t="s">
        <v>368</v>
      </c>
      <c r="ADT9" s="960" t="s">
        <v>368</v>
      </c>
      <c r="ADU9" s="960" t="s">
        <v>368</v>
      </c>
      <c r="ADV9" s="960" t="s">
        <v>368</v>
      </c>
      <c r="ADW9" s="960" t="s">
        <v>368</v>
      </c>
      <c r="ADX9" s="960" t="s">
        <v>368</v>
      </c>
      <c r="ADY9" s="960" t="s">
        <v>368</v>
      </c>
      <c r="ADZ9" s="960" t="s">
        <v>368</v>
      </c>
      <c r="AEA9" s="960" t="s">
        <v>368</v>
      </c>
      <c r="AEB9" s="960" t="s">
        <v>368</v>
      </c>
      <c r="AEC9" s="960" t="s">
        <v>368</v>
      </c>
      <c r="AED9" s="960" t="s">
        <v>368</v>
      </c>
      <c r="AEE9" s="960" t="s">
        <v>368</v>
      </c>
      <c r="AEF9" s="960" t="s">
        <v>368</v>
      </c>
      <c r="AEG9" s="960" t="s">
        <v>368</v>
      </c>
      <c r="AEH9" s="960" t="s">
        <v>368</v>
      </c>
      <c r="AEI9" s="960" t="s">
        <v>368</v>
      </c>
      <c r="AEJ9" s="960" t="s">
        <v>368</v>
      </c>
      <c r="AEK9" s="960" t="s">
        <v>368</v>
      </c>
      <c r="AEL9" s="960" t="s">
        <v>368</v>
      </c>
      <c r="AEM9" s="960" t="s">
        <v>368</v>
      </c>
      <c r="AEN9" s="960" t="s">
        <v>368</v>
      </c>
      <c r="AEO9" s="960" t="s">
        <v>368</v>
      </c>
      <c r="AEP9" s="960" t="s">
        <v>368</v>
      </c>
      <c r="AEQ9" s="960" t="s">
        <v>368</v>
      </c>
      <c r="AER9" s="960" t="s">
        <v>368</v>
      </c>
      <c r="AES9" s="960" t="s">
        <v>368</v>
      </c>
      <c r="AET9" s="960" t="s">
        <v>368</v>
      </c>
      <c r="AEU9" s="960" t="s">
        <v>368</v>
      </c>
      <c r="AEV9" s="960" t="s">
        <v>368</v>
      </c>
      <c r="AEW9" s="960" t="s">
        <v>368</v>
      </c>
      <c r="AEX9" s="960" t="s">
        <v>368</v>
      </c>
      <c r="AEY9" s="960" t="s">
        <v>368</v>
      </c>
      <c r="AEZ9" s="960" t="s">
        <v>368</v>
      </c>
      <c r="AFA9" s="960" t="s">
        <v>368</v>
      </c>
      <c r="AFB9" s="960" t="s">
        <v>368</v>
      </c>
      <c r="AFC9" s="960" t="s">
        <v>368</v>
      </c>
      <c r="AFD9" s="960" t="s">
        <v>368</v>
      </c>
      <c r="AFE9" s="960" t="s">
        <v>368</v>
      </c>
      <c r="AFF9" s="960" t="s">
        <v>368</v>
      </c>
      <c r="AFG9" s="960" t="s">
        <v>368</v>
      </c>
      <c r="AFH9" s="960" t="s">
        <v>368</v>
      </c>
      <c r="AFI9" s="960" t="s">
        <v>368</v>
      </c>
      <c r="AFJ9" s="960" t="s">
        <v>368</v>
      </c>
      <c r="AFK9" s="960" t="s">
        <v>368</v>
      </c>
      <c r="AFL9" s="960" t="s">
        <v>368</v>
      </c>
      <c r="AFM9" s="960" t="s">
        <v>368</v>
      </c>
      <c r="AFN9" s="960" t="s">
        <v>368</v>
      </c>
      <c r="AFO9" s="960" t="s">
        <v>368</v>
      </c>
      <c r="AFP9" s="960" t="s">
        <v>368</v>
      </c>
      <c r="AFQ9" s="960" t="s">
        <v>368</v>
      </c>
      <c r="AFR9" s="960" t="s">
        <v>368</v>
      </c>
      <c r="AFS9" s="960" t="s">
        <v>368</v>
      </c>
      <c r="AFT9" s="960" t="s">
        <v>368</v>
      </c>
      <c r="AFU9" s="960" t="s">
        <v>368</v>
      </c>
      <c r="AFV9" s="960" t="s">
        <v>368</v>
      </c>
      <c r="AFW9" s="960" t="s">
        <v>368</v>
      </c>
      <c r="AFX9" s="960" t="s">
        <v>368</v>
      </c>
      <c r="AFY9" s="960" t="s">
        <v>368</v>
      </c>
      <c r="AFZ9" s="960" t="s">
        <v>368</v>
      </c>
      <c r="AGA9" s="960" t="s">
        <v>368</v>
      </c>
      <c r="AGB9" s="960" t="s">
        <v>368</v>
      </c>
      <c r="AGC9" s="960" t="s">
        <v>368</v>
      </c>
      <c r="AGD9" s="960" t="s">
        <v>368</v>
      </c>
      <c r="AGE9" s="960" t="s">
        <v>368</v>
      </c>
      <c r="AGF9" s="960" t="s">
        <v>368</v>
      </c>
      <c r="AGG9" s="960" t="s">
        <v>368</v>
      </c>
      <c r="AGH9" s="960" t="s">
        <v>368</v>
      </c>
      <c r="AGI9" s="960" t="s">
        <v>368</v>
      </c>
      <c r="AGJ9" s="960" t="s">
        <v>368</v>
      </c>
      <c r="AGK9" s="960" t="s">
        <v>368</v>
      </c>
      <c r="AGL9" s="960" t="s">
        <v>368</v>
      </c>
      <c r="AGM9" s="960" t="s">
        <v>368</v>
      </c>
      <c r="AGN9" s="960" t="s">
        <v>368</v>
      </c>
      <c r="AGO9" s="960" t="s">
        <v>368</v>
      </c>
      <c r="AGP9" s="960" t="s">
        <v>368</v>
      </c>
      <c r="AGQ9" s="960" t="s">
        <v>368</v>
      </c>
      <c r="AGR9" s="960" t="s">
        <v>368</v>
      </c>
      <c r="AGS9" s="960" t="s">
        <v>368</v>
      </c>
      <c r="AGT9" s="960" t="s">
        <v>368</v>
      </c>
      <c r="AGU9" s="960" t="s">
        <v>368</v>
      </c>
      <c r="AGV9" s="960" t="s">
        <v>368</v>
      </c>
      <c r="AGW9" s="960" t="s">
        <v>368</v>
      </c>
      <c r="AGX9" s="960" t="s">
        <v>368</v>
      </c>
      <c r="AGY9" s="960" t="s">
        <v>368</v>
      </c>
      <c r="AGZ9" s="960" t="s">
        <v>368</v>
      </c>
      <c r="AHA9" s="960" t="s">
        <v>368</v>
      </c>
      <c r="AHB9" s="960" t="s">
        <v>368</v>
      </c>
      <c r="AHC9" s="960" t="s">
        <v>368</v>
      </c>
      <c r="AHD9" s="960" t="s">
        <v>368</v>
      </c>
      <c r="AHE9" s="960" t="s">
        <v>368</v>
      </c>
      <c r="AHF9" s="960" t="s">
        <v>368</v>
      </c>
      <c r="AHG9" s="960" t="s">
        <v>368</v>
      </c>
      <c r="AHH9" s="960" t="s">
        <v>368</v>
      </c>
      <c r="AHI9" s="960" t="s">
        <v>368</v>
      </c>
      <c r="AHJ9" s="960" t="s">
        <v>368</v>
      </c>
      <c r="AHK9" s="960" t="s">
        <v>368</v>
      </c>
      <c r="AHL9" s="960" t="s">
        <v>368</v>
      </c>
      <c r="AHM9" s="960" t="s">
        <v>368</v>
      </c>
      <c r="AHN9" s="960" t="s">
        <v>368</v>
      </c>
      <c r="AHO9" s="960" t="s">
        <v>368</v>
      </c>
      <c r="AHP9" s="960" t="s">
        <v>368</v>
      </c>
      <c r="AHQ9" s="960" t="s">
        <v>368</v>
      </c>
      <c r="AHR9" s="960" t="s">
        <v>368</v>
      </c>
      <c r="AHS9" s="960" t="s">
        <v>368</v>
      </c>
      <c r="AHT9" s="960" t="s">
        <v>368</v>
      </c>
      <c r="AHU9" s="960" t="s">
        <v>368</v>
      </c>
      <c r="AHV9" s="960" t="s">
        <v>368</v>
      </c>
      <c r="AHW9" s="960" t="s">
        <v>368</v>
      </c>
      <c r="AHX9" s="960" t="s">
        <v>368</v>
      </c>
      <c r="AHY9" s="960" t="s">
        <v>368</v>
      </c>
      <c r="AHZ9" s="960" t="s">
        <v>368</v>
      </c>
      <c r="AIA9" s="960" t="s">
        <v>368</v>
      </c>
      <c r="AIB9" s="960" t="s">
        <v>368</v>
      </c>
      <c r="AIC9" s="960" t="s">
        <v>368</v>
      </c>
      <c r="AID9" s="960" t="s">
        <v>368</v>
      </c>
      <c r="AIE9" s="960" t="s">
        <v>368</v>
      </c>
      <c r="AIF9" s="960" t="s">
        <v>368</v>
      </c>
      <c r="AIG9" s="960" t="s">
        <v>368</v>
      </c>
      <c r="AIH9" s="960" t="s">
        <v>368</v>
      </c>
      <c r="AII9" s="960" t="s">
        <v>368</v>
      </c>
      <c r="AIJ9" s="960" t="s">
        <v>368</v>
      </c>
      <c r="AIK9" s="960" t="s">
        <v>368</v>
      </c>
      <c r="AIL9" s="960" t="s">
        <v>368</v>
      </c>
      <c r="AIM9" s="960" t="s">
        <v>368</v>
      </c>
      <c r="AIN9" s="960" t="s">
        <v>368</v>
      </c>
      <c r="AIO9" s="960" t="s">
        <v>368</v>
      </c>
      <c r="AIP9" s="960" t="s">
        <v>368</v>
      </c>
      <c r="AIQ9" s="960" t="s">
        <v>368</v>
      </c>
      <c r="AIR9" s="960" t="s">
        <v>368</v>
      </c>
      <c r="AIS9" s="960" t="s">
        <v>368</v>
      </c>
      <c r="AIT9" s="960" t="s">
        <v>368</v>
      </c>
      <c r="AIU9" s="960" t="s">
        <v>368</v>
      </c>
      <c r="AIV9" s="960" t="s">
        <v>368</v>
      </c>
      <c r="AIW9" s="960" t="s">
        <v>368</v>
      </c>
      <c r="AIX9" s="960" t="s">
        <v>368</v>
      </c>
      <c r="AIY9" s="960" t="s">
        <v>368</v>
      </c>
      <c r="AIZ9" s="960" t="s">
        <v>368</v>
      </c>
      <c r="AJA9" s="960" t="s">
        <v>368</v>
      </c>
      <c r="AJB9" s="960" t="s">
        <v>368</v>
      </c>
      <c r="AJC9" s="960" t="s">
        <v>368</v>
      </c>
      <c r="AJD9" s="960" t="s">
        <v>368</v>
      </c>
      <c r="AJE9" s="960" t="s">
        <v>368</v>
      </c>
      <c r="AJF9" s="960" t="s">
        <v>368</v>
      </c>
      <c r="AJG9" s="960" t="s">
        <v>368</v>
      </c>
      <c r="AJH9" s="960" t="s">
        <v>368</v>
      </c>
      <c r="AJI9" s="960" t="s">
        <v>368</v>
      </c>
      <c r="AJJ9" s="960" t="s">
        <v>368</v>
      </c>
      <c r="AJK9" s="960" t="s">
        <v>368</v>
      </c>
      <c r="AJL9" s="960" t="s">
        <v>368</v>
      </c>
      <c r="AJM9" s="960" t="s">
        <v>368</v>
      </c>
      <c r="AJN9" s="960" t="s">
        <v>368</v>
      </c>
      <c r="AJO9" s="960" t="s">
        <v>368</v>
      </c>
      <c r="AJP9" s="960" t="s">
        <v>368</v>
      </c>
      <c r="AJQ9" s="960" t="s">
        <v>368</v>
      </c>
      <c r="AJR9" s="960" t="s">
        <v>368</v>
      </c>
      <c r="AJS9" s="960" t="s">
        <v>368</v>
      </c>
      <c r="AJT9" s="960" t="s">
        <v>368</v>
      </c>
      <c r="AJU9" s="960" t="s">
        <v>368</v>
      </c>
      <c r="AJV9" s="960" t="s">
        <v>368</v>
      </c>
      <c r="AJW9" s="960" t="s">
        <v>368</v>
      </c>
      <c r="AJX9" s="960" t="s">
        <v>368</v>
      </c>
      <c r="AJY9" s="960" t="s">
        <v>368</v>
      </c>
      <c r="AJZ9" s="960" t="s">
        <v>368</v>
      </c>
      <c r="AKA9" s="960" t="s">
        <v>368</v>
      </c>
      <c r="AKB9" s="960" t="s">
        <v>368</v>
      </c>
      <c r="AKC9" s="960" t="s">
        <v>368</v>
      </c>
      <c r="AKD9" s="960" t="s">
        <v>368</v>
      </c>
      <c r="AKE9" s="960" t="s">
        <v>368</v>
      </c>
      <c r="AKF9" s="960" t="s">
        <v>368</v>
      </c>
      <c r="AKG9" s="960" t="s">
        <v>368</v>
      </c>
      <c r="AKH9" s="960" t="s">
        <v>368</v>
      </c>
      <c r="AKI9" s="960" t="s">
        <v>368</v>
      </c>
      <c r="AKJ9" s="960" t="s">
        <v>368</v>
      </c>
      <c r="AKK9" s="960" t="s">
        <v>368</v>
      </c>
      <c r="AKL9" s="960" t="s">
        <v>368</v>
      </c>
      <c r="AKM9" s="960" t="s">
        <v>368</v>
      </c>
      <c r="AKN9" s="960" t="s">
        <v>368</v>
      </c>
      <c r="AKO9" s="960" t="s">
        <v>368</v>
      </c>
      <c r="AKP9" s="960" t="s">
        <v>368</v>
      </c>
      <c r="AKQ9" s="960" t="s">
        <v>368</v>
      </c>
      <c r="AKR9" s="960" t="s">
        <v>368</v>
      </c>
      <c r="AKS9" s="960" t="s">
        <v>368</v>
      </c>
      <c r="AKT9" s="960" t="s">
        <v>368</v>
      </c>
      <c r="AKU9" s="960" t="s">
        <v>368</v>
      </c>
      <c r="AKV9" s="960" t="s">
        <v>368</v>
      </c>
      <c r="AKW9" s="960" t="s">
        <v>368</v>
      </c>
      <c r="AKX9" s="960" t="s">
        <v>368</v>
      </c>
      <c r="AKY9" s="960" t="s">
        <v>368</v>
      </c>
      <c r="AKZ9" s="960" t="s">
        <v>368</v>
      </c>
      <c r="ALA9" s="960" t="s">
        <v>368</v>
      </c>
      <c r="ALB9" s="960" t="s">
        <v>368</v>
      </c>
      <c r="ALC9" s="960" t="s">
        <v>368</v>
      </c>
      <c r="ALD9" s="960" t="s">
        <v>368</v>
      </c>
      <c r="ALE9" s="960" t="s">
        <v>368</v>
      </c>
      <c r="ALF9" s="960" t="s">
        <v>368</v>
      </c>
      <c r="ALG9" s="960" t="s">
        <v>368</v>
      </c>
      <c r="ALH9" s="960" t="s">
        <v>368</v>
      </c>
      <c r="ALI9" s="960" t="s">
        <v>368</v>
      </c>
      <c r="ALJ9" s="960" t="s">
        <v>368</v>
      </c>
      <c r="ALK9" s="960" t="s">
        <v>368</v>
      </c>
      <c r="ALL9" s="960" t="s">
        <v>368</v>
      </c>
      <c r="ALM9" s="960" t="s">
        <v>368</v>
      </c>
      <c r="ALN9" s="960" t="s">
        <v>368</v>
      </c>
      <c r="ALO9" s="960" t="s">
        <v>368</v>
      </c>
      <c r="ALP9" s="960" t="s">
        <v>368</v>
      </c>
      <c r="ALQ9" s="960" t="s">
        <v>368</v>
      </c>
      <c r="ALR9" s="960" t="s">
        <v>368</v>
      </c>
      <c r="ALS9" s="960" t="s">
        <v>368</v>
      </c>
      <c r="ALT9" s="960" t="s">
        <v>368</v>
      </c>
      <c r="ALU9" s="960" t="s">
        <v>368</v>
      </c>
      <c r="ALV9" s="960" t="s">
        <v>368</v>
      </c>
      <c r="ALW9" s="960" t="s">
        <v>368</v>
      </c>
      <c r="ALX9" s="960" t="s">
        <v>368</v>
      </c>
      <c r="ALY9" s="960" t="s">
        <v>368</v>
      </c>
      <c r="ALZ9" s="960" t="s">
        <v>368</v>
      </c>
      <c r="AMA9" s="960" t="s">
        <v>368</v>
      </c>
      <c r="AMB9" s="960" t="s">
        <v>368</v>
      </c>
      <c r="AMC9" s="960" t="s">
        <v>368</v>
      </c>
      <c r="AMD9" s="960" t="s">
        <v>368</v>
      </c>
      <c r="AME9" s="960" t="s">
        <v>368</v>
      </c>
      <c r="AMF9" s="960" t="s">
        <v>368</v>
      </c>
      <c r="AMG9" s="960" t="s">
        <v>368</v>
      </c>
      <c r="AMH9" s="960" t="s">
        <v>368</v>
      </c>
      <c r="AMI9" s="960" t="s">
        <v>368</v>
      </c>
      <c r="AMJ9" s="960" t="s">
        <v>368</v>
      </c>
      <c r="AMK9" s="960" t="s">
        <v>368</v>
      </c>
      <c r="AML9" s="960" t="s">
        <v>368</v>
      </c>
      <c r="AMM9" s="960" t="s">
        <v>368</v>
      </c>
      <c r="AMN9" s="960" t="s">
        <v>368</v>
      </c>
      <c r="AMO9" s="960" t="s">
        <v>368</v>
      </c>
      <c r="AMP9" s="960" t="s">
        <v>368</v>
      </c>
      <c r="AMQ9" s="960" t="s">
        <v>368</v>
      </c>
      <c r="AMR9" s="960" t="s">
        <v>368</v>
      </c>
      <c r="AMS9" s="960" t="s">
        <v>368</v>
      </c>
      <c r="AMT9" s="960" t="s">
        <v>368</v>
      </c>
      <c r="AMU9" s="960" t="s">
        <v>368</v>
      </c>
      <c r="AMV9" s="960" t="s">
        <v>368</v>
      </c>
      <c r="AMW9" s="960" t="s">
        <v>368</v>
      </c>
      <c r="AMX9" s="960" t="s">
        <v>368</v>
      </c>
      <c r="AMY9" s="960" t="s">
        <v>368</v>
      </c>
      <c r="AMZ9" s="960" t="s">
        <v>368</v>
      </c>
      <c r="ANA9" s="960" t="s">
        <v>368</v>
      </c>
      <c r="ANB9" s="960" t="s">
        <v>368</v>
      </c>
      <c r="ANC9" s="960" t="s">
        <v>368</v>
      </c>
      <c r="AND9" s="960" t="s">
        <v>368</v>
      </c>
      <c r="ANE9" s="960" t="s">
        <v>368</v>
      </c>
      <c r="ANF9" s="960" t="s">
        <v>368</v>
      </c>
      <c r="ANG9" s="960" t="s">
        <v>368</v>
      </c>
      <c r="ANH9" s="960" t="s">
        <v>368</v>
      </c>
      <c r="ANI9" s="960" t="s">
        <v>368</v>
      </c>
      <c r="ANJ9" s="960" t="s">
        <v>368</v>
      </c>
      <c r="ANK9" s="960" t="s">
        <v>368</v>
      </c>
      <c r="ANL9" s="960" t="s">
        <v>368</v>
      </c>
      <c r="ANM9" s="960" t="s">
        <v>368</v>
      </c>
      <c r="ANN9" s="960" t="s">
        <v>368</v>
      </c>
      <c r="ANO9" s="960" t="s">
        <v>368</v>
      </c>
      <c r="ANP9" s="960" t="s">
        <v>368</v>
      </c>
      <c r="ANQ9" s="960" t="s">
        <v>368</v>
      </c>
      <c r="ANR9" s="960" t="s">
        <v>368</v>
      </c>
      <c r="ANS9" s="960" t="s">
        <v>368</v>
      </c>
      <c r="ANT9" s="960" t="s">
        <v>368</v>
      </c>
      <c r="ANU9" s="960" t="s">
        <v>368</v>
      </c>
      <c r="ANV9" s="960" t="s">
        <v>368</v>
      </c>
      <c r="ANW9" s="960" t="s">
        <v>368</v>
      </c>
      <c r="ANX9" s="960" t="s">
        <v>368</v>
      </c>
      <c r="ANY9" s="960" t="s">
        <v>368</v>
      </c>
      <c r="ANZ9" s="960" t="s">
        <v>368</v>
      </c>
      <c r="AOA9" s="960" t="s">
        <v>368</v>
      </c>
      <c r="AOB9" s="960" t="s">
        <v>368</v>
      </c>
      <c r="AOC9" s="960" t="s">
        <v>368</v>
      </c>
      <c r="AOD9" s="960" t="s">
        <v>368</v>
      </c>
      <c r="AOE9" s="960" t="s">
        <v>368</v>
      </c>
      <c r="AOF9" s="960" t="s">
        <v>368</v>
      </c>
      <c r="AOG9" s="960" t="s">
        <v>368</v>
      </c>
      <c r="AOH9" s="960" t="s">
        <v>368</v>
      </c>
      <c r="AOI9" s="960" t="s">
        <v>368</v>
      </c>
      <c r="AOJ9" s="960" t="s">
        <v>368</v>
      </c>
      <c r="AOK9" s="960" t="s">
        <v>368</v>
      </c>
      <c r="AOL9" s="960" t="s">
        <v>368</v>
      </c>
      <c r="AOM9" s="960" t="s">
        <v>368</v>
      </c>
      <c r="AON9" s="960" t="s">
        <v>368</v>
      </c>
      <c r="AOO9" s="960" t="s">
        <v>368</v>
      </c>
      <c r="AOP9" s="960" t="s">
        <v>368</v>
      </c>
      <c r="AOQ9" s="960" t="s">
        <v>368</v>
      </c>
      <c r="AOR9" s="960" t="s">
        <v>368</v>
      </c>
      <c r="AOS9" s="960" t="s">
        <v>368</v>
      </c>
      <c r="AOT9" s="960" t="s">
        <v>368</v>
      </c>
      <c r="AOU9" s="960" t="s">
        <v>368</v>
      </c>
      <c r="AOV9" s="960" t="s">
        <v>368</v>
      </c>
      <c r="AOW9" s="960" t="s">
        <v>368</v>
      </c>
      <c r="AOX9" s="960" t="s">
        <v>368</v>
      </c>
      <c r="AOY9" s="960" t="s">
        <v>368</v>
      </c>
      <c r="AOZ9" s="960" t="s">
        <v>368</v>
      </c>
      <c r="APA9" s="960" t="s">
        <v>368</v>
      </c>
      <c r="APB9" s="960" t="s">
        <v>368</v>
      </c>
      <c r="APC9" s="960" t="s">
        <v>368</v>
      </c>
      <c r="APD9" s="960" t="s">
        <v>368</v>
      </c>
      <c r="APE9" s="960" t="s">
        <v>368</v>
      </c>
      <c r="APF9" s="960" t="s">
        <v>368</v>
      </c>
      <c r="APG9" s="960" t="s">
        <v>368</v>
      </c>
      <c r="APH9" s="960" t="s">
        <v>368</v>
      </c>
      <c r="API9" s="960" t="s">
        <v>368</v>
      </c>
      <c r="APJ9" s="960" t="s">
        <v>368</v>
      </c>
      <c r="APK9" s="960" t="s">
        <v>368</v>
      </c>
      <c r="APL9" s="960" t="s">
        <v>368</v>
      </c>
      <c r="APM9" s="960" t="s">
        <v>368</v>
      </c>
      <c r="APN9" s="960" t="s">
        <v>368</v>
      </c>
      <c r="APO9" s="960" t="s">
        <v>368</v>
      </c>
      <c r="APP9" s="960" t="s">
        <v>368</v>
      </c>
      <c r="APQ9" s="960" t="s">
        <v>368</v>
      </c>
      <c r="APR9" s="960" t="s">
        <v>368</v>
      </c>
      <c r="APS9" s="960" t="s">
        <v>368</v>
      </c>
      <c r="APT9" s="960" t="s">
        <v>368</v>
      </c>
      <c r="APU9" s="960" t="s">
        <v>368</v>
      </c>
      <c r="APV9" s="960" t="s">
        <v>368</v>
      </c>
      <c r="APW9" s="960" t="s">
        <v>368</v>
      </c>
      <c r="APX9" s="960" t="s">
        <v>368</v>
      </c>
      <c r="APY9" s="960" t="s">
        <v>368</v>
      </c>
      <c r="APZ9" s="960" t="s">
        <v>368</v>
      </c>
      <c r="AQA9" s="960" t="s">
        <v>368</v>
      </c>
      <c r="AQB9" s="960" t="s">
        <v>368</v>
      </c>
      <c r="AQC9" s="960" t="s">
        <v>368</v>
      </c>
      <c r="AQD9" s="960" t="s">
        <v>368</v>
      </c>
      <c r="AQE9" s="960" t="s">
        <v>368</v>
      </c>
      <c r="AQF9" s="960" t="s">
        <v>368</v>
      </c>
      <c r="AQG9" s="960" t="s">
        <v>368</v>
      </c>
      <c r="AQH9" s="960" t="s">
        <v>368</v>
      </c>
      <c r="AQI9" s="960" t="s">
        <v>368</v>
      </c>
      <c r="AQJ9" s="960" t="s">
        <v>368</v>
      </c>
      <c r="AQK9" s="960" t="s">
        <v>368</v>
      </c>
      <c r="AQL9" s="960" t="s">
        <v>368</v>
      </c>
      <c r="AQM9" s="960" t="s">
        <v>368</v>
      </c>
      <c r="AQN9" s="960" t="s">
        <v>368</v>
      </c>
      <c r="AQO9" s="960" t="s">
        <v>368</v>
      </c>
      <c r="AQP9" s="960" t="s">
        <v>368</v>
      </c>
      <c r="AQQ9" s="960" t="s">
        <v>368</v>
      </c>
      <c r="AQR9" s="960" t="s">
        <v>368</v>
      </c>
      <c r="AQS9" s="960" t="s">
        <v>368</v>
      </c>
      <c r="AQT9" s="960" t="s">
        <v>368</v>
      </c>
      <c r="AQU9" s="960" t="s">
        <v>368</v>
      </c>
      <c r="AQV9" s="960" t="s">
        <v>368</v>
      </c>
      <c r="AQW9" s="960" t="s">
        <v>368</v>
      </c>
      <c r="AQX9" s="960" t="s">
        <v>368</v>
      </c>
      <c r="AQY9" s="960" t="s">
        <v>368</v>
      </c>
      <c r="AQZ9" s="960" t="s">
        <v>368</v>
      </c>
      <c r="ARA9" s="960" t="s">
        <v>368</v>
      </c>
      <c r="ARB9" s="960" t="s">
        <v>368</v>
      </c>
      <c r="ARC9" s="960" t="s">
        <v>368</v>
      </c>
      <c r="ARD9" s="960" t="s">
        <v>368</v>
      </c>
      <c r="ARE9" s="960" t="s">
        <v>368</v>
      </c>
      <c r="ARF9" s="960" t="s">
        <v>368</v>
      </c>
      <c r="ARG9" s="960" t="s">
        <v>368</v>
      </c>
      <c r="ARH9" s="960" t="s">
        <v>368</v>
      </c>
      <c r="ARI9" s="960" t="s">
        <v>368</v>
      </c>
      <c r="ARJ9" s="960" t="s">
        <v>368</v>
      </c>
      <c r="ARK9" s="960" t="s">
        <v>368</v>
      </c>
      <c r="ARL9" s="960" t="s">
        <v>368</v>
      </c>
      <c r="ARM9" s="960" t="s">
        <v>368</v>
      </c>
      <c r="ARN9" s="960" t="s">
        <v>368</v>
      </c>
      <c r="ARO9" s="960" t="s">
        <v>368</v>
      </c>
      <c r="ARP9" s="960" t="s">
        <v>368</v>
      </c>
      <c r="ARQ9" s="960" t="s">
        <v>368</v>
      </c>
      <c r="ARR9" s="960" t="s">
        <v>368</v>
      </c>
      <c r="ARS9" s="960" t="s">
        <v>368</v>
      </c>
      <c r="ART9" s="960" t="s">
        <v>368</v>
      </c>
      <c r="ARU9" s="960" t="s">
        <v>368</v>
      </c>
      <c r="ARV9" s="960" t="s">
        <v>368</v>
      </c>
      <c r="ARW9" s="960" t="s">
        <v>368</v>
      </c>
      <c r="ARX9" s="960" t="s">
        <v>368</v>
      </c>
      <c r="ARY9" s="960" t="s">
        <v>368</v>
      </c>
      <c r="ARZ9" s="960" t="s">
        <v>368</v>
      </c>
      <c r="ASA9" s="960" t="s">
        <v>368</v>
      </c>
      <c r="ASB9" s="960" t="s">
        <v>368</v>
      </c>
      <c r="ASC9" s="960" t="s">
        <v>368</v>
      </c>
      <c r="ASD9" s="960" t="s">
        <v>368</v>
      </c>
      <c r="ASE9" s="960" t="s">
        <v>368</v>
      </c>
      <c r="ASF9" s="960" t="s">
        <v>368</v>
      </c>
      <c r="ASG9" s="960" t="s">
        <v>368</v>
      </c>
      <c r="ASH9" s="960" t="s">
        <v>368</v>
      </c>
      <c r="ASI9" s="960" t="s">
        <v>368</v>
      </c>
      <c r="ASJ9" s="960" t="s">
        <v>368</v>
      </c>
      <c r="ASK9" s="960" t="s">
        <v>368</v>
      </c>
      <c r="ASL9" s="960" t="s">
        <v>368</v>
      </c>
      <c r="ASM9" s="960" t="s">
        <v>368</v>
      </c>
      <c r="ASN9" s="960" t="s">
        <v>368</v>
      </c>
      <c r="ASO9" s="960" t="s">
        <v>368</v>
      </c>
      <c r="ASP9" s="960" t="s">
        <v>368</v>
      </c>
      <c r="ASQ9" s="960" t="s">
        <v>368</v>
      </c>
      <c r="ASR9" s="960" t="s">
        <v>368</v>
      </c>
      <c r="ASS9" s="960" t="s">
        <v>368</v>
      </c>
      <c r="AST9" s="960" t="s">
        <v>368</v>
      </c>
      <c r="ASU9" s="960" t="s">
        <v>368</v>
      </c>
      <c r="ASV9" s="960" t="s">
        <v>368</v>
      </c>
      <c r="ASW9" s="960" t="s">
        <v>368</v>
      </c>
      <c r="ASX9" s="960" t="s">
        <v>368</v>
      </c>
      <c r="ASY9" s="960" t="s">
        <v>368</v>
      </c>
      <c r="ASZ9" s="960" t="s">
        <v>368</v>
      </c>
      <c r="ATA9" s="960" t="s">
        <v>368</v>
      </c>
      <c r="ATB9" s="960" t="s">
        <v>368</v>
      </c>
      <c r="ATC9" s="960" t="s">
        <v>368</v>
      </c>
      <c r="ATD9" s="960" t="s">
        <v>368</v>
      </c>
      <c r="ATE9" s="960" t="s">
        <v>368</v>
      </c>
      <c r="ATF9" s="960" t="s">
        <v>368</v>
      </c>
      <c r="ATG9" s="960" t="s">
        <v>368</v>
      </c>
      <c r="ATH9" s="960" t="s">
        <v>368</v>
      </c>
      <c r="ATI9" s="960" t="s">
        <v>368</v>
      </c>
      <c r="ATJ9" s="960" t="s">
        <v>368</v>
      </c>
      <c r="ATK9" s="960" t="s">
        <v>368</v>
      </c>
      <c r="ATL9" s="960" t="s">
        <v>368</v>
      </c>
      <c r="ATM9" s="960" t="s">
        <v>368</v>
      </c>
      <c r="ATN9" s="960" t="s">
        <v>368</v>
      </c>
      <c r="ATO9" s="960" t="s">
        <v>368</v>
      </c>
      <c r="ATP9" s="960" t="s">
        <v>368</v>
      </c>
      <c r="ATQ9" s="960" t="s">
        <v>368</v>
      </c>
      <c r="ATR9" s="960" t="s">
        <v>368</v>
      </c>
      <c r="ATS9" s="960" t="s">
        <v>368</v>
      </c>
      <c r="ATT9" s="960" t="s">
        <v>368</v>
      </c>
      <c r="ATU9" s="960" t="s">
        <v>368</v>
      </c>
      <c r="ATV9" s="960" t="s">
        <v>368</v>
      </c>
      <c r="ATW9" s="960" t="s">
        <v>368</v>
      </c>
      <c r="ATX9" s="960" t="s">
        <v>368</v>
      </c>
      <c r="ATY9" s="960" t="s">
        <v>368</v>
      </c>
      <c r="ATZ9" s="960" t="s">
        <v>368</v>
      </c>
      <c r="AUA9" s="960" t="s">
        <v>368</v>
      </c>
      <c r="AUB9" s="960" t="s">
        <v>368</v>
      </c>
      <c r="AUC9" s="960" t="s">
        <v>368</v>
      </c>
      <c r="AUD9" s="960" t="s">
        <v>368</v>
      </c>
      <c r="AUE9" s="960" t="s">
        <v>368</v>
      </c>
      <c r="AUF9" s="960" t="s">
        <v>368</v>
      </c>
      <c r="AUG9" s="960" t="s">
        <v>368</v>
      </c>
      <c r="AUH9" s="960" t="s">
        <v>368</v>
      </c>
      <c r="AUI9" s="960" t="s">
        <v>368</v>
      </c>
      <c r="AUJ9" s="960" t="s">
        <v>368</v>
      </c>
      <c r="AUK9" s="960" t="s">
        <v>368</v>
      </c>
      <c r="AUL9" s="960" t="s">
        <v>368</v>
      </c>
      <c r="AUM9" s="960" t="s">
        <v>368</v>
      </c>
      <c r="AUN9" s="960" t="s">
        <v>368</v>
      </c>
      <c r="AUO9" s="960" t="s">
        <v>368</v>
      </c>
      <c r="AUP9" s="960" t="s">
        <v>368</v>
      </c>
      <c r="AUQ9" s="960" t="s">
        <v>368</v>
      </c>
      <c r="AUR9" s="960" t="s">
        <v>368</v>
      </c>
      <c r="AUS9" s="960" t="s">
        <v>368</v>
      </c>
      <c r="AUT9" s="960" t="s">
        <v>368</v>
      </c>
      <c r="AUU9" s="960" t="s">
        <v>368</v>
      </c>
      <c r="AUV9" s="960" t="s">
        <v>368</v>
      </c>
      <c r="AUW9" s="960" t="s">
        <v>368</v>
      </c>
      <c r="AUX9" s="960" t="s">
        <v>368</v>
      </c>
      <c r="AUY9" s="960" t="s">
        <v>368</v>
      </c>
      <c r="AUZ9" s="960" t="s">
        <v>368</v>
      </c>
      <c r="AVA9" s="960" t="s">
        <v>368</v>
      </c>
      <c r="AVB9" s="960" t="s">
        <v>368</v>
      </c>
      <c r="AVC9" s="960" t="s">
        <v>368</v>
      </c>
      <c r="AVD9" s="960" t="s">
        <v>368</v>
      </c>
      <c r="AVE9" s="960" t="s">
        <v>368</v>
      </c>
      <c r="AVF9" s="960" t="s">
        <v>368</v>
      </c>
      <c r="AVG9" s="960" t="s">
        <v>368</v>
      </c>
      <c r="AVH9" s="960" t="s">
        <v>368</v>
      </c>
      <c r="AVI9" s="960" t="s">
        <v>368</v>
      </c>
      <c r="AVJ9" s="960" t="s">
        <v>368</v>
      </c>
      <c r="AVK9" s="960" t="s">
        <v>368</v>
      </c>
      <c r="AVL9" s="960" t="s">
        <v>368</v>
      </c>
      <c r="AVM9" s="960" t="s">
        <v>368</v>
      </c>
      <c r="AVN9" s="960" t="s">
        <v>368</v>
      </c>
      <c r="AVO9" s="960" t="s">
        <v>368</v>
      </c>
      <c r="AVP9" s="960" t="s">
        <v>368</v>
      </c>
      <c r="AVQ9" s="960" t="s">
        <v>368</v>
      </c>
      <c r="AVR9" s="960" t="s">
        <v>368</v>
      </c>
      <c r="AVS9" s="960" t="s">
        <v>368</v>
      </c>
      <c r="AVT9" s="960" t="s">
        <v>368</v>
      </c>
      <c r="AVU9" s="960" t="s">
        <v>368</v>
      </c>
      <c r="AVV9" s="960" t="s">
        <v>368</v>
      </c>
      <c r="AVW9" s="960" t="s">
        <v>368</v>
      </c>
      <c r="AVX9" s="960" t="s">
        <v>368</v>
      </c>
      <c r="AVY9" s="960" t="s">
        <v>368</v>
      </c>
      <c r="AVZ9" s="960" t="s">
        <v>368</v>
      </c>
      <c r="AWA9" s="960" t="s">
        <v>368</v>
      </c>
      <c r="AWB9" s="960" t="s">
        <v>368</v>
      </c>
      <c r="AWC9" s="960" t="s">
        <v>368</v>
      </c>
      <c r="AWD9" s="960" t="s">
        <v>368</v>
      </c>
      <c r="AWE9" s="960" t="s">
        <v>368</v>
      </c>
      <c r="AWF9" s="960" t="s">
        <v>368</v>
      </c>
      <c r="AWG9" s="960" t="s">
        <v>368</v>
      </c>
      <c r="AWH9" s="960" t="s">
        <v>368</v>
      </c>
      <c r="AWI9" s="960" t="s">
        <v>368</v>
      </c>
      <c r="AWJ9" s="960" t="s">
        <v>368</v>
      </c>
      <c r="AWK9" s="960" t="s">
        <v>368</v>
      </c>
      <c r="AWL9" s="960" t="s">
        <v>368</v>
      </c>
      <c r="AWM9" s="960" t="s">
        <v>368</v>
      </c>
      <c r="AWN9" s="960" t="s">
        <v>368</v>
      </c>
      <c r="AWO9" s="960" t="s">
        <v>368</v>
      </c>
      <c r="AWP9" s="960" t="s">
        <v>368</v>
      </c>
      <c r="AWQ9" s="960" t="s">
        <v>368</v>
      </c>
      <c r="AWR9" s="960" t="s">
        <v>368</v>
      </c>
      <c r="AWS9" s="960" t="s">
        <v>368</v>
      </c>
      <c r="AWT9" s="960" t="s">
        <v>368</v>
      </c>
      <c r="AWU9" s="960" t="s">
        <v>368</v>
      </c>
      <c r="AWV9" s="960" t="s">
        <v>368</v>
      </c>
      <c r="AWW9" s="960" t="s">
        <v>368</v>
      </c>
      <c r="AWX9" s="960" t="s">
        <v>368</v>
      </c>
      <c r="AWY9" s="960" t="s">
        <v>368</v>
      </c>
      <c r="AWZ9" s="960" t="s">
        <v>368</v>
      </c>
      <c r="AXA9" s="960" t="s">
        <v>368</v>
      </c>
      <c r="AXB9" s="960" t="s">
        <v>368</v>
      </c>
      <c r="AXC9" s="960" t="s">
        <v>368</v>
      </c>
      <c r="AXD9" s="960" t="s">
        <v>368</v>
      </c>
      <c r="AXE9" s="960" t="s">
        <v>368</v>
      </c>
      <c r="AXF9" s="960" t="s">
        <v>368</v>
      </c>
      <c r="AXG9" s="960" t="s">
        <v>368</v>
      </c>
      <c r="AXH9" s="960" t="s">
        <v>368</v>
      </c>
      <c r="AXI9" s="960" t="s">
        <v>368</v>
      </c>
      <c r="AXJ9" s="960" t="s">
        <v>368</v>
      </c>
      <c r="AXK9" s="960" t="s">
        <v>368</v>
      </c>
      <c r="AXL9" s="960" t="s">
        <v>368</v>
      </c>
      <c r="AXM9" s="960" t="s">
        <v>368</v>
      </c>
      <c r="AXN9" s="960" t="s">
        <v>368</v>
      </c>
      <c r="AXO9" s="960" t="s">
        <v>368</v>
      </c>
      <c r="AXP9" s="960" t="s">
        <v>368</v>
      </c>
      <c r="AXQ9" s="960" t="s">
        <v>368</v>
      </c>
      <c r="AXR9" s="960" t="s">
        <v>368</v>
      </c>
      <c r="AXS9" s="960" t="s">
        <v>368</v>
      </c>
      <c r="AXT9" s="960" t="s">
        <v>368</v>
      </c>
      <c r="AXU9" s="960" t="s">
        <v>368</v>
      </c>
      <c r="AXV9" s="960" t="s">
        <v>368</v>
      </c>
      <c r="AXW9" s="960" t="s">
        <v>368</v>
      </c>
      <c r="AXX9" s="960" t="s">
        <v>368</v>
      </c>
      <c r="AXY9" s="960" t="s">
        <v>368</v>
      </c>
      <c r="AXZ9" s="960" t="s">
        <v>368</v>
      </c>
      <c r="AYA9" s="960" t="s">
        <v>368</v>
      </c>
      <c r="AYB9" s="960" t="s">
        <v>368</v>
      </c>
      <c r="AYC9" s="960" t="s">
        <v>368</v>
      </c>
      <c r="AYD9" s="960" t="s">
        <v>368</v>
      </c>
      <c r="AYE9" s="960" t="s">
        <v>368</v>
      </c>
      <c r="AYF9" s="960" t="s">
        <v>368</v>
      </c>
      <c r="AYG9" s="960" t="s">
        <v>368</v>
      </c>
      <c r="AYH9" s="960" t="s">
        <v>368</v>
      </c>
      <c r="AYI9" s="960" t="s">
        <v>368</v>
      </c>
      <c r="AYJ9" s="960" t="s">
        <v>368</v>
      </c>
      <c r="AYK9" s="960" t="s">
        <v>368</v>
      </c>
      <c r="AYL9" s="960" t="s">
        <v>368</v>
      </c>
      <c r="AYM9" s="960" t="s">
        <v>368</v>
      </c>
      <c r="AYN9" s="960" t="s">
        <v>368</v>
      </c>
      <c r="AYO9" s="960" t="s">
        <v>368</v>
      </c>
      <c r="AYP9" s="960" t="s">
        <v>368</v>
      </c>
      <c r="AYQ9" s="960" t="s">
        <v>368</v>
      </c>
      <c r="AYR9" s="960" t="s">
        <v>368</v>
      </c>
      <c r="AYS9" s="960" t="s">
        <v>368</v>
      </c>
      <c r="AYT9" s="960" t="s">
        <v>368</v>
      </c>
      <c r="AYU9" s="960" t="s">
        <v>368</v>
      </c>
      <c r="AYV9" s="960" t="s">
        <v>368</v>
      </c>
      <c r="AYW9" s="960" t="s">
        <v>368</v>
      </c>
      <c r="AYX9" s="960" t="s">
        <v>368</v>
      </c>
      <c r="AYY9" s="960" t="s">
        <v>368</v>
      </c>
      <c r="AYZ9" s="960" t="s">
        <v>368</v>
      </c>
      <c r="AZA9" s="960" t="s">
        <v>368</v>
      </c>
      <c r="AZB9" s="960" t="s">
        <v>368</v>
      </c>
      <c r="AZC9" s="960" t="s">
        <v>368</v>
      </c>
      <c r="AZD9" s="960" t="s">
        <v>368</v>
      </c>
      <c r="AZE9" s="960" t="s">
        <v>368</v>
      </c>
      <c r="AZF9" s="960" t="s">
        <v>368</v>
      </c>
      <c r="AZG9" s="960" t="s">
        <v>368</v>
      </c>
      <c r="AZH9" s="960" t="s">
        <v>368</v>
      </c>
      <c r="AZI9" s="960" t="s">
        <v>368</v>
      </c>
      <c r="AZJ9" s="960" t="s">
        <v>368</v>
      </c>
      <c r="AZK9" s="960" t="s">
        <v>368</v>
      </c>
      <c r="AZL9" s="960" t="s">
        <v>368</v>
      </c>
      <c r="AZM9" s="960" t="s">
        <v>368</v>
      </c>
      <c r="AZN9" s="960" t="s">
        <v>368</v>
      </c>
      <c r="AZO9" s="960" t="s">
        <v>368</v>
      </c>
      <c r="AZP9" s="960" t="s">
        <v>368</v>
      </c>
      <c r="AZQ9" s="960" t="s">
        <v>368</v>
      </c>
      <c r="AZR9" s="960" t="s">
        <v>368</v>
      </c>
      <c r="AZS9" s="960" t="s">
        <v>368</v>
      </c>
      <c r="AZT9" s="960" t="s">
        <v>368</v>
      </c>
      <c r="AZU9" s="960" t="s">
        <v>368</v>
      </c>
      <c r="AZV9" s="960" t="s">
        <v>368</v>
      </c>
      <c r="AZW9" s="960" t="s">
        <v>368</v>
      </c>
      <c r="AZX9" s="960" t="s">
        <v>368</v>
      </c>
      <c r="AZY9" s="960" t="s">
        <v>368</v>
      </c>
      <c r="AZZ9" s="960" t="s">
        <v>368</v>
      </c>
      <c r="BAA9" s="960" t="s">
        <v>368</v>
      </c>
      <c r="BAB9" s="960" t="s">
        <v>368</v>
      </c>
      <c r="BAC9" s="960" t="s">
        <v>368</v>
      </c>
      <c r="BAD9" s="960" t="s">
        <v>368</v>
      </c>
      <c r="BAE9" s="960" t="s">
        <v>368</v>
      </c>
      <c r="BAF9" s="960" t="s">
        <v>368</v>
      </c>
      <c r="BAG9" s="960" t="s">
        <v>368</v>
      </c>
      <c r="BAH9" s="960" t="s">
        <v>368</v>
      </c>
      <c r="BAI9" s="960" t="s">
        <v>368</v>
      </c>
      <c r="BAJ9" s="960" t="s">
        <v>368</v>
      </c>
      <c r="BAK9" s="960" t="s">
        <v>368</v>
      </c>
      <c r="BAL9" s="960" t="s">
        <v>368</v>
      </c>
      <c r="BAM9" s="960" t="s">
        <v>368</v>
      </c>
      <c r="BAN9" s="960" t="s">
        <v>368</v>
      </c>
      <c r="BAO9" s="960" t="s">
        <v>368</v>
      </c>
      <c r="BAP9" s="960" t="s">
        <v>368</v>
      </c>
      <c r="BAQ9" s="960" t="s">
        <v>368</v>
      </c>
      <c r="BAR9" s="960" t="s">
        <v>368</v>
      </c>
      <c r="BAS9" s="960" t="s">
        <v>368</v>
      </c>
      <c r="BAT9" s="960" t="s">
        <v>368</v>
      </c>
      <c r="BAU9" s="960" t="s">
        <v>368</v>
      </c>
      <c r="BAV9" s="960" t="s">
        <v>368</v>
      </c>
      <c r="BAW9" s="960" t="s">
        <v>368</v>
      </c>
      <c r="BAX9" s="960" t="s">
        <v>368</v>
      </c>
      <c r="BAY9" s="960" t="s">
        <v>368</v>
      </c>
      <c r="BAZ9" s="960" t="s">
        <v>368</v>
      </c>
      <c r="BBA9" s="960" t="s">
        <v>368</v>
      </c>
      <c r="BBB9" s="960" t="s">
        <v>368</v>
      </c>
      <c r="BBC9" s="960" t="s">
        <v>368</v>
      </c>
      <c r="BBD9" s="960" t="s">
        <v>368</v>
      </c>
      <c r="BBE9" s="960" t="s">
        <v>368</v>
      </c>
      <c r="BBF9" s="960" t="s">
        <v>368</v>
      </c>
      <c r="BBG9" s="960" t="s">
        <v>368</v>
      </c>
      <c r="BBH9" s="960" t="s">
        <v>368</v>
      </c>
      <c r="BBI9" s="960" t="s">
        <v>368</v>
      </c>
      <c r="BBJ9" s="960" t="s">
        <v>368</v>
      </c>
      <c r="BBK9" s="960" t="s">
        <v>368</v>
      </c>
      <c r="BBL9" s="960" t="s">
        <v>368</v>
      </c>
      <c r="BBM9" s="960" t="s">
        <v>368</v>
      </c>
      <c r="BBN9" s="960" t="s">
        <v>368</v>
      </c>
      <c r="BBO9" s="960" t="s">
        <v>368</v>
      </c>
      <c r="BBP9" s="960" t="s">
        <v>368</v>
      </c>
      <c r="BBQ9" s="960" t="s">
        <v>368</v>
      </c>
      <c r="BBR9" s="960" t="s">
        <v>368</v>
      </c>
      <c r="BBS9" s="960" t="s">
        <v>368</v>
      </c>
      <c r="BBT9" s="960" t="s">
        <v>368</v>
      </c>
      <c r="BBU9" s="960" t="s">
        <v>368</v>
      </c>
      <c r="BBV9" s="960" t="s">
        <v>368</v>
      </c>
      <c r="BBW9" s="960" t="s">
        <v>368</v>
      </c>
      <c r="BBX9" s="960" t="s">
        <v>368</v>
      </c>
      <c r="BBY9" s="960" t="s">
        <v>368</v>
      </c>
      <c r="BBZ9" s="960" t="s">
        <v>368</v>
      </c>
      <c r="BCA9" s="960" t="s">
        <v>368</v>
      </c>
      <c r="BCB9" s="960" t="s">
        <v>368</v>
      </c>
      <c r="BCC9" s="960" t="s">
        <v>368</v>
      </c>
      <c r="BCD9" s="960" t="s">
        <v>368</v>
      </c>
      <c r="BCE9" s="960" t="s">
        <v>368</v>
      </c>
      <c r="BCF9" s="960" t="s">
        <v>368</v>
      </c>
      <c r="BCG9" s="960" t="s">
        <v>368</v>
      </c>
      <c r="BCH9" s="960" t="s">
        <v>368</v>
      </c>
      <c r="BCI9" s="960" t="s">
        <v>368</v>
      </c>
      <c r="BCJ9" s="960" t="s">
        <v>368</v>
      </c>
      <c r="BCK9" s="960" t="s">
        <v>368</v>
      </c>
      <c r="BCL9" s="960" t="s">
        <v>368</v>
      </c>
      <c r="BCM9" s="960" t="s">
        <v>368</v>
      </c>
      <c r="BCN9" s="960" t="s">
        <v>368</v>
      </c>
      <c r="BCO9" s="960" t="s">
        <v>368</v>
      </c>
      <c r="BCP9" s="960" t="s">
        <v>368</v>
      </c>
      <c r="BCQ9" s="960" t="s">
        <v>368</v>
      </c>
      <c r="BCR9" s="960" t="s">
        <v>368</v>
      </c>
      <c r="BCS9" s="960" t="s">
        <v>368</v>
      </c>
      <c r="BCT9" s="960" t="s">
        <v>368</v>
      </c>
      <c r="BCU9" s="960" t="s">
        <v>368</v>
      </c>
      <c r="BCV9" s="960" t="s">
        <v>368</v>
      </c>
      <c r="BCW9" s="960" t="s">
        <v>368</v>
      </c>
      <c r="BCX9" s="960" t="s">
        <v>368</v>
      </c>
      <c r="BCY9" s="960" t="s">
        <v>368</v>
      </c>
      <c r="BCZ9" s="960" t="s">
        <v>368</v>
      </c>
      <c r="BDA9" s="960" t="s">
        <v>368</v>
      </c>
      <c r="BDB9" s="960" t="s">
        <v>368</v>
      </c>
      <c r="BDC9" s="960" t="s">
        <v>368</v>
      </c>
      <c r="BDD9" s="960" t="s">
        <v>368</v>
      </c>
      <c r="BDE9" s="960" t="s">
        <v>368</v>
      </c>
      <c r="BDF9" s="960" t="s">
        <v>368</v>
      </c>
      <c r="BDG9" s="960" t="s">
        <v>368</v>
      </c>
      <c r="BDH9" s="960" t="s">
        <v>368</v>
      </c>
      <c r="BDI9" s="960" t="s">
        <v>368</v>
      </c>
      <c r="BDJ9" s="960" t="s">
        <v>368</v>
      </c>
      <c r="BDK9" s="960" t="s">
        <v>368</v>
      </c>
      <c r="BDL9" s="960" t="s">
        <v>368</v>
      </c>
      <c r="BDM9" s="960" t="s">
        <v>368</v>
      </c>
      <c r="BDN9" s="960" t="s">
        <v>368</v>
      </c>
      <c r="BDO9" s="960" t="s">
        <v>368</v>
      </c>
      <c r="BDP9" s="960" t="s">
        <v>368</v>
      </c>
      <c r="BDQ9" s="960" t="s">
        <v>368</v>
      </c>
      <c r="BDR9" s="960" t="s">
        <v>368</v>
      </c>
      <c r="BDS9" s="960" t="s">
        <v>368</v>
      </c>
      <c r="BDT9" s="960" t="s">
        <v>368</v>
      </c>
      <c r="BDU9" s="960" t="s">
        <v>368</v>
      </c>
      <c r="BDV9" s="960" t="s">
        <v>368</v>
      </c>
      <c r="BDW9" s="960" t="s">
        <v>368</v>
      </c>
      <c r="BDX9" s="960" t="s">
        <v>368</v>
      </c>
      <c r="BDY9" s="960" t="s">
        <v>368</v>
      </c>
      <c r="BDZ9" s="960" t="s">
        <v>368</v>
      </c>
      <c r="BEA9" s="960" t="s">
        <v>368</v>
      </c>
      <c r="BEB9" s="960" t="s">
        <v>368</v>
      </c>
      <c r="BEC9" s="960" t="s">
        <v>368</v>
      </c>
      <c r="BED9" s="960" t="s">
        <v>368</v>
      </c>
      <c r="BEE9" s="960" t="s">
        <v>368</v>
      </c>
      <c r="BEF9" s="960" t="s">
        <v>368</v>
      </c>
      <c r="BEG9" s="960" t="s">
        <v>368</v>
      </c>
      <c r="BEH9" s="960" t="s">
        <v>368</v>
      </c>
      <c r="BEI9" s="960" t="s">
        <v>368</v>
      </c>
      <c r="BEJ9" s="960" t="s">
        <v>368</v>
      </c>
      <c r="BEK9" s="960" t="s">
        <v>368</v>
      </c>
      <c r="BEL9" s="960" t="s">
        <v>368</v>
      </c>
      <c r="BEM9" s="960" t="s">
        <v>368</v>
      </c>
      <c r="BEN9" s="960" t="s">
        <v>368</v>
      </c>
      <c r="BEO9" s="960" t="s">
        <v>368</v>
      </c>
      <c r="BEP9" s="960" t="s">
        <v>368</v>
      </c>
      <c r="BEQ9" s="960" t="s">
        <v>368</v>
      </c>
      <c r="BER9" s="960" t="s">
        <v>368</v>
      </c>
      <c r="BES9" s="960" t="s">
        <v>368</v>
      </c>
      <c r="BET9" s="960" t="s">
        <v>368</v>
      </c>
      <c r="BEU9" s="960" t="s">
        <v>368</v>
      </c>
      <c r="BEV9" s="960" t="s">
        <v>368</v>
      </c>
      <c r="BEW9" s="960" t="s">
        <v>368</v>
      </c>
      <c r="BEX9" s="960" t="s">
        <v>368</v>
      </c>
      <c r="BEY9" s="960" t="s">
        <v>368</v>
      </c>
      <c r="BEZ9" s="960" t="s">
        <v>368</v>
      </c>
      <c r="BFA9" s="960" t="s">
        <v>368</v>
      </c>
      <c r="BFB9" s="960" t="s">
        <v>368</v>
      </c>
      <c r="BFC9" s="960" t="s">
        <v>368</v>
      </c>
      <c r="BFD9" s="960" t="s">
        <v>368</v>
      </c>
      <c r="BFE9" s="960" t="s">
        <v>368</v>
      </c>
      <c r="BFF9" s="960" t="s">
        <v>368</v>
      </c>
      <c r="BFG9" s="960" t="s">
        <v>368</v>
      </c>
      <c r="BFH9" s="960" t="s">
        <v>368</v>
      </c>
      <c r="BFI9" s="960" t="s">
        <v>368</v>
      </c>
      <c r="BFJ9" s="960" t="s">
        <v>368</v>
      </c>
      <c r="BFK9" s="960" t="s">
        <v>368</v>
      </c>
      <c r="BFL9" s="960" t="s">
        <v>368</v>
      </c>
      <c r="BFM9" s="960" t="s">
        <v>368</v>
      </c>
      <c r="BFN9" s="960" t="s">
        <v>368</v>
      </c>
      <c r="BFO9" s="960" t="s">
        <v>368</v>
      </c>
      <c r="BFP9" s="960" t="s">
        <v>368</v>
      </c>
      <c r="BFQ9" s="960" t="s">
        <v>368</v>
      </c>
      <c r="BFR9" s="960" t="s">
        <v>368</v>
      </c>
      <c r="BFS9" s="960" t="s">
        <v>368</v>
      </c>
      <c r="BFT9" s="960" t="s">
        <v>368</v>
      </c>
      <c r="BFU9" s="960" t="s">
        <v>368</v>
      </c>
      <c r="BFV9" s="960" t="s">
        <v>368</v>
      </c>
      <c r="BFW9" s="960" t="s">
        <v>368</v>
      </c>
      <c r="BFX9" s="960" t="s">
        <v>368</v>
      </c>
      <c r="BFY9" s="960" t="s">
        <v>368</v>
      </c>
      <c r="BFZ9" s="960" t="s">
        <v>368</v>
      </c>
      <c r="BGA9" s="960" t="s">
        <v>368</v>
      </c>
      <c r="BGB9" s="960" t="s">
        <v>368</v>
      </c>
      <c r="BGC9" s="960" t="s">
        <v>368</v>
      </c>
      <c r="BGD9" s="960" t="s">
        <v>368</v>
      </c>
      <c r="BGE9" s="960" t="s">
        <v>368</v>
      </c>
      <c r="BGF9" s="960" t="s">
        <v>368</v>
      </c>
      <c r="BGG9" s="960" t="s">
        <v>368</v>
      </c>
      <c r="BGH9" s="960" t="s">
        <v>368</v>
      </c>
      <c r="BGI9" s="960" t="s">
        <v>368</v>
      </c>
      <c r="BGJ9" s="960" t="s">
        <v>368</v>
      </c>
      <c r="BGK9" s="960" t="s">
        <v>368</v>
      </c>
      <c r="BGL9" s="960" t="s">
        <v>368</v>
      </c>
      <c r="BGM9" s="960" t="s">
        <v>368</v>
      </c>
      <c r="BGN9" s="960" t="s">
        <v>368</v>
      </c>
      <c r="BGO9" s="960" t="s">
        <v>368</v>
      </c>
      <c r="BGP9" s="960" t="s">
        <v>368</v>
      </c>
      <c r="BGQ9" s="960" t="s">
        <v>368</v>
      </c>
      <c r="BGR9" s="960" t="s">
        <v>368</v>
      </c>
      <c r="BGS9" s="960" t="s">
        <v>368</v>
      </c>
      <c r="BGT9" s="960" t="s">
        <v>368</v>
      </c>
      <c r="BGU9" s="960" t="s">
        <v>368</v>
      </c>
      <c r="BGV9" s="960" t="s">
        <v>368</v>
      </c>
      <c r="BGW9" s="960" t="s">
        <v>368</v>
      </c>
      <c r="BGX9" s="960" t="s">
        <v>368</v>
      </c>
      <c r="BGY9" s="960" t="s">
        <v>368</v>
      </c>
      <c r="BGZ9" s="960" t="s">
        <v>368</v>
      </c>
      <c r="BHA9" s="960" t="s">
        <v>368</v>
      </c>
      <c r="BHB9" s="960" t="s">
        <v>368</v>
      </c>
      <c r="BHC9" s="960" t="s">
        <v>368</v>
      </c>
      <c r="BHD9" s="960" t="s">
        <v>368</v>
      </c>
      <c r="BHE9" s="960" t="s">
        <v>368</v>
      </c>
      <c r="BHF9" s="960" t="s">
        <v>368</v>
      </c>
      <c r="BHG9" s="960" t="s">
        <v>368</v>
      </c>
      <c r="BHH9" s="960" t="s">
        <v>368</v>
      </c>
      <c r="BHI9" s="960" t="s">
        <v>368</v>
      </c>
      <c r="BHJ9" s="960" t="s">
        <v>368</v>
      </c>
      <c r="BHK9" s="960" t="s">
        <v>368</v>
      </c>
      <c r="BHL9" s="960" t="s">
        <v>368</v>
      </c>
      <c r="BHM9" s="960" t="s">
        <v>368</v>
      </c>
      <c r="BHN9" s="960" t="s">
        <v>368</v>
      </c>
      <c r="BHO9" s="960" t="s">
        <v>368</v>
      </c>
      <c r="BHP9" s="960" t="s">
        <v>368</v>
      </c>
      <c r="BHQ9" s="960" t="s">
        <v>368</v>
      </c>
      <c r="BHR9" s="960" t="s">
        <v>368</v>
      </c>
      <c r="BHS9" s="960" t="s">
        <v>368</v>
      </c>
      <c r="BHT9" s="960" t="s">
        <v>368</v>
      </c>
      <c r="BHU9" s="960" t="s">
        <v>368</v>
      </c>
      <c r="BHV9" s="960" t="s">
        <v>368</v>
      </c>
      <c r="BHW9" s="960" t="s">
        <v>368</v>
      </c>
      <c r="BHX9" s="960" t="s">
        <v>368</v>
      </c>
      <c r="BHY9" s="960" t="s">
        <v>368</v>
      </c>
      <c r="BHZ9" s="960" t="s">
        <v>368</v>
      </c>
      <c r="BIA9" s="960" t="s">
        <v>368</v>
      </c>
      <c r="BIB9" s="960" t="s">
        <v>368</v>
      </c>
      <c r="BIC9" s="960" t="s">
        <v>368</v>
      </c>
      <c r="BID9" s="960" t="s">
        <v>368</v>
      </c>
      <c r="BIE9" s="960" t="s">
        <v>368</v>
      </c>
      <c r="BIF9" s="960" t="s">
        <v>368</v>
      </c>
      <c r="BIG9" s="960" t="s">
        <v>368</v>
      </c>
      <c r="BIH9" s="960" t="s">
        <v>368</v>
      </c>
      <c r="BII9" s="960" t="s">
        <v>368</v>
      </c>
      <c r="BIJ9" s="960" t="s">
        <v>368</v>
      </c>
      <c r="BIK9" s="960" t="s">
        <v>368</v>
      </c>
      <c r="BIL9" s="960" t="s">
        <v>368</v>
      </c>
      <c r="BIM9" s="960" t="s">
        <v>368</v>
      </c>
      <c r="BIN9" s="960" t="s">
        <v>368</v>
      </c>
      <c r="BIO9" s="960" t="s">
        <v>368</v>
      </c>
      <c r="BIP9" s="960" t="s">
        <v>368</v>
      </c>
      <c r="BIQ9" s="960" t="s">
        <v>368</v>
      </c>
      <c r="BIR9" s="960" t="s">
        <v>368</v>
      </c>
      <c r="BIS9" s="960" t="s">
        <v>368</v>
      </c>
      <c r="BIT9" s="960" t="s">
        <v>368</v>
      </c>
      <c r="BIU9" s="960" t="s">
        <v>368</v>
      </c>
      <c r="BIV9" s="960" t="s">
        <v>368</v>
      </c>
      <c r="BIW9" s="960" t="s">
        <v>368</v>
      </c>
      <c r="BIX9" s="960" t="s">
        <v>368</v>
      </c>
      <c r="BIY9" s="960" t="s">
        <v>368</v>
      </c>
      <c r="BIZ9" s="960" t="s">
        <v>368</v>
      </c>
      <c r="BJA9" s="960" t="s">
        <v>368</v>
      </c>
      <c r="BJB9" s="960" t="s">
        <v>368</v>
      </c>
      <c r="BJC9" s="960" t="s">
        <v>368</v>
      </c>
      <c r="BJD9" s="960" t="s">
        <v>368</v>
      </c>
      <c r="BJE9" s="960" t="s">
        <v>368</v>
      </c>
      <c r="BJF9" s="960" t="s">
        <v>368</v>
      </c>
      <c r="BJG9" s="960" t="s">
        <v>368</v>
      </c>
      <c r="BJH9" s="960" t="s">
        <v>368</v>
      </c>
      <c r="BJI9" s="960" t="s">
        <v>368</v>
      </c>
      <c r="BJJ9" s="960" t="s">
        <v>368</v>
      </c>
      <c r="BJK9" s="960" t="s">
        <v>368</v>
      </c>
      <c r="BJL9" s="960" t="s">
        <v>368</v>
      </c>
      <c r="BJM9" s="960" t="s">
        <v>368</v>
      </c>
      <c r="BJN9" s="960" t="s">
        <v>368</v>
      </c>
      <c r="BJO9" s="960" t="s">
        <v>368</v>
      </c>
      <c r="BJP9" s="960" t="s">
        <v>368</v>
      </c>
      <c r="BJQ9" s="960" t="s">
        <v>368</v>
      </c>
      <c r="BJR9" s="960" t="s">
        <v>368</v>
      </c>
      <c r="BJS9" s="960" t="s">
        <v>368</v>
      </c>
      <c r="BJT9" s="960" t="s">
        <v>368</v>
      </c>
      <c r="BJU9" s="960" t="s">
        <v>368</v>
      </c>
      <c r="BJV9" s="960" t="s">
        <v>368</v>
      </c>
      <c r="BJW9" s="960" t="s">
        <v>368</v>
      </c>
      <c r="BJX9" s="960" t="s">
        <v>368</v>
      </c>
      <c r="BJY9" s="960" t="s">
        <v>368</v>
      </c>
      <c r="BJZ9" s="960" t="s">
        <v>368</v>
      </c>
      <c r="BKA9" s="960" t="s">
        <v>368</v>
      </c>
      <c r="BKB9" s="960" t="s">
        <v>368</v>
      </c>
      <c r="BKC9" s="960" t="s">
        <v>368</v>
      </c>
      <c r="BKD9" s="960" t="s">
        <v>368</v>
      </c>
      <c r="BKE9" s="960" t="s">
        <v>368</v>
      </c>
      <c r="BKF9" s="960" t="s">
        <v>368</v>
      </c>
      <c r="BKG9" s="960" t="s">
        <v>368</v>
      </c>
      <c r="BKH9" s="960" t="s">
        <v>368</v>
      </c>
      <c r="BKI9" s="960" t="s">
        <v>368</v>
      </c>
      <c r="BKJ9" s="960" t="s">
        <v>368</v>
      </c>
      <c r="BKK9" s="960" t="s">
        <v>368</v>
      </c>
      <c r="BKL9" s="960" t="s">
        <v>368</v>
      </c>
      <c r="BKM9" s="960" t="s">
        <v>368</v>
      </c>
      <c r="BKN9" s="960" t="s">
        <v>368</v>
      </c>
      <c r="BKO9" s="960" t="s">
        <v>368</v>
      </c>
      <c r="BKP9" s="960" t="s">
        <v>368</v>
      </c>
      <c r="BKQ9" s="960" t="s">
        <v>368</v>
      </c>
      <c r="BKR9" s="960" t="s">
        <v>368</v>
      </c>
      <c r="BKS9" s="960" t="s">
        <v>368</v>
      </c>
      <c r="BKT9" s="960" t="s">
        <v>368</v>
      </c>
      <c r="BKU9" s="960" t="s">
        <v>368</v>
      </c>
      <c r="BKV9" s="960" t="s">
        <v>368</v>
      </c>
      <c r="BKW9" s="960" t="s">
        <v>368</v>
      </c>
      <c r="BKX9" s="960" t="s">
        <v>368</v>
      </c>
      <c r="BKY9" s="960" t="s">
        <v>368</v>
      </c>
      <c r="BKZ9" s="960" t="s">
        <v>368</v>
      </c>
      <c r="BLA9" s="960" t="s">
        <v>368</v>
      </c>
      <c r="BLB9" s="960" t="s">
        <v>368</v>
      </c>
      <c r="BLC9" s="960" t="s">
        <v>368</v>
      </c>
      <c r="BLD9" s="960" t="s">
        <v>368</v>
      </c>
      <c r="BLE9" s="960" t="s">
        <v>368</v>
      </c>
      <c r="BLF9" s="960" t="s">
        <v>368</v>
      </c>
      <c r="BLG9" s="960" t="s">
        <v>368</v>
      </c>
      <c r="BLH9" s="960" t="s">
        <v>368</v>
      </c>
      <c r="BLI9" s="960" t="s">
        <v>368</v>
      </c>
      <c r="BLJ9" s="960" t="s">
        <v>368</v>
      </c>
      <c r="BLK9" s="960" t="s">
        <v>368</v>
      </c>
      <c r="BLL9" s="960" t="s">
        <v>368</v>
      </c>
      <c r="BLM9" s="960" t="s">
        <v>368</v>
      </c>
      <c r="BLN9" s="960" t="s">
        <v>368</v>
      </c>
      <c r="BLO9" s="960" t="s">
        <v>368</v>
      </c>
      <c r="BLP9" s="960" t="s">
        <v>368</v>
      </c>
      <c r="BLQ9" s="960" t="s">
        <v>368</v>
      </c>
      <c r="BLR9" s="960" t="s">
        <v>368</v>
      </c>
      <c r="BLS9" s="960" t="s">
        <v>368</v>
      </c>
      <c r="BLT9" s="960" t="s">
        <v>368</v>
      </c>
      <c r="BLU9" s="960" t="s">
        <v>368</v>
      </c>
      <c r="BLV9" s="960" t="s">
        <v>368</v>
      </c>
      <c r="BLW9" s="960" t="s">
        <v>368</v>
      </c>
      <c r="BLX9" s="960" t="s">
        <v>368</v>
      </c>
      <c r="BLY9" s="960" t="s">
        <v>368</v>
      </c>
      <c r="BLZ9" s="960" t="s">
        <v>368</v>
      </c>
      <c r="BMA9" s="960" t="s">
        <v>368</v>
      </c>
      <c r="BMB9" s="960" t="s">
        <v>368</v>
      </c>
      <c r="BMC9" s="960" t="s">
        <v>368</v>
      </c>
      <c r="BMD9" s="960" t="s">
        <v>368</v>
      </c>
      <c r="BME9" s="960" t="s">
        <v>368</v>
      </c>
      <c r="BMF9" s="960" t="s">
        <v>368</v>
      </c>
      <c r="BMG9" s="960" t="s">
        <v>368</v>
      </c>
      <c r="BMH9" s="960" t="s">
        <v>368</v>
      </c>
      <c r="BMI9" s="960" t="s">
        <v>368</v>
      </c>
      <c r="BMJ9" s="960" t="s">
        <v>368</v>
      </c>
      <c r="BMK9" s="960" t="s">
        <v>368</v>
      </c>
      <c r="BML9" s="960" t="s">
        <v>368</v>
      </c>
      <c r="BMM9" s="960" t="s">
        <v>368</v>
      </c>
      <c r="BMN9" s="960" t="s">
        <v>368</v>
      </c>
      <c r="BMO9" s="960" t="s">
        <v>368</v>
      </c>
      <c r="BMP9" s="960" t="s">
        <v>368</v>
      </c>
      <c r="BMQ9" s="960" t="s">
        <v>368</v>
      </c>
      <c r="BMR9" s="960" t="s">
        <v>368</v>
      </c>
      <c r="BMS9" s="960" t="s">
        <v>368</v>
      </c>
      <c r="BMT9" s="960" t="s">
        <v>368</v>
      </c>
      <c r="BMU9" s="960" t="s">
        <v>368</v>
      </c>
      <c r="BMV9" s="960" t="s">
        <v>368</v>
      </c>
      <c r="BMW9" s="960" t="s">
        <v>368</v>
      </c>
      <c r="BMX9" s="960" t="s">
        <v>368</v>
      </c>
      <c r="BMY9" s="960" t="s">
        <v>368</v>
      </c>
      <c r="BMZ9" s="960" t="s">
        <v>368</v>
      </c>
      <c r="BNA9" s="960" t="s">
        <v>368</v>
      </c>
      <c r="BNB9" s="960" t="s">
        <v>368</v>
      </c>
      <c r="BNC9" s="960" t="s">
        <v>368</v>
      </c>
      <c r="BND9" s="960" t="s">
        <v>368</v>
      </c>
      <c r="BNE9" s="960" t="s">
        <v>368</v>
      </c>
      <c r="BNF9" s="960" t="s">
        <v>368</v>
      </c>
      <c r="BNG9" s="960" t="s">
        <v>368</v>
      </c>
      <c r="BNH9" s="960" t="s">
        <v>368</v>
      </c>
      <c r="BNI9" s="960" t="s">
        <v>368</v>
      </c>
      <c r="BNJ9" s="960" t="s">
        <v>368</v>
      </c>
      <c r="BNK9" s="960" t="s">
        <v>368</v>
      </c>
      <c r="BNL9" s="960" t="s">
        <v>368</v>
      </c>
      <c r="BNM9" s="960" t="s">
        <v>368</v>
      </c>
      <c r="BNN9" s="960" t="s">
        <v>368</v>
      </c>
      <c r="BNO9" s="960" t="s">
        <v>368</v>
      </c>
      <c r="BNP9" s="960" t="s">
        <v>368</v>
      </c>
      <c r="BNQ9" s="960" t="s">
        <v>368</v>
      </c>
      <c r="BNR9" s="960" t="s">
        <v>368</v>
      </c>
      <c r="BNS9" s="960" t="s">
        <v>368</v>
      </c>
      <c r="BNT9" s="960" t="s">
        <v>368</v>
      </c>
      <c r="BNU9" s="960" t="s">
        <v>368</v>
      </c>
      <c r="BNV9" s="960" t="s">
        <v>368</v>
      </c>
      <c r="BNW9" s="960" t="s">
        <v>368</v>
      </c>
      <c r="BNX9" s="960" t="s">
        <v>368</v>
      </c>
      <c r="BNY9" s="960" t="s">
        <v>368</v>
      </c>
      <c r="BNZ9" s="960" t="s">
        <v>368</v>
      </c>
      <c r="BOA9" s="960" t="s">
        <v>368</v>
      </c>
      <c r="BOB9" s="960" t="s">
        <v>368</v>
      </c>
      <c r="BOC9" s="960" t="s">
        <v>368</v>
      </c>
      <c r="BOD9" s="960" t="s">
        <v>368</v>
      </c>
      <c r="BOE9" s="960" t="s">
        <v>368</v>
      </c>
      <c r="BOF9" s="960" t="s">
        <v>368</v>
      </c>
      <c r="BOG9" s="960" t="s">
        <v>368</v>
      </c>
      <c r="BOH9" s="960" t="s">
        <v>368</v>
      </c>
      <c r="BOI9" s="960" t="s">
        <v>368</v>
      </c>
      <c r="BOJ9" s="960" t="s">
        <v>368</v>
      </c>
      <c r="BOK9" s="960" t="s">
        <v>368</v>
      </c>
      <c r="BOL9" s="960" t="s">
        <v>368</v>
      </c>
      <c r="BOM9" s="960" t="s">
        <v>368</v>
      </c>
      <c r="BON9" s="960" t="s">
        <v>368</v>
      </c>
      <c r="BOO9" s="960" t="s">
        <v>368</v>
      </c>
      <c r="BOP9" s="960" t="s">
        <v>368</v>
      </c>
      <c r="BOQ9" s="960" t="s">
        <v>368</v>
      </c>
      <c r="BOR9" s="960" t="s">
        <v>368</v>
      </c>
      <c r="BOS9" s="960" t="s">
        <v>368</v>
      </c>
      <c r="BOT9" s="960" t="s">
        <v>368</v>
      </c>
      <c r="BOU9" s="960" t="s">
        <v>368</v>
      </c>
      <c r="BOV9" s="960" t="s">
        <v>368</v>
      </c>
      <c r="BOW9" s="960" t="s">
        <v>368</v>
      </c>
      <c r="BOX9" s="960" t="s">
        <v>368</v>
      </c>
      <c r="BOY9" s="960" t="s">
        <v>368</v>
      </c>
      <c r="BOZ9" s="960" t="s">
        <v>368</v>
      </c>
      <c r="BPA9" s="960" t="s">
        <v>368</v>
      </c>
      <c r="BPB9" s="960" t="s">
        <v>368</v>
      </c>
      <c r="BPC9" s="960" t="s">
        <v>368</v>
      </c>
      <c r="BPD9" s="960" t="s">
        <v>368</v>
      </c>
      <c r="BPE9" s="960" t="s">
        <v>368</v>
      </c>
      <c r="BPF9" s="960" t="s">
        <v>368</v>
      </c>
      <c r="BPG9" s="960" t="s">
        <v>368</v>
      </c>
      <c r="BPH9" s="960" t="s">
        <v>368</v>
      </c>
      <c r="BPI9" s="960" t="s">
        <v>368</v>
      </c>
      <c r="BPJ9" s="960" t="s">
        <v>368</v>
      </c>
      <c r="BPK9" s="960" t="s">
        <v>368</v>
      </c>
      <c r="BPL9" s="960" t="s">
        <v>368</v>
      </c>
      <c r="BPM9" s="960" t="s">
        <v>368</v>
      </c>
      <c r="BPN9" s="960" t="s">
        <v>368</v>
      </c>
      <c r="BPO9" s="960" t="s">
        <v>368</v>
      </c>
      <c r="BPP9" s="960" t="s">
        <v>368</v>
      </c>
      <c r="BPQ9" s="960" t="s">
        <v>368</v>
      </c>
      <c r="BPR9" s="960" t="s">
        <v>368</v>
      </c>
      <c r="BPS9" s="960" t="s">
        <v>368</v>
      </c>
      <c r="BPT9" s="960" t="s">
        <v>368</v>
      </c>
      <c r="BPU9" s="960" t="s">
        <v>368</v>
      </c>
      <c r="BPV9" s="960" t="s">
        <v>368</v>
      </c>
      <c r="BPW9" s="960" t="s">
        <v>368</v>
      </c>
      <c r="BPX9" s="960" t="s">
        <v>368</v>
      </c>
      <c r="BPY9" s="960" t="s">
        <v>368</v>
      </c>
      <c r="BPZ9" s="960" t="s">
        <v>368</v>
      </c>
      <c r="BQA9" s="960" t="s">
        <v>368</v>
      </c>
      <c r="BQB9" s="960" t="s">
        <v>368</v>
      </c>
      <c r="BQC9" s="960" t="s">
        <v>368</v>
      </c>
      <c r="BQD9" s="960" t="s">
        <v>368</v>
      </c>
      <c r="BQE9" s="960" t="s">
        <v>368</v>
      </c>
      <c r="BQF9" s="960" t="s">
        <v>368</v>
      </c>
      <c r="BQG9" s="960" t="s">
        <v>368</v>
      </c>
      <c r="BQH9" s="960" t="s">
        <v>368</v>
      </c>
      <c r="BQI9" s="960" t="s">
        <v>368</v>
      </c>
      <c r="BQJ9" s="960" t="s">
        <v>368</v>
      </c>
      <c r="BQK9" s="960" t="s">
        <v>368</v>
      </c>
      <c r="BQL9" s="960" t="s">
        <v>368</v>
      </c>
      <c r="BQM9" s="960" t="s">
        <v>368</v>
      </c>
      <c r="BQN9" s="960" t="s">
        <v>368</v>
      </c>
      <c r="BQO9" s="960" t="s">
        <v>368</v>
      </c>
      <c r="BQP9" s="960" t="s">
        <v>368</v>
      </c>
      <c r="BQQ9" s="960" t="s">
        <v>368</v>
      </c>
      <c r="BQR9" s="960" t="s">
        <v>368</v>
      </c>
      <c r="BQS9" s="960" t="s">
        <v>368</v>
      </c>
      <c r="BQT9" s="960" t="s">
        <v>368</v>
      </c>
      <c r="BQU9" s="960" t="s">
        <v>368</v>
      </c>
      <c r="BQV9" s="960" t="s">
        <v>368</v>
      </c>
      <c r="BQW9" s="960" t="s">
        <v>368</v>
      </c>
      <c r="BQX9" s="960" t="s">
        <v>368</v>
      </c>
      <c r="BQY9" s="960" t="s">
        <v>368</v>
      </c>
      <c r="BQZ9" s="960" t="s">
        <v>368</v>
      </c>
      <c r="BRA9" s="960" t="s">
        <v>368</v>
      </c>
      <c r="BRB9" s="960" t="s">
        <v>368</v>
      </c>
      <c r="BRC9" s="960" t="s">
        <v>368</v>
      </c>
      <c r="BRD9" s="960" t="s">
        <v>368</v>
      </c>
      <c r="BRE9" s="960" t="s">
        <v>368</v>
      </c>
      <c r="BRF9" s="960" t="s">
        <v>368</v>
      </c>
      <c r="BRG9" s="960" t="s">
        <v>368</v>
      </c>
      <c r="BRH9" s="960" t="s">
        <v>368</v>
      </c>
      <c r="BRI9" s="960" t="s">
        <v>368</v>
      </c>
      <c r="BRJ9" s="960" t="s">
        <v>368</v>
      </c>
      <c r="BRK9" s="960" t="s">
        <v>368</v>
      </c>
      <c r="BRL9" s="960" t="s">
        <v>368</v>
      </c>
      <c r="BRM9" s="960" t="s">
        <v>368</v>
      </c>
      <c r="BRN9" s="960" t="s">
        <v>368</v>
      </c>
      <c r="BRO9" s="960" t="s">
        <v>368</v>
      </c>
      <c r="BRP9" s="960" t="s">
        <v>368</v>
      </c>
      <c r="BRQ9" s="960" t="s">
        <v>368</v>
      </c>
      <c r="BRR9" s="960" t="s">
        <v>368</v>
      </c>
      <c r="BRS9" s="960" t="s">
        <v>368</v>
      </c>
      <c r="BRT9" s="960" t="s">
        <v>368</v>
      </c>
      <c r="BRU9" s="960" t="s">
        <v>368</v>
      </c>
      <c r="BRV9" s="960" t="s">
        <v>368</v>
      </c>
      <c r="BRW9" s="960" t="s">
        <v>368</v>
      </c>
      <c r="BRX9" s="960" t="s">
        <v>368</v>
      </c>
      <c r="BRY9" s="960" t="s">
        <v>368</v>
      </c>
      <c r="BRZ9" s="960" t="s">
        <v>368</v>
      </c>
      <c r="BSA9" s="960" t="s">
        <v>368</v>
      </c>
      <c r="BSB9" s="960" t="s">
        <v>368</v>
      </c>
      <c r="BSC9" s="960" t="s">
        <v>368</v>
      </c>
      <c r="BSD9" s="960" t="s">
        <v>368</v>
      </c>
      <c r="BSE9" s="960" t="s">
        <v>368</v>
      </c>
      <c r="BSF9" s="960" t="s">
        <v>368</v>
      </c>
      <c r="BSG9" s="960" t="s">
        <v>368</v>
      </c>
    </row>
    <row r="10" spans="1:1853">
      <c r="A10" s="961" t="s">
        <v>356</v>
      </c>
      <c r="B10" s="961" t="str">
        <f t="shared" ref="B10:BSG10" si="0">SUBSTITUTE(SUBSTITUTE(_xlfn.FORMULATEXT(B11),B9&amp;"!",""),"=","")</f>
        <v>C5</v>
      </c>
      <c r="C10" s="961" t="str">
        <f t="shared" si="0"/>
        <v>C6</v>
      </c>
      <c r="D10" s="961" t="str">
        <f t="shared" si="0"/>
        <v>C7</v>
      </c>
      <c r="E10" s="961" t="str">
        <f t="shared" si="0"/>
        <v>C4</v>
      </c>
      <c r="F10" s="961" t="str">
        <f t="shared" si="0"/>
        <v>C11</v>
      </c>
      <c r="G10" s="961" t="str">
        <f t="shared" si="0"/>
        <v>AJ12</v>
      </c>
      <c r="H10" s="961" t="str">
        <f t="shared" si="0"/>
        <v>AJ13</v>
      </c>
      <c r="I10" s="961" t="str">
        <f t="shared" si="0"/>
        <v>AJ14</v>
      </c>
      <c r="J10" s="961" t="str">
        <f t="shared" si="0"/>
        <v>AJ15</v>
      </c>
      <c r="K10" s="961" t="str">
        <f t="shared" si="0"/>
        <v>AJ16</v>
      </c>
      <c r="L10" s="961" t="str">
        <f t="shared" si="0"/>
        <v>AJ17</v>
      </c>
      <c r="M10" s="961" t="str">
        <f t="shared" si="0"/>
        <v>AJ18</v>
      </c>
      <c r="N10" s="961" t="str">
        <f t="shared" si="0"/>
        <v>AJ19</v>
      </c>
      <c r="O10" s="961" t="str">
        <f t="shared" si="0"/>
        <v>AJ20</v>
      </c>
      <c r="P10" s="961" t="str">
        <f t="shared" si="0"/>
        <v>AJ21</v>
      </c>
      <c r="Q10" s="961" t="str">
        <f t="shared" si="0"/>
        <v>AJ22</v>
      </c>
      <c r="R10" s="961" t="str">
        <f t="shared" si="0"/>
        <v>AJ26</v>
      </c>
      <c r="S10" s="961" t="str">
        <f t="shared" si="0"/>
        <v>AJ28</v>
      </c>
      <c r="T10" s="961" t="str">
        <f t="shared" si="0"/>
        <v>AJ32</v>
      </c>
      <c r="U10" s="961" t="str">
        <f t="shared" si="0"/>
        <v>J33</v>
      </c>
      <c r="V10" s="961" t="str">
        <f t="shared" si="0"/>
        <v>V33</v>
      </c>
      <c r="W10" s="961" t="str">
        <f t="shared" si="0"/>
        <v>AJ34</v>
      </c>
      <c r="X10" s="961" t="str">
        <f t="shared" si="0"/>
        <v>AJ40</v>
      </c>
      <c r="Y10" s="961" t="str">
        <f t="shared" si="0"/>
        <v>AJ41</v>
      </c>
      <c r="Z10" s="961" t="str">
        <f t="shared" si="0"/>
        <v>AJ43</v>
      </c>
      <c r="AA10" s="961" t="str">
        <f t="shared" si="0"/>
        <v>AJ44</v>
      </c>
      <c r="AB10" s="961" t="str">
        <f t="shared" si="0"/>
        <v>AJ45</v>
      </c>
      <c r="AC10" s="961" t="str">
        <f t="shared" si="0"/>
        <v>AJ46</v>
      </c>
      <c r="AD10" s="961" t="str">
        <f t="shared" si="0"/>
        <v>AJ47</v>
      </c>
      <c r="AE10" s="961" t="str">
        <f t="shared" si="0"/>
        <v>AJ51</v>
      </c>
      <c r="AF10" s="961" t="str">
        <f t="shared" si="0"/>
        <v>AJ52</v>
      </c>
      <c r="AG10" s="961" t="str">
        <f t="shared" si="0"/>
        <v>AJ54</v>
      </c>
      <c r="AH10" s="961" t="str">
        <f t="shared" si="0"/>
        <v>AJ56</v>
      </c>
      <c r="AI10" s="961" t="str">
        <f t="shared" si="0"/>
        <v>AJ59</v>
      </c>
      <c r="AJ10" s="961" t="str">
        <f t="shared" si="0"/>
        <v>AJ60</v>
      </c>
      <c r="AK10" s="961" t="str">
        <f t="shared" si="0"/>
        <v>AJ64</v>
      </c>
      <c r="AL10" s="961" t="str">
        <f t="shared" si="0"/>
        <v>AJ66</v>
      </c>
      <c r="AM10" s="961" t="str">
        <f t="shared" si="0"/>
        <v>AJ67</v>
      </c>
      <c r="AN10" s="961" t="str">
        <f t="shared" si="0"/>
        <v>L70</v>
      </c>
      <c r="AO10" s="961" t="str">
        <f t="shared" si="0"/>
        <v>S70</v>
      </c>
      <c r="AP10" s="961" t="str">
        <f t="shared" si="0"/>
        <v>AB70</v>
      </c>
      <c r="AQ10" s="961" t="str">
        <f t="shared" si="0"/>
        <v>AJ76</v>
      </c>
      <c r="AR10" s="961" t="str">
        <f t="shared" si="0"/>
        <v>#REF!</v>
      </c>
      <c r="AS10" s="961" t="str">
        <f t="shared" si="0"/>
        <v>AJ78</v>
      </c>
      <c r="AT10" s="961" t="str">
        <f t="shared" si="0"/>
        <v>B80</v>
      </c>
      <c r="AU10" s="961" t="str">
        <f t="shared" si="0"/>
        <v>AJ83</v>
      </c>
      <c r="AV10" s="961" t="str">
        <f t="shared" si="0"/>
        <v>B85</v>
      </c>
      <c r="AW10" s="961" t="str">
        <f t="shared" si="0"/>
        <v>AJ93</v>
      </c>
      <c r="AX10" s="961" t="str">
        <f t="shared" si="0"/>
        <v>AJ96</v>
      </c>
      <c r="AY10" s="961" t="str">
        <f t="shared" si="0"/>
        <v>AJ97</v>
      </c>
      <c r="AZ10" s="961" t="str">
        <f t="shared" si="0"/>
        <v>D102</v>
      </c>
      <c r="BA10" s="961" t="str">
        <f t="shared" si="0"/>
        <v>#REF!</v>
      </c>
      <c r="BB10" s="961" t="str">
        <f t="shared" si="0"/>
        <v>H111</v>
      </c>
      <c r="BC10" s="961" t="str">
        <f t="shared" si="0"/>
        <v>M111</v>
      </c>
      <c r="BD10" s="961" t="str">
        <f t="shared" si="0"/>
        <v>R111</v>
      </c>
      <c r="BE10" s="961" t="str">
        <f t="shared" si="0"/>
        <v>H112</v>
      </c>
      <c r="BF10" s="961" t="str">
        <f t="shared" si="0"/>
        <v>M112</v>
      </c>
      <c r="BG10" s="961" t="str">
        <f t="shared" si="0"/>
        <v>R112</v>
      </c>
      <c r="BH10" s="961" t="str">
        <f t="shared" si="0"/>
        <v>B114</v>
      </c>
      <c r="BI10" s="961" t="str">
        <f t="shared" si="0"/>
        <v>AJ118</v>
      </c>
      <c r="BJ10" s="961" t="str">
        <f t="shared" si="0"/>
        <v>M119</v>
      </c>
      <c r="BK10" s="961" t="str">
        <f t="shared" si="0"/>
        <v>AJ131</v>
      </c>
      <c r="BL10" s="961" t="str">
        <f t="shared" si="0"/>
        <v>#REF!</v>
      </c>
      <c r="BM10" s="961" t="str">
        <f t="shared" si="0"/>
        <v>#REF!</v>
      </c>
      <c r="BN10" s="961" t="str">
        <f t="shared" si="0"/>
        <v>#REF!</v>
      </c>
      <c r="BO10" s="961" t="str">
        <f t="shared" si="0"/>
        <v>#REF!</v>
      </c>
      <c r="BP10" s="961" t="str">
        <f t="shared" si="0"/>
        <v>#REF!</v>
      </c>
      <c r="BQ10" s="961" t="str">
        <f t="shared" si="0"/>
        <v>#REF!</v>
      </c>
      <c r="BR10" s="961" t="str">
        <f t="shared" si="0"/>
        <v>#REF!</v>
      </c>
      <c r="BS10" s="961" t="str">
        <f t="shared" si="0"/>
        <v>#REF!</v>
      </c>
      <c r="BT10" s="961" t="str">
        <f t="shared" si="0"/>
        <v>#REF!</v>
      </c>
      <c r="BU10" s="961" t="str">
        <f t="shared" si="0"/>
        <v>AJ133</v>
      </c>
      <c r="BV10" s="961" t="str">
        <f t="shared" si="0"/>
        <v>AJ139</v>
      </c>
      <c r="BW10" s="961" t="str">
        <f t="shared" si="0"/>
        <v>AJ140</v>
      </c>
      <c r="BX10" s="961" t="str">
        <f t="shared" si="0"/>
        <v>AJ141</v>
      </c>
      <c r="BY10" s="961" t="str">
        <f t="shared" si="0"/>
        <v>AJ145</v>
      </c>
      <c r="BZ10" s="961" t="str">
        <f t="shared" si="0"/>
        <v>B147</v>
      </c>
      <c r="CA10" s="961" t="str">
        <f t="shared" si="0"/>
        <v>AJ149</v>
      </c>
      <c r="CB10" s="961" t="str">
        <f t="shared" si="0"/>
        <v>AJ155</v>
      </c>
      <c r="CC10" s="961" t="str">
        <f t="shared" si="0"/>
        <v>AJ156</v>
      </c>
      <c r="CD10" s="961" t="str">
        <f t="shared" si="0"/>
        <v>AJ163</v>
      </c>
      <c r="CE10" s="961" t="str">
        <f t="shared" si="0"/>
        <v>R164</v>
      </c>
      <c r="CF10" s="961" t="str">
        <f t="shared" si="0"/>
        <v>R165</v>
      </c>
      <c r="CG10" s="961" t="str">
        <f t="shared" si="0"/>
        <v>R166</v>
      </c>
      <c r="CH10" s="961" t="str">
        <f t="shared" si="0"/>
        <v>AJ171</v>
      </c>
      <c r="CI10" s="961" t="str">
        <f t="shared" si="0"/>
        <v>AJ175</v>
      </c>
      <c r="CJ10" s="961" t="str">
        <f t="shared" si="0"/>
        <v>AJ176</v>
      </c>
      <c r="CK10" s="961" t="str">
        <f t="shared" si="0"/>
        <v>R177</v>
      </c>
      <c r="CL10" s="961" t="str">
        <f t="shared" si="0"/>
        <v>R178</v>
      </c>
      <c r="CM10" s="961" t="str">
        <f t="shared" si="0"/>
        <v>AJ179</v>
      </c>
      <c r="CN10" s="961" t="str">
        <f t="shared" si="0"/>
        <v>AJ180</v>
      </c>
      <c r="CO10" s="961" t="str">
        <f t="shared" si="0"/>
        <v>AJ181</v>
      </c>
      <c r="CP10" s="961" t="str">
        <f t="shared" si="0"/>
        <v>AJ183</v>
      </c>
      <c r="CQ10" s="961" t="str">
        <f t="shared" si="0"/>
        <v>AJ184</v>
      </c>
      <c r="CR10" s="961" t="str">
        <f t="shared" si="0"/>
        <v>R186</v>
      </c>
      <c r="CS10" s="961" t="str">
        <f t="shared" si="0"/>
        <v>R187</v>
      </c>
      <c r="CT10" s="961" t="str">
        <f t="shared" si="0"/>
        <v>R188</v>
      </c>
      <c r="CU10" s="961" t="str">
        <f t="shared" si="0"/>
        <v>R189</v>
      </c>
      <c r="CV10" s="961" t="str">
        <f t="shared" si="0"/>
        <v>R190</v>
      </c>
      <c r="CW10" s="961" t="str">
        <f t="shared" si="0"/>
        <v>B196</v>
      </c>
      <c r="CX10" s="961" t="str">
        <f t="shared" si="0"/>
        <v>AJ204</v>
      </c>
      <c r="CY10" s="962" t="str">
        <f t="shared" si="0"/>
        <v>B209</v>
      </c>
      <c r="CZ10" s="961" t="str">
        <f t="shared" si="0"/>
        <v>AJ214</v>
      </c>
      <c r="DA10" s="961" t="str">
        <f t="shared" si="0"/>
        <v>AJ215</v>
      </c>
      <c r="DB10" s="961" t="str">
        <f t="shared" si="0"/>
        <v>AJ216</v>
      </c>
      <c r="DC10" s="961" t="str">
        <f t="shared" si="0"/>
        <v>AJ221</v>
      </c>
      <c r="DD10" s="961" t="str">
        <f t="shared" si="0"/>
        <v>G225</v>
      </c>
      <c r="DE10" s="961" t="str">
        <f t="shared" si="0"/>
        <v>K225</v>
      </c>
      <c r="DF10" s="961" t="str">
        <f t="shared" si="0"/>
        <v>O225</v>
      </c>
      <c r="DG10" s="961" t="str">
        <f t="shared" si="0"/>
        <v>U225</v>
      </c>
      <c r="DH10" s="961" t="str">
        <f t="shared" si="0"/>
        <v>AA225</v>
      </c>
      <c r="DI10" s="961" t="str">
        <f t="shared" si="0"/>
        <v>G226</v>
      </c>
      <c r="DJ10" s="961" t="str">
        <f t="shared" si="0"/>
        <v>O226</v>
      </c>
      <c r="DK10" s="961" t="str">
        <f t="shared" si="0"/>
        <v>S226</v>
      </c>
      <c r="DL10" s="961" t="str">
        <f t="shared" si="0"/>
        <v>W226</v>
      </c>
      <c r="DM10" s="961" t="str">
        <f t="shared" si="0"/>
        <v>AC226</v>
      </c>
      <c r="DN10" s="961" t="str">
        <f t="shared" si="0"/>
        <v>G227</v>
      </c>
      <c r="DO10" s="961" t="str">
        <f t="shared" si="0"/>
        <v>K227</v>
      </c>
      <c r="DP10" s="961" t="str">
        <f t="shared" si="0"/>
        <v>P227</v>
      </c>
      <c r="DQ10" s="961" t="str">
        <f t="shared" si="0"/>
        <v>U227</v>
      </c>
      <c r="DR10" s="961" t="str">
        <f t="shared" si="0"/>
        <v>Z227</v>
      </c>
      <c r="DS10" s="961" t="str">
        <f t="shared" si="0"/>
        <v>AE227</v>
      </c>
      <c r="DT10" s="961" t="str">
        <f t="shared" si="0"/>
        <v>G228</v>
      </c>
      <c r="DU10" s="961" t="str">
        <f t="shared" si="0"/>
        <v>M228</v>
      </c>
      <c r="DV10" s="961" t="str">
        <f t="shared" si="0"/>
        <v>R228</v>
      </c>
      <c r="DW10" s="961" t="str">
        <f t="shared" si="0"/>
        <v>V228</v>
      </c>
      <c r="DX10" s="961" t="str">
        <f t="shared" si="0"/>
        <v>AA228</v>
      </c>
      <c r="DY10" s="961" t="str">
        <f t="shared" si="0"/>
        <v>AJ245</v>
      </c>
      <c r="DZ10" s="961" t="str">
        <f t="shared" si="0"/>
        <v>AJ246</v>
      </c>
      <c r="EA10" s="961" t="str">
        <f t="shared" si="0"/>
        <v>L248</v>
      </c>
      <c r="EB10" s="961" t="str">
        <f t="shared" si="0"/>
        <v>AJ255</v>
      </c>
      <c r="EC10" s="961" t="str">
        <f t="shared" si="0"/>
        <v>AJ258</v>
      </c>
      <c r="ED10" s="961" t="str">
        <f t="shared" si="0"/>
        <v>AJ265</v>
      </c>
      <c r="EE10" s="961" t="str">
        <f t="shared" si="0"/>
        <v>AJ266</v>
      </c>
      <c r="EF10" s="961" t="str">
        <f t="shared" si="0"/>
        <v>#REF!</v>
      </c>
      <c r="EG10" s="961" t="str">
        <f t="shared" si="0"/>
        <v>AJ269</v>
      </c>
      <c r="EH10" s="961" t="str">
        <f t="shared" si="0"/>
        <v>AJ270</v>
      </c>
      <c r="EI10" s="961" t="str">
        <f t="shared" si="0"/>
        <v>L271</v>
      </c>
      <c r="EJ10" s="961" t="str">
        <f t="shared" si="0"/>
        <v>AJ491</v>
      </c>
      <c r="EK10" s="961" t="str">
        <f t="shared" si="0"/>
        <v>AJ291</v>
      </c>
      <c r="EL10" s="961" t="str">
        <f t="shared" si="0"/>
        <v>AJ292</v>
      </c>
      <c r="EM10" s="961" t="str">
        <f t="shared" si="0"/>
        <v>AJ297</v>
      </c>
      <c r="EN10" s="961" t="str">
        <f t="shared" si="0"/>
        <v>AJ299</v>
      </c>
      <c r="EO10" s="961" t="str">
        <f t="shared" si="0"/>
        <v>AJ300</v>
      </c>
      <c r="EP10" s="961" t="str">
        <f t="shared" si="0"/>
        <v>AJ301</v>
      </c>
      <c r="EQ10" s="961" t="str">
        <f t="shared" si="0"/>
        <v>AJ304</v>
      </c>
      <c r="ER10" s="961" t="str">
        <f t="shared" si="0"/>
        <v>AJ305</v>
      </c>
      <c r="ES10" s="961" t="str">
        <f t="shared" si="0"/>
        <v>M306</v>
      </c>
      <c r="ET10" s="961" t="str">
        <f t="shared" si="0"/>
        <v>M307</v>
      </c>
      <c r="EU10" s="961" t="str">
        <f t="shared" si="0"/>
        <v>G310</v>
      </c>
      <c r="EV10" s="961" t="str">
        <f t="shared" si="0"/>
        <v>AA310</v>
      </c>
      <c r="EW10" s="961" t="str">
        <f t="shared" si="0"/>
        <v>AJ311</v>
      </c>
      <c r="EX10" s="961" t="str">
        <f t="shared" si="0"/>
        <v>AJ312</v>
      </c>
      <c r="EY10" s="961" t="str">
        <f t="shared" si="0"/>
        <v>K313</v>
      </c>
      <c r="EZ10" s="961" t="str">
        <f t="shared" si="0"/>
        <v>P313</v>
      </c>
      <c r="FA10" s="961" t="str">
        <f t="shared" si="0"/>
        <v>U313</v>
      </c>
      <c r="FB10" s="961" t="str">
        <f t="shared" si="0"/>
        <v>AJ315</v>
      </c>
      <c r="FC10" s="961" t="str">
        <f t="shared" si="0"/>
        <v>K316</v>
      </c>
      <c r="FD10" s="961" t="str">
        <f t="shared" si="0"/>
        <v>P316</v>
      </c>
      <c r="FE10" s="961" t="str">
        <f t="shared" si="0"/>
        <v>U316</v>
      </c>
      <c r="FF10" s="961" t="str">
        <f t="shared" si="0"/>
        <v>AJ318</v>
      </c>
      <c r="FG10" s="961" t="str">
        <f t="shared" si="0"/>
        <v>AJ319</v>
      </c>
      <c r="FH10" s="961" t="str">
        <f t="shared" si="0"/>
        <v>K320</v>
      </c>
      <c r="FI10" s="961" t="str">
        <f t="shared" si="0"/>
        <v>K321</v>
      </c>
      <c r="FJ10" s="961" t="str">
        <f t="shared" si="0"/>
        <v>P321</v>
      </c>
      <c r="FK10" s="961" t="str">
        <f t="shared" si="0"/>
        <v>U321</v>
      </c>
      <c r="FL10" s="961" t="str">
        <f t="shared" si="0"/>
        <v>AJ322</v>
      </c>
      <c r="FM10" s="961" t="str">
        <f t="shared" si="0"/>
        <v>K323</v>
      </c>
      <c r="FN10" s="961" t="str">
        <f t="shared" si="0"/>
        <v>P323</v>
      </c>
      <c r="FO10" s="961" t="str">
        <f t="shared" si="0"/>
        <v>U323</v>
      </c>
      <c r="FP10" s="961" t="str">
        <f t="shared" si="0"/>
        <v>AJ326</v>
      </c>
      <c r="FQ10" s="961" t="str">
        <f t="shared" si="0"/>
        <v>AJ329</v>
      </c>
      <c r="FR10" s="961" t="str">
        <f t="shared" si="0"/>
        <v>AJ332</v>
      </c>
      <c r="FS10" s="961" t="str">
        <f t="shared" si="0"/>
        <v>AJ333</v>
      </c>
      <c r="FT10" s="961" t="str">
        <f t="shared" si="0"/>
        <v>#REF!</v>
      </c>
      <c r="FU10" s="961" t="str">
        <f t="shared" si="0"/>
        <v>AJ345</v>
      </c>
      <c r="FV10" s="961" t="str">
        <f t="shared" si="0"/>
        <v>AJ369</v>
      </c>
      <c r="FW10" s="961" t="str">
        <f t="shared" si="0"/>
        <v>AJ373</v>
      </c>
      <c r="FX10" s="961" t="str">
        <f t="shared" si="0"/>
        <v>AJ374</v>
      </c>
      <c r="FY10" s="961" t="str">
        <f t="shared" si="0"/>
        <v>AJ376</v>
      </c>
      <c r="FZ10" s="961" t="str">
        <f t="shared" si="0"/>
        <v>AJ377</v>
      </c>
      <c r="GA10" s="961" t="str">
        <f t="shared" si="0"/>
        <v>AJ379</v>
      </c>
      <c r="GB10" s="961" t="str">
        <f t="shared" si="0"/>
        <v>AJ387</v>
      </c>
      <c r="GC10" s="961" t="str">
        <f t="shared" si="0"/>
        <v>AJ388</v>
      </c>
      <c r="GD10" s="961" t="str">
        <f t="shared" si="0"/>
        <v>AJ389</v>
      </c>
      <c r="GE10" s="961" t="str">
        <f t="shared" si="0"/>
        <v>AJ390</v>
      </c>
      <c r="GF10" s="961" t="str">
        <f t="shared" si="0"/>
        <v>AJ391</v>
      </c>
      <c r="GG10" s="961" t="str">
        <f t="shared" si="0"/>
        <v>AJ392</v>
      </c>
      <c r="GH10" s="961" t="str">
        <f t="shared" si="0"/>
        <v>AJ404</v>
      </c>
      <c r="GI10" s="961" t="str">
        <f t="shared" si="0"/>
        <v>#REF!</v>
      </c>
      <c r="GJ10" s="961" t="str">
        <f t="shared" si="0"/>
        <v>AJ408</v>
      </c>
      <c r="GK10" s="961" t="str">
        <f t="shared" si="0"/>
        <v>AJ410</v>
      </c>
      <c r="GL10" s="961" t="str">
        <f t="shared" si="0"/>
        <v>AC410</v>
      </c>
      <c r="GM10" s="961" t="str">
        <f t="shared" si="0"/>
        <v>AJ411</v>
      </c>
      <c r="GN10" s="961" t="str">
        <f t="shared" si="0"/>
        <v>AC411</v>
      </c>
      <c r="GO10" s="961" t="str">
        <f t="shared" si="0"/>
        <v>AJ413</v>
      </c>
      <c r="GP10" s="961" t="str">
        <f t="shared" si="0"/>
        <v>AJ413</v>
      </c>
      <c r="GQ10" s="961" t="str">
        <f t="shared" si="0"/>
        <v>P414</v>
      </c>
      <c r="GR10" s="961" t="str">
        <f t="shared" si="0"/>
        <v>AJ417</v>
      </c>
      <c r="GS10" s="961" t="str">
        <f t="shared" si="0"/>
        <v>AJ418</v>
      </c>
      <c r="GT10" s="961" t="str">
        <f t="shared" si="0"/>
        <v>AJ422</v>
      </c>
      <c r="GU10" s="961" t="str">
        <f t="shared" si="0"/>
        <v>H423</v>
      </c>
      <c r="GV10" s="961" t="str">
        <f t="shared" si="0"/>
        <v>AJ426</v>
      </c>
      <c r="GW10" s="961" t="str">
        <f t="shared" si="0"/>
        <v>AJ427</v>
      </c>
      <c r="GX10" s="961" t="str">
        <f t="shared" si="0"/>
        <v>AJ428</v>
      </c>
      <c r="GY10" s="961" t="str">
        <f t="shared" si="0"/>
        <v>AJ278</v>
      </c>
      <c r="GZ10" s="961" t="str">
        <f t="shared" si="0"/>
        <v>AJ285</v>
      </c>
      <c r="HA10" s="961" t="str">
        <f t="shared" si="0"/>
        <v>AJ432</v>
      </c>
      <c r="HB10" s="961" t="str">
        <f t="shared" si="0"/>
        <v>AJ433</v>
      </c>
      <c r="HC10" s="961" t="str">
        <f t="shared" si="0"/>
        <v>H434</v>
      </c>
      <c r="HD10" s="961" t="str">
        <f t="shared" si="0"/>
        <v>Q434</v>
      </c>
      <c r="HE10" s="961" t="str">
        <f t="shared" si="0"/>
        <v>Q435</v>
      </c>
      <c r="HF10" s="961" t="str">
        <f t="shared" si="0"/>
        <v>AJ436</v>
      </c>
      <c r="HG10" s="961" t="str">
        <f t="shared" si="0"/>
        <v>H437</v>
      </c>
      <c r="HH10" s="961" t="str">
        <f t="shared" si="0"/>
        <v>Q437</v>
      </c>
      <c r="HI10" s="961" t="str">
        <f t="shared" si="0"/>
        <v>H438</v>
      </c>
      <c r="HJ10" s="961" t="str">
        <f t="shared" si="0"/>
        <v>AJ443</v>
      </c>
      <c r="HK10" s="961" t="str">
        <f t="shared" si="0"/>
        <v>AJ447</v>
      </c>
      <c r="HL10" s="961" t="str">
        <f t="shared" si="0"/>
        <v>AJ448</v>
      </c>
      <c r="HM10" s="961" t="str">
        <f t="shared" si="0"/>
        <v>AJ452</v>
      </c>
      <c r="HN10" s="961" t="str">
        <f t="shared" si="0"/>
        <v>AJ453</v>
      </c>
      <c r="HO10" s="961" t="str">
        <f t="shared" si="0"/>
        <v>AJ460</v>
      </c>
      <c r="HP10" s="961" t="str">
        <f t="shared" si="0"/>
        <v>AJ462</v>
      </c>
      <c r="HQ10" s="961" t="str">
        <f t="shared" si="0"/>
        <v>AJ463</v>
      </c>
      <c r="HR10" s="961" t="str">
        <f t="shared" si="0"/>
        <v>AJ467</v>
      </c>
      <c r="HS10" s="961" t="str">
        <f t="shared" si="0"/>
        <v>AJ472</v>
      </c>
      <c r="HT10" s="961" t="str">
        <f t="shared" si="0"/>
        <v>B480</v>
      </c>
      <c r="HU10" s="961" t="str">
        <f t="shared" si="0"/>
        <v>AJ495</v>
      </c>
      <c r="HV10" s="961" t="str">
        <f t="shared" si="0"/>
        <v>AJ496</v>
      </c>
      <c r="HW10" s="961" t="str">
        <f t="shared" si="0"/>
        <v>I501</v>
      </c>
      <c r="HX10" s="961" t="str">
        <f t="shared" si="0"/>
        <v>Q501</v>
      </c>
      <c r="HY10" s="961" t="str">
        <f t="shared" si="0"/>
        <v>AB501</v>
      </c>
      <c r="HZ10" s="961" t="str">
        <f t="shared" si="0"/>
        <v>Q502</v>
      </c>
      <c r="IA10" s="961" t="str">
        <f t="shared" si="0"/>
        <v>AB502</v>
      </c>
      <c r="IB10" s="961" t="str">
        <f t="shared" si="0"/>
        <v>AJ509</v>
      </c>
      <c r="IC10" s="961" t="str">
        <f t="shared" si="0"/>
        <v>AJ510</v>
      </c>
      <c r="ID10" s="961" t="str">
        <f t="shared" si="0"/>
        <v>AJ511</v>
      </c>
      <c r="IE10" s="961" t="str">
        <f t="shared" si="0"/>
        <v>AJ514</v>
      </c>
      <c r="IF10" s="961" t="str">
        <f t="shared" si="0"/>
        <v>AJ529</v>
      </c>
      <c r="IG10" s="961" t="str">
        <f t="shared" si="0"/>
        <v>AJ530</v>
      </c>
      <c r="IH10" s="961" t="str">
        <f t="shared" si="0"/>
        <v>AJ546</v>
      </c>
      <c r="II10" s="961" t="str">
        <f t="shared" si="0"/>
        <v>G549</v>
      </c>
      <c r="IJ10" s="961" t="str">
        <f t="shared" si="0"/>
        <v>G552</v>
      </c>
      <c r="IK10" s="961" t="str">
        <f t="shared" si="0"/>
        <v>G555</v>
      </c>
      <c r="IL10" s="961" t="str">
        <f t="shared" si="0"/>
        <v>AJ564</v>
      </c>
      <c r="IM10" s="961" t="str">
        <f t="shared" si="0"/>
        <v>AJ565</v>
      </c>
      <c r="IN10" s="961" t="str">
        <f t="shared" si="0"/>
        <v>AJ568</v>
      </c>
      <c r="IO10" s="961" t="str">
        <f t="shared" si="0"/>
        <v>AJ572</v>
      </c>
      <c r="IP10" s="961" t="str">
        <f t="shared" si="0"/>
        <v>AJ577</v>
      </c>
      <c r="IQ10" s="961" t="str">
        <f t="shared" si="0"/>
        <v>AJ578</v>
      </c>
      <c r="IR10" s="961" t="str">
        <f t="shared" si="0"/>
        <v>AJ579</v>
      </c>
      <c r="IS10" s="961" t="str">
        <f t="shared" si="0"/>
        <v>AJ580</v>
      </c>
      <c r="IT10" s="961" t="str">
        <f t="shared" si="0"/>
        <v>AJ583</v>
      </c>
      <c r="IU10" s="961" t="str">
        <f t="shared" si="0"/>
        <v>N585</v>
      </c>
      <c r="IV10" s="961" t="str">
        <f t="shared" si="0"/>
        <v>P585</v>
      </c>
      <c r="IW10" s="961" t="str">
        <f t="shared" si="0"/>
        <v>R585</v>
      </c>
      <c r="IX10" s="961" t="str">
        <f t="shared" si="0"/>
        <v>T585</v>
      </c>
      <c r="IY10" s="961" t="str">
        <f t="shared" si="0"/>
        <v>V585</v>
      </c>
      <c r="IZ10" s="961" t="str">
        <f t="shared" si="0"/>
        <v>X585</v>
      </c>
      <c r="JA10" s="961" t="str">
        <f t="shared" si="0"/>
        <v>Z585</v>
      </c>
      <c r="JB10" s="961" t="str">
        <f t="shared" si="0"/>
        <v>AB585</v>
      </c>
      <c r="JC10" s="961" t="str">
        <f t="shared" si="0"/>
        <v>AD585</v>
      </c>
      <c r="JD10" s="961" t="str">
        <f t="shared" si="0"/>
        <v>AF585</v>
      </c>
      <c r="JE10" s="961" t="str">
        <f t="shared" si="0"/>
        <v>AH585</v>
      </c>
      <c r="JF10" s="961" t="str">
        <f t="shared" si="0"/>
        <v>AJ585</v>
      </c>
      <c r="JG10" s="961" t="str">
        <f t="shared" si="0"/>
        <v>N586</v>
      </c>
      <c r="JH10" s="961" t="str">
        <f t="shared" si="0"/>
        <v>P586</v>
      </c>
      <c r="JI10" s="961" t="str">
        <f t="shared" si="0"/>
        <v>R586</v>
      </c>
      <c r="JJ10" s="961" t="str">
        <f t="shared" si="0"/>
        <v>T586</v>
      </c>
      <c r="JK10" s="961" t="str">
        <f t="shared" si="0"/>
        <v>V586</v>
      </c>
      <c r="JL10" s="961" t="str">
        <f t="shared" si="0"/>
        <v>X586</v>
      </c>
      <c r="JM10" s="961" t="str">
        <f t="shared" si="0"/>
        <v>Z586</v>
      </c>
      <c r="JN10" s="961" t="str">
        <f t="shared" si="0"/>
        <v>AB586</v>
      </c>
      <c r="JO10" s="961" t="str">
        <f t="shared" si="0"/>
        <v>AD586</v>
      </c>
      <c r="JP10" s="961" t="str">
        <f t="shared" si="0"/>
        <v>AF586</v>
      </c>
      <c r="JQ10" s="961" t="str">
        <f t="shared" si="0"/>
        <v>AH586</v>
      </c>
      <c r="JR10" s="961" t="str">
        <f t="shared" si="0"/>
        <v>AJ586</v>
      </c>
      <c r="JS10" s="961" t="str">
        <f t="shared" si="0"/>
        <v>N587</v>
      </c>
      <c r="JT10" s="961" t="str">
        <f t="shared" si="0"/>
        <v>P587</v>
      </c>
      <c r="JU10" s="961" t="str">
        <f t="shared" si="0"/>
        <v>R587</v>
      </c>
      <c r="JV10" s="961" t="str">
        <f t="shared" si="0"/>
        <v>T587</v>
      </c>
      <c r="JW10" s="961" t="str">
        <f t="shared" si="0"/>
        <v>V587</v>
      </c>
      <c r="JX10" s="961" t="str">
        <f t="shared" si="0"/>
        <v>X587</v>
      </c>
      <c r="JY10" s="961" t="str">
        <f t="shared" si="0"/>
        <v>Z587</v>
      </c>
      <c r="JZ10" s="961" t="str">
        <f t="shared" si="0"/>
        <v>AB587</v>
      </c>
      <c r="KA10" s="961" t="str">
        <f t="shared" si="0"/>
        <v>AD587</v>
      </c>
      <c r="KB10" s="961" t="str">
        <f t="shared" si="0"/>
        <v>AF587</v>
      </c>
      <c r="KC10" s="961" t="str">
        <f t="shared" si="0"/>
        <v>AH587</v>
      </c>
      <c r="KD10" s="961" t="str">
        <f t="shared" si="0"/>
        <v>AJ587</v>
      </c>
      <c r="KE10" s="961" t="str">
        <f t="shared" si="0"/>
        <v>N588</v>
      </c>
      <c r="KF10" s="961" t="str">
        <f t="shared" si="0"/>
        <v>P588</v>
      </c>
      <c r="KG10" s="961" t="str">
        <f t="shared" si="0"/>
        <v>R588</v>
      </c>
      <c r="KH10" s="961" t="str">
        <f t="shared" si="0"/>
        <v>T588</v>
      </c>
      <c r="KI10" s="961" t="str">
        <f t="shared" si="0"/>
        <v>V588</v>
      </c>
      <c r="KJ10" s="961" t="str">
        <f t="shared" si="0"/>
        <v>X588</v>
      </c>
      <c r="KK10" s="961" t="str">
        <f t="shared" si="0"/>
        <v>Z588</v>
      </c>
      <c r="KL10" s="961" t="str">
        <f t="shared" si="0"/>
        <v>AB588</v>
      </c>
      <c r="KM10" s="961" t="str">
        <f t="shared" si="0"/>
        <v>AD588</v>
      </c>
      <c r="KN10" s="961" t="str">
        <f t="shared" si="0"/>
        <v>AF588</v>
      </c>
      <c r="KO10" s="961" t="str">
        <f t="shared" si="0"/>
        <v>AH588</v>
      </c>
      <c r="KP10" s="961" t="str">
        <f t="shared" si="0"/>
        <v>AJ588</v>
      </c>
      <c r="KQ10" s="961" t="str">
        <f t="shared" si="0"/>
        <v>N589</v>
      </c>
      <c r="KR10" s="961" t="str">
        <f t="shared" si="0"/>
        <v>P589</v>
      </c>
      <c r="KS10" s="961" t="str">
        <f t="shared" si="0"/>
        <v>R589</v>
      </c>
      <c r="KT10" s="961" t="str">
        <f t="shared" si="0"/>
        <v>T589</v>
      </c>
      <c r="KU10" s="961" t="str">
        <f t="shared" si="0"/>
        <v>V589</v>
      </c>
      <c r="KV10" s="961" t="str">
        <f t="shared" si="0"/>
        <v>X589</v>
      </c>
      <c r="KW10" s="961" t="str">
        <f t="shared" si="0"/>
        <v>Z589</v>
      </c>
      <c r="KX10" s="961" t="str">
        <f t="shared" si="0"/>
        <v>AB589</v>
      </c>
      <c r="KY10" s="961" t="str">
        <f t="shared" si="0"/>
        <v>AD589</v>
      </c>
      <c r="KZ10" s="961" t="str">
        <f t="shared" si="0"/>
        <v>AF589</v>
      </c>
      <c r="LA10" s="961" t="str">
        <f t="shared" si="0"/>
        <v>AH589</v>
      </c>
      <c r="LB10" s="961" t="str">
        <f t="shared" si="0"/>
        <v>AJ589</v>
      </c>
      <c r="LC10" s="961" t="str">
        <f t="shared" si="0"/>
        <v>N590</v>
      </c>
      <c r="LD10" s="961" t="str">
        <f t="shared" si="0"/>
        <v>P590</v>
      </c>
      <c r="LE10" s="961" t="str">
        <f t="shared" si="0"/>
        <v>R590</v>
      </c>
      <c r="LF10" s="961" t="str">
        <f t="shared" si="0"/>
        <v>T590</v>
      </c>
      <c r="LG10" s="961" t="str">
        <f t="shared" si="0"/>
        <v>V590</v>
      </c>
      <c r="LH10" s="961" t="str">
        <f t="shared" si="0"/>
        <v>X590</v>
      </c>
      <c r="LI10" s="961" t="str">
        <f t="shared" si="0"/>
        <v>Z590</v>
      </c>
      <c r="LJ10" s="961" t="str">
        <f t="shared" si="0"/>
        <v>AB590</v>
      </c>
      <c r="LK10" s="961" t="str">
        <f t="shared" si="0"/>
        <v>AD590</v>
      </c>
      <c r="LL10" s="961" t="str">
        <f t="shared" si="0"/>
        <v>AF590</v>
      </c>
      <c r="LM10" s="961" t="str">
        <f t="shared" si="0"/>
        <v>AH590</v>
      </c>
      <c r="LN10" s="961" t="str">
        <f t="shared" si="0"/>
        <v>AJ590</v>
      </c>
      <c r="LO10" s="961" t="str">
        <f t="shared" si="0"/>
        <v>N591</v>
      </c>
      <c r="LP10" s="961" t="str">
        <f t="shared" si="0"/>
        <v>P591</v>
      </c>
      <c r="LQ10" s="961" t="str">
        <f t="shared" si="0"/>
        <v>R591</v>
      </c>
      <c r="LR10" s="961" t="str">
        <f t="shared" si="0"/>
        <v>T591</v>
      </c>
      <c r="LS10" s="961" t="str">
        <f t="shared" si="0"/>
        <v>V591</v>
      </c>
      <c r="LT10" s="961" t="str">
        <f t="shared" si="0"/>
        <v>X591</v>
      </c>
      <c r="LU10" s="961" t="str">
        <f t="shared" si="0"/>
        <v>Z591</v>
      </c>
      <c r="LV10" s="961" t="str">
        <f t="shared" si="0"/>
        <v>AB591</v>
      </c>
      <c r="LW10" s="961" t="str">
        <f t="shared" si="0"/>
        <v>AD591</v>
      </c>
      <c r="LX10" s="961" t="str">
        <f t="shared" si="0"/>
        <v>AF591</v>
      </c>
      <c r="LY10" s="961" t="str">
        <f t="shared" si="0"/>
        <v>AH591</v>
      </c>
      <c r="LZ10" s="961" t="str">
        <f t="shared" si="0"/>
        <v>AJ591</v>
      </c>
      <c r="MA10" s="961" t="str">
        <f t="shared" si="0"/>
        <v>N592</v>
      </c>
      <c r="MB10" s="961" t="str">
        <f t="shared" si="0"/>
        <v>P592</v>
      </c>
      <c r="MC10" s="961" t="str">
        <f t="shared" si="0"/>
        <v>R592</v>
      </c>
      <c r="MD10" s="961" t="str">
        <f t="shared" si="0"/>
        <v>T592</v>
      </c>
      <c r="ME10" s="961" t="str">
        <f t="shared" si="0"/>
        <v>V592</v>
      </c>
      <c r="MF10" s="961" t="str">
        <f t="shared" si="0"/>
        <v>X592</v>
      </c>
      <c r="MG10" s="961" t="str">
        <f t="shared" si="0"/>
        <v>Z592</v>
      </c>
      <c r="MH10" s="961" t="str">
        <f t="shared" si="0"/>
        <v>AB592</v>
      </c>
      <c r="MI10" s="961" t="str">
        <f t="shared" si="0"/>
        <v>AD592</v>
      </c>
      <c r="MJ10" s="961" t="str">
        <f t="shared" si="0"/>
        <v>AF592</v>
      </c>
      <c r="MK10" s="961" t="str">
        <f t="shared" si="0"/>
        <v>AH592</v>
      </c>
      <c r="ML10" s="961" t="str">
        <f t="shared" si="0"/>
        <v>AJ592</v>
      </c>
      <c r="MM10" s="961" t="str">
        <f t="shared" si="0"/>
        <v>AJ609</v>
      </c>
      <c r="MN10" s="961" t="str">
        <f t="shared" si="0"/>
        <v>AJ611</v>
      </c>
      <c r="MO10" s="961" t="str">
        <f t="shared" si="0"/>
        <v>AJ612</v>
      </c>
      <c r="MP10" s="961" t="str">
        <f t="shared" si="0"/>
        <v>AJ613</v>
      </c>
      <c r="MQ10" s="961" t="str">
        <f t="shared" si="0"/>
        <v>AJ630</v>
      </c>
      <c r="MR10" s="961" t="str">
        <f t="shared" si="0"/>
        <v>AJ642</v>
      </c>
      <c r="MS10" s="961" t="str">
        <f t="shared" si="0"/>
        <v>AJ643</v>
      </c>
      <c r="MT10" s="961" t="str">
        <f t="shared" si="0"/>
        <v>AJ644</v>
      </c>
      <c r="MU10" s="961" t="str">
        <f t="shared" si="0"/>
        <v>AJ645</v>
      </c>
      <c r="MV10" s="961" t="str">
        <f t="shared" si="0"/>
        <v>AJ670</v>
      </c>
      <c r="MW10" s="961" t="str">
        <f t="shared" si="0"/>
        <v>AJ671</v>
      </c>
      <c r="MX10" s="961" t="str">
        <f t="shared" si="0"/>
        <v>AJ672</v>
      </c>
      <c r="MY10" s="961" t="str">
        <f t="shared" si="0"/>
        <v>AJ673</v>
      </c>
      <c r="MZ10" s="961" t="str">
        <f t="shared" si="0"/>
        <v>AJ679</v>
      </c>
      <c r="NA10" s="961" t="str">
        <f t="shared" si="0"/>
        <v>AJ680</v>
      </c>
      <c r="NB10" s="961" t="str">
        <f t="shared" si="0"/>
        <v>AJ681</v>
      </c>
      <c r="NC10" s="961" t="str">
        <f t="shared" si="0"/>
        <v>AJ682</v>
      </c>
      <c r="ND10" s="961" t="str">
        <f t="shared" si="0"/>
        <v>AJ683</v>
      </c>
      <c r="NE10" s="961" t="str">
        <f t="shared" si="0"/>
        <v>AJ684</v>
      </c>
      <c r="NF10" s="419" t="str">
        <f t="shared" si="0"/>
        <v>AJ685</v>
      </c>
      <c r="NG10" s="419" t="str">
        <f t="shared" si="0"/>
        <v>AJ687</v>
      </c>
      <c r="NH10" s="419" t="str">
        <f t="shared" si="0"/>
        <v>AJ686</v>
      </c>
      <c r="NI10" s="961" t="str">
        <f t="shared" si="0"/>
        <v>AJ746</v>
      </c>
      <c r="NJ10" s="961" t="str">
        <f t="shared" si="0"/>
        <v>AJ785</v>
      </c>
      <c r="NK10" s="961" t="str">
        <f t="shared" si="0"/>
        <v>AJ786</v>
      </c>
      <c r="NL10" s="961" t="str">
        <f t="shared" si="0"/>
        <v>AJ787</v>
      </c>
      <c r="NM10" s="961" t="str">
        <f t="shared" si="0"/>
        <v>AJ791</v>
      </c>
      <c r="NN10" s="961" t="str">
        <f t="shared" si="0"/>
        <v>AJ792</v>
      </c>
      <c r="NO10" s="961" t="str">
        <f t="shared" si="0"/>
        <v>AJ793</v>
      </c>
      <c r="NP10" s="961" t="str">
        <f t="shared" si="0"/>
        <v>AJ795</v>
      </c>
      <c r="NQ10" s="961" t="str">
        <f t="shared" si="0"/>
        <v>AJ797</v>
      </c>
      <c r="NR10" s="961" t="str">
        <f t="shared" si="0"/>
        <v>#REF!</v>
      </c>
      <c r="NS10" s="419" t="str">
        <f t="shared" si="0"/>
        <v>AJ801</v>
      </c>
      <c r="NT10" s="419" t="str">
        <f t="shared" si="0"/>
        <v>AJ808</v>
      </c>
      <c r="NU10" s="419" t="str">
        <f t="shared" si="0"/>
        <v>#REF!</v>
      </c>
      <c r="NV10" s="419" t="str">
        <f t="shared" si="0"/>
        <v>#REF!</v>
      </c>
      <c r="NW10" s="961" t="str">
        <f t="shared" si="0"/>
        <v>#REF!</v>
      </c>
      <c r="NX10" s="961" t="str">
        <f t="shared" si="0"/>
        <v>#REF!</v>
      </c>
      <c r="NY10" s="961" t="str">
        <f t="shared" si="0"/>
        <v>#REF!</v>
      </c>
      <c r="NZ10" s="961" t="str">
        <f t="shared" si="0"/>
        <v>#REF!</v>
      </c>
      <c r="OA10" s="961" t="str">
        <f t="shared" si="0"/>
        <v>#REF!</v>
      </c>
      <c r="OB10" s="961" t="str">
        <f t="shared" si="0"/>
        <v>#REF!</v>
      </c>
      <c r="OC10" s="961" t="str">
        <f t="shared" si="0"/>
        <v>#REF!</v>
      </c>
      <c r="OD10" s="961" t="str">
        <f t="shared" si="0"/>
        <v>#REF!</v>
      </c>
      <c r="OE10" s="961" t="str">
        <f t="shared" si="0"/>
        <v>#REF!</v>
      </c>
      <c r="OF10" s="961" t="str">
        <f t="shared" si="0"/>
        <v>#REF!</v>
      </c>
      <c r="OG10" s="961" t="str">
        <f t="shared" si="0"/>
        <v>AJ811</v>
      </c>
      <c r="OH10" s="961" t="str">
        <f t="shared" si="0"/>
        <v>AJ813</v>
      </c>
      <c r="OI10" s="961" t="str">
        <f t="shared" si="0"/>
        <v>AJ814</v>
      </c>
      <c r="OJ10" s="961" t="str">
        <f t="shared" si="0"/>
        <v>AJ815</v>
      </c>
      <c r="OK10" s="961" t="str">
        <f t="shared" si="0"/>
        <v>AJ816</v>
      </c>
      <c r="OL10" s="961" t="str">
        <f t="shared" si="0"/>
        <v>AJ817</v>
      </c>
      <c r="OM10" s="961" t="str">
        <f t="shared" si="0"/>
        <v>AJ818</v>
      </c>
      <c r="ON10" s="961" t="str">
        <f t="shared" si="0"/>
        <v>#REF!</v>
      </c>
      <c r="OO10" s="961" t="str">
        <f t="shared" si="0"/>
        <v>#REF!</v>
      </c>
      <c r="OP10" s="961" t="str">
        <f t="shared" si="0"/>
        <v>#REF!</v>
      </c>
      <c r="OQ10" s="961" t="str">
        <f t="shared" si="0"/>
        <v>#REF!</v>
      </c>
      <c r="OR10" s="961" t="str">
        <f t="shared" si="0"/>
        <v>#REF!</v>
      </c>
      <c r="OS10" s="961" t="str">
        <f t="shared" si="0"/>
        <v>#REF!</v>
      </c>
      <c r="OT10" s="961" t="str">
        <f t="shared" si="0"/>
        <v>#REF!</v>
      </c>
      <c r="OU10" s="961" t="str">
        <f t="shared" si="0"/>
        <v>#REF!</v>
      </c>
      <c r="OV10" s="961" t="str">
        <f t="shared" si="0"/>
        <v>#REF!</v>
      </c>
      <c r="OW10" s="961" t="str">
        <f t="shared" si="0"/>
        <v>#REF!</v>
      </c>
      <c r="OX10" s="961" t="str">
        <f t="shared" si="0"/>
        <v>#REF!</v>
      </c>
      <c r="OY10" s="961" t="str">
        <f t="shared" si="0"/>
        <v>#REF!</v>
      </c>
      <c r="OZ10" s="961" t="str">
        <f t="shared" si="0"/>
        <v>#REF!</v>
      </c>
      <c r="PA10" s="961" t="str">
        <f t="shared" si="0"/>
        <v>#REF!</v>
      </c>
      <c r="PB10" s="961" t="str">
        <f t="shared" si="0"/>
        <v>#REF!</v>
      </c>
      <c r="PC10" s="961" t="str">
        <f t="shared" si="0"/>
        <v>#REF!</v>
      </c>
      <c r="PD10" s="961" t="str">
        <f t="shared" si="0"/>
        <v>#REF!</v>
      </c>
      <c r="PE10" s="961" t="str">
        <f t="shared" si="0"/>
        <v>#REF!</v>
      </c>
      <c r="PF10" s="961" t="str">
        <f t="shared" si="0"/>
        <v>#REF!</v>
      </c>
      <c r="PG10" s="961" t="str">
        <f t="shared" si="0"/>
        <v>#REF!</v>
      </c>
      <c r="PH10" s="961" t="str">
        <f t="shared" si="0"/>
        <v>#REF!</v>
      </c>
      <c r="PI10" s="961" t="str">
        <f t="shared" si="0"/>
        <v>#REF!</v>
      </c>
      <c r="PJ10" s="961" t="str">
        <f t="shared" si="0"/>
        <v>#REF!</v>
      </c>
      <c r="PK10" s="961" t="str">
        <f t="shared" si="0"/>
        <v>#REF!</v>
      </c>
      <c r="PL10" s="961" t="str">
        <f t="shared" si="0"/>
        <v>#REF!</v>
      </c>
      <c r="PM10" s="961" t="str">
        <f t="shared" si="0"/>
        <v>#REF!</v>
      </c>
      <c r="PN10" s="961" t="str">
        <f t="shared" si="0"/>
        <v>#REF!</v>
      </c>
      <c r="PO10" s="961" t="str">
        <f t="shared" si="0"/>
        <v>#REF!</v>
      </c>
      <c r="PP10" s="961" t="str">
        <f t="shared" si="0"/>
        <v>#REF!</v>
      </c>
      <c r="PQ10" s="961" t="str">
        <f t="shared" si="0"/>
        <v>#REF!</v>
      </c>
      <c r="PR10" s="961" t="str">
        <f t="shared" si="0"/>
        <v>#REF!</v>
      </c>
      <c r="PS10" s="961" t="str">
        <f t="shared" si="0"/>
        <v>#REF!</v>
      </c>
      <c r="PT10" s="961" t="str">
        <f t="shared" si="0"/>
        <v>#REF!</v>
      </c>
      <c r="PU10" s="961" t="str">
        <f t="shared" si="0"/>
        <v>#REF!</v>
      </c>
      <c r="PV10" s="961" t="str">
        <f t="shared" si="0"/>
        <v>#REF!</v>
      </c>
      <c r="PW10" s="961" t="str">
        <f t="shared" si="0"/>
        <v>#REF!</v>
      </c>
      <c r="PX10" s="961" t="str">
        <f t="shared" si="0"/>
        <v>#REF!</v>
      </c>
      <c r="PY10" s="961" t="str">
        <f t="shared" si="0"/>
        <v>AJ822</v>
      </c>
      <c r="PZ10" s="961" t="str">
        <f t="shared" si="0"/>
        <v>#REF!</v>
      </c>
      <c r="QA10" s="961" t="str">
        <f t="shared" si="0"/>
        <v>#REF!</v>
      </c>
      <c r="QB10" s="961" t="str">
        <f t="shared" si="0"/>
        <v>#REF!</v>
      </c>
      <c r="QC10" s="961" t="str">
        <f t="shared" si="0"/>
        <v>#REF!</v>
      </c>
      <c r="QD10" s="961" t="str">
        <f t="shared" si="0"/>
        <v>#REF!</v>
      </c>
      <c r="QE10" s="961" t="str">
        <f t="shared" si="0"/>
        <v>#REF!</v>
      </c>
      <c r="QF10" s="961" t="str">
        <f t="shared" si="0"/>
        <v>#REF!</v>
      </c>
      <c r="QG10" s="961" t="str">
        <f t="shared" si="0"/>
        <v>#REF!</v>
      </c>
      <c r="QH10" s="961" t="str">
        <f t="shared" si="0"/>
        <v>#REF!</v>
      </c>
      <c r="QI10" s="961" t="str">
        <f t="shared" si="0"/>
        <v>#REF!</v>
      </c>
      <c r="QJ10" s="961" t="str">
        <f t="shared" si="0"/>
        <v>#REF!</v>
      </c>
      <c r="QK10" s="961" t="str">
        <f t="shared" si="0"/>
        <v>#REF!</v>
      </c>
      <c r="QL10" s="961" t="str">
        <f t="shared" si="0"/>
        <v>#REF!</v>
      </c>
      <c r="QM10" s="961" t="str">
        <f t="shared" si="0"/>
        <v>#REF!</v>
      </c>
      <c r="QN10" s="961" t="str">
        <f t="shared" si="0"/>
        <v>#REF!</v>
      </c>
      <c r="QO10" s="961" t="str">
        <f t="shared" si="0"/>
        <v>#REF!</v>
      </c>
      <c r="QP10" s="961" t="str">
        <f t="shared" si="0"/>
        <v>#REF!</v>
      </c>
      <c r="QQ10" s="961" t="str">
        <f t="shared" si="0"/>
        <v>#REF!</v>
      </c>
      <c r="QR10" s="961" t="str">
        <f t="shared" si="0"/>
        <v>#REF!</v>
      </c>
      <c r="QS10" s="961" t="str">
        <f t="shared" si="0"/>
        <v>#REF!</v>
      </c>
      <c r="QT10" s="961" t="str">
        <f t="shared" si="0"/>
        <v>#REF!</v>
      </c>
      <c r="QU10" s="961" t="str">
        <f t="shared" si="0"/>
        <v>#REF!</v>
      </c>
      <c r="QV10" s="961" t="str">
        <f t="shared" si="0"/>
        <v>#REF!</v>
      </c>
      <c r="QW10" s="961" t="str">
        <f t="shared" si="0"/>
        <v>#REF!</v>
      </c>
      <c r="QX10" s="961" t="str">
        <f t="shared" si="0"/>
        <v>#REF!</v>
      </c>
      <c r="QY10" s="961" t="str">
        <f t="shared" si="0"/>
        <v>#REF!</v>
      </c>
      <c r="QZ10" s="961" t="str">
        <f t="shared" si="0"/>
        <v>#REF!</v>
      </c>
      <c r="RA10" s="961" t="str">
        <f t="shared" si="0"/>
        <v>#REF!</v>
      </c>
      <c r="RB10" s="961" t="str">
        <f t="shared" si="0"/>
        <v>#REF!</v>
      </c>
      <c r="RC10" s="961" t="str">
        <f t="shared" si="0"/>
        <v>#REF!</v>
      </c>
      <c r="RD10" s="961" t="str">
        <f t="shared" si="0"/>
        <v>#REF!</v>
      </c>
      <c r="RE10" s="961" t="str">
        <f t="shared" si="0"/>
        <v>#REF!</v>
      </c>
      <c r="RF10" s="961" t="str">
        <f t="shared" si="0"/>
        <v>#REF!</v>
      </c>
      <c r="RG10" s="961" t="str">
        <f t="shared" si="0"/>
        <v>#REF!</v>
      </c>
      <c r="RH10" s="961" t="str">
        <f t="shared" si="0"/>
        <v>#REF!</v>
      </c>
      <c r="RI10" s="961" t="str">
        <f t="shared" si="0"/>
        <v>#REF!</v>
      </c>
      <c r="RJ10" s="961" t="str">
        <f t="shared" si="0"/>
        <v>#REF!</v>
      </c>
      <c r="RK10" s="961" t="str">
        <f t="shared" si="0"/>
        <v>#REF!</v>
      </c>
      <c r="RL10" s="961" t="str">
        <f t="shared" si="0"/>
        <v>#REF!</v>
      </c>
      <c r="RM10" s="961" t="str">
        <f t="shared" si="0"/>
        <v>#REF!</v>
      </c>
      <c r="RN10" s="961" t="str">
        <f t="shared" si="0"/>
        <v>#REF!</v>
      </c>
      <c r="RO10" s="961" t="str">
        <f t="shared" si="0"/>
        <v>#REF!</v>
      </c>
      <c r="RP10" s="961" t="str">
        <f t="shared" si="0"/>
        <v>#REF!</v>
      </c>
      <c r="RQ10" s="961" t="str">
        <f t="shared" si="0"/>
        <v>#REF!</v>
      </c>
      <c r="RR10" s="961" t="str">
        <f t="shared" si="0"/>
        <v>#REF!</v>
      </c>
      <c r="RS10" s="961" t="str">
        <f t="shared" si="0"/>
        <v>#REF!</v>
      </c>
      <c r="RT10" s="961" t="str">
        <f t="shared" si="0"/>
        <v>#REF!</v>
      </c>
      <c r="RU10" s="961" t="str">
        <f t="shared" si="0"/>
        <v>#REF!</v>
      </c>
      <c r="RV10" s="961" t="str">
        <f t="shared" si="0"/>
        <v>#REF!</v>
      </c>
      <c r="RW10" s="961" t="str">
        <f t="shared" si="0"/>
        <v>#REF!</v>
      </c>
      <c r="RX10" s="961" t="str">
        <f t="shared" si="0"/>
        <v>#REF!</v>
      </c>
      <c r="RY10" s="961" t="str">
        <f t="shared" si="0"/>
        <v>#REF!</v>
      </c>
      <c r="RZ10" s="961" t="str">
        <f t="shared" si="0"/>
        <v>#REF!</v>
      </c>
      <c r="SA10" s="961" t="str">
        <f t="shared" si="0"/>
        <v>#REF!</v>
      </c>
      <c r="SB10" s="961" t="str">
        <f t="shared" si="0"/>
        <v>#REF!</v>
      </c>
      <c r="SC10" s="961" t="str">
        <f t="shared" si="0"/>
        <v>#REF!</v>
      </c>
      <c r="SD10" s="961" t="str">
        <f t="shared" si="0"/>
        <v>#REF!</v>
      </c>
      <c r="SE10" s="961" t="str">
        <f t="shared" si="0"/>
        <v>#REF!</v>
      </c>
      <c r="SF10" s="961" t="str">
        <f t="shared" si="0"/>
        <v>#REF!</v>
      </c>
      <c r="SG10" s="961" t="str">
        <f t="shared" si="0"/>
        <v>#REF!</v>
      </c>
      <c r="SH10" s="961" t="str">
        <f t="shared" si="0"/>
        <v>#REF!</v>
      </c>
      <c r="SI10" s="961" t="str">
        <f t="shared" si="0"/>
        <v>#REF!</v>
      </c>
      <c r="SJ10" s="961" t="str">
        <f t="shared" si="0"/>
        <v>#REF!</v>
      </c>
      <c r="SK10" s="961" t="str">
        <f t="shared" si="0"/>
        <v>#REF!</v>
      </c>
      <c r="SL10" s="961" t="str">
        <f t="shared" si="0"/>
        <v>#REF!</v>
      </c>
      <c r="SM10" s="961" t="str">
        <f t="shared" si="0"/>
        <v>#REF!</v>
      </c>
      <c r="SN10" s="961" t="str">
        <f t="shared" si="0"/>
        <v>#REF!</v>
      </c>
      <c r="SO10" s="961" t="str">
        <f t="shared" si="0"/>
        <v>#REF!</v>
      </c>
      <c r="SP10" s="961" t="str">
        <f t="shared" si="0"/>
        <v>#REF!</v>
      </c>
      <c r="SQ10" s="961" t="str">
        <f t="shared" si="0"/>
        <v>#REF!</v>
      </c>
      <c r="SR10" s="961" t="str">
        <f t="shared" si="0"/>
        <v>#REF!</v>
      </c>
      <c r="SS10" s="961" t="str">
        <f t="shared" si="0"/>
        <v>#REF!</v>
      </c>
      <c r="ST10" s="961" t="str">
        <f t="shared" si="0"/>
        <v>#REF!</v>
      </c>
      <c r="SU10" s="961" t="str">
        <f t="shared" si="0"/>
        <v>#REF!</v>
      </c>
      <c r="SV10" s="961" t="str">
        <f t="shared" si="0"/>
        <v>#REF!</v>
      </c>
      <c r="SW10" s="961" t="str">
        <f t="shared" si="0"/>
        <v>#REF!</v>
      </c>
      <c r="SX10" s="961" t="str">
        <f t="shared" si="0"/>
        <v>#REF!</v>
      </c>
      <c r="SY10" s="961" t="str">
        <f t="shared" si="0"/>
        <v>#REF!</v>
      </c>
      <c r="SZ10" s="961" t="str">
        <f t="shared" si="0"/>
        <v>#REF!</v>
      </c>
      <c r="TA10" s="961" t="str">
        <f t="shared" si="0"/>
        <v>#REF!</v>
      </c>
      <c r="TB10" s="961" t="str">
        <f t="shared" si="0"/>
        <v>#REF!</v>
      </c>
      <c r="TC10" s="961" t="str">
        <f t="shared" si="0"/>
        <v>#REF!</v>
      </c>
      <c r="TD10" s="961" t="str">
        <f t="shared" si="0"/>
        <v>#REF!</v>
      </c>
      <c r="TE10" s="961" t="str">
        <f t="shared" si="0"/>
        <v>#REF!</v>
      </c>
      <c r="TF10" s="961" t="str">
        <f t="shared" si="0"/>
        <v>#REF!</v>
      </c>
      <c r="TG10" s="961" t="str">
        <f t="shared" si="0"/>
        <v>#REF!</v>
      </c>
      <c r="TH10" s="961" t="str">
        <f t="shared" si="0"/>
        <v>#REF!</v>
      </c>
      <c r="TI10" s="961" t="str">
        <f t="shared" si="0"/>
        <v>#REF!</v>
      </c>
      <c r="TJ10" s="961" t="str">
        <f t="shared" si="0"/>
        <v>#REF!</v>
      </c>
      <c r="TK10" s="961" t="str">
        <f t="shared" si="0"/>
        <v>#REF!</v>
      </c>
      <c r="TL10" s="961" t="str">
        <f t="shared" si="0"/>
        <v>#REF!</v>
      </c>
      <c r="TM10" s="961" t="str">
        <f t="shared" si="0"/>
        <v>#REF!</v>
      </c>
      <c r="TN10" s="961" t="str">
        <f t="shared" si="0"/>
        <v>#REF!</v>
      </c>
      <c r="TO10" s="961" t="str">
        <f t="shared" si="0"/>
        <v>#REF!</v>
      </c>
      <c r="TP10" s="961" t="str">
        <f t="shared" si="0"/>
        <v>#REF!</v>
      </c>
      <c r="TQ10" s="961" t="str">
        <f t="shared" si="0"/>
        <v>#REF!</v>
      </c>
      <c r="TR10" s="961" t="str">
        <f t="shared" si="0"/>
        <v>#REF!</v>
      </c>
      <c r="TS10" s="961" t="str">
        <f t="shared" si="0"/>
        <v>#REF!</v>
      </c>
      <c r="TT10" s="961" t="str">
        <f t="shared" si="0"/>
        <v>#REF!</v>
      </c>
      <c r="TU10" s="961" t="str">
        <f t="shared" si="0"/>
        <v>#REF!</v>
      </c>
      <c r="TV10" s="961" t="str">
        <f t="shared" si="0"/>
        <v>#REF!</v>
      </c>
      <c r="TW10" s="961" t="str">
        <f t="shared" si="0"/>
        <v>#REF!</v>
      </c>
      <c r="TX10" s="961" t="str">
        <f t="shared" si="0"/>
        <v>AJ823</v>
      </c>
      <c r="TY10" s="961" t="str">
        <f t="shared" si="0"/>
        <v>AJ825</v>
      </c>
      <c r="TZ10" s="961" t="str">
        <f t="shared" si="0"/>
        <v>AJ832</v>
      </c>
      <c r="UA10" s="961" t="str">
        <f t="shared" si="0"/>
        <v>B835</v>
      </c>
      <c r="UB10" s="961" t="str">
        <f t="shared" si="0"/>
        <v>L835</v>
      </c>
      <c r="UC10" s="961" t="str">
        <f t="shared" si="0"/>
        <v>U835</v>
      </c>
      <c r="UD10" s="961" t="str">
        <f t="shared" si="0"/>
        <v>AJ837</v>
      </c>
      <c r="UE10" s="961" t="str">
        <f t="shared" si="0"/>
        <v>B840</v>
      </c>
      <c r="UF10" s="961" t="str">
        <f t="shared" si="0"/>
        <v>L840</v>
      </c>
      <c r="UG10" s="961" t="str">
        <f t="shared" si="0"/>
        <v>U840</v>
      </c>
      <c r="UH10" s="961" t="str">
        <f t="shared" si="0"/>
        <v>U843</v>
      </c>
      <c r="UI10" s="961" t="str">
        <f t="shared" si="0"/>
        <v>AG843</v>
      </c>
      <c r="UJ10" s="961" t="str">
        <f t="shared" si="0"/>
        <v>U844</v>
      </c>
      <c r="UK10" s="961" t="str">
        <f t="shared" si="0"/>
        <v>AG844</v>
      </c>
      <c r="UL10" s="961" t="str">
        <f t="shared" si="0"/>
        <v>U845</v>
      </c>
      <c r="UM10" s="961" t="str">
        <f t="shared" si="0"/>
        <v>AG845</v>
      </c>
      <c r="UN10" s="961" t="str">
        <f t="shared" si="0"/>
        <v>U846</v>
      </c>
      <c r="UO10" s="961" t="str">
        <f t="shared" si="0"/>
        <v>AG846</v>
      </c>
      <c r="UP10" s="961" t="str">
        <f t="shared" si="0"/>
        <v>AJ850</v>
      </c>
      <c r="UQ10" s="961" t="str">
        <f t="shared" si="0"/>
        <v>B853</v>
      </c>
      <c r="UR10" s="961" t="str">
        <f t="shared" si="0"/>
        <v>L853</v>
      </c>
      <c r="US10" s="961" t="str">
        <f t="shared" si="0"/>
        <v>U853</v>
      </c>
      <c r="UT10" s="961" t="str">
        <f t="shared" si="0"/>
        <v>AJ856</v>
      </c>
      <c r="UU10" s="961" t="str">
        <f t="shared" si="0"/>
        <v>B859</v>
      </c>
      <c r="UV10" s="961" t="str">
        <f t="shared" si="0"/>
        <v>L859</v>
      </c>
      <c r="UW10" s="961" t="str">
        <f t="shared" si="0"/>
        <v>U859</v>
      </c>
      <c r="UX10" s="961" t="str">
        <f t="shared" si="0"/>
        <v>AJ861</v>
      </c>
      <c r="UY10" s="961" t="str">
        <f t="shared" si="0"/>
        <v>AJ866</v>
      </c>
      <c r="UZ10" s="961" t="str">
        <f t="shared" si="0"/>
        <v>B869</v>
      </c>
      <c r="VA10" s="961" t="str">
        <f t="shared" si="0"/>
        <v>L869</v>
      </c>
      <c r="VB10" s="961" t="str">
        <f t="shared" si="0"/>
        <v>U869</v>
      </c>
      <c r="VC10" s="961" t="str">
        <f t="shared" si="0"/>
        <v>#REF!</v>
      </c>
      <c r="VD10" s="961" t="str">
        <f t="shared" si="0"/>
        <v>#REF!</v>
      </c>
      <c r="VE10" s="961" t="str">
        <f t="shared" si="0"/>
        <v>#REF!</v>
      </c>
      <c r="VF10" s="961" t="str">
        <f t="shared" si="0"/>
        <v>#REF!</v>
      </c>
      <c r="VG10" s="961" t="str">
        <f t="shared" si="0"/>
        <v>表1!D5</v>
      </c>
      <c r="VH10" s="961" t="str">
        <f t="shared" si="0"/>
        <v>表1!R8</v>
      </c>
      <c r="VI10" s="961" t="str">
        <f t="shared" si="0"/>
        <v>表1!G11</v>
      </c>
      <c r="VJ10" s="961" t="str">
        <f t="shared" si="0"/>
        <v>表1!H11</v>
      </c>
      <c r="VK10" s="961" t="str">
        <f t="shared" si="0"/>
        <v>表1!I11</v>
      </c>
      <c r="VL10" s="961" t="str">
        <f t="shared" si="0"/>
        <v>表1!K11</v>
      </c>
      <c r="VM10" s="961" t="str">
        <f t="shared" si="0"/>
        <v>表1!G12</v>
      </c>
      <c r="VN10" s="961" t="str">
        <f t="shared" si="0"/>
        <v>表1!H12</v>
      </c>
      <c r="VO10" s="961" t="str">
        <f t="shared" si="0"/>
        <v>表1!I12</v>
      </c>
      <c r="VP10" s="961" t="str">
        <f t="shared" si="0"/>
        <v>表1!G13</v>
      </c>
      <c r="VQ10" s="961" t="str">
        <f t="shared" si="0"/>
        <v>表1!H13</v>
      </c>
      <c r="VR10" s="961" t="str">
        <f t="shared" si="0"/>
        <v>表1!I13</v>
      </c>
      <c r="VS10" s="961" t="str">
        <f t="shared" si="0"/>
        <v>表1!K12</v>
      </c>
      <c r="VT10" s="961" t="str">
        <f t="shared" si="0"/>
        <v>表1!G14</v>
      </c>
      <c r="VU10" s="961" t="str">
        <f t="shared" si="0"/>
        <v>表1!H14</v>
      </c>
      <c r="VV10" s="961" t="str">
        <f t="shared" si="0"/>
        <v>表1!I14</v>
      </c>
      <c r="VW10" s="961" t="str">
        <f t="shared" si="0"/>
        <v>表1!K14</v>
      </c>
      <c r="VX10" s="961" t="str">
        <f t="shared" si="0"/>
        <v>表1!G15</v>
      </c>
      <c r="VY10" s="961" t="str">
        <f t="shared" si="0"/>
        <v>表1!H15</v>
      </c>
      <c r="VZ10" s="961" t="str">
        <f t="shared" si="0"/>
        <v>表1!I15</v>
      </c>
      <c r="WA10" s="961" t="str">
        <f t="shared" si="0"/>
        <v>表1!K15</v>
      </c>
      <c r="WB10" s="961" t="str">
        <f t="shared" si="0"/>
        <v>表1!G16</v>
      </c>
      <c r="WC10" s="961" t="str">
        <f t="shared" si="0"/>
        <v>表1!H16</v>
      </c>
      <c r="WD10" s="961" t="str">
        <f t="shared" si="0"/>
        <v>表1!I16</v>
      </c>
      <c r="WE10" s="961" t="str">
        <f t="shared" si="0"/>
        <v>表1!K16</v>
      </c>
      <c r="WF10" s="961" t="str">
        <f t="shared" si="0"/>
        <v>#REF!</v>
      </c>
      <c r="WG10" s="961" t="str">
        <f t="shared" si="0"/>
        <v>表1!K20</v>
      </c>
      <c r="WH10" s="961" t="str">
        <f t="shared" si="0"/>
        <v>表1!K21</v>
      </c>
      <c r="WI10" s="961" t="str">
        <f t="shared" si="0"/>
        <v>表1!K22</v>
      </c>
      <c r="WJ10" s="961" t="str">
        <f t="shared" si="0"/>
        <v>表1!O11</v>
      </c>
      <c r="WK10" s="961" t="str">
        <f t="shared" si="0"/>
        <v>表1!Q11</v>
      </c>
      <c r="WL10" s="961" t="str">
        <f t="shared" si="0"/>
        <v>表1!S11</v>
      </c>
      <c r="WM10" s="961" t="str">
        <f t="shared" si="0"/>
        <v>表1!U11</v>
      </c>
      <c r="WN10" s="961" t="str">
        <f t="shared" si="0"/>
        <v>表1!O12</v>
      </c>
      <c r="WO10" s="961" t="str">
        <f t="shared" si="0"/>
        <v>表1!Q12</v>
      </c>
      <c r="WP10" s="961" t="str">
        <f t="shared" si="0"/>
        <v>表1!S12</v>
      </c>
      <c r="WQ10" s="961" t="str">
        <f t="shared" si="0"/>
        <v>表1!O13</v>
      </c>
      <c r="WR10" s="961" t="str">
        <f t="shared" si="0"/>
        <v>表1!Q13</v>
      </c>
      <c r="WS10" s="961" t="str">
        <f t="shared" si="0"/>
        <v>表1!S13</v>
      </c>
      <c r="WT10" s="961" t="str">
        <f t="shared" si="0"/>
        <v>表1!U12</v>
      </c>
      <c r="WU10" s="961" t="str">
        <f t="shared" si="0"/>
        <v>表1!O14</v>
      </c>
      <c r="WV10" s="961" t="str">
        <f t="shared" si="0"/>
        <v>表1!Q14</v>
      </c>
      <c r="WW10" s="961" t="str">
        <f t="shared" si="0"/>
        <v>表1!S14</v>
      </c>
      <c r="WX10" s="961" t="str">
        <f t="shared" si="0"/>
        <v>表1!U14</v>
      </c>
      <c r="WY10" s="961" t="str">
        <f t="shared" si="0"/>
        <v>表1!O15</v>
      </c>
      <c r="WZ10" s="961" t="str">
        <f t="shared" si="0"/>
        <v>表1!Q15</v>
      </c>
      <c r="XA10" s="961" t="str">
        <f t="shared" si="0"/>
        <v>表1!S15</v>
      </c>
      <c r="XB10" s="961" t="str">
        <f t="shared" si="0"/>
        <v>表1!U15</v>
      </c>
      <c r="XC10" s="961" t="str">
        <f t="shared" si="0"/>
        <v>表1!O16</v>
      </c>
      <c r="XD10" s="961" t="str">
        <f t="shared" si="0"/>
        <v>表1!Q16</v>
      </c>
      <c r="XE10" s="961" t="str">
        <f t="shared" si="0"/>
        <v>表1!S16</v>
      </c>
      <c r="XF10" s="961" t="str">
        <f t="shared" si="0"/>
        <v>表1!U16</v>
      </c>
      <c r="XG10" s="961" t="str">
        <f t="shared" si="0"/>
        <v>表1!U18</v>
      </c>
      <c r="XH10" s="961" t="str">
        <f t="shared" si="0"/>
        <v>表1!U20</v>
      </c>
      <c r="XI10" s="961" t="str">
        <f t="shared" si="0"/>
        <v>表1!U21</v>
      </c>
      <c r="XJ10" s="961" t="str">
        <f t="shared" si="0"/>
        <v>表1!U22</v>
      </c>
      <c r="XK10" s="961" t="str">
        <f t="shared" si="0"/>
        <v>#REF!</v>
      </c>
      <c r="XL10" s="961" t="str">
        <f t="shared" si="0"/>
        <v>表1!I29</v>
      </c>
      <c r="XM10" s="961" t="str">
        <f t="shared" si="0"/>
        <v>#REF!</v>
      </c>
      <c r="XN10" s="961" t="str">
        <f t="shared" si="0"/>
        <v>#REF!</v>
      </c>
      <c r="XO10" s="961" t="str">
        <f t="shared" si="0"/>
        <v>#REF!</v>
      </c>
      <c r="XP10" s="961" t="str">
        <f t="shared" si="0"/>
        <v>表1!I30</v>
      </c>
      <c r="XQ10" s="961" t="str">
        <f t="shared" si="0"/>
        <v>#REF!</v>
      </c>
      <c r="XR10" s="961" t="str">
        <f t="shared" si="0"/>
        <v>表1!N29</v>
      </c>
      <c r="XS10" s="961" t="str">
        <f t="shared" si="0"/>
        <v>#REF!</v>
      </c>
      <c r="XT10" s="961" t="str">
        <f t="shared" si="0"/>
        <v>#REF!</v>
      </c>
      <c r="XU10" s="961" t="str">
        <f t="shared" si="0"/>
        <v>#REF!</v>
      </c>
      <c r="XV10" s="961" t="str">
        <f t="shared" si="0"/>
        <v>表1!M30</v>
      </c>
      <c r="XW10" s="961" t="str">
        <f t="shared" si="0"/>
        <v>#REF!</v>
      </c>
      <c r="XX10" s="961" t="str">
        <f t="shared" si="0"/>
        <v>表1!Q29</v>
      </c>
      <c r="XY10" s="961" t="str">
        <f t="shared" si="0"/>
        <v>#REF!</v>
      </c>
      <c r="XZ10" s="961" t="str">
        <f t="shared" si="0"/>
        <v>#REF!</v>
      </c>
      <c r="YA10" s="961" t="str">
        <f t="shared" si="0"/>
        <v>#REF!</v>
      </c>
      <c r="YB10" s="961" t="str">
        <f t="shared" si="0"/>
        <v>表1!Q30</v>
      </c>
      <c r="YC10" s="961" t="str">
        <f t="shared" si="0"/>
        <v>#REF!</v>
      </c>
      <c r="YD10" s="961" t="str">
        <f t="shared" si="0"/>
        <v>表1!T29</v>
      </c>
      <c r="YE10" s="961" t="str">
        <f t="shared" si="0"/>
        <v>#REF!</v>
      </c>
      <c r="YF10" s="961" t="str">
        <f t="shared" si="0"/>
        <v>#REF!</v>
      </c>
      <c r="YG10" s="961" t="str">
        <f t="shared" si="0"/>
        <v>#REF!</v>
      </c>
      <c r="YH10" s="961" t="str">
        <f t="shared" si="0"/>
        <v>表1!T30</v>
      </c>
      <c r="YI10" s="961" t="str">
        <f t="shared" si="0"/>
        <v>#REF!</v>
      </c>
      <c r="YJ10" s="961" t="str">
        <f t="shared" si="0"/>
        <v>#REF!</v>
      </c>
      <c r="YK10" s="961" t="str">
        <f t="shared" si="0"/>
        <v>#REF!</v>
      </c>
      <c r="YL10" s="961" t="str">
        <f t="shared" si="0"/>
        <v>#REF!</v>
      </c>
      <c r="YM10" s="961" t="str">
        <f t="shared" si="0"/>
        <v>#REF!</v>
      </c>
      <c r="YN10" s="961" t="str">
        <f t="shared" si="0"/>
        <v>#REF!</v>
      </c>
      <c r="YO10" s="961" t="str">
        <f t="shared" si="0"/>
        <v>#REF!</v>
      </c>
      <c r="YP10" s="961" t="str">
        <f t="shared" si="0"/>
        <v>#REF!</v>
      </c>
      <c r="YQ10" s="961" t="str">
        <f t="shared" si="0"/>
        <v>#REF!</v>
      </c>
      <c r="YR10" s="961" t="str">
        <f t="shared" si="0"/>
        <v>#REF!</v>
      </c>
      <c r="YS10" s="961" t="str">
        <f t="shared" si="0"/>
        <v>#REF!</v>
      </c>
      <c r="YT10" s="961" t="str">
        <f t="shared" si="0"/>
        <v>#REF!</v>
      </c>
      <c r="YU10" s="961" t="str">
        <f t="shared" si="0"/>
        <v>#REF!</v>
      </c>
      <c r="YV10" s="961" t="str">
        <f t="shared" si="0"/>
        <v>#REF!</v>
      </c>
      <c r="YW10" s="961" t="str">
        <f t="shared" si="0"/>
        <v>#REF!</v>
      </c>
      <c r="YX10" s="961" t="str">
        <f t="shared" si="0"/>
        <v>#REF!</v>
      </c>
      <c r="YY10" s="961" t="str">
        <f t="shared" si="0"/>
        <v>#REF!</v>
      </c>
      <c r="YZ10" s="961" t="str">
        <f t="shared" si="0"/>
        <v>#REF!</v>
      </c>
      <c r="ZA10" s="961" t="str">
        <f t="shared" si="0"/>
        <v>#REF!</v>
      </c>
      <c r="ZB10" s="961" t="str">
        <f t="shared" si="0"/>
        <v>#REF!</v>
      </c>
      <c r="ZC10" s="961" t="str">
        <f t="shared" si="0"/>
        <v>#REF!</v>
      </c>
      <c r="ZD10" s="961" t="str">
        <f t="shared" si="0"/>
        <v>#REF!</v>
      </c>
      <c r="ZE10" s="961" t="str">
        <f t="shared" si="0"/>
        <v>#REF!</v>
      </c>
      <c r="ZF10" s="961" t="str">
        <f t="shared" si="0"/>
        <v>#REF!</v>
      </c>
      <c r="ZG10" s="961" t="str">
        <f t="shared" si="0"/>
        <v>#REF!</v>
      </c>
      <c r="ZH10" s="961" t="str">
        <f t="shared" si="0"/>
        <v>#REF!</v>
      </c>
      <c r="ZI10" s="961" t="str">
        <f t="shared" si="0"/>
        <v>#REF!</v>
      </c>
      <c r="ZJ10" s="961" t="str">
        <f t="shared" si="0"/>
        <v>#REF!</v>
      </c>
      <c r="ZK10" s="961" t="str">
        <f t="shared" si="0"/>
        <v>#REF!</v>
      </c>
      <c r="ZL10" s="961" t="str">
        <f t="shared" si="0"/>
        <v>#REF!</v>
      </c>
      <c r="ZM10" s="961" t="str">
        <f t="shared" si="0"/>
        <v>#REF!</v>
      </c>
      <c r="ZN10" s="961" t="str">
        <f t="shared" si="0"/>
        <v>#REF!</v>
      </c>
      <c r="ZO10" s="961" t="str">
        <f t="shared" si="0"/>
        <v>#REF!</v>
      </c>
      <c r="ZP10" s="961" t="str">
        <f t="shared" si="0"/>
        <v>#REF!</v>
      </c>
      <c r="ZQ10" s="961" t="str">
        <f t="shared" si="0"/>
        <v>#REF!</v>
      </c>
      <c r="ZR10" s="961" t="str">
        <f t="shared" si="0"/>
        <v>#REF!</v>
      </c>
      <c r="ZS10" s="961" t="str">
        <f t="shared" si="0"/>
        <v>#REF!</v>
      </c>
      <c r="ZT10" s="961" t="str">
        <f t="shared" si="0"/>
        <v>#REF!</v>
      </c>
      <c r="ZU10" s="961" t="str">
        <f t="shared" si="0"/>
        <v>#REF!</v>
      </c>
      <c r="ZV10" s="961" t="str">
        <f t="shared" si="0"/>
        <v>#REF!</v>
      </c>
      <c r="ZW10" s="961" t="str">
        <f t="shared" si="0"/>
        <v>#REF!</v>
      </c>
      <c r="ZX10" s="961" t="str">
        <f t="shared" si="0"/>
        <v>#REF!</v>
      </c>
      <c r="ZY10" s="961" t="str">
        <f t="shared" si="0"/>
        <v>#REF!</v>
      </c>
      <c r="ZZ10" s="961" t="str">
        <f t="shared" si="0"/>
        <v>#REF!</v>
      </c>
      <c r="AAA10" s="961" t="str">
        <f t="shared" si="0"/>
        <v>#REF!</v>
      </c>
      <c r="AAB10" s="961" t="str">
        <f t="shared" si="0"/>
        <v>#REF!</v>
      </c>
      <c r="AAC10" s="961" t="str">
        <f t="shared" si="0"/>
        <v>#REF!</v>
      </c>
      <c r="AAD10" s="961" t="str">
        <f t="shared" si="0"/>
        <v>#REF!</v>
      </c>
      <c r="AAE10" s="961" t="str">
        <f t="shared" si="0"/>
        <v>#REF!</v>
      </c>
      <c r="AAF10" s="961" t="str">
        <f t="shared" si="0"/>
        <v>#REF!</v>
      </c>
      <c r="AAG10" s="961" t="str">
        <f t="shared" si="0"/>
        <v>#REF!</v>
      </c>
      <c r="AAH10" s="961" t="str">
        <f t="shared" si="0"/>
        <v>#REF!</v>
      </c>
      <c r="AAI10" s="961" t="str">
        <f t="shared" si="0"/>
        <v>#REF!</v>
      </c>
      <c r="AAJ10" s="961" t="str">
        <f t="shared" si="0"/>
        <v>#REF!</v>
      </c>
      <c r="AAK10" s="961" t="str">
        <f t="shared" si="0"/>
        <v>#REF!</v>
      </c>
      <c r="AAL10" s="961" t="str">
        <f t="shared" si="0"/>
        <v>#REF!</v>
      </c>
      <c r="AAM10" s="961" t="str">
        <f t="shared" si="0"/>
        <v>#REF!</v>
      </c>
      <c r="AAN10" s="961" t="str">
        <f t="shared" si="0"/>
        <v>#REF!</v>
      </c>
      <c r="AAO10" s="961" t="str">
        <f t="shared" si="0"/>
        <v>#REF!</v>
      </c>
      <c r="AAP10" s="961" t="str">
        <f t="shared" si="0"/>
        <v>#REF!</v>
      </c>
      <c r="AAQ10" s="961" t="str">
        <f t="shared" si="0"/>
        <v>#REF!</v>
      </c>
      <c r="AAR10" s="961" t="str">
        <f t="shared" si="0"/>
        <v>#REF!</v>
      </c>
      <c r="AAS10" s="961" t="str">
        <f t="shared" si="0"/>
        <v>#REF!</v>
      </c>
      <c r="AAT10" s="961" t="str">
        <f t="shared" si="0"/>
        <v>#REF!</v>
      </c>
      <c r="AAU10" s="961" t="str">
        <f t="shared" si="0"/>
        <v>#REF!</v>
      </c>
      <c r="AAV10" s="961" t="str">
        <f t="shared" si="0"/>
        <v>#REF!</v>
      </c>
      <c r="AAW10" s="961" t="str">
        <f t="shared" si="0"/>
        <v>#REF!</v>
      </c>
      <c r="AAX10" s="961" t="str">
        <f t="shared" si="0"/>
        <v>#REF!</v>
      </c>
      <c r="AAY10" s="961" t="str">
        <f t="shared" si="0"/>
        <v>表2!K23</v>
      </c>
      <c r="AAZ10" s="961" t="str">
        <f t="shared" si="0"/>
        <v>表2!K27</v>
      </c>
      <c r="ABA10" s="961" t="str">
        <f t="shared" si="0"/>
        <v>#REF!</v>
      </c>
      <c r="ABB10" s="961" t="str">
        <f t="shared" si="0"/>
        <v>#REF!</v>
      </c>
      <c r="ABC10" s="961" t="str">
        <f t="shared" si="0"/>
        <v>#REF!</v>
      </c>
      <c r="ABD10" s="961" t="str">
        <f t="shared" si="0"/>
        <v>表3!D9</v>
      </c>
      <c r="ABE10" s="961" t="str">
        <f t="shared" si="0"/>
        <v>表3!E9</v>
      </c>
      <c r="ABF10" s="961" t="str">
        <f t="shared" si="0"/>
        <v>表3!G9</v>
      </c>
      <c r="ABG10" s="961" t="str">
        <f t="shared" si="0"/>
        <v>表3!I9</v>
      </c>
      <c r="ABH10" s="961" t="str">
        <f t="shared" si="0"/>
        <v>表3!K9</v>
      </c>
      <c r="ABI10" s="961" t="str">
        <f t="shared" si="0"/>
        <v>表3!M9</v>
      </c>
      <c r="ABJ10" s="961" t="str">
        <f t="shared" si="0"/>
        <v>表3!O9</v>
      </c>
      <c r="ABK10" s="961" t="str">
        <f t="shared" si="0"/>
        <v>表3!Q9</v>
      </c>
      <c r="ABL10" s="961" t="str">
        <f t="shared" si="0"/>
        <v>表3!H14</v>
      </c>
      <c r="ABM10" s="961" t="str">
        <f t="shared" si="0"/>
        <v>表3!K14</v>
      </c>
      <c r="ABN10" s="961" t="str">
        <f t="shared" si="0"/>
        <v>表3!H15</v>
      </c>
      <c r="ABO10" s="961" t="str">
        <f t="shared" si="0"/>
        <v>表3!K15</v>
      </c>
      <c r="ABP10" s="961" t="str">
        <f t="shared" si="0"/>
        <v>表3!K16</v>
      </c>
      <c r="ABQ10" s="961" t="str">
        <f t="shared" si="0"/>
        <v>表3!P14</v>
      </c>
      <c r="ABR10" s="961" t="str">
        <f t="shared" si="0"/>
        <v>表3!P15</v>
      </c>
      <c r="ABS10" s="961" t="str">
        <f t="shared" si="0"/>
        <v>表3!P16</v>
      </c>
      <c r="ABT10" s="961" t="str">
        <f t="shared" si="0"/>
        <v>表3!H17</v>
      </c>
      <c r="ABU10" s="961" t="str">
        <f t="shared" si="0"/>
        <v>表3!K17</v>
      </c>
      <c r="ABV10" s="961" t="str">
        <f t="shared" si="0"/>
        <v>表3!H18</v>
      </c>
      <c r="ABW10" s="961" t="str">
        <f t="shared" si="0"/>
        <v>表3!K18</v>
      </c>
      <c r="ABX10" s="961" t="str">
        <f t="shared" si="0"/>
        <v>表3!P17</v>
      </c>
      <c r="ABY10" s="961" t="str">
        <f t="shared" si="0"/>
        <v>表3!P18</v>
      </c>
      <c r="ABZ10" s="961" t="str">
        <f t="shared" si="0"/>
        <v>C8</v>
      </c>
      <c r="ACA10" s="961" t="str">
        <f t="shared" si="0"/>
        <v>D8</v>
      </c>
      <c r="ACB10" s="961" t="str">
        <f t="shared" si="0"/>
        <v>E8</v>
      </c>
      <c r="ACC10" s="961" t="str">
        <f t="shared" si="0"/>
        <v>F8</v>
      </c>
      <c r="ACD10" s="961" t="str">
        <f t="shared" si="0"/>
        <v>G8</v>
      </c>
      <c r="ACE10" s="961" t="str">
        <f t="shared" si="0"/>
        <v>H8</v>
      </c>
      <c r="ACF10" s="961" t="str">
        <f t="shared" si="0"/>
        <v>I8</v>
      </c>
      <c r="ACG10" s="961" t="str">
        <f t="shared" si="0"/>
        <v>J8</v>
      </c>
      <c r="ACH10" s="961" t="str">
        <f t="shared" si="0"/>
        <v>K8</v>
      </c>
      <c r="ACI10" s="961" t="str">
        <f t="shared" si="0"/>
        <v>L8</v>
      </c>
      <c r="ACJ10" s="961" t="str">
        <f t="shared" si="0"/>
        <v>M8</v>
      </c>
      <c r="ACK10" s="961" t="str">
        <f t="shared" si="0"/>
        <v>C9</v>
      </c>
      <c r="ACL10" s="961" t="str">
        <f t="shared" si="0"/>
        <v>D9</v>
      </c>
      <c r="ACM10" s="961" t="str">
        <f t="shared" si="0"/>
        <v>E9</v>
      </c>
      <c r="ACN10" s="961" t="str">
        <f t="shared" si="0"/>
        <v>F9</v>
      </c>
      <c r="ACO10" s="961" t="str">
        <f t="shared" si="0"/>
        <v>G9</v>
      </c>
      <c r="ACP10" s="961" t="str">
        <f t="shared" si="0"/>
        <v>H9</v>
      </c>
      <c r="ACQ10" s="961" t="str">
        <f t="shared" si="0"/>
        <v>I9</v>
      </c>
      <c r="ACR10" s="961" t="str">
        <f t="shared" si="0"/>
        <v>J9</v>
      </c>
      <c r="ACS10" s="961" t="str">
        <f t="shared" si="0"/>
        <v>K9</v>
      </c>
      <c r="ACT10" s="961" t="str">
        <f t="shared" si="0"/>
        <v>L9</v>
      </c>
      <c r="ACU10" s="961" t="str">
        <f t="shared" si="0"/>
        <v>M9</v>
      </c>
      <c r="ACV10" s="961" t="str">
        <f t="shared" si="0"/>
        <v>C10</v>
      </c>
      <c r="ACW10" s="961" t="str">
        <f t="shared" si="0"/>
        <v>D10</v>
      </c>
      <c r="ACX10" s="961" t="str">
        <f t="shared" si="0"/>
        <v>E10</v>
      </c>
      <c r="ACY10" s="961" t="str">
        <f t="shared" si="0"/>
        <v>F10</v>
      </c>
      <c r="ACZ10" s="961" t="str">
        <f t="shared" si="0"/>
        <v>G10</v>
      </c>
      <c r="ADA10" s="961" t="str">
        <f t="shared" si="0"/>
        <v>H10</v>
      </c>
      <c r="ADB10" s="961" t="str">
        <f t="shared" si="0"/>
        <v>I10</v>
      </c>
      <c r="ADC10" s="961" t="str">
        <f t="shared" si="0"/>
        <v>J10</v>
      </c>
      <c r="ADD10" s="961" t="str">
        <f t="shared" si="0"/>
        <v>K10</v>
      </c>
      <c r="ADE10" s="961" t="str">
        <f t="shared" si="0"/>
        <v>L10</v>
      </c>
      <c r="ADF10" s="961" t="str">
        <f t="shared" si="0"/>
        <v>M10</v>
      </c>
      <c r="ADG10" s="961" t="str">
        <f t="shared" si="0"/>
        <v>C11</v>
      </c>
      <c r="ADH10" s="961" t="str">
        <f t="shared" si="0"/>
        <v>D11</v>
      </c>
      <c r="ADI10" s="961" t="str">
        <f t="shared" si="0"/>
        <v>E11</v>
      </c>
      <c r="ADJ10" s="961" t="str">
        <f t="shared" si="0"/>
        <v>F11</v>
      </c>
      <c r="ADK10" s="961" t="str">
        <f t="shared" si="0"/>
        <v>G11</v>
      </c>
      <c r="ADL10" s="961" t="str">
        <f t="shared" si="0"/>
        <v>H11</v>
      </c>
      <c r="ADM10" s="961" t="str">
        <f t="shared" si="0"/>
        <v>I11</v>
      </c>
      <c r="ADN10" s="961" t="str">
        <f t="shared" si="0"/>
        <v>J11</v>
      </c>
      <c r="ADO10" s="961" t="str">
        <f t="shared" si="0"/>
        <v>K11</v>
      </c>
      <c r="ADP10" s="961" t="str">
        <f t="shared" si="0"/>
        <v>L11</v>
      </c>
      <c r="ADQ10" s="961" t="str">
        <f t="shared" si="0"/>
        <v>M11</v>
      </c>
      <c r="ADR10" s="961" t="str">
        <f t="shared" si="0"/>
        <v>C12</v>
      </c>
      <c r="ADS10" s="961" t="str">
        <f t="shared" si="0"/>
        <v>D12</v>
      </c>
      <c r="ADT10" s="961" t="str">
        <f t="shared" si="0"/>
        <v>E12</v>
      </c>
      <c r="ADU10" s="961" t="str">
        <f t="shared" si="0"/>
        <v>F12</v>
      </c>
      <c r="ADV10" s="961" t="str">
        <f t="shared" si="0"/>
        <v>G12</v>
      </c>
      <c r="ADW10" s="961" t="str">
        <f t="shared" si="0"/>
        <v>H12</v>
      </c>
      <c r="ADX10" s="961" t="str">
        <f t="shared" si="0"/>
        <v>I12</v>
      </c>
      <c r="ADY10" s="961" t="str">
        <f t="shared" si="0"/>
        <v>J12</v>
      </c>
      <c r="ADZ10" s="961" t="str">
        <f t="shared" si="0"/>
        <v>K12</v>
      </c>
      <c r="AEA10" s="961" t="str">
        <f t="shared" si="0"/>
        <v>L12</v>
      </c>
      <c r="AEB10" s="961" t="str">
        <f t="shared" si="0"/>
        <v>M12</v>
      </c>
      <c r="AEC10" s="961" t="str">
        <f t="shared" si="0"/>
        <v>C13</v>
      </c>
      <c r="AED10" s="961" t="str">
        <f t="shared" si="0"/>
        <v>D13</v>
      </c>
      <c r="AEE10" s="961" t="str">
        <f t="shared" si="0"/>
        <v>E13</v>
      </c>
      <c r="AEF10" s="961" t="str">
        <f t="shared" si="0"/>
        <v>F13</v>
      </c>
      <c r="AEG10" s="961" t="str">
        <f t="shared" si="0"/>
        <v>G13</v>
      </c>
      <c r="AEH10" s="961" t="str">
        <f t="shared" si="0"/>
        <v>H13</v>
      </c>
      <c r="AEI10" s="961" t="str">
        <f t="shared" si="0"/>
        <v>I13</v>
      </c>
      <c r="AEJ10" s="961" t="str">
        <f t="shared" si="0"/>
        <v>J13</v>
      </c>
      <c r="AEK10" s="961" t="str">
        <f t="shared" si="0"/>
        <v>K13</v>
      </c>
      <c r="AEL10" s="961" t="str">
        <f t="shared" si="0"/>
        <v>L13</v>
      </c>
      <c r="AEM10" s="961" t="str">
        <f t="shared" si="0"/>
        <v>M13</v>
      </c>
      <c r="AEN10" s="961" t="str">
        <f t="shared" si="0"/>
        <v>C14</v>
      </c>
      <c r="AEO10" s="961" t="str">
        <f t="shared" si="0"/>
        <v>D14</v>
      </c>
      <c r="AEP10" s="961" t="str">
        <f t="shared" si="0"/>
        <v>E14</v>
      </c>
      <c r="AEQ10" s="961" t="str">
        <f t="shared" si="0"/>
        <v>F14</v>
      </c>
      <c r="AER10" s="961" t="str">
        <f t="shared" si="0"/>
        <v>G14</v>
      </c>
      <c r="AES10" s="961" t="str">
        <f t="shared" si="0"/>
        <v>H14</v>
      </c>
      <c r="AET10" s="961" t="str">
        <f t="shared" si="0"/>
        <v>I14</v>
      </c>
      <c r="AEU10" s="961" t="str">
        <f t="shared" si="0"/>
        <v>J14</v>
      </c>
      <c r="AEV10" s="961" t="str">
        <f t="shared" si="0"/>
        <v>K14</v>
      </c>
      <c r="AEW10" s="961" t="str">
        <f t="shared" si="0"/>
        <v>L14</v>
      </c>
      <c r="AEX10" s="961" t="str">
        <f t="shared" si="0"/>
        <v>M14</v>
      </c>
      <c r="AEY10" s="961" t="str">
        <f t="shared" si="0"/>
        <v>C15</v>
      </c>
      <c r="AEZ10" s="961" t="str">
        <f t="shared" si="0"/>
        <v>D15</v>
      </c>
      <c r="AFA10" s="961" t="str">
        <f t="shared" si="0"/>
        <v>E15</v>
      </c>
      <c r="AFB10" s="961" t="str">
        <f t="shared" si="0"/>
        <v>F15</v>
      </c>
      <c r="AFC10" s="961" t="str">
        <f t="shared" si="0"/>
        <v>G15</v>
      </c>
      <c r="AFD10" s="961" t="str">
        <f t="shared" si="0"/>
        <v>H15</v>
      </c>
      <c r="AFE10" s="961" t="str">
        <f t="shared" si="0"/>
        <v>I15</v>
      </c>
      <c r="AFF10" s="961" t="str">
        <f t="shared" si="0"/>
        <v>J15</v>
      </c>
      <c r="AFG10" s="961" t="str">
        <f t="shared" si="0"/>
        <v>K15</v>
      </c>
      <c r="AFH10" s="961" t="str">
        <f t="shared" si="0"/>
        <v>L15</v>
      </c>
      <c r="AFI10" s="961" t="str">
        <f t="shared" si="0"/>
        <v>M15</v>
      </c>
      <c r="AFJ10" s="961" t="str">
        <f t="shared" si="0"/>
        <v>C16</v>
      </c>
      <c r="AFK10" s="961" t="str">
        <f t="shared" si="0"/>
        <v>D16</v>
      </c>
      <c r="AFL10" s="961" t="str">
        <f t="shared" si="0"/>
        <v>E16</v>
      </c>
      <c r="AFM10" s="961" t="str">
        <f t="shared" si="0"/>
        <v>F16</v>
      </c>
      <c r="AFN10" s="961" t="str">
        <f t="shared" si="0"/>
        <v>G16</v>
      </c>
      <c r="AFO10" s="961" t="str">
        <f t="shared" si="0"/>
        <v>H16</v>
      </c>
      <c r="AFP10" s="961" t="str">
        <f t="shared" si="0"/>
        <v>I16</v>
      </c>
      <c r="AFQ10" s="961" t="str">
        <f t="shared" si="0"/>
        <v>J16</v>
      </c>
      <c r="AFR10" s="961" t="str">
        <f t="shared" si="0"/>
        <v>K16</v>
      </c>
      <c r="AFS10" s="961" t="str">
        <f t="shared" si="0"/>
        <v>L16</v>
      </c>
      <c r="AFT10" s="961" t="str">
        <f t="shared" si="0"/>
        <v>M16</v>
      </c>
      <c r="AFU10" s="961" t="str">
        <f t="shared" si="0"/>
        <v>C17</v>
      </c>
      <c r="AFV10" s="961" t="str">
        <f t="shared" si="0"/>
        <v>D17</v>
      </c>
      <c r="AFW10" s="961" t="str">
        <f t="shared" si="0"/>
        <v>E17</v>
      </c>
      <c r="AFX10" s="961" t="str">
        <f t="shared" si="0"/>
        <v>F17</v>
      </c>
      <c r="AFY10" s="961" t="str">
        <f t="shared" si="0"/>
        <v>G17</v>
      </c>
      <c r="AFZ10" s="961" t="str">
        <f t="shared" si="0"/>
        <v>H17</v>
      </c>
      <c r="AGA10" s="961" t="str">
        <f t="shared" si="0"/>
        <v>I17</v>
      </c>
      <c r="AGB10" s="961" t="str">
        <f t="shared" si="0"/>
        <v>J17</v>
      </c>
      <c r="AGC10" s="961" t="str">
        <f t="shared" si="0"/>
        <v>K17</v>
      </c>
      <c r="AGD10" s="961" t="str">
        <f t="shared" si="0"/>
        <v>L17</v>
      </c>
      <c r="AGE10" s="961" t="str">
        <f t="shared" si="0"/>
        <v>M17</v>
      </c>
      <c r="AGF10" s="961" t="str">
        <f t="shared" si="0"/>
        <v>C18</v>
      </c>
      <c r="AGG10" s="961" t="str">
        <f t="shared" si="0"/>
        <v>D18</v>
      </c>
      <c r="AGH10" s="961" t="str">
        <f t="shared" si="0"/>
        <v>E18</v>
      </c>
      <c r="AGI10" s="961" t="str">
        <f t="shared" si="0"/>
        <v>F18</v>
      </c>
      <c r="AGJ10" s="961" t="str">
        <f t="shared" si="0"/>
        <v>G18</v>
      </c>
      <c r="AGK10" s="961" t="str">
        <f t="shared" si="0"/>
        <v>H18</v>
      </c>
      <c r="AGL10" s="961" t="str">
        <f t="shared" si="0"/>
        <v>I18</v>
      </c>
      <c r="AGM10" s="961" t="str">
        <f t="shared" si="0"/>
        <v>J18</v>
      </c>
      <c r="AGN10" s="961" t="str">
        <f t="shared" si="0"/>
        <v>K18</v>
      </c>
      <c r="AGO10" s="961" t="str">
        <f t="shared" si="0"/>
        <v>L18</v>
      </c>
      <c r="AGP10" s="961" t="str">
        <f t="shared" si="0"/>
        <v>M18</v>
      </c>
      <c r="AGQ10" s="961" t="str">
        <f t="shared" si="0"/>
        <v>C19</v>
      </c>
      <c r="AGR10" s="961" t="str">
        <f t="shared" si="0"/>
        <v>D19</v>
      </c>
      <c r="AGS10" s="961" t="str">
        <f t="shared" si="0"/>
        <v>E19</v>
      </c>
      <c r="AGT10" s="961" t="str">
        <f t="shared" si="0"/>
        <v>F19</v>
      </c>
      <c r="AGU10" s="961" t="str">
        <f t="shared" si="0"/>
        <v>G19</v>
      </c>
      <c r="AGV10" s="961" t="str">
        <f t="shared" si="0"/>
        <v>H19</v>
      </c>
      <c r="AGW10" s="961" t="str">
        <f t="shared" si="0"/>
        <v>I19</v>
      </c>
      <c r="AGX10" s="961" t="str">
        <f t="shared" si="0"/>
        <v>J19</v>
      </c>
      <c r="AGY10" s="961" t="str">
        <f t="shared" si="0"/>
        <v>K19</v>
      </c>
      <c r="AGZ10" s="961" t="str">
        <f t="shared" si="0"/>
        <v>L19</v>
      </c>
      <c r="AHA10" s="961" t="str">
        <f t="shared" si="0"/>
        <v>M19</v>
      </c>
      <c r="AHB10" s="961" t="str">
        <f t="shared" si="0"/>
        <v>C20</v>
      </c>
      <c r="AHC10" s="961" t="str">
        <f t="shared" si="0"/>
        <v>D20</v>
      </c>
      <c r="AHD10" s="961" t="str">
        <f t="shared" si="0"/>
        <v>E20</v>
      </c>
      <c r="AHE10" s="961" t="str">
        <f t="shared" si="0"/>
        <v>F20</v>
      </c>
      <c r="AHF10" s="961" t="str">
        <f t="shared" si="0"/>
        <v>G20</v>
      </c>
      <c r="AHG10" s="961" t="str">
        <f t="shared" si="0"/>
        <v>H20</v>
      </c>
      <c r="AHH10" s="961" t="str">
        <f t="shared" si="0"/>
        <v>I20</v>
      </c>
      <c r="AHI10" s="961" t="str">
        <f t="shared" si="0"/>
        <v>J20</v>
      </c>
      <c r="AHJ10" s="961" t="str">
        <f t="shared" si="0"/>
        <v>K20</v>
      </c>
      <c r="AHK10" s="961" t="str">
        <f t="shared" si="0"/>
        <v>L20</v>
      </c>
      <c r="AHL10" s="961" t="str">
        <f t="shared" si="0"/>
        <v>M20</v>
      </c>
      <c r="AHM10" s="961" t="str">
        <f t="shared" si="0"/>
        <v>C21</v>
      </c>
      <c r="AHN10" s="961" t="str">
        <f t="shared" si="0"/>
        <v>D21</v>
      </c>
      <c r="AHO10" s="961" t="str">
        <f t="shared" si="0"/>
        <v>E21</v>
      </c>
      <c r="AHP10" s="961" t="str">
        <f t="shared" si="0"/>
        <v>F21</v>
      </c>
      <c r="AHQ10" s="961" t="str">
        <f t="shared" si="0"/>
        <v>G21</v>
      </c>
      <c r="AHR10" s="961" t="str">
        <f t="shared" si="0"/>
        <v>H21</v>
      </c>
      <c r="AHS10" s="961" t="str">
        <f t="shared" si="0"/>
        <v>I21</v>
      </c>
      <c r="AHT10" s="961" t="str">
        <f t="shared" si="0"/>
        <v>J21</v>
      </c>
      <c r="AHU10" s="961" t="str">
        <f t="shared" si="0"/>
        <v>K21</v>
      </c>
      <c r="AHV10" s="961" t="str">
        <f t="shared" si="0"/>
        <v>L21</v>
      </c>
      <c r="AHW10" s="961" t="str">
        <f t="shared" si="0"/>
        <v>M21</v>
      </c>
      <c r="AHX10" s="961" t="str">
        <f t="shared" si="0"/>
        <v>C22</v>
      </c>
      <c r="AHY10" s="961" t="str">
        <f t="shared" si="0"/>
        <v>D22</v>
      </c>
      <c r="AHZ10" s="961" t="str">
        <f t="shared" si="0"/>
        <v>E22</v>
      </c>
      <c r="AIA10" s="961" t="str">
        <f t="shared" si="0"/>
        <v>F22</v>
      </c>
      <c r="AIB10" s="961" t="str">
        <f t="shared" si="0"/>
        <v>G22</v>
      </c>
      <c r="AIC10" s="961" t="str">
        <f t="shared" si="0"/>
        <v>H22</v>
      </c>
      <c r="AID10" s="961" t="str">
        <f t="shared" si="0"/>
        <v>I22</v>
      </c>
      <c r="AIE10" s="961" t="str">
        <f t="shared" si="0"/>
        <v>J22</v>
      </c>
      <c r="AIF10" s="961" t="str">
        <f t="shared" si="0"/>
        <v>K22</v>
      </c>
      <c r="AIG10" s="961" t="str">
        <f t="shared" si="0"/>
        <v>L22</v>
      </c>
      <c r="AIH10" s="961" t="str">
        <f t="shared" si="0"/>
        <v>M22</v>
      </c>
      <c r="AII10" s="961" t="str">
        <f t="shared" si="0"/>
        <v>C23</v>
      </c>
      <c r="AIJ10" s="961" t="str">
        <f t="shared" si="0"/>
        <v>D23</v>
      </c>
      <c r="AIK10" s="961" t="str">
        <f t="shared" si="0"/>
        <v>E23</v>
      </c>
      <c r="AIL10" s="961" t="str">
        <f t="shared" si="0"/>
        <v>F23</v>
      </c>
      <c r="AIM10" s="961" t="str">
        <f t="shared" si="0"/>
        <v>G23</v>
      </c>
      <c r="AIN10" s="961" t="str">
        <f t="shared" si="0"/>
        <v>H23</v>
      </c>
      <c r="AIO10" s="961" t="str">
        <f t="shared" si="0"/>
        <v>I23</v>
      </c>
      <c r="AIP10" s="961" t="str">
        <f t="shared" si="0"/>
        <v>J23</v>
      </c>
      <c r="AIQ10" s="961" t="str">
        <f t="shared" si="0"/>
        <v>K23</v>
      </c>
      <c r="AIR10" s="961" t="str">
        <f t="shared" si="0"/>
        <v>L23</v>
      </c>
      <c r="AIS10" s="961" t="str">
        <f t="shared" si="0"/>
        <v>M23</v>
      </c>
      <c r="AIT10" s="961" t="str">
        <f t="shared" si="0"/>
        <v>C24</v>
      </c>
      <c r="AIU10" s="961" t="str">
        <f t="shared" si="0"/>
        <v>D24</v>
      </c>
      <c r="AIV10" s="961" t="str">
        <f t="shared" si="0"/>
        <v>E24</v>
      </c>
      <c r="AIW10" s="961" t="str">
        <f t="shared" si="0"/>
        <v>F24</v>
      </c>
      <c r="AIX10" s="961" t="str">
        <f t="shared" si="0"/>
        <v>G24</v>
      </c>
      <c r="AIY10" s="961" t="str">
        <f t="shared" si="0"/>
        <v>H24</v>
      </c>
      <c r="AIZ10" s="961" t="str">
        <f t="shared" si="0"/>
        <v>I24</v>
      </c>
      <c r="AJA10" s="961" t="str">
        <f t="shared" si="0"/>
        <v>J24</v>
      </c>
      <c r="AJB10" s="961" t="str">
        <f t="shared" si="0"/>
        <v>K24</v>
      </c>
      <c r="AJC10" s="961" t="str">
        <f t="shared" si="0"/>
        <v>L24</v>
      </c>
      <c r="AJD10" s="961" t="str">
        <f t="shared" si="0"/>
        <v>M24</v>
      </c>
      <c r="AJE10" s="961" t="str">
        <f t="shared" si="0"/>
        <v>C25</v>
      </c>
      <c r="AJF10" s="961" t="str">
        <f t="shared" si="0"/>
        <v>D25</v>
      </c>
      <c r="AJG10" s="961" t="str">
        <f t="shared" si="0"/>
        <v>E25</v>
      </c>
      <c r="AJH10" s="961" t="str">
        <f t="shared" si="0"/>
        <v>F25</v>
      </c>
      <c r="AJI10" s="961" t="str">
        <f t="shared" si="0"/>
        <v>G25</v>
      </c>
      <c r="AJJ10" s="961" t="str">
        <f t="shared" si="0"/>
        <v>H25</v>
      </c>
      <c r="AJK10" s="961" t="str">
        <f t="shared" si="0"/>
        <v>I25</v>
      </c>
      <c r="AJL10" s="961" t="str">
        <f t="shared" si="0"/>
        <v>J25</v>
      </c>
      <c r="AJM10" s="961" t="str">
        <f t="shared" si="0"/>
        <v>K25</v>
      </c>
      <c r="AJN10" s="961" t="str">
        <f t="shared" si="0"/>
        <v>L25</v>
      </c>
      <c r="AJO10" s="961" t="str">
        <f t="shared" si="0"/>
        <v>M25</v>
      </c>
      <c r="AJP10" s="961" t="str">
        <f t="shared" si="0"/>
        <v>C26</v>
      </c>
      <c r="AJQ10" s="961" t="str">
        <f t="shared" si="0"/>
        <v>D26</v>
      </c>
      <c r="AJR10" s="961" t="str">
        <f t="shared" si="0"/>
        <v>E26</v>
      </c>
      <c r="AJS10" s="961" t="str">
        <f t="shared" si="0"/>
        <v>F26</v>
      </c>
      <c r="AJT10" s="961" t="str">
        <f t="shared" si="0"/>
        <v>G26</v>
      </c>
      <c r="AJU10" s="961" t="str">
        <f t="shared" si="0"/>
        <v>H26</v>
      </c>
      <c r="AJV10" s="961" t="str">
        <f t="shared" si="0"/>
        <v>I26</v>
      </c>
      <c r="AJW10" s="961" t="str">
        <f t="shared" si="0"/>
        <v>J26</v>
      </c>
      <c r="AJX10" s="961" t="str">
        <f t="shared" si="0"/>
        <v>K26</v>
      </c>
      <c r="AJY10" s="961" t="str">
        <f t="shared" si="0"/>
        <v>L26</v>
      </c>
      <c r="AJZ10" s="961" t="str">
        <f t="shared" si="0"/>
        <v>M26</v>
      </c>
      <c r="AKA10" s="961" t="str">
        <f t="shared" si="0"/>
        <v>C27</v>
      </c>
      <c r="AKB10" s="961" t="str">
        <f t="shared" si="0"/>
        <v>D27</v>
      </c>
      <c r="AKC10" s="961" t="str">
        <f t="shared" si="0"/>
        <v>E27</v>
      </c>
      <c r="AKD10" s="961" t="str">
        <f t="shared" si="0"/>
        <v>F27</v>
      </c>
      <c r="AKE10" s="961" t="str">
        <f t="shared" si="0"/>
        <v>G27</v>
      </c>
      <c r="AKF10" s="961" t="str">
        <f t="shared" si="0"/>
        <v>H27</v>
      </c>
      <c r="AKG10" s="961" t="str">
        <f t="shared" si="0"/>
        <v>I27</v>
      </c>
      <c r="AKH10" s="961" t="str">
        <f t="shared" si="0"/>
        <v>J27</v>
      </c>
      <c r="AKI10" s="961" t="str">
        <f t="shared" si="0"/>
        <v>K27</v>
      </c>
      <c r="AKJ10" s="961" t="str">
        <f t="shared" si="0"/>
        <v>L27</v>
      </c>
      <c r="AKK10" s="961" t="str">
        <f t="shared" si="0"/>
        <v>M27</v>
      </c>
      <c r="AKL10" s="961" t="str">
        <f t="shared" si="0"/>
        <v>C28</v>
      </c>
      <c r="AKM10" s="961" t="str">
        <f t="shared" si="0"/>
        <v>D28</v>
      </c>
      <c r="AKN10" s="961" t="str">
        <f t="shared" si="0"/>
        <v>E28</v>
      </c>
      <c r="AKO10" s="961" t="str">
        <f t="shared" si="0"/>
        <v>F28</v>
      </c>
      <c r="AKP10" s="961" t="str">
        <f t="shared" si="0"/>
        <v>G28</v>
      </c>
      <c r="AKQ10" s="961" t="str">
        <f t="shared" si="0"/>
        <v>H28</v>
      </c>
      <c r="AKR10" s="961" t="str">
        <f t="shared" si="0"/>
        <v>I28</v>
      </c>
      <c r="AKS10" s="961" t="str">
        <f t="shared" si="0"/>
        <v>J28</v>
      </c>
      <c r="AKT10" s="961" t="str">
        <f t="shared" si="0"/>
        <v>K28</v>
      </c>
      <c r="AKU10" s="961" t="str">
        <f t="shared" si="0"/>
        <v>L28</v>
      </c>
      <c r="AKV10" s="961" t="str">
        <f t="shared" si="0"/>
        <v>M28</v>
      </c>
      <c r="AKW10" s="961" t="str">
        <f t="shared" si="0"/>
        <v>C29</v>
      </c>
      <c r="AKX10" s="961" t="str">
        <f t="shared" si="0"/>
        <v>D29</v>
      </c>
      <c r="AKY10" s="961" t="str">
        <f t="shared" si="0"/>
        <v>E29</v>
      </c>
      <c r="AKZ10" s="961" t="str">
        <f t="shared" si="0"/>
        <v>F29</v>
      </c>
      <c r="ALA10" s="961" t="str">
        <f t="shared" si="0"/>
        <v>G29</v>
      </c>
      <c r="ALB10" s="961" t="str">
        <f t="shared" si="0"/>
        <v>H29</v>
      </c>
      <c r="ALC10" s="961" t="str">
        <f t="shared" si="0"/>
        <v>I29</v>
      </c>
      <c r="ALD10" s="961" t="str">
        <f t="shared" si="0"/>
        <v>J29</v>
      </c>
      <c r="ALE10" s="961" t="str">
        <f t="shared" si="0"/>
        <v>K29</v>
      </c>
      <c r="ALF10" s="961" t="str">
        <f t="shared" si="0"/>
        <v>L29</v>
      </c>
      <c r="ALG10" s="961" t="str">
        <f t="shared" si="0"/>
        <v>M29</v>
      </c>
      <c r="ALH10" s="961" t="str">
        <f t="shared" si="0"/>
        <v>C30</v>
      </c>
      <c r="ALI10" s="961" t="str">
        <f t="shared" si="0"/>
        <v>D30</v>
      </c>
      <c r="ALJ10" s="961" t="str">
        <f t="shared" si="0"/>
        <v>E30</v>
      </c>
      <c r="ALK10" s="961" t="str">
        <f t="shared" si="0"/>
        <v>F30</v>
      </c>
      <c r="ALL10" s="961" t="str">
        <f t="shared" si="0"/>
        <v>G30</v>
      </c>
      <c r="ALM10" s="961" t="str">
        <f t="shared" si="0"/>
        <v>H30</v>
      </c>
      <c r="ALN10" s="961" t="str">
        <f t="shared" si="0"/>
        <v>I30</v>
      </c>
      <c r="ALO10" s="961" t="str">
        <f t="shared" si="0"/>
        <v>J30</v>
      </c>
      <c r="ALP10" s="961" t="str">
        <f t="shared" si="0"/>
        <v>K30</v>
      </c>
      <c r="ALQ10" s="961" t="str">
        <f t="shared" si="0"/>
        <v>L30</v>
      </c>
      <c r="ALR10" s="961" t="str">
        <f t="shared" si="0"/>
        <v>M30</v>
      </c>
      <c r="ALS10" s="961" t="str">
        <f t="shared" si="0"/>
        <v>C31</v>
      </c>
      <c r="ALT10" s="961" t="str">
        <f t="shared" si="0"/>
        <v>D31</v>
      </c>
      <c r="ALU10" s="961" t="str">
        <f t="shared" si="0"/>
        <v>E31</v>
      </c>
      <c r="ALV10" s="961" t="str">
        <f t="shared" si="0"/>
        <v>F31</v>
      </c>
      <c r="ALW10" s="961" t="str">
        <f t="shared" si="0"/>
        <v>G31</v>
      </c>
      <c r="ALX10" s="961" t="str">
        <f t="shared" si="0"/>
        <v>H31</v>
      </c>
      <c r="ALY10" s="961" t="str">
        <f t="shared" si="0"/>
        <v>I31</v>
      </c>
      <c r="ALZ10" s="961" t="str">
        <f t="shared" si="0"/>
        <v>J31</v>
      </c>
      <c r="AMA10" s="961" t="str">
        <f t="shared" si="0"/>
        <v>K31</v>
      </c>
      <c r="AMB10" s="961" t="str">
        <f t="shared" si="0"/>
        <v>L31</v>
      </c>
      <c r="AMC10" s="961" t="str">
        <f t="shared" si="0"/>
        <v>M31</v>
      </c>
      <c r="AMD10" s="961" t="str">
        <f t="shared" si="0"/>
        <v>C32</v>
      </c>
      <c r="AME10" s="961" t="str">
        <f t="shared" si="0"/>
        <v>D32</v>
      </c>
      <c r="AMF10" s="961" t="str">
        <f t="shared" si="0"/>
        <v>E32</v>
      </c>
      <c r="AMG10" s="961" t="str">
        <f t="shared" si="0"/>
        <v>F32</v>
      </c>
      <c r="AMH10" s="961" t="str">
        <f t="shared" si="0"/>
        <v>G32</v>
      </c>
      <c r="AMI10" s="961" t="str">
        <f t="shared" si="0"/>
        <v>H32</v>
      </c>
      <c r="AMJ10" s="961" t="str">
        <f t="shared" si="0"/>
        <v>I32</v>
      </c>
      <c r="AMK10" s="961" t="str">
        <f t="shared" si="0"/>
        <v>J32</v>
      </c>
      <c r="AML10" s="961" t="str">
        <f t="shared" si="0"/>
        <v>K32</v>
      </c>
      <c r="AMM10" s="961" t="str">
        <f t="shared" si="0"/>
        <v>L32</v>
      </c>
      <c r="AMN10" s="961" t="str">
        <f t="shared" si="0"/>
        <v>M32</v>
      </c>
      <c r="AMO10" s="961" t="str">
        <f t="shared" si="0"/>
        <v>C33</v>
      </c>
      <c r="AMP10" s="961" t="str">
        <f t="shared" si="0"/>
        <v>D33</v>
      </c>
      <c r="AMQ10" s="961" t="str">
        <f t="shared" si="0"/>
        <v>E33</v>
      </c>
      <c r="AMR10" s="961" t="str">
        <f t="shared" si="0"/>
        <v>F33</v>
      </c>
      <c r="AMS10" s="961" t="str">
        <f t="shared" si="0"/>
        <v>G33</v>
      </c>
      <c r="AMT10" s="961" t="str">
        <f t="shared" si="0"/>
        <v>H33</v>
      </c>
      <c r="AMU10" s="961" t="str">
        <f t="shared" si="0"/>
        <v>I33</v>
      </c>
      <c r="AMV10" s="961" t="str">
        <f t="shared" si="0"/>
        <v>J33</v>
      </c>
      <c r="AMW10" s="961" t="str">
        <f t="shared" si="0"/>
        <v>K33</v>
      </c>
      <c r="AMX10" s="961" t="str">
        <f t="shared" si="0"/>
        <v>L33</v>
      </c>
      <c r="AMY10" s="961" t="str">
        <f t="shared" si="0"/>
        <v>M33</v>
      </c>
      <c r="AMZ10" s="961" t="str">
        <f t="shared" si="0"/>
        <v>C34</v>
      </c>
      <c r="ANA10" s="961" t="str">
        <f t="shared" si="0"/>
        <v>D34</v>
      </c>
      <c r="ANB10" s="961" t="str">
        <f t="shared" si="0"/>
        <v>E34</v>
      </c>
      <c r="ANC10" s="961" t="str">
        <f t="shared" si="0"/>
        <v>F34</v>
      </c>
      <c r="AND10" s="961" t="str">
        <f t="shared" si="0"/>
        <v>G34</v>
      </c>
      <c r="ANE10" s="961" t="str">
        <f t="shared" si="0"/>
        <v>H34</v>
      </c>
      <c r="ANF10" s="961" t="str">
        <f t="shared" si="0"/>
        <v>I34</v>
      </c>
      <c r="ANG10" s="961" t="str">
        <f t="shared" si="0"/>
        <v>J34</v>
      </c>
      <c r="ANH10" s="961" t="str">
        <f t="shared" si="0"/>
        <v>K34</v>
      </c>
      <c r="ANI10" s="961" t="str">
        <f t="shared" si="0"/>
        <v>L34</v>
      </c>
      <c r="ANJ10" s="961" t="str">
        <f t="shared" si="0"/>
        <v>M34</v>
      </c>
      <c r="ANK10" s="961" t="str">
        <f t="shared" si="0"/>
        <v>C35</v>
      </c>
      <c r="ANL10" s="961" t="str">
        <f t="shared" si="0"/>
        <v>D35</v>
      </c>
      <c r="ANM10" s="961" t="str">
        <f t="shared" si="0"/>
        <v>E35</v>
      </c>
      <c r="ANN10" s="961" t="str">
        <f t="shared" si="0"/>
        <v>F35</v>
      </c>
      <c r="ANO10" s="961" t="str">
        <f t="shared" si="0"/>
        <v>G35</v>
      </c>
      <c r="ANP10" s="961" t="str">
        <f t="shared" si="0"/>
        <v>H35</v>
      </c>
      <c r="ANQ10" s="961" t="str">
        <f t="shared" si="0"/>
        <v>I35</v>
      </c>
      <c r="ANR10" s="961" t="str">
        <f t="shared" si="0"/>
        <v>J35</v>
      </c>
      <c r="ANS10" s="961" t="str">
        <f t="shared" si="0"/>
        <v>K35</v>
      </c>
      <c r="ANT10" s="961" t="str">
        <f t="shared" si="0"/>
        <v>L35</v>
      </c>
      <c r="ANU10" s="961" t="str">
        <f t="shared" si="0"/>
        <v>M35</v>
      </c>
      <c r="ANV10" s="961" t="str">
        <f t="shared" si="0"/>
        <v>C36</v>
      </c>
      <c r="ANW10" s="961" t="str">
        <f t="shared" si="0"/>
        <v>D36</v>
      </c>
      <c r="ANX10" s="961" t="str">
        <f t="shared" si="0"/>
        <v>E36</v>
      </c>
      <c r="ANY10" s="961" t="str">
        <f t="shared" si="0"/>
        <v>F36</v>
      </c>
      <c r="ANZ10" s="961" t="str">
        <f t="shared" si="0"/>
        <v>G36</v>
      </c>
      <c r="AOA10" s="961" t="str">
        <f t="shared" si="0"/>
        <v>H36</v>
      </c>
      <c r="AOB10" s="961" t="str">
        <f t="shared" si="0"/>
        <v>I36</v>
      </c>
      <c r="AOC10" s="961" t="str">
        <f t="shared" si="0"/>
        <v>J36</v>
      </c>
      <c r="AOD10" s="961" t="str">
        <f t="shared" si="0"/>
        <v>K36</v>
      </c>
      <c r="AOE10" s="961" t="str">
        <f t="shared" si="0"/>
        <v>L36</v>
      </c>
      <c r="AOF10" s="961" t="str">
        <f t="shared" si="0"/>
        <v>M36</v>
      </c>
      <c r="AOG10" s="961" t="str">
        <f t="shared" si="0"/>
        <v>C37</v>
      </c>
      <c r="AOH10" s="961" t="str">
        <f t="shared" si="0"/>
        <v>D37</v>
      </c>
      <c r="AOI10" s="961" t="str">
        <f t="shared" si="0"/>
        <v>E37</v>
      </c>
      <c r="AOJ10" s="961" t="str">
        <f t="shared" si="0"/>
        <v>F37</v>
      </c>
      <c r="AOK10" s="961" t="str">
        <f t="shared" si="0"/>
        <v>G37</v>
      </c>
      <c r="AOL10" s="961" t="str">
        <f t="shared" si="0"/>
        <v>H37</v>
      </c>
      <c r="AOM10" s="961" t="str">
        <f t="shared" si="0"/>
        <v>I37</v>
      </c>
      <c r="AON10" s="961" t="str">
        <f t="shared" si="0"/>
        <v>J37</v>
      </c>
      <c r="AOO10" s="961" t="str">
        <f t="shared" si="0"/>
        <v>K37</v>
      </c>
      <c r="AOP10" s="961" t="str">
        <f t="shared" si="0"/>
        <v>L37</v>
      </c>
      <c r="AOQ10" s="961" t="str">
        <f t="shared" si="0"/>
        <v>M37</v>
      </c>
      <c r="AOR10" s="961" t="str">
        <f t="shared" si="0"/>
        <v>C38</v>
      </c>
      <c r="AOS10" s="961" t="str">
        <f t="shared" si="0"/>
        <v>D38</v>
      </c>
      <c r="AOT10" s="961" t="str">
        <f t="shared" si="0"/>
        <v>E38</v>
      </c>
      <c r="AOU10" s="961" t="str">
        <f t="shared" si="0"/>
        <v>F38</v>
      </c>
      <c r="AOV10" s="961" t="str">
        <f t="shared" si="0"/>
        <v>G38</v>
      </c>
      <c r="AOW10" s="961" t="str">
        <f t="shared" si="0"/>
        <v>H38</v>
      </c>
      <c r="AOX10" s="961" t="str">
        <f t="shared" si="0"/>
        <v>I38</v>
      </c>
      <c r="AOY10" s="961" t="str">
        <f t="shared" si="0"/>
        <v>J38</v>
      </c>
      <c r="AOZ10" s="961" t="str">
        <f t="shared" si="0"/>
        <v>K38</v>
      </c>
      <c r="APA10" s="961" t="str">
        <f t="shared" si="0"/>
        <v>L38</v>
      </c>
      <c r="APB10" s="961" t="str">
        <f t="shared" si="0"/>
        <v>M38</v>
      </c>
      <c r="APC10" s="961" t="str">
        <f t="shared" si="0"/>
        <v>C39</v>
      </c>
      <c r="APD10" s="961" t="str">
        <f t="shared" si="0"/>
        <v>D39</v>
      </c>
      <c r="APE10" s="961" t="str">
        <f t="shared" si="0"/>
        <v>E39</v>
      </c>
      <c r="APF10" s="961" t="str">
        <f t="shared" si="0"/>
        <v>F39</v>
      </c>
      <c r="APG10" s="961" t="str">
        <f t="shared" si="0"/>
        <v>G39</v>
      </c>
      <c r="APH10" s="961" t="str">
        <f t="shared" si="0"/>
        <v>H39</v>
      </c>
      <c r="API10" s="961" t="str">
        <f t="shared" si="0"/>
        <v>I39</v>
      </c>
      <c r="APJ10" s="961" t="str">
        <f t="shared" si="0"/>
        <v>J39</v>
      </c>
      <c r="APK10" s="961" t="str">
        <f t="shared" si="0"/>
        <v>K39</v>
      </c>
      <c r="APL10" s="961" t="str">
        <f t="shared" si="0"/>
        <v>L39</v>
      </c>
      <c r="APM10" s="961" t="str">
        <f t="shared" si="0"/>
        <v>M39</v>
      </c>
      <c r="APN10" s="961" t="str">
        <f t="shared" si="0"/>
        <v>C40</v>
      </c>
      <c r="APO10" s="961" t="str">
        <f t="shared" si="0"/>
        <v>D40</v>
      </c>
      <c r="APP10" s="961" t="str">
        <f t="shared" si="0"/>
        <v>E40</v>
      </c>
      <c r="APQ10" s="961" t="str">
        <f t="shared" si="0"/>
        <v>F40</v>
      </c>
      <c r="APR10" s="961" t="str">
        <f t="shared" si="0"/>
        <v>G40</v>
      </c>
      <c r="APS10" s="961" t="str">
        <f t="shared" si="0"/>
        <v>H40</v>
      </c>
      <c r="APT10" s="961" t="str">
        <f t="shared" si="0"/>
        <v>I40</v>
      </c>
      <c r="APU10" s="961" t="str">
        <f t="shared" si="0"/>
        <v>J40</v>
      </c>
      <c r="APV10" s="961" t="str">
        <f t="shared" si="0"/>
        <v>K40</v>
      </c>
      <c r="APW10" s="961" t="str">
        <f t="shared" si="0"/>
        <v>L40</v>
      </c>
      <c r="APX10" s="961" t="str">
        <f t="shared" si="0"/>
        <v>M40</v>
      </c>
      <c r="APY10" s="961" t="str">
        <f t="shared" si="0"/>
        <v>C41</v>
      </c>
      <c r="APZ10" s="961" t="str">
        <f t="shared" si="0"/>
        <v>D41</v>
      </c>
      <c r="AQA10" s="961" t="str">
        <f t="shared" si="0"/>
        <v>E41</v>
      </c>
      <c r="AQB10" s="961" t="str">
        <f t="shared" si="0"/>
        <v>F41</v>
      </c>
      <c r="AQC10" s="961" t="str">
        <f t="shared" si="0"/>
        <v>G41</v>
      </c>
      <c r="AQD10" s="961" t="str">
        <f t="shared" si="0"/>
        <v>H41</v>
      </c>
      <c r="AQE10" s="961" t="str">
        <f t="shared" si="0"/>
        <v>I41</v>
      </c>
      <c r="AQF10" s="961" t="str">
        <f t="shared" si="0"/>
        <v>J41</v>
      </c>
      <c r="AQG10" s="961" t="str">
        <f t="shared" si="0"/>
        <v>K41</v>
      </c>
      <c r="AQH10" s="961" t="str">
        <f t="shared" si="0"/>
        <v>L41</v>
      </c>
      <c r="AQI10" s="961" t="str">
        <f t="shared" si="0"/>
        <v>M41</v>
      </c>
      <c r="AQJ10" s="961" t="str">
        <f t="shared" si="0"/>
        <v>C42</v>
      </c>
      <c r="AQK10" s="961" t="str">
        <f t="shared" si="0"/>
        <v>D42</v>
      </c>
      <c r="AQL10" s="961" t="str">
        <f t="shared" si="0"/>
        <v>E42</v>
      </c>
      <c r="AQM10" s="961" t="str">
        <f t="shared" si="0"/>
        <v>F42</v>
      </c>
      <c r="AQN10" s="961" t="str">
        <f t="shared" si="0"/>
        <v>G42</v>
      </c>
      <c r="AQO10" s="961" t="str">
        <f t="shared" si="0"/>
        <v>H42</v>
      </c>
      <c r="AQP10" s="961" t="str">
        <f t="shared" si="0"/>
        <v>I42</v>
      </c>
      <c r="AQQ10" s="961" t="str">
        <f t="shared" si="0"/>
        <v>J42</v>
      </c>
      <c r="AQR10" s="961" t="str">
        <f t="shared" si="0"/>
        <v>K42</v>
      </c>
      <c r="AQS10" s="961" t="str">
        <f t="shared" si="0"/>
        <v>L42</v>
      </c>
      <c r="AQT10" s="961" t="str">
        <f t="shared" si="0"/>
        <v>M42</v>
      </c>
      <c r="AQU10" s="961" t="str">
        <f t="shared" si="0"/>
        <v>C43</v>
      </c>
      <c r="AQV10" s="961" t="str">
        <f t="shared" si="0"/>
        <v>D43</v>
      </c>
      <c r="AQW10" s="961" t="str">
        <f t="shared" si="0"/>
        <v>E43</v>
      </c>
      <c r="AQX10" s="961" t="str">
        <f t="shared" si="0"/>
        <v>F43</v>
      </c>
      <c r="AQY10" s="961" t="str">
        <f t="shared" si="0"/>
        <v>G43</v>
      </c>
      <c r="AQZ10" s="961" t="str">
        <f t="shared" si="0"/>
        <v>H43</v>
      </c>
      <c r="ARA10" s="961" t="str">
        <f t="shared" si="0"/>
        <v>I43</v>
      </c>
      <c r="ARB10" s="961" t="str">
        <f t="shared" si="0"/>
        <v>J43</v>
      </c>
      <c r="ARC10" s="961" t="str">
        <f t="shared" si="0"/>
        <v>K43</v>
      </c>
      <c r="ARD10" s="961" t="str">
        <f t="shared" si="0"/>
        <v>L43</v>
      </c>
      <c r="ARE10" s="961" t="str">
        <f t="shared" si="0"/>
        <v>M43</v>
      </c>
      <c r="ARF10" s="961" t="str">
        <f t="shared" si="0"/>
        <v>C44</v>
      </c>
      <c r="ARG10" s="961" t="str">
        <f t="shared" si="0"/>
        <v>D44</v>
      </c>
      <c r="ARH10" s="961" t="str">
        <f t="shared" si="0"/>
        <v>E44</v>
      </c>
      <c r="ARI10" s="961" t="str">
        <f t="shared" si="0"/>
        <v>F44</v>
      </c>
      <c r="ARJ10" s="961" t="str">
        <f t="shared" si="0"/>
        <v>G44</v>
      </c>
      <c r="ARK10" s="961" t="str">
        <f t="shared" si="0"/>
        <v>H44</v>
      </c>
      <c r="ARL10" s="961" t="str">
        <f t="shared" si="0"/>
        <v>I44</v>
      </c>
      <c r="ARM10" s="961" t="str">
        <f t="shared" si="0"/>
        <v>J44</v>
      </c>
      <c r="ARN10" s="961" t="str">
        <f t="shared" si="0"/>
        <v>K44</v>
      </c>
      <c r="ARO10" s="961" t="str">
        <f t="shared" si="0"/>
        <v>L44</v>
      </c>
      <c r="ARP10" s="961" t="str">
        <f t="shared" si="0"/>
        <v>M44</v>
      </c>
      <c r="ARQ10" s="961" t="str">
        <f t="shared" si="0"/>
        <v>C45</v>
      </c>
      <c r="ARR10" s="961" t="str">
        <f t="shared" si="0"/>
        <v>D45</v>
      </c>
      <c r="ARS10" s="961" t="str">
        <f t="shared" si="0"/>
        <v>E45</v>
      </c>
      <c r="ART10" s="961" t="str">
        <f t="shared" si="0"/>
        <v>F45</v>
      </c>
      <c r="ARU10" s="961" t="str">
        <f t="shared" si="0"/>
        <v>G45</v>
      </c>
      <c r="ARV10" s="961" t="str">
        <f t="shared" si="0"/>
        <v>H45</v>
      </c>
      <c r="ARW10" s="961" t="str">
        <f t="shared" si="0"/>
        <v>I45</v>
      </c>
      <c r="ARX10" s="961" t="str">
        <f t="shared" si="0"/>
        <v>J45</v>
      </c>
      <c r="ARY10" s="961" t="str">
        <f t="shared" si="0"/>
        <v>K45</v>
      </c>
      <c r="ARZ10" s="961" t="str">
        <f t="shared" si="0"/>
        <v>L45</v>
      </c>
      <c r="ASA10" s="961" t="str">
        <f t="shared" si="0"/>
        <v>M45</v>
      </c>
      <c r="ASB10" s="961" t="str">
        <f t="shared" si="0"/>
        <v>C46</v>
      </c>
      <c r="ASC10" s="961" t="str">
        <f t="shared" si="0"/>
        <v>D46</v>
      </c>
      <c r="ASD10" s="961" t="str">
        <f t="shared" si="0"/>
        <v>E46</v>
      </c>
      <c r="ASE10" s="961" t="str">
        <f t="shared" si="0"/>
        <v>F46</v>
      </c>
      <c r="ASF10" s="961" t="str">
        <f t="shared" si="0"/>
        <v>G46</v>
      </c>
      <c r="ASG10" s="961" t="str">
        <f t="shared" si="0"/>
        <v>H46</v>
      </c>
      <c r="ASH10" s="961" t="str">
        <f t="shared" si="0"/>
        <v>I46</v>
      </c>
      <c r="ASI10" s="961" t="str">
        <f t="shared" si="0"/>
        <v>J46</v>
      </c>
      <c r="ASJ10" s="961" t="str">
        <f t="shared" si="0"/>
        <v>K46</v>
      </c>
      <c r="ASK10" s="961" t="str">
        <f t="shared" si="0"/>
        <v>L46</v>
      </c>
      <c r="ASL10" s="961" t="str">
        <f t="shared" si="0"/>
        <v>M46</v>
      </c>
      <c r="ASM10" s="961" t="str">
        <f t="shared" si="0"/>
        <v>C47</v>
      </c>
      <c r="ASN10" s="961" t="str">
        <f t="shared" si="0"/>
        <v>D47</v>
      </c>
      <c r="ASO10" s="961" t="str">
        <f t="shared" si="0"/>
        <v>E47</v>
      </c>
      <c r="ASP10" s="961" t="str">
        <f t="shared" si="0"/>
        <v>F47</v>
      </c>
      <c r="ASQ10" s="961" t="str">
        <f t="shared" si="0"/>
        <v>G47</v>
      </c>
      <c r="ASR10" s="961" t="str">
        <f t="shared" si="0"/>
        <v>H47</v>
      </c>
      <c r="ASS10" s="961" t="str">
        <f t="shared" si="0"/>
        <v>I47</v>
      </c>
      <c r="AST10" s="961" t="str">
        <f t="shared" si="0"/>
        <v>J47</v>
      </c>
      <c r="ASU10" s="961" t="str">
        <f t="shared" si="0"/>
        <v>K47</v>
      </c>
      <c r="ASV10" s="961" t="str">
        <f t="shared" si="0"/>
        <v>L47</v>
      </c>
      <c r="ASW10" s="961" t="str">
        <f t="shared" si="0"/>
        <v>M47</v>
      </c>
      <c r="ASX10" s="961" t="str">
        <f t="shared" si="0"/>
        <v>C48</v>
      </c>
      <c r="ASY10" s="961" t="str">
        <f t="shared" si="0"/>
        <v>D48</v>
      </c>
      <c r="ASZ10" s="961" t="str">
        <f t="shared" si="0"/>
        <v>E48</v>
      </c>
      <c r="ATA10" s="961" t="str">
        <f t="shared" si="0"/>
        <v>F48</v>
      </c>
      <c r="ATB10" s="961" t="str">
        <f t="shared" si="0"/>
        <v>G48</v>
      </c>
      <c r="ATC10" s="961" t="str">
        <f t="shared" si="0"/>
        <v>H48</v>
      </c>
      <c r="ATD10" s="961" t="str">
        <f t="shared" si="0"/>
        <v>I48</v>
      </c>
      <c r="ATE10" s="961" t="str">
        <f t="shared" si="0"/>
        <v>J48</v>
      </c>
      <c r="ATF10" s="961" t="str">
        <f t="shared" si="0"/>
        <v>K48</v>
      </c>
      <c r="ATG10" s="961" t="str">
        <f t="shared" si="0"/>
        <v>L48</v>
      </c>
      <c r="ATH10" s="961" t="str">
        <f t="shared" si="0"/>
        <v>M48</v>
      </c>
      <c r="ATI10" s="961" t="str">
        <f t="shared" si="0"/>
        <v>C49</v>
      </c>
      <c r="ATJ10" s="961" t="str">
        <f t="shared" si="0"/>
        <v>D49</v>
      </c>
      <c r="ATK10" s="961" t="str">
        <f t="shared" si="0"/>
        <v>E49</v>
      </c>
      <c r="ATL10" s="961" t="str">
        <f t="shared" si="0"/>
        <v>F49</v>
      </c>
      <c r="ATM10" s="961" t="str">
        <f t="shared" si="0"/>
        <v>G49</v>
      </c>
      <c r="ATN10" s="961" t="str">
        <f t="shared" si="0"/>
        <v>H49</v>
      </c>
      <c r="ATO10" s="961" t="str">
        <f t="shared" si="0"/>
        <v>I49</v>
      </c>
      <c r="ATP10" s="961" t="str">
        <f t="shared" si="0"/>
        <v>J49</v>
      </c>
      <c r="ATQ10" s="961" t="str">
        <f t="shared" si="0"/>
        <v>K49</v>
      </c>
      <c r="ATR10" s="961" t="str">
        <f t="shared" si="0"/>
        <v>L49</v>
      </c>
      <c r="ATS10" s="961" t="str">
        <f t="shared" si="0"/>
        <v>M49</v>
      </c>
      <c r="ATT10" s="961" t="str">
        <f t="shared" si="0"/>
        <v>C50</v>
      </c>
      <c r="ATU10" s="961" t="str">
        <f t="shared" si="0"/>
        <v>D50</v>
      </c>
      <c r="ATV10" s="961" t="str">
        <f t="shared" si="0"/>
        <v>E50</v>
      </c>
      <c r="ATW10" s="961" t="str">
        <f t="shared" si="0"/>
        <v>F50</v>
      </c>
      <c r="ATX10" s="961" t="str">
        <f t="shared" si="0"/>
        <v>G50</v>
      </c>
      <c r="ATY10" s="961" t="str">
        <f t="shared" si="0"/>
        <v>H50</v>
      </c>
      <c r="ATZ10" s="961" t="str">
        <f t="shared" si="0"/>
        <v>I50</v>
      </c>
      <c r="AUA10" s="961" t="str">
        <f t="shared" si="0"/>
        <v>J50</v>
      </c>
      <c r="AUB10" s="961" t="str">
        <f t="shared" si="0"/>
        <v>K50</v>
      </c>
      <c r="AUC10" s="961" t="str">
        <f t="shared" si="0"/>
        <v>L50</v>
      </c>
      <c r="AUD10" s="961" t="str">
        <f t="shared" si="0"/>
        <v>M50</v>
      </c>
      <c r="AUE10" s="961" t="str">
        <f t="shared" si="0"/>
        <v>C51</v>
      </c>
      <c r="AUF10" s="961" t="str">
        <f t="shared" si="0"/>
        <v>D51</v>
      </c>
      <c r="AUG10" s="961" t="str">
        <f t="shared" si="0"/>
        <v>E51</v>
      </c>
      <c r="AUH10" s="961" t="str">
        <f t="shared" si="0"/>
        <v>F51</v>
      </c>
      <c r="AUI10" s="961" t="str">
        <f t="shared" si="0"/>
        <v>G51</v>
      </c>
      <c r="AUJ10" s="961" t="str">
        <f t="shared" si="0"/>
        <v>H51</v>
      </c>
      <c r="AUK10" s="961" t="str">
        <f t="shared" si="0"/>
        <v>I51</v>
      </c>
      <c r="AUL10" s="961" t="str">
        <f t="shared" si="0"/>
        <v>J51</v>
      </c>
      <c r="AUM10" s="961" t="str">
        <f t="shared" si="0"/>
        <v>K51</v>
      </c>
      <c r="AUN10" s="961" t="str">
        <f t="shared" si="0"/>
        <v>L51</v>
      </c>
      <c r="AUO10" s="961" t="str">
        <f t="shared" si="0"/>
        <v>M51</v>
      </c>
      <c r="AUP10" s="961" t="str">
        <f t="shared" si="0"/>
        <v>C52</v>
      </c>
      <c r="AUQ10" s="961" t="str">
        <f t="shared" si="0"/>
        <v>D52</v>
      </c>
      <c r="AUR10" s="961" t="str">
        <f t="shared" si="0"/>
        <v>E52</v>
      </c>
      <c r="AUS10" s="961" t="str">
        <f t="shared" si="0"/>
        <v>F52</v>
      </c>
      <c r="AUT10" s="961" t="str">
        <f t="shared" si="0"/>
        <v>G52</v>
      </c>
      <c r="AUU10" s="961" t="str">
        <f t="shared" si="0"/>
        <v>H52</v>
      </c>
      <c r="AUV10" s="961" t="str">
        <f t="shared" si="0"/>
        <v>I52</v>
      </c>
      <c r="AUW10" s="961" t="str">
        <f t="shared" si="0"/>
        <v>J52</v>
      </c>
      <c r="AUX10" s="961" t="str">
        <f t="shared" si="0"/>
        <v>K52</v>
      </c>
      <c r="AUY10" s="961" t="str">
        <f t="shared" si="0"/>
        <v>L52</v>
      </c>
      <c r="AUZ10" s="961" t="str">
        <f t="shared" si="0"/>
        <v>M52</v>
      </c>
      <c r="AVA10" s="961" t="str">
        <f t="shared" si="0"/>
        <v>C53</v>
      </c>
      <c r="AVB10" s="961" t="str">
        <f t="shared" si="0"/>
        <v>D53</v>
      </c>
      <c r="AVC10" s="961" t="str">
        <f t="shared" si="0"/>
        <v>E53</v>
      </c>
      <c r="AVD10" s="961" t="str">
        <f t="shared" si="0"/>
        <v>F53</v>
      </c>
      <c r="AVE10" s="961" t="str">
        <f t="shared" si="0"/>
        <v>G53</v>
      </c>
      <c r="AVF10" s="961" t="str">
        <f t="shared" si="0"/>
        <v>H53</v>
      </c>
      <c r="AVG10" s="961" t="str">
        <f t="shared" si="0"/>
        <v>I53</v>
      </c>
      <c r="AVH10" s="961" t="str">
        <f t="shared" si="0"/>
        <v>J53</v>
      </c>
      <c r="AVI10" s="961" t="str">
        <f t="shared" si="0"/>
        <v>K53</v>
      </c>
      <c r="AVJ10" s="961" t="str">
        <f t="shared" si="0"/>
        <v>L53</v>
      </c>
      <c r="AVK10" s="961" t="str">
        <f t="shared" si="0"/>
        <v>M53</v>
      </c>
      <c r="AVL10" s="961" t="str">
        <f t="shared" si="0"/>
        <v>C54</v>
      </c>
      <c r="AVM10" s="961" t="str">
        <f t="shared" si="0"/>
        <v>D54</v>
      </c>
      <c r="AVN10" s="961" t="str">
        <f t="shared" si="0"/>
        <v>E54</v>
      </c>
      <c r="AVO10" s="961" t="str">
        <f t="shared" si="0"/>
        <v>F54</v>
      </c>
      <c r="AVP10" s="961" t="str">
        <f t="shared" si="0"/>
        <v>G54</v>
      </c>
      <c r="AVQ10" s="961" t="str">
        <f t="shared" si="0"/>
        <v>H54</v>
      </c>
      <c r="AVR10" s="961" t="str">
        <f t="shared" si="0"/>
        <v>I54</v>
      </c>
      <c r="AVS10" s="961" t="str">
        <f t="shared" si="0"/>
        <v>J54</v>
      </c>
      <c r="AVT10" s="961" t="str">
        <f t="shared" si="0"/>
        <v>K54</v>
      </c>
      <c r="AVU10" s="961" t="str">
        <f t="shared" si="0"/>
        <v>L54</v>
      </c>
      <c r="AVV10" s="961" t="str">
        <f t="shared" si="0"/>
        <v>M54</v>
      </c>
      <c r="AVW10" s="961" t="str">
        <f t="shared" si="0"/>
        <v>C55</v>
      </c>
      <c r="AVX10" s="961" t="str">
        <f t="shared" si="0"/>
        <v>D55</v>
      </c>
      <c r="AVY10" s="961" t="str">
        <f t="shared" si="0"/>
        <v>E55</v>
      </c>
      <c r="AVZ10" s="961" t="str">
        <f t="shared" si="0"/>
        <v>F55</v>
      </c>
      <c r="AWA10" s="961" t="str">
        <f t="shared" si="0"/>
        <v>G55</v>
      </c>
      <c r="AWB10" s="961" t="str">
        <f t="shared" si="0"/>
        <v>H55</v>
      </c>
      <c r="AWC10" s="961" t="str">
        <f t="shared" si="0"/>
        <v>I55</v>
      </c>
      <c r="AWD10" s="961" t="str">
        <f t="shared" si="0"/>
        <v>J55</v>
      </c>
      <c r="AWE10" s="961" t="str">
        <f t="shared" si="0"/>
        <v>K55</v>
      </c>
      <c r="AWF10" s="961" t="str">
        <f t="shared" si="0"/>
        <v>L55</v>
      </c>
      <c r="AWG10" s="961" t="str">
        <f t="shared" si="0"/>
        <v>M55</v>
      </c>
      <c r="AWH10" s="961" t="str">
        <f t="shared" si="0"/>
        <v>C56</v>
      </c>
      <c r="AWI10" s="961" t="str">
        <f t="shared" si="0"/>
        <v>D56</v>
      </c>
      <c r="AWJ10" s="961" t="str">
        <f t="shared" si="0"/>
        <v>E56</v>
      </c>
      <c r="AWK10" s="961" t="str">
        <f t="shared" si="0"/>
        <v>F56</v>
      </c>
      <c r="AWL10" s="961" t="str">
        <f t="shared" si="0"/>
        <v>G56</v>
      </c>
      <c r="AWM10" s="961" t="str">
        <f t="shared" si="0"/>
        <v>H56</v>
      </c>
      <c r="AWN10" s="961" t="str">
        <f t="shared" si="0"/>
        <v>I56</v>
      </c>
      <c r="AWO10" s="961" t="str">
        <f t="shared" si="0"/>
        <v>J56</v>
      </c>
      <c r="AWP10" s="961" t="str">
        <f t="shared" si="0"/>
        <v>K56</v>
      </c>
      <c r="AWQ10" s="961" t="str">
        <f t="shared" si="0"/>
        <v>L56</v>
      </c>
      <c r="AWR10" s="961" t="str">
        <f t="shared" si="0"/>
        <v>M56</v>
      </c>
      <c r="AWS10" s="961" t="str">
        <f t="shared" si="0"/>
        <v>C57</v>
      </c>
      <c r="AWT10" s="961" t="str">
        <f t="shared" si="0"/>
        <v>D57</v>
      </c>
      <c r="AWU10" s="961" t="str">
        <f t="shared" si="0"/>
        <v>E57</v>
      </c>
      <c r="AWV10" s="961" t="str">
        <f t="shared" si="0"/>
        <v>F57</v>
      </c>
      <c r="AWW10" s="961" t="str">
        <f t="shared" si="0"/>
        <v>G57</v>
      </c>
      <c r="AWX10" s="961" t="str">
        <f t="shared" si="0"/>
        <v>H57</v>
      </c>
      <c r="AWY10" s="961" t="str">
        <f t="shared" si="0"/>
        <v>I57</v>
      </c>
      <c r="AWZ10" s="961" t="str">
        <f t="shared" si="0"/>
        <v>J57</v>
      </c>
      <c r="AXA10" s="961" t="str">
        <f t="shared" si="0"/>
        <v>K57</v>
      </c>
      <c r="AXB10" s="961" t="str">
        <f t="shared" si="0"/>
        <v>L57</v>
      </c>
      <c r="AXC10" s="961" t="str">
        <f t="shared" si="0"/>
        <v>M57</v>
      </c>
      <c r="AXD10" s="961" t="str">
        <f t="shared" si="0"/>
        <v>C58</v>
      </c>
      <c r="AXE10" s="961" t="str">
        <f t="shared" si="0"/>
        <v>D58</v>
      </c>
      <c r="AXF10" s="961" t="str">
        <f t="shared" si="0"/>
        <v>E58</v>
      </c>
      <c r="AXG10" s="961" t="str">
        <f t="shared" si="0"/>
        <v>F58</v>
      </c>
      <c r="AXH10" s="961" t="str">
        <f t="shared" si="0"/>
        <v>G58</v>
      </c>
      <c r="AXI10" s="961" t="str">
        <f t="shared" si="0"/>
        <v>H58</v>
      </c>
      <c r="AXJ10" s="961" t="str">
        <f t="shared" si="0"/>
        <v>I58</v>
      </c>
      <c r="AXK10" s="961" t="str">
        <f t="shared" si="0"/>
        <v>J58</v>
      </c>
      <c r="AXL10" s="961" t="str">
        <f t="shared" si="0"/>
        <v>K58</v>
      </c>
      <c r="AXM10" s="961" t="str">
        <f t="shared" si="0"/>
        <v>L58</v>
      </c>
      <c r="AXN10" s="961" t="str">
        <f t="shared" si="0"/>
        <v>M58</v>
      </c>
      <c r="AXO10" s="961" t="str">
        <f t="shared" si="0"/>
        <v>C59</v>
      </c>
      <c r="AXP10" s="961" t="str">
        <f t="shared" si="0"/>
        <v>D59</v>
      </c>
      <c r="AXQ10" s="961" t="str">
        <f t="shared" si="0"/>
        <v>E59</v>
      </c>
      <c r="AXR10" s="961" t="str">
        <f t="shared" si="0"/>
        <v>F59</v>
      </c>
      <c r="AXS10" s="961" t="str">
        <f t="shared" si="0"/>
        <v>G59</v>
      </c>
      <c r="AXT10" s="961" t="str">
        <f t="shared" si="0"/>
        <v>H59</v>
      </c>
      <c r="AXU10" s="961" t="str">
        <f t="shared" si="0"/>
        <v>I59</v>
      </c>
      <c r="AXV10" s="961" t="str">
        <f t="shared" si="0"/>
        <v>J59</v>
      </c>
      <c r="AXW10" s="961" t="str">
        <f t="shared" si="0"/>
        <v>K59</v>
      </c>
      <c r="AXX10" s="961" t="str">
        <f t="shared" si="0"/>
        <v>L59</v>
      </c>
      <c r="AXY10" s="961" t="str">
        <f t="shared" si="0"/>
        <v>M59</v>
      </c>
      <c r="AXZ10" s="961" t="str">
        <f t="shared" si="0"/>
        <v>C60</v>
      </c>
      <c r="AYA10" s="961" t="str">
        <f t="shared" si="0"/>
        <v>D60</v>
      </c>
      <c r="AYB10" s="961" t="str">
        <f t="shared" si="0"/>
        <v>E60</v>
      </c>
      <c r="AYC10" s="961" t="str">
        <f t="shared" si="0"/>
        <v>F60</v>
      </c>
      <c r="AYD10" s="961" t="str">
        <f t="shared" si="0"/>
        <v>G60</v>
      </c>
      <c r="AYE10" s="961" t="str">
        <f t="shared" si="0"/>
        <v>H60</v>
      </c>
      <c r="AYF10" s="961" t="str">
        <f t="shared" si="0"/>
        <v>I60</v>
      </c>
      <c r="AYG10" s="961" t="str">
        <f t="shared" si="0"/>
        <v>J60</v>
      </c>
      <c r="AYH10" s="961" t="str">
        <f t="shared" si="0"/>
        <v>K60</v>
      </c>
      <c r="AYI10" s="961" t="str">
        <f t="shared" si="0"/>
        <v>L60</v>
      </c>
      <c r="AYJ10" s="961" t="str">
        <f t="shared" si="0"/>
        <v>M60</v>
      </c>
      <c r="AYK10" s="961" t="str">
        <f t="shared" si="0"/>
        <v>C61</v>
      </c>
      <c r="AYL10" s="961" t="str">
        <f t="shared" si="0"/>
        <v>D61</v>
      </c>
      <c r="AYM10" s="961" t="str">
        <f t="shared" si="0"/>
        <v>E61</v>
      </c>
      <c r="AYN10" s="961" t="str">
        <f t="shared" si="0"/>
        <v>F61</v>
      </c>
      <c r="AYO10" s="961" t="str">
        <f t="shared" si="0"/>
        <v>G61</v>
      </c>
      <c r="AYP10" s="961" t="str">
        <f t="shared" si="0"/>
        <v>H61</v>
      </c>
      <c r="AYQ10" s="961" t="str">
        <f t="shared" si="0"/>
        <v>I61</v>
      </c>
      <c r="AYR10" s="961" t="str">
        <f t="shared" si="0"/>
        <v>J61</v>
      </c>
      <c r="AYS10" s="961" t="str">
        <f t="shared" si="0"/>
        <v>K61</v>
      </c>
      <c r="AYT10" s="961" t="str">
        <f t="shared" si="0"/>
        <v>L61</v>
      </c>
      <c r="AYU10" s="961" t="str">
        <f t="shared" si="0"/>
        <v>M61</v>
      </c>
      <c r="AYV10" s="961" t="str">
        <f t="shared" si="0"/>
        <v>C62</v>
      </c>
      <c r="AYW10" s="961" t="str">
        <f t="shared" si="0"/>
        <v>D62</v>
      </c>
      <c r="AYX10" s="961" t="str">
        <f t="shared" si="0"/>
        <v>E62</v>
      </c>
      <c r="AYY10" s="961" t="str">
        <f t="shared" si="0"/>
        <v>F62</v>
      </c>
      <c r="AYZ10" s="961" t="str">
        <f t="shared" si="0"/>
        <v>G62</v>
      </c>
      <c r="AZA10" s="961" t="str">
        <f t="shared" si="0"/>
        <v>H62</v>
      </c>
      <c r="AZB10" s="961" t="str">
        <f t="shared" si="0"/>
        <v>I62</v>
      </c>
      <c r="AZC10" s="961" t="str">
        <f t="shared" si="0"/>
        <v>J62</v>
      </c>
      <c r="AZD10" s="961" t="str">
        <f t="shared" si="0"/>
        <v>K62</v>
      </c>
      <c r="AZE10" s="961" t="str">
        <f t="shared" si="0"/>
        <v>L62</v>
      </c>
      <c r="AZF10" s="961" t="str">
        <f t="shared" si="0"/>
        <v>M62</v>
      </c>
      <c r="AZG10" s="961" t="str">
        <f t="shared" si="0"/>
        <v>C63</v>
      </c>
      <c r="AZH10" s="961" t="str">
        <f t="shared" si="0"/>
        <v>D63</v>
      </c>
      <c r="AZI10" s="961" t="str">
        <f t="shared" si="0"/>
        <v>E63</v>
      </c>
      <c r="AZJ10" s="961" t="str">
        <f t="shared" si="0"/>
        <v>F63</v>
      </c>
      <c r="AZK10" s="961" t="str">
        <f t="shared" si="0"/>
        <v>G63</v>
      </c>
      <c r="AZL10" s="961" t="str">
        <f t="shared" si="0"/>
        <v>H63</v>
      </c>
      <c r="AZM10" s="961" t="str">
        <f t="shared" si="0"/>
        <v>I63</v>
      </c>
      <c r="AZN10" s="961" t="str">
        <f t="shared" si="0"/>
        <v>J63</v>
      </c>
      <c r="AZO10" s="961" t="str">
        <f t="shared" si="0"/>
        <v>K63</v>
      </c>
      <c r="AZP10" s="961" t="str">
        <f t="shared" si="0"/>
        <v>L63</v>
      </c>
      <c r="AZQ10" s="961" t="str">
        <f t="shared" si="0"/>
        <v>M63</v>
      </c>
      <c r="AZR10" s="961" t="str">
        <f t="shared" si="0"/>
        <v>C64</v>
      </c>
      <c r="AZS10" s="961" t="str">
        <f t="shared" si="0"/>
        <v>D64</v>
      </c>
      <c r="AZT10" s="961" t="str">
        <f t="shared" si="0"/>
        <v>E64</v>
      </c>
      <c r="AZU10" s="961" t="str">
        <f t="shared" si="0"/>
        <v>F64</v>
      </c>
      <c r="AZV10" s="961" t="str">
        <f t="shared" si="0"/>
        <v>G64</v>
      </c>
      <c r="AZW10" s="961" t="str">
        <f t="shared" si="0"/>
        <v>H64</v>
      </c>
      <c r="AZX10" s="961" t="str">
        <f t="shared" si="0"/>
        <v>I64</v>
      </c>
      <c r="AZY10" s="961" t="str">
        <f t="shared" si="0"/>
        <v>J64</v>
      </c>
      <c r="AZZ10" s="961" t="str">
        <f t="shared" si="0"/>
        <v>K64</v>
      </c>
      <c r="BAA10" s="961" t="str">
        <f t="shared" si="0"/>
        <v>L64</v>
      </c>
      <c r="BAB10" s="961" t="str">
        <f t="shared" si="0"/>
        <v>M64</v>
      </c>
      <c r="BAC10" s="961" t="str">
        <f t="shared" si="0"/>
        <v>C65</v>
      </c>
      <c r="BAD10" s="961" t="str">
        <f t="shared" si="0"/>
        <v>D65</v>
      </c>
      <c r="BAE10" s="961" t="str">
        <f t="shared" si="0"/>
        <v>E65</v>
      </c>
      <c r="BAF10" s="961" t="str">
        <f t="shared" si="0"/>
        <v>F65</v>
      </c>
      <c r="BAG10" s="961" t="str">
        <f t="shared" si="0"/>
        <v>G65</v>
      </c>
      <c r="BAH10" s="961" t="str">
        <f t="shared" si="0"/>
        <v>H65</v>
      </c>
      <c r="BAI10" s="961" t="str">
        <f t="shared" si="0"/>
        <v>I65</v>
      </c>
      <c r="BAJ10" s="961" t="str">
        <f t="shared" si="0"/>
        <v>J65</v>
      </c>
      <c r="BAK10" s="961" t="str">
        <f t="shared" si="0"/>
        <v>K65</v>
      </c>
      <c r="BAL10" s="961" t="str">
        <f t="shared" si="0"/>
        <v>L65</v>
      </c>
      <c r="BAM10" s="961" t="str">
        <f t="shared" si="0"/>
        <v>M65</v>
      </c>
      <c r="BAN10" s="961" t="str">
        <f t="shared" si="0"/>
        <v>C66</v>
      </c>
      <c r="BAO10" s="961" t="str">
        <f t="shared" si="0"/>
        <v>D66</v>
      </c>
      <c r="BAP10" s="961" t="str">
        <f t="shared" si="0"/>
        <v>E66</v>
      </c>
      <c r="BAQ10" s="961" t="str">
        <f t="shared" si="0"/>
        <v>F66</v>
      </c>
      <c r="BAR10" s="961" t="str">
        <f t="shared" si="0"/>
        <v>G66</v>
      </c>
      <c r="BAS10" s="961" t="str">
        <f t="shared" si="0"/>
        <v>H66</v>
      </c>
      <c r="BAT10" s="961" t="str">
        <f t="shared" si="0"/>
        <v>I66</v>
      </c>
      <c r="BAU10" s="961" t="str">
        <f t="shared" si="0"/>
        <v>J66</v>
      </c>
      <c r="BAV10" s="961" t="str">
        <f t="shared" si="0"/>
        <v>K66</v>
      </c>
      <c r="BAW10" s="961" t="str">
        <f t="shared" si="0"/>
        <v>L66</v>
      </c>
      <c r="BAX10" s="961" t="str">
        <f t="shared" si="0"/>
        <v>M66</v>
      </c>
      <c r="BAY10" s="961" t="str">
        <f t="shared" si="0"/>
        <v>C67</v>
      </c>
      <c r="BAZ10" s="961" t="str">
        <f t="shared" si="0"/>
        <v>D67</v>
      </c>
      <c r="BBA10" s="961" t="str">
        <f t="shared" si="0"/>
        <v>E67</v>
      </c>
      <c r="BBB10" s="961" t="str">
        <f t="shared" si="0"/>
        <v>F67</v>
      </c>
      <c r="BBC10" s="961" t="str">
        <f t="shared" si="0"/>
        <v>G67</v>
      </c>
      <c r="BBD10" s="961" t="str">
        <f t="shared" si="0"/>
        <v>H67</v>
      </c>
      <c r="BBE10" s="961" t="str">
        <f t="shared" si="0"/>
        <v>I67</v>
      </c>
      <c r="BBF10" s="961" t="str">
        <f t="shared" si="0"/>
        <v>J67</v>
      </c>
      <c r="BBG10" s="961" t="str">
        <f t="shared" si="0"/>
        <v>K67</v>
      </c>
      <c r="BBH10" s="961" t="str">
        <f t="shared" si="0"/>
        <v>L67</v>
      </c>
      <c r="BBI10" s="961" t="str">
        <f t="shared" si="0"/>
        <v>M67</v>
      </c>
      <c r="BBJ10" s="961" t="str">
        <f t="shared" si="0"/>
        <v>C68</v>
      </c>
      <c r="BBK10" s="961" t="str">
        <f t="shared" si="0"/>
        <v>D68</v>
      </c>
      <c r="BBL10" s="961" t="str">
        <f t="shared" si="0"/>
        <v>E68</v>
      </c>
      <c r="BBM10" s="961" t="str">
        <f t="shared" si="0"/>
        <v>F68</v>
      </c>
      <c r="BBN10" s="961" t="str">
        <f t="shared" si="0"/>
        <v>G68</v>
      </c>
      <c r="BBO10" s="961" t="str">
        <f t="shared" si="0"/>
        <v>H68</v>
      </c>
      <c r="BBP10" s="961" t="str">
        <f t="shared" si="0"/>
        <v>I68</v>
      </c>
      <c r="BBQ10" s="961" t="str">
        <f t="shared" si="0"/>
        <v>J68</v>
      </c>
      <c r="BBR10" s="961" t="str">
        <f t="shared" si="0"/>
        <v>K68</v>
      </c>
      <c r="BBS10" s="961" t="str">
        <f t="shared" si="0"/>
        <v>L68</v>
      </c>
      <c r="BBT10" s="961" t="str">
        <f t="shared" si="0"/>
        <v>M68</v>
      </c>
      <c r="BBU10" s="961" t="str">
        <f t="shared" si="0"/>
        <v>C69</v>
      </c>
      <c r="BBV10" s="961" t="str">
        <f t="shared" si="0"/>
        <v>D69</v>
      </c>
      <c r="BBW10" s="961" t="str">
        <f t="shared" si="0"/>
        <v>E69</v>
      </c>
      <c r="BBX10" s="961" t="str">
        <f t="shared" si="0"/>
        <v>F69</v>
      </c>
      <c r="BBY10" s="961" t="str">
        <f t="shared" si="0"/>
        <v>G69</v>
      </c>
      <c r="BBZ10" s="961" t="str">
        <f t="shared" si="0"/>
        <v>H69</v>
      </c>
      <c r="BCA10" s="961" t="str">
        <f t="shared" si="0"/>
        <v>I69</v>
      </c>
      <c r="BCB10" s="961" t="str">
        <f t="shared" si="0"/>
        <v>J69</v>
      </c>
      <c r="BCC10" s="961" t="str">
        <f t="shared" si="0"/>
        <v>K69</v>
      </c>
      <c r="BCD10" s="961" t="str">
        <f t="shared" si="0"/>
        <v>L69</v>
      </c>
      <c r="BCE10" s="961" t="str">
        <f t="shared" si="0"/>
        <v>M69</v>
      </c>
      <c r="BCF10" s="961" t="str">
        <f t="shared" si="0"/>
        <v>C70</v>
      </c>
      <c r="BCG10" s="961" t="str">
        <f t="shared" si="0"/>
        <v>D70</v>
      </c>
      <c r="BCH10" s="961" t="str">
        <f t="shared" si="0"/>
        <v>E70</v>
      </c>
      <c r="BCI10" s="961" t="str">
        <f t="shared" si="0"/>
        <v>F70</v>
      </c>
      <c r="BCJ10" s="961" t="str">
        <f t="shared" si="0"/>
        <v>G70</v>
      </c>
      <c r="BCK10" s="961" t="str">
        <f t="shared" si="0"/>
        <v>H70</v>
      </c>
      <c r="BCL10" s="961" t="str">
        <f t="shared" si="0"/>
        <v>I70</v>
      </c>
      <c r="BCM10" s="961" t="str">
        <f t="shared" si="0"/>
        <v>J70</v>
      </c>
      <c r="BCN10" s="961" t="str">
        <f t="shared" si="0"/>
        <v>K70</v>
      </c>
      <c r="BCO10" s="961" t="str">
        <f t="shared" si="0"/>
        <v>L70</v>
      </c>
      <c r="BCP10" s="961" t="str">
        <f t="shared" si="0"/>
        <v>M70</v>
      </c>
      <c r="BCQ10" s="961" t="str">
        <f t="shared" si="0"/>
        <v>C71</v>
      </c>
      <c r="BCR10" s="961" t="str">
        <f t="shared" si="0"/>
        <v>D71</v>
      </c>
      <c r="BCS10" s="961" t="str">
        <f t="shared" si="0"/>
        <v>E71</v>
      </c>
      <c r="BCT10" s="961" t="str">
        <f t="shared" si="0"/>
        <v>F71</v>
      </c>
      <c r="BCU10" s="961" t="str">
        <f t="shared" si="0"/>
        <v>G71</v>
      </c>
      <c r="BCV10" s="961" t="str">
        <f t="shared" si="0"/>
        <v>H71</v>
      </c>
      <c r="BCW10" s="961" t="str">
        <f t="shared" si="0"/>
        <v>I71</v>
      </c>
      <c r="BCX10" s="961" t="str">
        <f t="shared" si="0"/>
        <v>J71</v>
      </c>
      <c r="BCY10" s="961" t="str">
        <f t="shared" si="0"/>
        <v>K71</v>
      </c>
      <c r="BCZ10" s="961" t="str">
        <f t="shared" si="0"/>
        <v>L71</v>
      </c>
      <c r="BDA10" s="961" t="str">
        <f t="shared" si="0"/>
        <v>M71</v>
      </c>
      <c r="BDB10" s="961" t="str">
        <f t="shared" si="0"/>
        <v>C72</v>
      </c>
      <c r="BDC10" s="961" t="str">
        <f t="shared" si="0"/>
        <v>D72</v>
      </c>
      <c r="BDD10" s="961" t="str">
        <f t="shared" si="0"/>
        <v>E72</v>
      </c>
      <c r="BDE10" s="961" t="str">
        <f t="shared" si="0"/>
        <v>F72</v>
      </c>
      <c r="BDF10" s="961" t="str">
        <f t="shared" si="0"/>
        <v>G72</v>
      </c>
      <c r="BDG10" s="961" t="str">
        <f t="shared" si="0"/>
        <v>H72</v>
      </c>
      <c r="BDH10" s="961" t="str">
        <f t="shared" si="0"/>
        <v>I72</v>
      </c>
      <c r="BDI10" s="961" t="str">
        <f t="shared" si="0"/>
        <v>J72</v>
      </c>
      <c r="BDJ10" s="961" t="str">
        <f t="shared" si="0"/>
        <v>K72</v>
      </c>
      <c r="BDK10" s="961" t="str">
        <f t="shared" si="0"/>
        <v>L72</v>
      </c>
      <c r="BDL10" s="961" t="str">
        <f t="shared" si="0"/>
        <v>M72</v>
      </c>
      <c r="BDM10" s="961" t="str">
        <f t="shared" si="0"/>
        <v>C73</v>
      </c>
      <c r="BDN10" s="961" t="str">
        <f t="shared" si="0"/>
        <v>D73</v>
      </c>
      <c r="BDO10" s="961" t="str">
        <f t="shared" si="0"/>
        <v>E73</v>
      </c>
      <c r="BDP10" s="961" t="str">
        <f t="shared" si="0"/>
        <v>F73</v>
      </c>
      <c r="BDQ10" s="961" t="str">
        <f t="shared" si="0"/>
        <v>G73</v>
      </c>
      <c r="BDR10" s="961" t="str">
        <f t="shared" si="0"/>
        <v>H73</v>
      </c>
      <c r="BDS10" s="961" t="str">
        <f t="shared" si="0"/>
        <v>I73</v>
      </c>
      <c r="BDT10" s="961" t="str">
        <f t="shared" si="0"/>
        <v>J73</v>
      </c>
      <c r="BDU10" s="961" t="str">
        <f t="shared" si="0"/>
        <v>K73</v>
      </c>
      <c r="BDV10" s="961" t="str">
        <f t="shared" si="0"/>
        <v>L73</v>
      </c>
      <c r="BDW10" s="961" t="str">
        <f t="shared" si="0"/>
        <v>M73</v>
      </c>
      <c r="BDX10" s="961" t="str">
        <f t="shared" si="0"/>
        <v>C74</v>
      </c>
      <c r="BDY10" s="961" t="str">
        <f t="shared" si="0"/>
        <v>D74</v>
      </c>
      <c r="BDZ10" s="961" t="str">
        <f t="shared" si="0"/>
        <v>E74</v>
      </c>
      <c r="BEA10" s="961" t="str">
        <f t="shared" si="0"/>
        <v>F74</v>
      </c>
      <c r="BEB10" s="961" t="str">
        <f t="shared" si="0"/>
        <v>G74</v>
      </c>
      <c r="BEC10" s="961" t="str">
        <f t="shared" si="0"/>
        <v>H74</v>
      </c>
      <c r="BED10" s="961" t="str">
        <f t="shared" si="0"/>
        <v>I74</v>
      </c>
      <c r="BEE10" s="961" t="str">
        <f t="shared" si="0"/>
        <v>J74</v>
      </c>
      <c r="BEF10" s="961" t="str">
        <f t="shared" si="0"/>
        <v>K74</v>
      </c>
      <c r="BEG10" s="961" t="str">
        <f t="shared" si="0"/>
        <v>L74</v>
      </c>
      <c r="BEH10" s="961" t="str">
        <f t="shared" si="0"/>
        <v>M74</v>
      </c>
      <c r="BEI10" s="961" t="str">
        <f t="shared" si="0"/>
        <v>C75</v>
      </c>
      <c r="BEJ10" s="961" t="str">
        <f t="shared" si="0"/>
        <v>D75</v>
      </c>
      <c r="BEK10" s="961" t="str">
        <f t="shared" si="0"/>
        <v>E75</v>
      </c>
      <c r="BEL10" s="961" t="str">
        <f t="shared" si="0"/>
        <v>F75</v>
      </c>
      <c r="BEM10" s="961" t="str">
        <f t="shared" si="0"/>
        <v>G75</v>
      </c>
      <c r="BEN10" s="961" t="str">
        <f t="shared" si="0"/>
        <v>H75</v>
      </c>
      <c r="BEO10" s="961" t="str">
        <f t="shared" si="0"/>
        <v>I75</v>
      </c>
      <c r="BEP10" s="961" t="str">
        <f t="shared" si="0"/>
        <v>J75</v>
      </c>
      <c r="BEQ10" s="961" t="str">
        <f t="shared" si="0"/>
        <v>K75</v>
      </c>
      <c r="BER10" s="961" t="str">
        <f t="shared" si="0"/>
        <v>L75</v>
      </c>
      <c r="BES10" s="961" t="str">
        <f t="shared" si="0"/>
        <v>M75</v>
      </c>
      <c r="BET10" s="961" t="str">
        <f t="shared" si="0"/>
        <v>C76</v>
      </c>
      <c r="BEU10" s="961" t="str">
        <f t="shared" si="0"/>
        <v>D76</v>
      </c>
      <c r="BEV10" s="961" t="str">
        <f t="shared" si="0"/>
        <v>E76</v>
      </c>
      <c r="BEW10" s="961" t="str">
        <f t="shared" si="0"/>
        <v>F76</v>
      </c>
      <c r="BEX10" s="961" t="str">
        <f t="shared" si="0"/>
        <v>G76</v>
      </c>
      <c r="BEY10" s="961" t="str">
        <f t="shared" si="0"/>
        <v>H76</v>
      </c>
      <c r="BEZ10" s="961" t="str">
        <f t="shared" si="0"/>
        <v>I76</v>
      </c>
      <c r="BFA10" s="961" t="str">
        <f t="shared" si="0"/>
        <v>J76</v>
      </c>
      <c r="BFB10" s="961" t="str">
        <f t="shared" si="0"/>
        <v>K76</v>
      </c>
      <c r="BFC10" s="961" t="str">
        <f t="shared" si="0"/>
        <v>L76</v>
      </c>
      <c r="BFD10" s="961" t="str">
        <f t="shared" si="0"/>
        <v>M76</v>
      </c>
      <c r="BFE10" s="961" t="str">
        <f t="shared" si="0"/>
        <v>C77</v>
      </c>
      <c r="BFF10" s="961" t="str">
        <f t="shared" si="0"/>
        <v>D77</v>
      </c>
      <c r="BFG10" s="961" t="str">
        <f t="shared" si="0"/>
        <v>E77</v>
      </c>
      <c r="BFH10" s="961" t="str">
        <f t="shared" si="0"/>
        <v>F77</v>
      </c>
      <c r="BFI10" s="961" t="str">
        <f t="shared" si="0"/>
        <v>G77</v>
      </c>
      <c r="BFJ10" s="961" t="str">
        <f t="shared" si="0"/>
        <v>H77</v>
      </c>
      <c r="BFK10" s="961" t="str">
        <f t="shared" si="0"/>
        <v>I77</v>
      </c>
      <c r="BFL10" s="961" t="str">
        <f t="shared" si="0"/>
        <v>J77</v>
      </c>
      <c r="BFM10" s="961" t="str">
        <f t="shared" si="0"/>
        <v>K77</v>
      </c>
      <c r="BFN10" s="961" t="str">
        <f t="shared" si="0"/>
        <v>L77</v>
      </c>
      <c r="BFO10" s="961" t="str">
        <f t="shared" si="0"/>
        <v>M77</v>
      </c>
      <c r="BFP10" s="961" t="str">
        <f t="shared" si="0"/>
        <v>C78</v>
      </c>
      <c r="BFQ10" s="961" t="str">
        <f t="shared" si="0"/>
        <v>D78</v>
      </c>
      <c r="BFR10" s="961" t="str">
        <f t="shared" si="0"/>
        <v>E78</v>
      </c>
      <c r="BFS10" s="961" t="str">
        <f t="shared" si="0"/>
        <v>F78</v>
      </c>
      <c r="BFT10" s="961" t="str">
        <f t="shared" si="0"/>
        <v>G78</v>
      </c>
      <c r="BFU10" s="961" t="str">
        <f t="shared" si="0"/>
        <v>H78</v>
      </c>
      <c r="BFV10" s="961" t="str">
        <f t="shared" si="0"/>
        <v>I78</v>
      </c>
      <c r="BFW10" s="961" t="str">
        <f t="shared" si="0"/>
        <v>J78</v>
      </c>
      <c r="BFX10" s="961" t="str">
        <f t="shared" si="0"/>
        <v>K78</v>
      </c>
      <c r="BFY10" s="961" t="str">
        <f t="shared" si="0"/>
        <v>L78</v>
      </c>
      <c r="BFZ10" s="961" t="str">
        <f t="shared" si="0"/>
        <v>M78</v>
      </c>
      <c r="BGA10" s="961" t="str">
        <f t="shared" si="0"/>
        <v>C79</v>
      </c>
      <c r="BGB10" s="961" t="str">
        <f t="shared" si="0"/>
        <v>D79</v>
      </c>
      <c r="BGC10" s="961" t="str">
        <f t="shared" si="0"/>
        <v>E79</v>
      </c>
      <c r="BGD10" s="961" t="str">
        <f t="shared" si="0"/>
        <v>F79</v>
      </c>
      <c r="BGE10" s="961" t="str">
        <f t="shared" si="0"/>
        <v>G79</v>
      </c>
      <c r="BGF10" s="961" t="str">
        <f t="shared" si="0"/>
        <v>H79</v>
      </c>
      <c r="BGG10" s="961" t="str">
        <f t="shared" si="0"/>
        <v>I79</v>
      </c>
      <c r="BGH10" s="961" t="str">
        <f t="shared" si="0"/>
        <v>J79</v>
      </c>
      <c r="BGI10" s="961" t="str">
        <f t="shared" si="0"/>
        <v>K79</v>
      </c>
      <c r="BGJ10" s="961" t="str">
        <f t="shared" si="0"/>
        <v>L79</v>
      </c>
      <c r="BGK10" s="961" t="str">
        <f t="shared" si="0"/>
        <v>M79</v>
      </c>
      <c r="BGL10" s="961" t="str">
        <f t="shared" si="0"/>
        <v>C80</v>
      </c>
      <c r="BGM10" s="961" t="str">
        <f t="shared" si="0"/>
        <v>D80</v>
      </c>
      <c r="BGN10" s="961" t="str">
        <f t="shared" si="0"/>
        <v>E80</v>
      </c>
      <c r="BGO10" s="961" t="str">
        <f t="shared" si="0"/>
        <v>F80</v>
      </c>
      <c r="BGP10" s="961" t="str">
        <f t="shared" si="0"/>
        <v>G80</v>
      </c>
      <c r="BGQ10" s="961" t="str">
        <f t="shared" si="0"/>
        <v>H80</v>
      </c>
      <c r="BGR10" s="961" t="str">
        <f t="shared" si="0"/>
        <v>I80</v>
      </c>
      <c r="BGS10" s="961" t="str">
        <f t="shared" si="0"/>
        <v>J80</v>
      </c>
      <c r="BGT10" s="961" t="str">
        <f t="shared" si="0"/>
        <v>K80</v>
      </c>
      <c r="BGU10" s="961" t="str">
        <f t="shared" si="0"/>
        <v>L80</v>
      </c>
      <c r="BGV10" s="961" t="str">
        <f t="shared" si="0"/>
        <v>M80</v>
      </c>
      <c r="BGW10" s="961" t="str">
        <f t="shared" si="0"/>
        <v>C81</v>
      </c>
      <c r="BGX10" s="961" t="str">
        <f t="shared" si="0"/>
        <v>D81</v>
      </c>
      <c r="BGY10" s="961" t="str">
        <f t="shared" si="0"/>
        <v>E81</v>
      </c>
      <c r="BGZ10" s="961" t="str">
        <f t="shared" si="0"/>
        <v>F81</v>
      </c>
      <c r="BHA10" s="961" t="str">
        <f t="shared" si="0"/>
        <v>G81</v>
      </c>
      <c r="BHB10" s="961" t="str">
        <f t="shared" si="0"/>
        <v>H81</v>
      </c>
      <c r="BHC10" s="961" t="str">
        <f t="shared" si="0"/>
        <v>I81</v>
      </c>
      <c r="BHD10" s="961" t="str">
        <f t="shared" si="0"/>
        <v>J81</v>
      </c>
      <c r="BHE10" s="961" t="str">
        <f t="shared" si="0"/>
        <v>K81</v>
      </c>
      <c r="BHF10" s="961" t="str">
        <f t="shared" si="0"/>
        <v>L81</v>
      </c>
      <c r="BHG10" s="961" t="str">
        <f t="shared" si="0"/>
        <v>M81</v>
      </c>
      <c r="BHH10" s="961" t="str">
        <f t="shared" si="0"/>
        <v>C82</v>
      </c>
      <c r="BHI10" s="961" t="str">
        <f t="shared" si="0"/>
        <v>D82</v>
      </c>
      <c r="BHJ10" s="961" t="str">
        <f t="shared" si="0"/>
        <v>E82</v>
      </c>
      <c r="BHK10" s="961" t="str">
        <f t="shared" si="0"/>
        <v>F82</v>
      </c>
      <c r="BHL10" s="961" t="str">
        <f t="shared" si="0"/>
        <v>G82</v>
      </c>
      <c r="BHM10" s="961" t="str">
        <f t="shared" si="0"/>
        <v>H82</v>
      </c>
      <c r="BHN10" s="961" t="str">
        <f t="shared" si="0"/>
        <v>I82</v>
      </c>
      <c r="BHO10" s="961" t="str">
        <f t="shared" si="0"/>
        <v>J82</v>
      </c>
      <c r="BHP10" s="961" t="str">
        <f t="shared" si="0"/>
        <v>K82</v>
      </c>
      <c r="BHQ10" s="961" t="str">
        <f t="shared" si="0"/>
        <v>L82</v>
      </c>
      <c r="BHR10" s="961" t="str">
        <f t="shared" si="0"/>
        <v>M82</v>
      </c>
      <c r="BHS10" s="961" t="str">
        <f t="shared" si="0"/>
        <v>C83</v>
      </c>
      <c r="BHT10" s="961" t="str">
        <f t="shared" si="0"/>
        <v>D83</v>
      </c>
      <c r="BHU10" s="961" t="str">
        <f t="shared" si="0"/>
        <v>E83</v>
      </c>
      <c r="BHV10" s="961" t="str">
        <f t="shared" si="0"/>
        <v>F83</v>
      </c>
      <c r="BHW10" s="961" t="str">
        <f t="shared" si="0"/>
        <v>G83</v>
      </c>
      <c r="BHX10" s="961" t="str">
        <f t="shared" si="0"/>
        <v>H83</v>
      </c>
      <c r="BHY10" s="961" t="str">
        <f t="shared" si="0"/>
        <v>I83</v>
      </c>
      <c r="BHZ10" s="961" t="str">
        <f t="shared" si="0"/>
        <v>J83</v>
      </c>
      <c r="BIA10" s="961" t="str">
        <f t="shared" si="0"/>
        <v>K83</v>
      </c>
      <c r="BIB10" s="961" t="str">
        <f t="shared" si="0"/>
        <v>L83</v>
      </c>
      <c r="BIC10" s="961" t="str">
        <f t="shared" si="0"/>
        <v>M83</v>
      </c>
      <c r="BID10" s="961" t="str">
        <f t="shared" si="0"/>
        <v>C84</v>
      </c>
      <c r="BIE10" s="961" t="str">
        <f t="shared" si="0"/>
        <v>D84</v>
      </c>
      <c r="BIF10" s="961" t="str">
        <f t="shared" si="0"/>
        <v>E84</v>
      </c>
      <c r="BIG10" s="961" t="str">
        <f t="shared" si="0"/>
        <v>F84</v>
      </c>
      <c r="BIH10" s="961" t="str">
        <f t="shared" si="0"/>
        <v>G84</v>
      </c>
      <c r="BII10" s="961" t="str">
        <f t="shared" si="0"/>
        <v>H84</v>
      </c>
      <c r="BIJ10" s="961" t="str">
        <f t="shared" si="0"/>
        <v>I84</v>
      </c>
      <c r="BIK10" s="961" t="str">
        <f t="shared" si="0"/>
        <v>J84</v>
      </c>
      <c r="BIL10" s="961" t="str">
        <f t="shared" si="0"/>
        <v>K84</v>
      </c>
      <c r="BIM10" s="961" t="str">
        <f t="shared" si="0"/>
        <v>L84</v>
      </c>
      <c r="BIN10" s="961" t="str">
        <f t="shared" si="0"/>
        <v>M84</v>
      </c>
      <c r="BIO10" s="961" t="str">
        <f t="shared" si="0"/>
        <v>C85</v>
      </c>
      <c r="BIP10" s="961" t="str">
        <f t="shared" si="0"/>
        <v>D85</v>
      </c>
      <c r="BIQ10" s="961" t="str">
        <f t="shared" si="0"/>
        <v>E85</v>
      </c>
      <c r="BIR10" s="961" t="str">
        <f t="shared" si="0"/>
        <v>F85</v>
      </c>
      <c r="BIS10" s="961" t="str">
        <f t="shared" si="0"/>
        <v>G85</v>
      </c>
      <c r="BIT10" s="961" t="str">
        <f t="shared" si="0"/>
        <v>H85</v>
      </c>
      <c r="BIU10" s="961" t="str">
        <f t="shared" si="0"/>
        <v>I85</v>
      </c>
      <c r="BIV10" s="961" t="str">
        <f t="shared" si="0"/>
        <v>J85</v>
      </c>
      <c r="BIW10" s="961" t="str">
        <f t="shared" si="0"/>
        <v>K85</v>
      </c>
      <c r="BIX10" s="961" t="str">
        <f t="shared" si="0"/>
        <v>L85</v>
      </c>
      <c r="BIY10" s="961" t="str">
        <f t="shared" si="0"/>
        <v>M85</v>
      </c>
      <c r="BIZ10" s="961" t="str">
        <f t="shared" si="0"/>
        <v>C86</v>
      </c>
      <c r="BJA10" s="961" t="str">
        <f t="shared" si="0"/>
        <v>D86</v>
      </c>
      <c r="BJB10" s="961" t="str">
        <f t="shared" si="0"/>
        <v>E86</v>
      </c>
      <c r="BJC10" s="961" t="str">
        <f t="shared" si="0"/>
        <v>F86</v>
      </c>
      <c r="BJD10" s="961" t="str">
        <f t="shared" si="0"/>
        <v>G86</v>
      </c>
      <c r="BJE10" s="961" t="str">
        <f t="shared" si="0"/>
        <v>H86</v>
      </c>
      <c r="BJF10" s="961" t="str">
        <f t="shared" si="0"/>
        <v>I86</v>
      </c>
      <c r="BJG10" s="961" t="str">
        <f t="shared" si="0"/>
        <v>J86</v>
      </c>
      <c r="BJH10" s="961" t="str">
        <f t="shared" si="0"/>
        <v>K86</v>
      </c>
      <c r="BJI10" s="961" t="str">
        <f t="shared" si="0"/>
        <v>L86</v>
      </c>
      <c r="BJJ10" s="961" t="str">
        <f t="shared" si="0"/>
        <v>M86</v>
      </c>
      <c r="BJK10" s="961" t="str">
        <f t="shared" si="0"/>
        <v>C87</v>
      </c>
      <c r="BJL10" s="961" t="str">
        <f t="shared" si="0"/>
        <v>D87</v>
      </c>
      <c r="BJM10" s="961" t="str">
        <f t="shared" si="0"/>
        <v>E87</v>
      </c>
      <c r="BJN10" s="961" t="str">
        <f t="shared" si="0"/>
        <v>F87</v>
      </c>
      <c r="BJO10" s="961" t="str">
        <f t="shared" si="0"/>
        <v>G87</v>
      </c>
      <c r="BJP10" s="961" t="str">
        <f t="shared" si="0"/>
        <v>H87</v>
      </c>
      <c r="BJQ10" s="961" t="str">
        <f t="shared" si="0"/>
        <v>I87</v>
      </c>
      <c r="BJR10" s="961" t="str">
        <f t="shared" si="0"/>
        <v>J87</v>
      </c>
      <c r="BJS10" s="961" t="str">
        <f t="shared" si="0"/>
        <v>K87</v>
      </c>
      <c r="BJT10" s="961" t="str">
        <f t="shared" si="0"/>
        <v>L87</v>
      </c>
      <c r="BJU10" s="961" t="str">
        <f t="shared" si="0"/>
        <v>M87</v>
      </c>
      <c r="BJV10" s="961" t="str">
        <f t="shared" si="0"/>
        <v>C88</v>
      </c>
      <c r="BJW10" s="961" t="str">
        <f t="shared" si="0"/>
        <v>D88</v>
      </c>
      <c r="BJX10" s="961" t="str">
        <f t="shared" si="0"/>
        <v>E88</v>
      </c>
      <c r="BJY10" s="961" t="str">
        <f t="shared" si="0"/>
        <v>F88</v>
      </c>
      <c r="BJZ10" s="961" t="str">
        <f t="shared" si="0"/>
        <v>G88</v>
      </c>
      <c r="BKA10" s="961" t="str">
        <f t="shared" si="0"/>
        <v>H88</v>
      </c>
      <c r="BKB10" s="961" t="str">
        <f t="shared" si="0"/>
        <v>I88</v>
      </c>
      <c r="BKC10" s="961" t="str">
        <f t="shared" si="0"/>
        <v>J88</v>
      </c>
      <c r="BKD10" s="961" t="str">
        <f t="shared" si="0"/>
        <v>K88</v>
      </c>
      <c r="BKE10" s="961" t="str">
        <f t="shared" si="0"/>
        <v>L88</v>
      </c>
      <c r="BKF10" s="961" t="str">
        <f t="shared" si="0"/>
        <v>M88</v>
      </c>
      <c r="BKG10" s="961" t="str">
        <f t="shared" si="0"/>
        <v>C89</v>
      </c>
      <c r="BKH10" s="961" t="str">
        <f t="shared" si="0"/>
        <v>D89</v>
      </c>
      <c r="BKI10" s="961" t="str">
        <f t="shared" si="0"/>
        <v>E89</v>
      </c>
      <c r="BKJ10" s="961" t="str">
        <f t="shared" si="0"/>
        <v>F89</v>
      </c>
      <c r="BKK10" s="961" t="str">
        <f t="shared" si="0"/>
        <v>G89</v>
      </c>
      <c r="BKL10" s="961" t="str">
        <f t="shared" si="0"/>
        <v>H89</v>
      </c>
      <c r="BKM10" s="961" t="str">
        <f t="shared" si="0"/>
        <v>I89</v>
      </c>
      <c r="BKN10" s="961" t="str">
        <f t="shared" si="0"/>
        <v>J89</v>
      </c>
      <c r="BKO10" s="961" t="str">
        <f t="shared" si="0"/>
        <v>K89</v>
      </c>
      <c r="BKP10" s="961" t="str">
        <f t="shared" si="0"/>
        <v>L89</v>
      </c>
      <c r="BKQ10" s="961" t="str">
        <f t="shared" si="0"/>
        <v>M89</v>
      </c>
      <c r="BKR10" s="961" t="str">
        <f t="shared" si="0"/>
        <v>C90</v>
      </c>
      <c r="BKS10" s="961" t="str">
        <f t="shared" si="0"/>
        <v>D90</v>
      </c>
      <c r="BKT10" s="961" t="str">
        <f t="shared" si="0"/>
        <v>E90</v>
      </c>
      <c r="BKU10" s="961" t="str">
        <f t="shared" si="0"/>
        <v>F90</v>
      </c>
      <c r="BKV10" s="961" t="str">
        <f t="shared" si="0"/>
        <v>G90</v>
      </c>
      <c r="BKW10" s="961" t="str">
        <f t="shared" si="0"/>
        <v>H90</v>
      </c>
      <c r="BKX10" s="961" t="str">
        <f t="shared" si="0"/>
        <v>I90</v>
      </c>
      <c r="BKY10" s="961" t="str">
        <f t="shared" si="0"/>
        <v>J90</v>
      </c>
      <c r="BKZ10" s="961" t="str">
        <f t="shared" si="0"/>
        <v>K90</v>
      </c>
      <c r="BLA10" s="961" t="str">
        <f t="shared" si="0"/>
        <v>L90</v>
      </c>
      <c r="BLB10" s="961" t="str">
        <f t="shared" si="0"/>
        <v>M90</v>
      </c>
      <c r="BLC10" s="961" t="str">
        <f t="shared" si="0"/>
        <v>C91</v>
      </c>
      <c r="BLD10" s="961" t="str">
        <f t="shared" si="0"/>
        <v>D91</v>
      </c>
      <c r="BLE10" s="961" t="str">
        <f t="shared" si="0"/>
        <v>E91</v>
      </c>
      <c r="BLF10" s="961" t="str">
        <f t="shared" si="0"/>
        <v>F91</v>
      </c>
      <c r="BLG10" s="961" t="str">
        <f t="shared" si="0"/>
        <v>G91</v>
      </c>
      <c r="BLH10" s="961" t="str">
        <f t="shared" si="0"/>
        <v>H91</v>
      </c>
      <c r="BLI10" s="961" t="str">
        <f t="shared" si="0"/>
        <v>I91</v>
      </c>
      <c r="BLJ10" s="961" t="str">
        <f t="shared" si="0"/>
        <v>J91</v>
      </c>
      <c r="BLK10" s="961" t="str">
        <f t="shared" si="0"/>
        <v>K91</v>
      </c>
      <c r="BLL10" s="961" t="str">
        <f t="shared" si="0"/>
        <v>L91</v>
      </c>
      <c r="BLM10" s="961" t="str">
        <f t="shared" si="0"/>
        <v>M91</v>
      </c>
      <c r="BLN10" s="961" t="str">
        <f t="shared" si="0"/>
        <v>C92</v>
      </c>
      <c r="BLO10" s="961" t="str">
        <f t="shared" si="0"/>
        <v>D92</v>
      </c>
      <c r="BLP10" s="961" t="str">
        <f t="shared" si="0"/>
        <v>E92</v>
      </c>
      <c r="BLQ10" s="961" t="str">
        <f t="shared" si="0"/>
        <v>F92</v>
      </c>
      <c r="BLR10" s="961" t="str">
        <f t="shared" si="0"/>
        <v>G92</v>
      </c>
      <c r="BLS10" s="961" t="str">
        <f t="shared" si="0"/>
        <v>H92</v>
      </c>
      <c r="BLT10" s="961" t="str">
        <f t="shared" si="0"/>
        <v>I92</v>
      </c>
      <c r="BLU10" s="961" t="str">
        <f t="shared" si="0"/>
        <v>J92</v>
      </c>
      <c r="BLV10" s="961" t="str">
        <f t="shared" si="0"/>
        <v>K92</v>
      </c>
      <c r="BLW10" s="961" t="str">
        <f t="shared" si="0"/>
        <v>L92</v>
      </c>
      <c r="BLX10" s="961" t="str">
        <f t="shared" si="0"/>
        <v>M92</v>
      </c>
      <c r="BLY10" s="961" t="str">
        <f t="shared" si="0"/>
        <v>C93</v>
      </c>
      <c r="BLZ10" s="961" t="str">
        <f t="shared" si="0"/>
        <v>D93</v>
      </c>
      <c r="BMA10" s="961" t="str">
        <f t="shared" si="0"/>
        <v>E93</v>
      </c>
      <c r="BMB10" s="961" t="str">
        <f t="shared" si="0"/>
        <v>F93</v>
      </c>
      <c r="BMC10" s="961" t="str">
        <f t="shared" si="0"/>
        <v>G93</v>
      </c>
      <c r="BMD10" s="961" t="str">
        <f t="shared" si="0"/>
        <v>H93</v>
      </c>
      <c r="BME10" s="961" t="str">
        <f t="shared" si="0"/>
        <v>I93</v>
      </c>
      <c r="BMF10" s="961" t="str">
        <f t="shared" si="0"/>
        <v>J93</v>
      </c>
      <c r="BMG10" s="961" t="str">
        <f t="shared" si="0"/>
        <v>K93</v>
      </c>
      <c r="BMH10" s="961" t="str">
        <f t="shared" si="0"/>
        <v>L93</v>
      </c>
      <c r="BMI10" s="961" t="str">
        <f t="shared" si="0"/>
        <v>M93</v>
      </c>
      <c r="BMJ10" s="961" t="str">
        <f t="shared" si="0"/>
        <v>C94</v>
      </c>
      <c r="BMK10" s="961" t="str">
        <f t="shared" si="0"/>
        <v>D94</v>
      </c>
      <c r="BML10" s="961" t="str">
        <f t="shared" si="0"/>
        <v>E94</v>
      </c>
      <c r="BMM10" s="961" t="str">
        <f t="shared" si="0"/>
        <v>F94</v>
      </c>
      <c r="BMN10" s="961" t="str">
        <f t="shared" si="0"/>
        <v>G94</v>
      </c>
      <c r="BMO10" s="961" t="str">
        <f t="shared" si="0"/>
        <v>H94</v>
      </c>
      <c r="BMP10" s="961" t="str">
        <f t="shared" si="0"/>
        <v>I94</v>
      </c>
      <c r="BMQ10" s="961" t="str">
        <f t="shared" si="0"/>
        <v>J94</v>
      </c>
      <c r="BMR10" s="961" t="str">
        <f t="shared" si="0"/>
        <v>K94</v>
      </c>
      <c r="BMS10" s="961" t="str">
        <f t="shared" si="0"/>
        <v>L94</v>
      </c>
      <c r="BMT10" s="961" t="str">
        <f t="shared" si="0"/>
        <v>M94</v>
      </c>
      <c r="BMU10" s="961" t="str">
        <f t="shared" si="0"/>
        <v>C95</v>
      </c>
      <c r="BMV10" s="961" t="str">
        <f t="shared" si="0"/>
        <v>D95</v>
      </c>
      <c r="BMW10" s="961" t="str">
        <f t="shared" si="0"/>
        <v>E95</v>
      </c>
      <c r="BMX10" s="961" t="str">
        <f t="shared" si="0"/>
        <v>F95</v>
      </c>
      <c r="BMY10" s="961" t="str">
        <f t="shared" si="0"/>
        <v>G95</v>
      </c>
      <c r="BMZ10" s="961" t="str">
        <f t="shared" si="0"/>
        <v>H95</v>
      </c>
      <c r="BNA10" s="961" t="str">
        <f t="shared" si="0"/>
        <v>I95</v>
      </c>
      <c r="BNB10" s="961" t="str">
        <f t="shared" si="0"/>
        <v>J95</v>
      </c>
      <c r="BNC10" s="961" t="str">
        <f t="shared" si="0"/>
        <v>K95</v>
      </c>
      <c r="BND10" s="961" t="str">
        <f t="shared" si="0"/>
        <v>L95</v>
      </c>
      <c r="BNE10" s="961" t="str">
        <f t="shared" si="0"/>
        <v>M95</v>
      </c>
      <c r="BNF10" s="961" t="str">
        <f t="shared" si="0"/>
        <v>C96</v>
      </c>
      <c r="BNG10" s="961" t="str">
        <f t="shared" si="0"/>
        <v>D96</v>
      </c>
      <c r="BNH10" s="961" t="str">
        <f t="shared" si="0"/>
        <v>E96</v>
      </c>
      <c r="BNI10" s="961" t="str">
        <f t="shared" si="0"/>
        <v>F96</v>
      </c>
      <c r="BNJ10" s="961" t="str">
        <f t="shared" si="0"/>
        <v>G96</v>
      </c>
      <c r="BNK10" s="961" t="str">
        <f t="shared" si="0"/>
        <v>H96</v>
      </c>
      <c r="BNL10" s="961" t="str">
        <f t="shared" si="0"/>
        <v>I96</v>
      </c>
      <c r="BNM10" s="961" t="str">
        <f t="shared" si="0"/>
        <v>J96</v>
      </c>
      <c r="BNN10" s="961" t="str">
        <f t="shared" si="0"/>
        <v>K96</v>
      </c>
      <c r="BNO10" s="961" t="str">
        <f t="shared" si="0"/>
        <v>L96</v>
      </c>
      <c r="BNP10" s="961" t="str">
        <f t="shared" si="0"/>
        <v>M96</v>
      </c>
      <c r="BNQ10" s="961" t="str">
        <f t="shared" si="0"/>
        <v>C97</v>
      </c>
      <c r="BNR10" s="961" t="str">
        <f t="shared" si="0"/>
        <v>D97</v>
      </c>
      <c r="BNS10" s="961" t="str">
        <f t="shared" si="0"/>
        <v>E97</v>
      </c>
      <c r="BNT10" s="961" t="str">
        <f t="shared" si="0"/>
        <v>F97</v>
      </c>
      <c r="BNU10" s="961" t="str">
        <f t="shared" si="0"/>
        <v>G97</v>
      </c>
      <c r="BNV10" s="961" t="str">
        <f t="shared" si="0"/>
        <v>H97</v>
      </c>
      <c r="BNW10" s="961" t="str">
        <f t="shared" si="0"/>
        <v>I97</v>
      </c>
      <c r="BNX10" s="961" t="str">
        <f t="shared" si="0"/>
        <v>J97</v>
      </c>
      <c r="BNY10" s="961" t="str">
        <f t="shared" si="0"/>
        <v>K97</v>
      </c>
      <c r="BNZ10" s="961" t="str">
        <f t="shared" si="0"/>
        <v>L97</v>
      </c>
      <c r="BOA10" s="961" t="str">
        <f t="shared" si="0"/>
        <v>M97</v>
      </c>
      <c r="BOB10" s="961" t="str">
        <f t="shared" si="0"/>
        <v>C98</v>
      </c>
      <c r="BOC10" s="961" t="str">
        <f t="shared" si="0"/>
        <v>D98</v>
      </c>
      <c r="BOD10" s="961" t="str">
        <f t="shared" si="0"/>
        <v>E98</v>
      </c>
      <c r="BOE10" s="961" t="str">
        <f t="shared" si="0"/>
        <v>F98</v>
      </c>
      <c r="BOF10" s="961" t="str">
        <f t="shared" si="0"/>
        <v>G98</v>
      </c>
      <c r="BOG10" s="961" t="str">
        <f t="shared" si="0"/>
        <v>H98</v>
      </c>
      <c r="BOH10" s="961" t="str">
        <f t="shared" si="0"/>
        <v>I98</v>
      </c>
      <c r="BOI10" s="961" t="str">
        <f t="shared" si="0"/>
        <v>J98</v>
      </c>
      <c r="BOJ10" s="961" t="str">
        <f t="shared" si="0"/>
        <v>K98</v>
      </c>
      <c r="BOK10" s="961" t="str">
        <f t="shared" si="0"/>
        <v>L98</v>
      </c>
      <c r="BOL10" s="961" t="str">
        <f t="shared" si="0"/>
        <v>M98</v>
      </c>
      <c r="BOM10" s="961" t="str">
        <f t="shared" si="0"/>
        <v>C99</v>
      </c>
      <c r="BON10" s="961" t="str">
        <f t="shared" si="0"/>
        <v>D99</v>
      </c>
      <c r="BOO10" s="961" t="str">
        <f t="shared" si="0"/>
        <v>E99</v>
      </c>
      <c r="BOP10" s="961" t="str">
        <f t="shared" si="0"/>
        <v>F99</v>
      </c>
      <c r="BOQ10" s="961" t="str">
        <f t="shared" si="0"/>
        <v>G99</v>
      </c>
      <c r="BOR10" s="961" t="str">
        <f t="shared" si="0"/>
        <v>H99</v>
      </c>
      <c r="BOS10" s="961" t="str">
        <f t="shared" si="0"/>
        <v>I99</v>
      </c>
      <c r="BOT10" s="961" t="str">
        <f t="shared" si="0"/>
        <v>J99</v>
      </c>
      <c r="BOU10" s="961" t="str">
        <f t="shared" si="0"/>
        <v>K99</v>
      </c>
      <c r="BOV10" s="961" t="str">
        <f t="shared" si="0"/>
        <v>L99</v>
      </c>
      <c r="BOW10" s="961" t="str">
        <f t="shared" si="0"/>
        <v>M99</v>
      </c>
      <c r="BOX10" s="961" t="str">
        <f t="shared" si="0"/>
        <v>C100</v>
      </c>
      <c r="BOY10" s="961" t="str">
        <f t="shared" si="0"/>
        <v>D100</v>
      </c>
      <c r="BOZ10" s="961" t="str">
        <f t="shared" si="0"/>
        <v>E100</v>
      </c>
      <c r="BPA10" s="961" t="str">
        <f t="shared" si="0"/>
        <v>F100</v>
      </c>
      <c r="BPB10" s="961" t="str">
        <f t="shared" si="0"/>
        <v>G100</v>
      </c>
      <c r="BPC10" s="961" t="str">
        <f t="shared" si="0"/>
        <v>H100</v>
      </c>
      <c r="BPD10" s="961" t="str">
        <f t="shared" si="0"/>
        <v>I100</v>
      </c>
      <c r="BPE10" s="961" t="str">
        <f t="shared" si="0"/>
        <v>J100</v>
      </c>
      <c r="BPF10" s="961" t="str">
        <f t="shared" si="0"/>
        <v>K100</v>
      </c>
      <c r="BPG10" s="961" t="str">
        <f t="shared" si="0"/>
        <v>L100</v>
      </c>
      <c r="BPH10" s="961" t="str">
        <f t="shared" si="0"/>
        <v>M100</v>
      </c>
      <c r="BPI10" s="961" t="str">
        <f t="shared" si="0"/>
        <v>C101</v>
      </c>
      <c r="BPJ10" s="961" t="str">
        <f t="shared" si="0"/>
        <v>D101</v>
      </c>
      <c r="BPK10" s="961" t="str">
        <f t="shared" si="0"/>
        <v>E101</v>
      </c>
      <c r="BPL10" s="961" t="str">
        <f t="shared" si="0"/>
        <v>F101</v>
      </c>
      <c r="BPM10" s="961" t="str">
        <f t="shared" si="0"/>
        <v>G101</v>
      </c>
      <c r="BPN10" s="961" t="str">
        <f t="shared" si="0"/>
        <v>H101</v>
      </c>
      <c r="BPO10" s="961" t="str">
        <f t="shared" si="0"/>
        <v>I101</v>
      </c>
      <c r="BPP10" s="961" t="str">
        <f t="shared" si="0"/>
        <v>J101</v>
      </c>
      <c r="BPQ10" s="961" t="str">
        <f t="shared" si="0"/>
        <v>K101</v>
      </c>
      <c r="BPR10" s="961" t="str">
        <f t="shared" si="0"/>
        <v>L101</v>
      </c>
      <c r="BPS10" s="961" t="str">
        <f t="shared" si="0"/>
        <v>M101</v>
      </c>
      <c r="BPT10" s="961" t="str">
        <f t="shared" si="0"/>
        <v>C102</v>
      </c>
      <c r="BPU10" s="961" t="str">
        <f t="shared" si="0"/>
        <v>D102</v>
      </c>
      <c r="BPV10" s="961" t="str">
        <f t="shared" si="0"/>
        <v>E102</v>
      </c>
      <c r="BPW10" s="961" t="str">
        <f t="shared" si="0"/>
        <v>F102</v>
      </c>
      <c r="BPX10" s="961" t="str">
        <f t="shared" si="0"/>
        <v>G102</v>
      </c>
      <c r="BPY10" s="961" t="str">
        <f t="shared" si="0"/>
        <v>H102</v>
      </c>
      <c r="BPZ10" s="961" t="str">
        <f t="shared" si="0"/>
        <v>I102</v>
      </c>
      <c r="BQA10" s="961" t="str">
        <f t="shared" si="0"/>
        <v>J102</v>
      </c>
      <c r="BQB10" s="961" t="str">
        <f t="shared" si="0"/>
        <v>K102</v>
      </c>
      <c r="BQC10" s="961" t="str">
        <f t="shared" si="0"/>
        <v>L102</v>
      </c>
      <c r="BQD10" s="961" t="str">
        <f t="shared" si="0"/>
        <v>M102</v>
      </c>
      <c r="BQE10" s="961" t="str">
        <f t="shared" si="0"/>
        <v>C103</v>
      </c>
      <c r="BQF10" s="961" t="str">
        <f t="shared" si="0"/>
        <v>D103</v>
      </c>
      <c r="BQG10" s="961" t="str">
        <f t="shared" si="0"/>
        <v>E103</v>
      </c>
      <c r="BQH10" s="961" t="str">
        <f t="shared" si="0"/>
        <v>F103</v>
      </c>
      <c r="BQI10" s="961" t="str">
        <f t="shared" si="0"/>
        <v>G103</v>
      </c>
      <c r="BQJ10" s="961" t="str">
        <f t="shared" si="0"/>
        <v>H103</v>
      </c>
      <c r="BQK10" s="961" t="str">
        <f t="shared" si="0"/>
        <v>I103</v>
      </c>
      <c r="BQL10" s="961" t="str">
        <f t="shared" si="0"/>
        <v>J103</v>
      </c>
      <c r="BQM10" s="961" t="str">
        <f t="shared" si="0"/>
        <v>K103</v>
      </c>
      <c r="BQN10" s="961" t="str">
        <f t="shared" si="0"/>
        <v>L103</v>
      </c>
      <c r="BQO10" s="961" t="str">
        <f t="shared" si="0"/>
        <v>M103</v>
      </c>
      <c r="BQP10" s="961" t="str">
        <f t="shared" si="0"/>
        <v>C104</v>
      </c>
      <c r="BQQ10" s="961" t="str">
        <f t="shared" si="0"/>
        <v>D104</v>
      </c>
      <c r="BQR10" s="961" t="str">
        <f t="shared" si="0"/>
        <v>E104</v>
      </c>
      <c r="BQS10" s="961" t="str">
        <f t="shared" si="0"/>
        <v>F104</v>
      </c>
      <c r="BQT10" s="961" t="str">
        <f t="shared" si="0"/>
        <v>G104</v>
      </c>
      <c r="BQU10" s="961" t="str">
        <f t="shared" si="0"/>
        <v>H104</v>
      </c>
      <c r="BQV10" s="961" t="str">
        <f t="shared" si="0"/>
        <v>I104</v>
      </c>
      <c r="BQW10" s="961" t="str">
        <f t="shared" si="0"/>
        <v>J104</v>
      </c>
      <c r="BQX10" s="961" t="str">
        <f t="shared" si="0"/>
        <v>K104</v>
      </c>
      <c r="BQY10" s="961" t="str">
        <f t="shared" si="0"/>
        <v>L104</v>
      </c>
      <c r="BQZ10" s="961" t="str">
        <f t="shared" si="0"/>
        <v>M104</v>
      </c>
      <c r="BRA10" s="961" t="str">
        <f t="shared" si="0"/>
        <v>C105</v>
      </c>
      <c r="BRB10" s="961" t="str">
        <f t="shared" si="0"/>
        <v>D105</v>
      </c>
      <c r="BRC10" s="961" t="str">
        <f t="shared" si="0"/>
        <v>E105</v>
      </c>
      <c r="BRD10" s="961" t="str">
        <f t="shared" si="0"/>
        <v>F105</v>
      </c>
      <c r="BRE10" s="961" t="str">
        <f t="shared" si="0"/>
        <v>G105</v>
      </c>
      <c r="BRF10" s="961" t="str">
        <f t="shared" si="0"/>
        <v>H105</v>
      </c>
      <c r="BRG10" s="961" t="str">
        <f t="shared" si="0"/>
        <v>I105</v>
      </c>
      <c r="BRH10" s="961" t="str">
        <f t="shared" si="0"/>
        <v>J105</v>
      </c>
      <c r="BRI10" s="961" t="str">
        <f t="shared" si="0"/>
        <v>K105</v>
      </c>
      <c r="BRJ10" s="961" t="str">
        <f t="shared" si="0"/>
        <v>L105</v>
      </c>
      <c r="BRK10" s="961" t="str">
        <f t="shared" si="0"/>
        <v>M105</v>
      </c>
      <c r="BRL10" s="961" t="str">
        <f t="shared" si="0"/>
        <v>C106</v>
      </c>
      <c r="BRM10" s="961" t="str">
        <f t="shared" si="0"/>
        <v>D106</v>
      </c>
      <c r="BRN10" s="961" t="str">
        <f t="shared" si="0"/>
        <v>E106</v>
      </c>
      <c r="BRO10" s="961" t="str">
        <f t="shared" si="0"/>
        <v>F106</v>
      </c>
      <c r="BRP10" s="961" t="str">
        <f t="shared" si="0"/>
        <v>G106</v>
      </c>
      <c r="BRQ10" s="961" t="str">
        <f t="shared" si="0"/>
        <v>H106</v>
      </c>
      <c r="BRR10" s="961" t="str">
        <f t="shared" si="0"/>
        <v>I106</v>
      </c>
      <c r="BRS10" s="961" t="str">
        <f t="shared" si="0"/>
        <v>J106</v>
      </c>
      <c r="BRT10" s="961" t="str">
        <f t="shared" si="0"/>
        <v>K106</v>
      </c>
      <c r="BRU10" s="961" t="str">
        <f t="shared" si="0"/>
        <v>L106</v>
      </c>
      <c r="BRV10" s="961" t="str">
        <f t="shared" si="0"/>
        <v>M106</v>
      </c>
      <c r="BRW10" s="961" t="str">
        <f t="shared" si="0"/>
        <v>C107</v>
      </c>
      <c r="BRX10" s="961" t="str">
        <f t="shared" si="0"/>
        <v>D107</v>
      </c>
      <c r="BRY10" s="961" t="str">
        <f t="shared" si="0"/>
        <v>E107</v>
      </c>
      <c r="BRZ10" s="961" t="str">
        <f t="shared" si="0"/>
        <v>F107</v>
      </c>
      <c r="BSA10" s="961" t="str">
        <f t="shared" si="0"/>
        <v>G107</v>
      </c>
      <c r="BSB10" s="961" t="str">
        <f t="shared" si="0"/>
        <v>H107</v>
      </c>
      <c r="BSC10" s="961" t="str">
        <f t="shared" si="0"/>
        <v>I107</v>
      </c>
      <c r="BSD10" s="961" t="str">
        <f t="shared" si="0"/>
        <v>J107</v>
      </c>
      <c r="BSE10" s="961" t="str">
        <f t="shared" si="0"/>
        <v>K107</v>
      </c>
      <c r="BSF10" s="961" t="str">
        <f t="shared" si="0"/>
        <v>L107</v>
      </c>
      <c r="BSG10" s="961" t="str">
        <f t="shared" si="0"/>
        <v>M107</v>
      </c>
    </row>
    <row r="11" spans="1:1853">
      <c r="A11" s="961" t="s">
        <v>319</v>
      </c>
      <c r="B11" s="961">
        <f>表紙!C5</f>
        <v>0</v>
      </c>
      <c r="C11" s="961">
        <f>表紙!C6</f>
        <v>0</v>
      </c>
      <c r="D11" s="961">
        <f>表紙!C7</f>
        <v>0</v>
      </c>
      <c r="E11" s="961">
        <f>表紙!C4</f>
        <v>0</v>
      </c>
      <c r="F11" s="961">
        <f>表紙!C11</f>
        <v>0</v>
      </c>
      <c r="G11" s="961">
        <f>監査調書!AJ12</f>
        <v>0</v>
      </c>
      <c r="H11" s="961">
        <f>監査調書!AJ13</f>
        <v>0</v>
      </c>
      <c r="I11" s="961">
        <f>監査調書!AJ14</f>
        <v>0</v>
      </c>
      <c r="J11" s="961">
        <f>監査調書!AJ15</f>
        <v>0</v>
      </c>
      <c r="K11" s="961">
        <f>監査調書!AJ16</f>
        <v>0</v>
      </c>
      <c r="L11" s="961">
        <f>監査調書!AJ17</f>
        <v>0</v>
      </c>
      <c r="M11" s="961">
        <f>監査調書!AJ18</f>
        <v>0</v>
      </c>
      <c r="N11" s="961">
        <f>監査調書!AJ19</f>
        <v>0</v>
      </c>
      <c r="O11" s="961">
        <f>監査調書!AJ20</f>
        <v>0</v>
      </c>
      <c r="P11" s="961">
        <f>監査調書!AJ21</f>
        <v>0</v>
      </c>
      <c r="Q11" s="961">
        <f>監査調書!AJ22</f>
        <v>0</v>
      </c>
      <c r="R11" s="961">
        <f>監査調書!AJ26</f>
        <v>0</v>
      </c>
      <c r="S11" s="961">
        <f>監査調書!AJ28</f>
        <v>0</v>
      </c>
      <c r="T11" s="961">
        <f>監査調書!AJ32</f>
        <v>0</v>
      </c>
      <c r="U11" s="961">
        <f>監査調書!J33</f>
        <v>0</v>
      </c>
      <c r="V11" s="961">
        <f>監査調書!V33</f>
        <v>0</v>
      </c>
      <c r="W11" s="961">
        <f>監査調書!AJ34</f>
        <v>0</v>
      </c>
      <c r="X11" s="961">
        <f>監査調書!AJ40</f>
        <v>0</v>
      </c>
      <c r="Y11" s="961">
        <f>監査調書!AJ41</f>
        <v>0</v>
      </c>
      <c r="Z11" s="961">
        <f>監査調書!AJ43</f>
        <v>0</v>
      </c>
      <c r="AA11" s="961">
        <f>監査調書!AJ44</f>
        <v>0</v>
      </c>
      <c r="AB11" s="961">
        <f>監査調書!AJ45</f>
        <v>0</v>
      </c>
      <c r="AC11" s="961">
        <f>監査調書!AJ46</f>
        <v>0</v>
      </c>
      <c r="AD11" s="961">
        <f>監査調書!AJ47</f>
        <v>0</v>
      </c>
      <c r="AE11" s="961">
        <f>監査調書!AJ51</f>
        <v>0</v>
      </c>
      <c r="AF11" s="961">
        <f>監査調書!AJ52</f>
        <v>0</v>
      </c>
      <c r="AG11" s="961">
        <f>監査調書!AJ54</f>
        <v>0</v>
      </c>
      <c r="AH11" s="961">
        <f>監査調書!AJ56</f>
        <v>0</v>
      </c>
      <c r="AI11" s="961">
        <f>監査調書!AJ59</f>
        <v>0</v>
      </c>
      <c r="AJ11" s="961">
        <f>監査調書!AJ60</f>
        <v>0</v>
      </c>
      <c r="AK11" s="961">
        <f>監査調書!AJ64</f>
        <v>0</v>
      </c>
      <c r="AL11" s="961">
        <f>監査調書!AJ66</f>
        <v>0</v>
      </c>
      <c r="AM11" s="961">
        <f>監査調書!AJ67</f>
        <v>0</v>
      </c>
      <c r="AN11" s="961">
        <f>監査調書!L70</f>
        <v>0</v>
      </c>
      <c r="AO11" s="961">
        <f>監査調書!S70</f>
        <v>0</v>
      </c>
      <c r="AP11" s="961">
        <f>監査調書!AB70</f>
        <v>0</v>
      </c>
      <c r="AQ11" s="961">
        <f>監査調書!AJ76</f>
        <v>0</v>
      </c>
      <c r="AR11" s="961" t="e">
        <f>#REF!</f>
        <v>#REF!</v>
      </c>
      <c r="AS11" s="961">
        <f>監査調書!AJ78</f>
        <v>0</v>
      </c>
      <c r="AT11" s="961">
        <f>監査調書!B80</f>
        <v>0</v>
      </c>
      <c r="AU11" s="961">
        <f>監査調書!AJ83</f>
        <v>0</v>
      </c>
      <c r="AV11" s="961">
        <f>監査調書!B85</f>
        <v>0</v>
      </c>
      <c r="AW11" s="961">
        <f>監査調書!AJ93</f>
        <v>0</v>
      </c>
      <c r="AX11" s="961">
        <f>監査調書!AJ96</f>
        <v>0</v>
      </c>
      <c r="AY11" s="961">
        <f>監査調書!AJ97</f>
        <v>0</v>
      </c>
      <c r="AZ11" s="961">
        <f>監査調書!D102</f>
        <v>0</v>
      </c>
      <c r="BA11" s="961" t="e">
        <f>#REF!</f>
        <v>#REF!</v>
      </c>
      <c r="BB11" s="961">
        <f>監査調書!H111</f>
        <v>0</v>
      </c>
      <c r="BC11" s="961">
        <f>監査調書!M111</f>
        <v>0</v>
      </c>
      <c r="BD11" s="961">
        <f>監査調書!R111</f>
        <v>0</v>
      </c>
      <c r="BE11" s="961">
        <f>監査調書!H112</f>
        <v>0</v>
      </c>
      <c r="BF11" s="961">
        <f>監査調書!M112</f>
        <v>0</v>
      </c>
      <c r="BG11" s="961">
        <f>監査調書!R112</f>
        <v>0</v>
      </c>
      <c r="BH11" s="961">
        <f>監査調書!B114</f>
        <v>0</v>
      </c>
      <c r="BI11" s="961">
        <f>監査調書!AJ118</f>
        <v>0</v>
      </c>
      <c r="BJ11" s="961">
        <f>監査調書!M119</f>
        <v>0</v>
      </c>
      <c r="BK11" s="961">
        <f>監査調書!AJ131</f>
        <v>0</v>
      </c>
      <c r="BL11" s="961" t="e">
        <f>#REF!</f>
        <v>#REF!</v>
      </c>
      <c r="BM11" s="961" t="e">
        <f>#REF!</f>
        <v>#REF!</v>
      </c>
      <c r="BN11" s="961" t="e">
        <f>#REF!</f>
        <v>#REF!</v>
      </c>
      <c r="BO11" s="961" t="e">
        <f>#REF!</f>
        <v>#REF!</v>
      </c>
      <c r="BP11" s="961" t="e">
        <f>#REF!</f>
        <v>#REF!</v>
      </c>
      <c r="BQ11" s="961" t="e">
        <f>#REF!</f>
        <v>#REF!</v>
      </c>
      <c r="BR11" s="961" t="e">
        <f>#REF!</f>
        <v>#REF!</v>
      </c>
      <c r="BS11" s="961" t="e">
        <f>#REF!</f>
        <v>#REF!</v>
      </c>
      <c r="BT11" s="961" t="e">
        <f>#REF!</f>
        <v>#REF!</v>
      </c>
      <c r="BU11" s="961">
        <f>監査調書!AJ133</f>
        <v>0</v>
      </c>
      <c r="BV11" s="961">
        <f>監査調書!AJ139</f>
        <v>0</v>
      </c>
      <c r="BW11" s="961">
        <f>監査調書!AJ140</f>
        <v>0</v>
      </c>
      <c r="BX11" s="961">
        <f>監査調書!AJ141</f>
        <v>0</v>
      </c>
      <c r="BY11" s="961">
        <f>監査調書!AJ145</f>
        <v>0</v>
      </c>
      <c r="BZ11" s="961">
        <f>監査調書!B147</f>
        <v>0</v>
      </c>
      <c r="CA11" s="961">
        <f>監査調書!AJ149</f>
        <v>0</v>
      </c>
      <c r="CB11" s="961">
        <f>監査調書!AJ155</f>
        <v>0</v>
      </c>
      <c r="CC11" s="961">
        <f>監査調書!AJ156</f>
        <v>0</v>
      </c>
      <c r="CD11" s="961">
        <f>監査調書!AJ163</f>
        <v>0</v>
      </c>
      <c r="CE11" s="961">
        <f>監査調書!R164</f>
        <v>0</v>
      </c>
      <c r="CF11" s="961">
        <f>監査調書!R165</f>
        <v>0</v>
      </c>
      <c r="CG11" s="961">
        <f>監査調書!R166</f>
        <v>0</v>
      </c>
      <c r="CH11" s="961">
        <f>監査調書!AJ171</f>
        <v>0</v>
      </c>
      <c r="CI11" s="961">
        <f>監査調書!AJ175</f>
        <v>0</v>
      </c>
      <c r="CJ11" s="961">
        <f>監査調書!AJ176</f>
        <v>0</v>
      </c>
      <c r="CK11" s="961">
        <f>監査調書!R177</f>
        <v>0</v>
      </c>
      <c r="CL11" s="961">
        <f>監査調書!R178</f>
        <v>0</v>
      </c>
      <c r="CM11" s="961">
        <f>監査調書!AJ179</f>
        <v>0</v>
      </c>
      <c r="CN11" s="961">
        <f>監査調書!AJ180</f>
        <v>0</v>
      </c>
      <c r="CO11" s="961">
        <f>監査調書!AJ181</f>
        <v>0</v>
      </c>
      <c r="CP11" s="961">
        <f>監査調書!AJ183</f>
        <v>0</v>
      </c>
      <c r="CQ11" s="961">
        <f>監査調書!AJ184</f>
        <v>0</v>
      </c>
      <c r="CR11" s="961">
        <f>監査調書!R186</f>
        <v>0</v>
      </c>
      <c r="CS11" s="961">
        <f>監査調書!R187</f>
        <v>0</v>
      </c>
      <c r="CT11" s="961">
        <f>監査調書!R188</f>
        <v>0</v>
      </c>
      <c r="CU11" s="961">
        <f>監査調書!R189</f>
        <v>0</v>
      </c>
      <c r="CV11" s="961">
        <f>監査調書!R190</f>
        <v>0</v>
      </c>
      <c r="CW11" s="961">
        <f>監査調書!B196</f>
        <v>0</v>
      </c>
      <c r="CX11" s="961">
        <f>監査調書!AJ204</f>
        <v>0</v>
      </c>
      <c r="CY11" s="961">
        <f>監査調書!B209</f>
        <v>0</v>
      </c>
      <c r="CZ11" s="961">
        <f>監査調書!AJ214</f>
        <v>0</v>
      </c>
      <c r="DA11" s="961">
        <f>監査調書!AJ215</f>
        <v>0</v>
      </c>
      <c r="DB11" s="961">
        <f>監査調書!AJ216</f>
        <v>0</v>
      </c>
      <c r="DC11" s="961">
        <f>監査調書!AJ221</f>
        <v>0</v>
      </c>
      <c r="DD11" s="961" t="str">
        <f>監査調書!G225</f>
        <v>□</v>
      </c>
      <c r="DE11" s="961">
        <f>監査調書!K225</f>
        <v>0</v>
      </c>
      <c r="DF11" s="961" t="str">
        <f>監査調書!O225</f>
        <v>□</v>
      </c>
      <c r="DG11" s="961" t="str">
        <f>監査調書!U225</f>
        <v>□</v>
      </c>
      <c r="DH11" s="961" t="str">
        <f>監査調書!AA225</f>
        <v>□</v>
      </c>
      <c r="DI11" s="961" t="str">
        <f>監査調書!G226</f>
        <v>□</v>
      </c>
      <c r="DJ11" s="961" t="str">
        <f>監査調書!O226</f>
        <v>□</v>
      </c>
      <c r="DK11" s="961" t="str">
        <f>監査調書!S226</f>
        <v>□</v>
      </c>
      <c r="DL11" s="961" t="str">
        <f>監査調書!W226</f>
        <v>□</v>
      </c>
      <c r="DM11" s="961" t="str">
        <f>監査調書!AC226</f>
        <v>□</v>
      </c>
      <c r="DN11" s="961" t="str">
        <f>監査調書!G227</f>
        <v>□</v>
      </c>
      <c r="DO11" s="961" t="str">
        <f>監査調書!K227</f>
        <v>□</v>
      </c>
      <c r="DP11" s="961" t="str">
        <f>監査調書!P227</f>
        <v>□</v>
      </c>
      <c r="DQ11" s="961" t="str">
        <f>監査調書!U227</f>
        <v>□</v>
      </c>
      <c r="DR11" s="961" t="str">
        <f>監査調書!Z227</f>
        <v>□</v>
      </c>
      <c r="DS11" s="961">
        <f>監査調書!AE227</f>
        <v>0</v>
      </c>
      <c r="DT11" s="961" t="str">
        <f>監査調書!G228</f>
        <v>□</v>
      </c>
      <c r="DU11" s="961" t="str">
        <f>監査調書!M228</f>
        <v>□</v>
      </c>
      <c r="DV11" s="961" t="str">
        <f>監査調書!R228</f>
        <v>□</v>
      </c>
      <c r="DW11" s="961" t="str">
        <f>監査調書!V228</f>
        <v>□</v>
      </c>
      <c r="DX11" s="961" t="str">
        <f>監査調書!AA228</f>
        <v>□</v>
      </c>
      <c r="DY11" s="961">
        <f>監査調書!AJ245</f>
        <v>0</v>
      </c>
      <c r="DZ11" s="961">
        <f>監査調書!AJ246</f>
        <v>0</v>
      </c>
      <c r="EA11" s="961">
        <f>監査調書!L248</f>
        <v>0</v>
      </c>
      <c r="EB11" s="961">
        <f>監査調書!AJ255</f>
        <v>0</v>
      </c>
      <c r="EC11" s="961">
        <f>監査調書!AJ258</f>
        <v>0</v>
      </c>
      <c r="ED11" s="961">
        <f>監査調書!AJ265</f>
        <v>0</v>
      </c>
      <c r="EE11" s="961">
        <f>監査調書!AJ266</f>
        <v>0</v>
      </c>
      <c r="EF11" s="961" t="e">
        <f>#REF!</f>
        <v>#REF!</v>
      </c>
      <c r="EG11" s="961">
        <f>監査調書!AJ269</f>
        <v>0</v>
      </c>
      <c r="EH11" s="961">
        <f>監査調書!AJ270</f>
        <v>0</v>
      </c>
      <c r="EI11" s="961">
        <f>監査調書!L271</f>
        <v>0</v>
      </c>
      <c r="EJ11" s="961">
        <f>監査調書!AJ491</f>
        <v>0</v>
      </c>
      <c r="EK11" s="961">
        <f>監査調書!AJ291</f>
        <v>0</v>
      </c>
      <c r="EL11" s="961">
        <f>監査調書!AJ292</f>
        <v>0</v>
      </c>
      <c r="EM11" s="961">
        <f>監査調書!AJ297</f>
        <v>0</v>
      </c>
      <c r="EN11" s="961">
        <f>監査調書!AJ299</f>
        <v>0</v>
      </c>
      <c r="EO11" s="961">
        <f>監査調書!AJ300</f>
        <v>0</v>
      </c>
      <c r="EP11" s="961">
        <f>監査調書!AJ301</f>
        <v>0</v>
      </c>
      <c r="EQ11" s="961">
        <f>監査調書!AJ304</f>
        <v>0</v>
      </c>
      <c r="ER11" s="961">
        <f>監査調書!AJ305</f>
        <v>0</v>
      </c>
      <c r="ES11" s="961">
        <f>監査調書!M306</f>
        <v>0</v>
      </c>
      <c r="ET11" s="961">
        <f>監査調書!M307</f>
        <v>0</v>
      </c>
      <c r="EU11" s="961">
        <f>監査調書!G310</f>
        <v>0</v>
      </c>
      <c r="EV11" s="961">
        <f>監査調書!AA310</f>
        <v>0</v>
      </c>
      <c r="EW11" s="961">
        <f>監査調書!AJ311</f>
        <v>0</v>
      </c>
      <c r="EX11" s="961">
        <f>監査調書!AJ312</f>
        <v>0</v>
      </c>
      <c r="EY11" s="961">
        <f>監査調書!K313</f>
        <v>0</v>
      </c>
      <c r="EZ11" s="961">
        <f>監査調書!P313</f>
        <v>0</v>
      </c>
      <c r="FA11" s="961">
        <f>監査調書!U313</f>
        <v>0</v>
      </c>
      <c r="FB11" s="961">
        <f>監査調書!AJ315</f>
        <v>0</v>
      </c>
      <c r="FC11" s="961">
        <f>監査調書!K316</f>
        <v>0</v>
      </c>
      <c r="FD11" s="961">
        <f>監査調書!P316</f>
        <v>0</v>
      </c>
      <c r="FE11" s="961">
        <f>監査調書!U316</f>
        <v>0</v>
      </c>
      <c r="FF11" s="961">
        <f>監査調書!AJ318</f>
        <v>0</v>
      </c>
      <c r="FG11" s="961">
        <f>監査調書!AJ319</f>
        <v>0</v>
      </c>
      <c r="FH11" s="961">
        <f>監査調書!K320</f>
        <v>0</v>
      </c>
      <c r="FI11" s="961">
        <f>監査調書!K321</f>
        <v>0</v>
      </c>
      <c r="FJ11" s="961">
        <f>監査調書!P321</f>
        <v>0</v>
      </c>
      <c r="FK11" s="961">
        <f>監査調書!U321</f>
        <v>0</v>
      </c>
      <c r="FL11" s="961">
        <f>監査調書!AJ322</f>
        <v>0</v>
      </c>
      <c r="FM11" s="961">
        <f>監査調書!K323</f>
        <v>0</v>
      </c>
      <c r="FN11" s="961">
        <f>監査調書!P323</f>
        <v>0</v>
      </c>
      <c r="FO11" s="961">
        <f>監査調書!U323</f>
        <v>0</v>
      </c>
      <c r="FP11" s="961">
        <f>監査調書!AJ326</f>
        <v>0</v>
      </c>
      <c r="FQ11" s="961">
        <f>監査調書!AJ329</f>
        <v>0</v>
      </c>
      <c r="FR11" s="961">
        <f>監査調書!AJ332</f>
        <v>0</v>
      </c>
      <c r="FS11" s="961">
        <f>監査調書!AJ333</f>
        <v>0</v>
      </c>
      <c r="FT11" s="961" t="e">
        <f>#REF!</f>
        <v>#REF!</v>
      </c>
      <c r="FU11" s="961">
        <f>監査調書!AJ345</f>
        <v>0</v>
      </c>
      <c r="FV11" s="961">
        <f>監査調書!AJ369</f>
        <v>0</v>
      </c>
      <c r="FW11" s="961">
        <f>監査調書!AJ373</f>
        <v>0</v>
      </c>
      <c r="FX11" s="961">
        <f>監査調書!AJ374</f>
        <v>0</v>
      </c>
      <c r="FY11" s="961">
        <f>監査調書!AJ376</f>
        <v>0</v>
      </c>
      <c r="FZ11" s="961">
        <f>監査調書!AJ377</f>
        <v>0</v>
      </c>
      <c r="GA11" s="961">
        <f>監査調書!AJ379</f>
        <v>0</v>
      </c>
      <c r="GB11" s="961">
        <f>監査調書!AJ387</f>
        <v>0</v>
      </c>
      <c r="GC11" s="961">
        <f>監査調書!AJ388</f>
        <v>0</v>
      </c>
      <c r="GD11" s="961">
        <f>監査調書!AJ389</f>
        <v>0</v>
      </c>
      <c r="GE11" s="961">
        <f>監査調書!AJ390</f>
        <v>0</v>
      </c>
      <c r="GF11" s="961">
        <f>監査調書!AJ391</f>
        <v>0</v>
      </c>
      <c r="GG11" s="961">
        <f>監査調書!AJ392</f>
        <v>0</v>
      </c>
      <c r="GH11" s="961">
        <f>監査調書!AJ404</f>
        <v>0</v>
      </c>
      <c r="GI11" s="961" t="e">
        <f>#REF!</f>
        <v>#REF!</v>
      </c>
      <c r="GJ11" s="961">
        <f>監査調書!AJ408</f>
        <v>0</v>
      </c>
      <c r="GK11" s="961">
        <f>監査調書!AJ410</f>
        <v>0</v>
      </c>
      <c r="GL11" s="961">
        <f>監査調書!AC410</f>
        <v>0</v>
      </c>
      <c r="GM11" s="961">
        <f>監査調書!AJ411</f>
        <v>0</v>
      </c>
      <c r="GN11" s="961">
        <f>監査調書!AC411</f>
        <v>0</v>
      </c>
      <c r="GO11" s="961">
        <f>監査調書!AJ413</f>
        <v>0</v>
      </c>
      <c r="GP11" s="961">
        <f>監査調書!AJ413</f>
        <v>0</v>
      </c>
      <c r="GQ11" s="961">
        <f>監査調書!P414</f>
        <v>0</v>
      </c>
      <c r="GR11" s="961">
        <f>監査調書!AJ417</f>
        <v>0</v>
      </c>
      <c r="GS11" s="961">
        <f>監査調書!AJ418</f>
        <v>0</v>
      </c>
      <c r="GT11" s="961">
        <f>監査調書!AJ422</f>
        <v>0</v>
      </c>
      <c r="GU11" s="961">
        <f>監査調書!H423</f>
        <v>0</v>
      </c>
      <c r="GV11" s="961">
        <f>監査調書!AJ426</f>
        <v>0</v>
      </c>
      <c r="GW11" s="961">
        <f>監査調書!AJ427</f>
        <v>0</v>
      </c>
      <c r="GX11" s="961">
        <f>監査調書!AJ428</f>
        <v>0</v>
      </c>
      <c r="GY11" s="961">
        <f>監査調書!AJ278</f>
        <v>0</v>
      </c>
      <c r="GZ11" s="961">
        <f>監査調書!AJ285</f>
        <v>0</v>
      </c>
      <c r="HA11" s="961">
        <f>監査調書!AJ432</f>
        <v>0</v>
      </c>
      <c r="HB11" s="961">
        <f>監査調書!AJ433</f>
        <v>0</v>
      </c>
      <c r="HC11" s="961">
        <f>監査調書!H434</f>
        <v>0</v>
      </c>
      <c r="HD11" s="961">
        <f>監査調書!Q434</f>
        <v>0</v>
      </c>
      <c r="HE11" s="961">
        <f>監査調書!Q435</f>
        <v>0</v>
      </c>
      <c r="HF11" s="961">
        <f>監査調書!AJ436</f>
        <v>0</v>
      </c>
      <c r="HG11" s="961">
        <f>監査調書!H437</f>
        <v>0</v>
      </c>
      <c r="HH11" s="961">
        <f>監査調書!Q437</f>
        <v>0</v>
      </c>
      <c r="HI11" s="961">
        <f>監査調書!H438</f>
        <v>0</v>
      </c>
      <c r="HJ11" s="961">
        <f>監査調書!AJ443</f>
        <v>0</v>
      </c>
      <c r="HK11" s="961">
        <f>監査調書!AJ447</f>
        <v>0</v>
      </c>
      <c r="HL11" s="961">
        <f>監査調書!AJ448</f>
        <v>0</v>
      </c>
      <c r="HM11" s="961">
        <f>監査調書!AJ452</f>
        <v>0</v>
      </c>
      <c r="HN11" s="961">
        <f>監査調書!AJ453</f>
        <v>0</v>
      </c>
      <c r="HO11" s="961">
        <f>監査調書!AJ460</f>
        <v>0</v>
      </c>
      <c r="HP11" s="961">
        <f>監査調書!AJ462</f>
        <v>0</v>
      </c>
      <c r="HQ11" s="961">
        <f>監査調書!AJ463</f>
        <v>0</v>
      </c>
      <c r="HR11" s="961">
        <f>監査調書!AJ467</f>
        <v>0</v>
      </c>
      <c r="HS11" s="961">
        <f>監査調書!AJ472</f>
        <v>0</v>
      </c>
      <c r="HT11" s="961">
        <f>監査調書!B480</f>
        <v>0</v>
      </c>
      <c r="HU11" s="961">
        <f>監査調書!AJ495</f>
        <v>0</v>
      </c>
      <c r="HV11" s="961">
        <f>監査調書!AJ496</f>
        <v>0</v>
      </c>
      <c r="HW11" s="961">
        <f>監査調書!I501</f>
        <v>0</v>
      </c>
      <c r="HX11" s="961">
        <f>監査調書!Q501</f>
        <v>0</v>
      </c>
      <c r="HY11" s="961">
        <f>監査調書!AB501</f>
        <v>0</v>
      </c>
      <c r="HZ11" s="961">
        <f>監査調書!Q502</f>
        <v>0</v>
      </c>
      <c r="IA11" s="961">
        <f>監査調書!AB502</f>
        <v>0</v>
      </c>
      <c r="IB11" s="961">
        <f>監査調書!AJ509</f>
        <v>0</v>
      </c>
      <c r="IC11" s="961">
        <f>監査調書!AJ510</f>
        <v>0</v>
      </c>
      <c r="ID11" s="961">
        <f>監査調書!AJ511</f>
        <v>0</v>
      </c>
      <c r="IE11" s="961">
        <f>監査調書!AJ514</f>
        <v>0</v>
      </c>
      <c r="IF11" s="961">
        <f>監査調書!AJ529</f>
        <v>0</v>
      </c>
      <c r="IG11" s="961">
        <f>監査調書!AJ530</f>
        <v>0</v>
      </c>
      <c r="IH11" s="961">
        <f>監査調書!AJ546</f>
        <v>0</v>
      </c>
      <c r="II11" s="961">
        <f>監査調書!G549</f>
        <v>0</v>
      </c>
      <c r="IJ11" s="961">
        <f>監査調書!G552</f>
        <v>0</v>
      </c>
      <c r="IK11" s="961">
        <f>監査調書!G555</f>
        <v>0</v>
      </c>
      <c r="IL11" s="961">
        <f>監査調書!AJ564</f>
        <v>0</v>
      </c>
      <c r="IM11" s="961">
        <f>監査調書!AJ565</f>
        <v>0</v>
      </c>
      <c r="IN11" s="961">
        <f>監査調書!AJ568</f>
        <v>0</v>
      </c>
      <c r="IO11" s="961">
        <f>監査調書!AJ572</f>
        <v>0</v>
      </c>
      <c r="IP11" s="961">
        <f>監査調書!AJ577</f>
        <v>0</v>
      </c>
      <c r="IQ11" s="961">
        <f>監査調書!AJ578</f>
        <v>0</v>
      </c>
      <c r="IR11" s="961">
        <f>監査調書!AJ579</f>
        <v>0</v>
      </c>
      <c r="IS11" s="961">
        <f>監査調書!AJ580</f>
        <v>0</v>
      </c>
      <c r="IT11" s="961">
        <f>監査調書!AJ583</f>
        <v>0</v>
      </c>
      <c r="IU11" s="961">
        <f>監査調書!N585</f>
        <v>0</v>
      </c>
      <c r="IV11" s="961">
        <f>監査調書!P585</f>
        <v>0</v>
      </c>
      <c r="IW11" s="961">
        <f>監査調書!R585</f>
        <v>0</v>
      </c>
      <c r="IX11" s="961">
        <f>監査調書!T585</f>
        <v>0</v>
      </c>
      <c r="IY11" s="961">
        <f>監査調書!V585</f>
        <v>0</v>
      </c>
      <c r="IZ11" s="961">
        <f>監査調書!X585</f>
        <v>0</v>
      </c>
      <c r="JA11" s="961">
        <f>監査調書!Z585</f>
        <v>0</v>
      </c>
      <c r="JB11" s="961">
        <f>監査調書!AB585</f>
        <v>0</v>
      </c>
      <c r="JC11" s="961">
        <f>監査調書!AD585</f>
        <v>0</v>
      </c>
      <c r="JD11" s="961">
        <f>監査調書!AF585</f>
        <v>0</v>
      </c>
      <c r="JE11" s="961">
        <f>監査調書!AH585</f>
        <v>0</v>
      </c>
      <c r="JF11" s="961">
        <f>監査調書!AJ585</f>
        <v>0</v>
      </c>
      <c r="JG11" s="961">
        <f>監査調書!N586</f>
        <v>0</v>
      </c>
      <c r="JH11" s="961">
        <f>監査調書!P586</f>
        <v>0</v>
      </c>
      <c r="JI11" s="961">
        <f>監査調書!R586</f>
        <v>0</v>
      </c>
      <c r="JJ11" s="961">
        <f>監査調書!T586</f>
        <v>0</v>
      </c>
      <c r="JK11" s="961">
        <f>監査調書!V586</f>
        <v>0</v>
      </c>
      <c r="JL11" s="961">
        <f>監査調書!X586</f>
        <v>0</v>
      </c>
      <c r="JM11" s="961">
        <f>監査調書!Z586</f>
        <v>0</v>
      </c>
      <c r="JN11" s="961">
        <f>監査調書!AB586</f>
        <v>0</v>
      </c>
      <c r="JO11" s="961">
        <f>監査調書!AD586</f>
        <v>0</v>
      </c>
      <c r="JP11" s="961">
        <f>監査調書!AF586</f>
        <v>0</v>
      </c>
      <c r="JQ11" s="961">
        <f>監査調書!AH586</f>
        <v>0</v>
      </c>
      <c r="JR11" s="961">
        <f>監査調書!AJ586</f>
        <v>0</v>
      </c>
      <c r="JS11" s="961">
        <f>監査調書!N587</f>
        <v>0</v>
      </c>
      <c r="JT11" s="961">
        <f>監査調書!P587</f>
        <v>0</v>
      </c>
      <c r="JU11" s="961">
        <f>監査調書!R587</f>
        <v>0</v>
      </c>
      <c r="JV11" s="961">
        <f>監査調書!T587</f>
        <v>0</v>
      </c>
      <c r="JW11" s="961">
        <f>監査調書!V587</f>
        <v>0</v>
      </c>
      <c r="JX11" s="961">
        <f>監査調書!X587</f>
        <v>0</v>
      </c>
      <c r="JY11" s="961">
        <f>監査調書!Z587</f>
        <v>0</v>
      </c>
      <c r="JZ11" s="961">
        <f>監査調書!AB587</f>
        <v>0</v>
      </c>
      <c r="KA11" s="961">
        <f>監査調書!AD587</f>
        <v>0</v>
      </c>
      <c r="KB11" s="961">
        <f>監査調書!AF587</f>
        <v>0</v>
      </c>
      <c r="KC11" s="961">
        <f>監査調書!AH587</f>
        <v>0</v>
      </c>
      <c r="KD11" s="961">
        <f>監査調書!AJ587</f>
        <v>0</v>
      </c>
      <c r="KE11" s="961">
        <f>監査調書!N588</f>
        <v>0</v>
      </c>
      <c r="KF11" s="961">
        <f>監査調書!P588</f>
        <v>0</v>
      </c>
      <c r="KG11" s="961">
        <f>監査調書!R588</f>
        <v>0</v>
      </c>
      <c r="KH11" s="961">
        <f>監査調書!T588</f>
        <v>0</v>
      </c>
      <c r="KI11" s="961">
        <f>監査調書!V588</f>
        <v>0</v>
      </c>
      <c r="KJ11" s="961">
        <f>監査調書!X588</f>
        <v>0</v>
      </c>
      <c r="KK11" s="961">
        <f>監査調書!Z588</f>
        <v>0</v>
      </c>
      <c r="KL11" s="961">
        <f>監査調書!AB588</f>
        <v>0</v>
      </c>
      <c r="KM11" s="961">
        <f>監査調書!AD588</f>
        <v>0</v>
      </c>
      <c r="KN11" s="961">
        <f>監査調書!AF588</f>
        <v>0</v>
      </c>
      <c r="KO11" s="961">
        <f>監査調書!AH588</f>
        <v>0</v>
      </c>
      <c r="KP11" s="961">
        <f>監査調書!AJ588</f>
        <v>0</v>
      </c>
      <c r="KQ11" s="961">
        <f>監査調書!N589</f>
        <v>0</v>
      </c>
      <c r="KR11" s="961">
        <f>監査調書!P589</f>
        <v>0</v>
      </c>
      <c r="KS11" s="961">
        <f>監査調書!R589</f>
        <v>0</v>
      </c>
      <c r="KT11" s="961">
        <f>監査調書!T589</f>
        <v>0</v>
      </c>
      <c r="KU11" s="961">
        <f>監査調書!V589</f>
        <v>0</v>
      </c>
      <c r="KV11" s="961">
        <f>監査調書!X589</f>
        <v>0</v>
      </c>
      <c r="KW11" s="961">
        <f>監査調書!Z589</f>
        <v>0</v>
      </c>
      <c r="KX11" s="961">
        <f>監査調書!AB589</f>
        <v>0</v>
      </c>
      <c r="KY11" s="961">
        <f>監査調書!AD589</f>
        <v>0</v>
      </c>
      <c r="KZ11" s="961">
        <f>監査調書!AF589</f>
        <v>0</v>
      </c>
      <c r="LA11" s="961">
        <f>監査調書!AH589</f>
        <v>0</v>
      </c>
      <c r="LB11" s="961">
        <f>監査調書!AJ589</f>
        <v>0</v>
      </c>
      <c r="LC11" s="961">
        <f>監査調書!N590</f>
        <v>0</v>
      </c>
      <c r="LD11" s="961">
        <f>監査調書!P590</f>
        <v>0</v>
      </c>
      <c r="LE11" s="961">
        <f>監査調書!R590</f>
        <v>0</v>
      </c>
      <c r="LF11" s="961">
        <f>監査調書!T590</f>
        <v>0</v>
      </c>
      <c r="LG11" s="961">
        <f>監査調書!V590</f>
        <v>0</v>
      </c>
      <c r="LH11" s="961">
        <f>監査調書!X590</f>
        <v>0</v>
      </c>
      <c r="LI11" s="961">
        <f>監査調書!Z590</f>
        <v>0</v>
      </c>
      <c r="LJ11" s="961">
        <f>監査調書!AB590</f>
        <v>0</v>
      </c>
      <c r="LK11" s="961">
        <f>監査調書!AD590</f>
        <v>0</v>
      </c>
      <c r="LL11" s="961">
        <f>監査調書!AF590</f>
        <v>0</v>
      </c>
      <c r="LM11" s="961">
        <f>監査調書!AH590</f>
        <v>0</v>
      </c>
      <c r="LN11" s="961">
        <f>監査調書!AJ590</f>
        <v>0</v>
      </c>
      <c r="LO11" s="961">
        <f>監査調書!N591</f>
        <v>0</v>
      </c>
      <c r="LP11" s="961">
        <f>監査調書!P591</f>
        <v>0</v>
      </c>
      <c r="LQ11" s="961">
        <f>監査調書!R591</f>
        <v>0</v>
      </c>
      <c r="LR11" s="961">
        <f>監査調書!T591</f>
        <v>0</v>
      </c>
      <c r="LS11" s="961">
        <f>監査調書!V591</f>
        <v>0</v>
      </c>
      <c r="LT11" s="961">
        <f>監査調書!X591</f>
        <v>0</v>
      </c>
      <c r="LU11" s="961">
        <f>監査調書!Z591</f>
        <v>0</v>
      </c>
      <c r="LV11" s="961">
        <f>監査調書!AB591</f>
        <v>0</v>
      </c>
      <c r="LW11" s="961">
        <f>監査調書!AD591</f>
        <v>0</v>
      </c>
      <c r="LX11" s="961">
        <f>監査調書!AF591</f>
        <v>0</v>
      </c>
      <c r="LY11" s="961">
        <f>監査調書!AH591</f>
        <v>0</v>
      </c>
      <c r="LZ11" s="961">
        <f>監査調書!AJ591</f>
        <v>0</v>
      </c>
      <c r="MA11" s="961">
        <f>監査調書!N592</f>
        <v>0</v>
      </c>
      <c r="MB11" s="961">
        <f>監査調書!P592</f>
        <v>0</v>
      </c>
      <c r="MC11" s="961">
        <f>監査調書!R592</f>
        <v>0</v>
      </c>
      <c r="MD11" s="961">
        <f>監査調書!T592</f>
        <v>0</v>
      </c>
      <c r="ME11" s="961">
        <f>監査調書!V592</f>
        <v>0</v>
      </c>
      <c r="MF11" s="961">
        <f>監査調書!X592</f>
        <v>0</v>
      </c>
      <c r="MG11" s="961">
        <f>監査調書!Z592</f>
        <v>0</v>
      </c>
      <c r="MH11" s="961">
        <f>監査調書!AB592</f>
        <v>0</v>
      </c>
      <c r="MI11" s="961">
        <f>監査調書!AD592</f>
        <v>0</v>
      </c>
      <c r="MJ11" s="961">
        <f>監査調書!AF592</f>
        <v>0</v>
      </c>
      <c r="MK11" s="961">
        <f>監査調書!AH592</f>
        <v>0</v>
      </c>
      <c r="ML11" s="961">
        <f>監査調書!AJ592</f>
        <v>0</v>
      </c>
      <c r="MM11" s="961">
        <f>監査調書!AJ609</f>
        <v>0</v>
      </c>
      <c r="MN11" s="961">
        <f>監査調書!AJ611</f>
        <v>0</v>
      </c>
      <c r="MO11" s="961">
        <f>監査調書!AJ612</f>
        <v>0</v>
      </c>
      <c r="MP11" s="961">
        <f>監査調書!AJ613</f>
        <v>0</v>
      </c>
      <c r="MQ11" s="961">
        <f>監査調書!AJ630</f>
        <v>0</v>
      </c>
      <c r="MR11" s="961">
        <f>監査調書!AJ642</f>
        <v>0</v>
      </c>
      <c r="MS11" s="961">
        <f>監査調書!AJ643</f>
        <v>0</v>
      </c>
      <c r="MT11" s="961">
        <f>監査調書!AJ644</f>
        <v>0</v>
      </c>
      <c r="MU11" s="961">
        <f>監査調書!AJ645</f>
        <v>0</v>
      </c>
      <c r="MV11" s="961">
        <f>監査調書!AJ670</f>
        <v>0</v>
      </c>
      <c r="MW11" s="961">
        <f>監査調書!AJ671</f>
        <v>0</v>
      </c>
      <c r="MX11" s="961">
        <f>監査調書!AJ672</f>
        <v>0</v>
      </c>
      <c r="MY11" s="961">
        <f>監査調書!AJ673</f>
        <v>0</v>
      </c>
      <c r="MZ11" s="961">
        <f>監査調書!AJ679</f>
        <v>0</v>
      </c>
      <c r="NA11" s="961">
        <f>監査調書!AJ680</f>
        <v>0</v>
      </c>
      <c r="NB11" s="961">
        <f>監査調書!AJ681</f>
        <v>0</v>
      </c>
      <c r="NC11" s="961">
        <f>監査調書!AJ682</f>
        <v>0</v>
      </c>
      <c r="ND11" s="961">
        <f>監査調書!AJ683</f>
        <v>0</v>
      </c>
      <c r="NE11" s="961">
        <f>監査調書!AJ684</f>
        <v>0</v>
      </c>
      <c r="NF11" s="419">
        <f>監査調書!AJ685</f>
        <v>0</v>
      </c>
      <c r="NG11" s="419">
        <f>監査調書!AJ687</f>
        <v>0</v>
      </c>
      <c r="NH11" s="419">
        <f>監査調書!AJ686</f>
        <v>0</v>
      </c>
      <c r="NI11" s="961">
        <f>監査調書!AJ746</f>
        <v>0</v>
      </c>
      <c r="NJ11" s="961">
        <f>監査調書!AJ785</f>
        <v>0</v>
      </c>
      <c r="NK11" s="961">
        <f>監査調書!AJ786</f>
        <v>0</v>
      </c>
      <c r="NL11" s="961">
        <f>監査調書!AJ787</f>
        <v>0</v>
      </c>
      <c r="NM11" s="961">
        <f>監査調書!AJ791</f>
        <v>0</v>
      </c>
      <c r="NN11" s="961">
        <f>監査調書!AJ792</f>
        <v>0</v>
      </c>
      <c r="NO11" s="961">
        <f>監査調書!AJ793</f>
        <v>0</v>
      </c>
      <c r="NP11" s="961">
        <f>監査調書!AJ795</f>
        <v>0</v>
      </c>
      <c r="NQ11" s="961">
        <f>監査調書!AJ797</f>
        <v>0</v>
      </c>
      <c r="NR11" s="961" t="e">
        <f>#REF!</f>
        <v>#REF!</v>
      </c>
      <c r="NS11" s="419">
        <f>監査調書!AJ801</f>
        <v>0</v>
      </c>
      <c r="NT11" s="419">
        <f>監査調書!AJ808</f>
        <v>0</v>
      </c>
      <c r="NU11" s="419" t="e">
        <f>#REF!</f>
        <v>#REF!</v>
      </c>
      <c r="NV11" s="419" t="e">
        <f>#REF!</f>
        <v>#REF!</v>
      </c>
      <c r="NW11" s="961" t="e">
        <f>#REF!</f>
        <v>#REF!</v>
      </c>
      <c r="NX11" s="961" t="e">
        <f>#REF!</f>
        <v>#REF!</v>
      </c>
      <c r="NY11" s="961" t="e">
        <f>#REF!</f>
        <v>#REF!</v>
      </c>
      <c r="NZ11" s="961" t="e">
        <f>#REF!</f>
        <v>#REF!</v>
      </c>
      <c r="OA11" s="961" t="e">
        <f>#REF!</f>
        <v>#REF!</v>
      </c>
      <c r="OB11" s="961" t="e">
        <f>#REF!</f>
        <v>#REF!</v>
      </c>
      <c r="OC11" s="961" t="e">
        <f>#REF!</f>
        <v>#REF!</v>
      </c>
      <c r="OD11" s="961" t="e">
        <f>#REF!</f>
        <v>#REF!</v>
      </c>
      <c r="OE11" s="961" t="e">
        <f>#REF!</f>
        <v>#REF!</v>
      </c>
      <c r="OF11" s="961" t="e">
        <f>#REF!</f>
        <v>#REF!</v>
      </c>
      <c r="OG11" s="961">
        <f>監査調書!AJ811</f>
        <v>0</v>
      </c>
      <c r="OH11" s="961">
        <f>監査調書!AJ813</f>
        <v>0</v>
      </c>
      <c r="OI11" s="961">
        <f>監査調書!AJ814</f>
        <v>0</v>
      </c>
      <c r="OJ11" s="961">
        <f>監査調書!AJ815</f>
        <v>0</v>
      </c>
      <c r="OK11" s="961">
        <f>監査調書!AJ816</f>
        <v>0</v>
      </c>
      <c r="OL11" s="961">
        <f>監査調書!AJ817</f>
        <v>0</v>
      </c>
      <c r="OM11" s="961">
        <f>監査調書!AJ818</f>
        <v>0</v>
      </c>
      <c r="ON11" s="961" t="e">
        <f>#REF!</f>
        <v>#REF!</v>
      </c>
      <c r="OO11" s="974" t="e">
        <f>#REF!</f>
        <v>#REF!</v>
      </c>
      <c r="OP11" s="961" t="e">
        <f>#REF!</f>
        <v>#REF!</v>
      </c>
      <c r="OQ11" s="974" t="e">
        <f>#REF!</f>
        <v>#REF!</v>
      </c>
      <c r="OR11" s="961" t="e">
        <f>#REF!</f>
        <v>#REF!</v>
      </c>
      <c r="OS11" s="974" t="e">
        <f>#REF!</f>
        <v>#REF!</v>
      </c>
      <c r="OT11" s="961" t="e">
        <f>#REF!</f>
        <v>#REF!</v>
      </c>
      <c r="OU11" s="974" t="e">
        <f>#REF!</f>
        <v>#REF!</v>
      </c>
      <c r="OV11" s="961" t="e">
        <f>#REF!</f>
        <v>#REF!</v>
      </c>
      <c r="OW11" s="961" t="e">
        <f>#REF!</f>
        <v>#REF!</v>
      </c>
      <c r="OX11" s="961" t="e">
        <f>#REF!</f>
        <v>#REF!</v>
      </c>
      <c r="OY11" s="961" t="e">
        <f>#REF!</f>
        <v>#REF!</v>
      </c>
      <c r="OZ11" s="961" t="e">
        <f>#REF!</f>
        <v>#REF!</v>
      </c>
      <c r="PA11" s="961" t="e">
        <f>#REF!</f>
        <v>#REF!</v>
      </c>
      <c r="PB11" s="961" t="e">
        <f>#REF!</f>
        <v>#REF!</v>
      </c>
      <c r="PC11" s="961" t="e">
        <f>#REF!</f>
        <v>#REF!</v>
      </c>
      <c r="PD11" s="961" t="e">
        <f>#REF!</f>
        <v>#REF!</v>
      </c>
      <c r="PE11" s="961" t="e">
        <f>#REF!</f>
        <v>#REF!</v>
      </c>
      <c r="PF11" s="961" t="e">
        <f>#REF!</f>
        <v>#REF!</v>
      </c>
      <c r="PG11" s="961" t="e">
        <f>#REF!</f>
        <v>#REF!</v>
      </c>
      <c r="PH11" s="961" t="e">
        <f>#REF!</f>
        <v>#REF!</v>
      </c>
      <c r="PI11" s="961" t="e">
        <f>#REF!</f>
        <v>#REF!</v>
      </c>
      <c r="PJ11" s="961" t="e">
        <f>#REF!</f>
        <v>#REF!</v>
      </c>
      <c r="PK11" s="961" t="e">
        <f>#REF!</f>
        <v>#REF!</v>
      </c>
      <c r="PL11" s="961" t="e">
        <f>#REF!</f>
        <v>#REF!</v>
      </c>
      <c r="PM11" s="961" t="e">
        <f>#REF!</f>
        <v>#REF!</v>
      </c>
      <c r="PN11" s="961" t="e">
        <f>#REF!</f>
        <v>#REF!</v>
      </c>
      <c r="PO11" s="961" t="e">
        <f>#REF!</f>
        <v>#REF!</v>
      </c>
      <c r="PP11" s="961" t="e">
        <f>#REF!</f>
        <v>#REF!</v>
      </c>
      <c r="PQ11" s="961" t="e">
        <f>#REF!</f>
        <v>#REF!</v>
      </c>
      <c r="PR11" s="974" t="e">
        <f>#REF!</f>
        <v>#REF!</v>
      </c>
      <c r="PS11" s="974" t="e">
        <f>#REF!</f>
        <v>#REF!</v>
      </c>
      <c r="PT11" s="974" t="e">
        <f>#REF!</f>
        <v>#REF!</v>
      </c>
      <c r="PU11" s="961" t="e">
        <f>#REF!</f>
        <v>#REF!</v>
      </c>
      <c r="PV11" s="974" t="e">
        <f>#REF!</f>
        <v>#REF!</v>
      </c>
      <c r="PW11" s="974" t="e">
        <f>#REF!</f>
        <v>#REF!</v>
      </c>
      <c r="PX11" s="961" t="e">
        <f>#REF!</f>
        <v>#REF!</v>
      </c>
      <c r="PY11" s="961">
        <f>監査調書!AJ822</f>
        <v>0</v>
      </c>
      <c r="PZ11" s="974" t="e">
        <f>#REF!</f>
        <v>#REF!</v>
      </c>
      <c r="QA11" s="961" t="e">
        <f>#REF!</f>
        <v>#REF!</v>
      </c>
      <c r="QB11" s="961" t="e">
        <f>#REF!</f>
        <v>#REF!</v>
      </c>
      <c r="QC11" s="961" t="e">
        <f>#REF!</f>
        <v>#REF!</v>
      </c>
      <c r="QD11" s="961" t="e">
        <f>#REF!</f>
        <v>#REF!</v>
      </c>
      <c r="QE11" s="961" t="e">
        <f>#REF!</f>
        <v>#REF!</v>
      </c>
      <c r="QF11" s="961" t="e">
        <f>#REF!</f>
        <v>#REF!</v>
      </c>
      <c r="QG11" s="961" t="e">
        <f>#REF!</f>
        <v>#REF!</v>
      </c>
      <c r="QH11" s="961" t="e">
        <f>#REF!</f>
        <v>#REF!</v>
      </c>
      <c r="QI11" s="961" t="e">
        <f>#REF!</f>
        <v>#REF!</v>
      </c>
      <c r="QJ11" s="961" t="e">
        <f>#REF!</f>
        <v>#REF!</v>
      </c>
      <c r="QK11" s="961" t="e">
        <f>#REF!</f>
        <v>#REF!</v>
      </c>
      <c r="QL11" s="961" t="e">
        <f>#REF!</f>
        <v>#REF!</v>
      </c>
      <c r="QM11" s="961" t="e">
        <f>#REF!</f>
        <v>#REF!</v>
      </c>
      <c r="QN11" s="961" t="e">
        <f>#REF!</f>
        <v>#REF!</v>
      </c>
      <c r="QO11" s="961" t="e">
        <f>#REF!</f>
        <v>#REF!</v>
      </c>
      <c r="QP11" s="961" t="e">
        <f>#REF!</f>
        <v>#REF!</v>
      </c>
      <c r="QQ11" s="961" t="e">
        <f>#REF!</f>
        <v>#REF!</v>
      </c>
      <c r="QR11" s="961" t="e">
        <f>#REF!</f>
        <v>#REF!</v>
      </c>
      <c r="QS11" s="961" t="e">
        <f>#REF!</f>
        <v>#REF!</v>
      </c>
      <c r="QT11" s="961" t="e">
        <f>#REF!</f>
        <v>#REF!</v>
      </c>
      <c r="QU11" s="961" t="e">
        <f>#REF!</f>
        <v>#REF!</v>
      </c>
      <c r="QV11" s="961" t="e">
        <f>#REF!</f>
        <v>#REF!</v>
      </c>
      <c r="QW11" s="961" t="e">
        <f>#REF!</f>
        <v>#REF!</v>
      </c>
      <c r="QX11" s="961" t="e">
        <f>#REF!</f>
        <v>#REF!</v>
      </c>
      <c r="QY11" s="974" t="e">
        <f>#REF!</f>
        <v>#REF!</v>
      </c>
      <c r="QZ11" s="974" t="e">
        <f>#REF!</f>
        <v>#REF!</v>
      </c>
      <c r="RA11" s="961" t="e">
        <f>#REF!</f>
        <v>#REF!</v>
      </c>
      <c r="RB11" s="961" t="e">
        <f>#REF!</f>
        <v>#REF!</v>
      </c>
      <c r="RC11" s="961" t="e">
        <f>#REF!</f>
        <v>#REF!</v>
      </c>
      <c r="RD11" s="961" t="e">
        <f>#REF!</f>
        <v>#REF!</v>
      </c>
      <c r="RE11" s="961" t="e">
        <f>#REF!</f>
        <v>#REF!</v>
      </c>
      <c r="RF11" s="961" t="e">
        <f>#REF!</f>
        <v>#REF!</v>
      </c>
      <c r="RG11" s="961" t="e">
        <f>#REF!</f>
        <v>#REF!</v>
      </c>
      <c r="RH11" s="961" t="e">
        <f>#REF!</f>
        <v>#REF!</v>
      </c>
      <c r="RI11" s="961" t="e">
        <f>#REF!</f>
        <v>#REF!</v>
      </c>
      <c r="RJ11" s="961" t="e">
        <f>#REF!</f>
        <v>#REF!</v>
      </c>
      <c r="RK11" s="961" t="e">
        <f>#REF!</f>
        <v>#REF!</v>
      </c>
      <c r="RL11" s="961" t="e">
        <f>#REF!</f>
        <v>#REF!</v>
      </c>
      <c r="RM11" s="961" t="e">
        <f>#REF!</f>
        <v>#REF!</v>
      </c>
      <c r="RN11" s="961" t="e">
        <f>#REF!</f>
        <v>#REF!</v>
      </c>
      <c r="RO11" s="961" t="e">
        <f>#REF!</f>
        <v>#REF!</v>
      </c>
      <c r="RP11" s="961" t="e">
        <f>#REF!</f>
        <v>#REF!</v>
      </c>
      <c r="RQ11" s="961" t="e">
        <f>#REF!</f>
        <v>#REF!</v>
      </c>
      <c r="RR11" s="961" t="e">
        <f>#REF!</f>
        <v>#REF!</v>
      </c>
      <c r="RS11" s="961" t="e">
        <f>#REF!</f>
        <v>#REF!</v>
      </c>
      <c r="RT11" s="961" t="e">
        <f>#REF!</f>
        <v>#REF!</v>
      </c>
      <c r="RU11" s="961" t="e">
        <f>#REF!</f>
        <v>#REF!</v>
      </c>
      <c r="RV11" s="961" t="e">
        <f>#REF!</f>
        <v>#REF!</v>
      </c>
      <c r="RW11" s="961" t="e">
        <f>#REF!</f>
        <v>#REF!</v>
      </c>
      <c r="RX11" s="961" t="e">
        <f>#REF!</f>
        <v>#REF!</v>
      </c>
      <c r="RY11" s="961" t="e">
        <f>#REF!</f>
        <v>#REF!</v>
      </c>
      <c r="RZ11" s="961" t="e">
        <f>#REF!</f>
        <v>#REF!</v>
      </c>
      <c r="SA11" s="961" t="e">
        <f>#REF!</f>
        <v>#REF!</v>
      </c>
      <c r="SB11" s="961" t="e">
        <f>#REF!</f>
        <v>#REF!</v>
      </c>
      <c r="SC11" s="961" t="e">
        <f>#REF!</f>
        <v>#REF!</v>
      </c>
      <c r="SD11" s="961" t="e">
        <f>#REF!</f>
        <v>#REF!</v>
      </c>
      <c r="SE11" s="961" t="e">
        <f>#REF!</f>
        <v>#REF!</v>
      </c>
      <c r="SF11" s="961" t="e">
        <f>#REF!</f>
        <v>#REF!</v>
      </c>
      <c r="SG11" s="961" t="e">
        <f>#REF!</f>
        <v>#REF!</v>
      </c>
      <c r="SH11" s="961" t="e">
        <f>#REF!</f>
        <v>#REF!</v>
      </c>
      <c r="SI11" s="961" t="e">
        <f>#REF!</f>
        <v>#REF!</v>
      </c>
      <c r="SJ11" s="961" t="e">
        <f>#REF!</f>
        <v>#REF!</v>
      </c>
      <c r="SK11" s="974" t="e">
        <f>#REF!</f>
        <v>#REF!</v>
      </c>
      <c r="SL11" s="974" t="e">
        <f>#REF!</f>
        <v>#REF!</v>
      </c>
      <c r="SM11" s="961" t="e">
        <f>#REF!</f>
        <v>#REF!</v>
      </c>
      <c r="SN11" s="961" t="e">
        <f>#REF!</f>
        <v>#REF!</v>
      </c>
      <c r="SO11" s="961" t="e">
        <f>#REF!</f>
        <v>#REF!</v>
      </c>
      <c r="SP11" s="961" t="e">
        <f>#REF!</f>
        <v>#REF!</v>
      </c>
      <c r="SQ11" s="961" t="e">
        <f>#REF!</f>
        <v>#REF!</v>
      </c>
      <c r="SR11" s="961" t="e">
        <f>#REF!</f>
        <v>#REF!</v>
      </c>
      <c r="SS11" s="961" t="e">
        <f>#REF!</f>
        <v>#REF!</v>
      </c>
      <c r="ST11" s="961" t="e">
        <f>#REF!</f>
        <v>#REF!</v>
      </c>
      <c r="SU11" s="961" t="e">
        <f>#REF!</f>
        <v>#REF!</v>
      </c>
      <c r="SV11" s="961" t="e">
        <f>#REF!</f>
        <v>#REF!</v>
      </c>
      <c r="SW11" s="961" t="e">
        <f>#REF!</f>
        <v>#REF!</v>
      </c>
      <c r="SX11" s="961" t="e">
        <f>#REF!</f>
        <v>#REF!</v>
      </c>
      <c r="SY11" s="961" t="e">
        <f>#REF!</f>
        <v>#REF!</v>
      </c>
      <c r="SZ11" s="961" t="e">
        <f>#REF!</f>
        <v>#REF!</v>
      </c>
      <c r="TA11" s="961" t="e">
        <f>#REF!</f>
        <v>#REF!</v>
      </c>
      <c r="TB11" s="961" t="e">
        <f>#REF!</f>
        <v>#REF!</v>
      </c>
      <c r="TC11" s="961" t="e">
        <f>#REF!</f>
        <v>#REF!</v>
      </c>
      <c r="TD11" s="961" t="e">
        <f>#REF!</f>
        <v>#REF!</v>
      </c>
      <c r="TE11" s="961" t="e">
        <f>#REF!</f>
        <v>#REF!</v>
      </c>
      <c r="TF11" s="961" t="e">
        <f>#REF!</f>
        <v>#REF!</v>
      </c>
      <c r="TG11" s="961" t="e">
        <f>#REF!</f>
        <v>#REF!</v>
      </c>
      <c r="TH11" s="961" t="e">
        <f>#REF!</f>
        <v>#REF!</v>
      </c>
      <c r="TI11" s="961" t="e">
        <f>#REF!</f>
        <v>#REF!</v>
      </c>
      <c r="TJ11" s="961" t="e">
        <f>#REF!</f>
        <v>#REF!</v>
      </c>
      <c r="TK11" s="961" t="e">
        <f>#REF!</f>
        <v>#REF!</v>
      </c>
      <c r="TL11" s="961" t="e">
        <f>#REF!</f>
        <v>#REF!</v>
      </c>
      <c r="TM11" s="961" t="e">
        <f>#REF!</f>
        <v>#REF!</v>
      </c>
      <c r="TN11" s="961" t="e">
        <f>#REF!</f>
        <v>#REF!</v>
      </c>
      <c r="TO11" s="961" t="e">
        <f>#REF!</f>
        <v>#REF!</v>
      </c>
      <c r="TP11" s="961" t="e">
        <f>#REF!</f>
        <v>#REF!</v>
      </c>
      <c r="TQ11" s="961" t="e">
        <f>#REF!</f>
        <v>#REF!</v>
      </c>
      <c r="TR11" s="961" t="e">
        <f>#REF!</f>
        <v>#REF!</v>
      </c>
      <c r="TS11" s="961" t="e">
        <f>#REF!</f>
        <v>#REF!</v>
      </c>
      <c r="TT11" s="961" t="e">
        <f>#REF!</f>
        <v>#REF!</v>
      </c>
      <c r="TU11" s="961" t="e">
        <f>#REF!</f>
        <v>#REF!</v>
      </c>
      <c r="TV11" s="961" t="e">
        <f>#REF!</f>
        <v>#REF!</v>
      </c>
      <c r="TW11" s="974" t="e">
        <f>#REF!</f>
        <v>#REF!</v>
      </c>
      <c r="TX11" s="961">
        <f>監査調書!AJ823</f>
        <v>0</v>
      </c>
      <c r="TY11" s="961">
        <f>監査調書!AJ825</f>
        <v>0</v>
      </c>
      <c r="TZ11" s="961">
        <f>監査調書!AJ832</f>
        <v>0</v>
      </c>
      <c r="UA11" s="961">
        <f>監査調書!B835</f>
        <v>0</v>
      </c>
      <c r="UB11" s="974">
        <f>監査調書!L835</f>
        <v>0</v>
      </c>
      <c r="UC11" s="961">
        <f>監査調書!U835</f>
        <v>0</v>
      </c>
      <c r="UD11" s="961">
        <f>監査調書!AJ837</f>
        <v>0</v>
      </c>
      <c r="UE11" s="961">
        <f>監査調書!B840</f>
        <v>0</v>
      </c>
      <c r="UF11" s="974">
        <f>監査調書!L840</f>
        <v>0</v>
      </c>
      <c r="UG11" s="961">
        <f>監査調書!U840</f>
        <v>0</v>
      </c>
      <c r="UH11" s="961">
        <f>監査調書!U843</f>
        <v>0</v>
      </c>
      <c r="UI11" s="974">
        <f>監査調書!AG843</f>
        <v>0</v>
      </c>
      <c r="UJ11" s="961">
        <f>監査調書!U844</f>
        <v>0</v>
      </c>
      <c r="UK11" s="974">
        <f>監査調書!AG844</f>
        <v>0</v>
      </c>
      <c r="UL11" s="961">
        <f>監査調書!U845</f>
        <v>0</v>
      </c>
      <c r="UM11" s="974">
        <f>監査調書!AG845</f>
        <v>0</v>
      </c>
      <c r="UN11" s="961">
        <f>監査調書!U846</f>
        <v>0</v>
      </c>
      <c r="UO11" s="974">
        <f>監査調書!AG846</f>
        <v>0</v>
      </c>
      <c r="UP11" s="961">
        <f>監査調書!AJ850</f>
        <v>0</v>
      </c>
      <c r="UQ11" s="961">
        <f>監査調書!B853</f>
        <v>0</v>
      </c>
      <c r="UR11" s="961">
        <f>監査調書!L853</f>
        <v>0</v>
      </c>
      <c r="US11" s="961">
        <f>監査調書!U853</f>
        <v>0</v>
      </c>
      <c r="UT11" s="961">
        <f>監査調書!AJ856</f>
        <v>0</v>
      </c>
      <c r="UU11" s="961">
        <f>監査調書!B859</f>
        <v>0</v>
      </c>
      <c r="UV11" s="961">
        <f>監査調書!L859</f>
        <v>0</v>
      </c>
      <c r="UW11" s="961">
        <f>監査調書!U859</f>
        <v>0</v>
      </c>
      <c r="UX11" s="961">
        <f>監査調書!AJ861</f>
        <v>0</v>
      </c>
      <c r="UY11" s="961">
        <f>監査調書!AJ866</f>
        <v>0</v>
      </c>
      <c r="UZ11" s="961">
        <f>監査調書!B869</f>
        <v>0</v>
      </c>
      <c r="VA11" s="961">
        <f>監査調書!L869</f>
        <v>0</v>
      </c>
      <c r="VB11" s="961">
        <f>監査調書!U869</f>
        <v>0</v>
      </c>
      <c r="VC11" s="961" t="e">
        <f>#REF!</f>
        <v>#REF!</v>
      </c>
      <c r="VD11" s="974" t="e">
        <f>#REF!</f>
        <v>#REF!</v>
      </c>
      <c r="VE11" s="974" t="e">
        <f>#REF!</f>
        <v>#REF!</v>
      </c>
      <c r="VF11" s="974" t="e">
        <f>#REF!</f>
        <v>#REF!</v>
      </c>
      <c r="VG11" s="961">
        <f>表1!D5</f>
        <v>0</v>
      </c>
      <c r="VH11" s="961">
        <f>表1!R8</f>
        <v>0</v>
      </c>
      <c r="VI11" s="961">
        <f>表1!G11</f>
        <v>0</v>
      </c>
      <c r="VJ11" s="961">
        <f>表1!H11</f>
        <v>0</v>
      </c>
      <c r="VK11" s="961">
        <f>表1!I11</f>
        <v>0</v>
      </c>
      <c r="VL11" s="961">
        <f>表1!K11</f>
        <v>0</v>
      </c>
      <c r="VM11" s="961">
        <f>表1!G12</f>
        <v>0</v>
      </c>
      <c r="VN11" s="961">
        <f>表1!H12</f>
        <v>0</v>
      </c>
      <c r="VO11" s="961">
        <f>表1!I12</f>
        <v>0</v>
      </c>
      <c r="VP11" s="961">
        <f>表1!G13</f>
        <v>0</v>
      </c>
      <c r="VQ11" s="961">
        <f>表1!H13</f>
        <v>0</v>
      </c>
      <c r="VR11" s="961">
        <f>表1!I13</f>
        <v>0</v>
      </c>
      <c r="VS11" s="961">
        <f>表1!K12</f>
        <v>0</v>
      </c>
      <c r="VT11" s="961">
        <f>表1!G14</f>
        <v>0</v>
      </c>
      <c r="VU11" s="961">
        <f>表1!H14</f>
        <v>0</v>
      </c>
      <c r="VV11" s="961">
        <f>表1!I14</f>
        <v>0</v>
      </c>
      <c r="VW11" s="961">
        <f>表1!K14</f>
        <v>0</v>
      </c>
      <c r="VX11" s="961">
        <f>表1!G15</f>
        <v>0</v>
      </c>
      <c r="VY11" s="961">
        <f>表1!H15</f>
        <v>0</v>
      </c>
      <c r="VZ11" s="961">
        <f>表1!I15</f>
        <v>0</v>
      </c>
      <c r="WA11" s="961">
        <f>表1!K15</f>
        <v>0</v>
      </c>
      <c r="WB11" s="961">
        <f>表1!G16</f>
        <v>0</v>
      </c>
      <c r="WC11" s="961">
        <f>表1!H16</f>
        <v>0</v>
      </c>
      <c r="WD11" s="961">
        <f>表1!I16</f>
        <v>0</v>
      </c>
      <c r="WE11" s="961">
        <f>表1!K16</f>
        <v>0</v>
      </c>
      <c r="WF11" s="961" t="e">
        <f>#REF!</f>
        <v>#REF!</v>
      </c>
      <c r="WG11" s="961">
        <f>表1!K20</f>
        <v>0</v>
      </c>
      <c r="WH11" s="961">
        <f>表1!K21</f>
        <v>0</v>
      </c>
      <c r="WI11" s="961">
        <f>表1!K22</f>
        <v>0</v>
      </c>
      <c r="WJ11" s="961">
        <f>表1!O11</f>
        <v>0</v>
      </c>
      <c r="WK11" s="961">
        <f>表1!Q11</f>
        <v>0</v>
      </c>
      <c r="WL11" s="961">
        <f>表1!S11</f>
        <v>0</v>
      </c>
      <c r="WM11" s="961">
        <f>表1!U11</f>
        <v>0</v>
      </c>
      <c r="WN11" s="961">
        <f>表1!O12</f>
        <v>0</v>
      </c>
      <c r="WO11" s="961">
        <f>表1!Q12</f>
        <v>0</v>
      </c>
      <c r="WP11" s="961">
        <f>表1!S12</f>
        <v>0</v>
      </c>
      <c r="WQ11" s="961">
        <f>表1!O13</f>
        <v>0</v>
      </c>
      <c r="WR11" s="961">
        <f>表1!Q13</f>
        <v>0</v>
      </c>
      <c r="WS11" s="961">
        <f>表1!S13</f>
        <v>0</v>
      </c>
      <c r="WT11" s="961">
        <f>表1!U12</f>
        <v>0</v>
      </c>
      <c r="WU11" s="961">
        <f>表1!O14</f>
        <v>0</v>
      </c>
      <c r="WV11" s="961">
        <f>表1!Q14</f>
        <v>0</v>
      </c>
      <c r="WW11" s="961">
        <f>表1!S14</f>
        <v>0</v>
      </c>
      <c r="WX11" s="961">
        <f>表1!U14</f>
        <v>0</v>
      </c>
      <c r="WY11" s="961">
        <f>表1!O15</f>
        <v>0</v>
      </c>
      <c r="WZ11" s="961">
        <f>表1!Q15</f>
        <v>0</v>
      </c>
      <c r="XA11" s="961">
        <f>表1!S15</f>
        <v>0</v>
      </c>
      <c r="XB11" s="961">
        <f>表1!U15</f>
        <v>0</v>
      </c>
      <c r="XC11" s="961">
        <f>表1!O16</f>
        <v>0</v>
      </c>
      <c r="XD11" s="961">
        <f>表1!Q16</f>
        <v>0</v>
      </c>
      <c r="XE11" s="961">
        <f>表1!S16</f>
        <v>0</v>
      </c>
      <c r="XF11" s="961">
        <f>表1!U16</f>
        <v>0</v>
      </c>
      <c r="XG11" s="961">
        <f>表1!U18</f>
        <v>0</v>
      </c>
      <c r="XH11" s="961">
        <f>表1!U20</f>
        <v>0</v>
      </c>
      <c r="XI11" s="961">
        <f>表1!U21</f>
        <v>0</v>
      </c>
      <c r="XJ11" s="961">
        <f>表1!U22</f>
        <v>0</v>
      </c>
      <c r="XK11" s="961" t="e">
        <f>#REF!</f>
        <v>#REF!</v>
      </c>
      <c r="XL11" s="961">
        <f>表1!I29</f>
        <v>0</v>
      </c>
      <c r="XM11" s="961" t="e">
        <f>#REF!</f>
        <v>#REF!</v>
      </c>
      <c r="XN11" s="961" t="e">
        <f>#REF!</f>
        <v>#REF!</v>
      </c>
      <c r="XO11" s="961" t="e">
        <f>#REF!</f>
        <v>#REF!</v>
      </c>
      <c r="XP11" s="961">
        <f>表1!I30</f>
        <v>0</v>
      </c>
      <c r="XQ11" s="961" t="e">
        <f>#REF!</f>
        <v>#REF!</v>
      </c>
      <c r="XR11" s="961">
        <f>表1!N29</f>
        <v>0</v>
      </c>
      <c r="XS11" s="961" t="e">
        <f>#REF!</f>
        <v>#REF!</v>
      </c>
      <c r="XT11" s="961" t="e">
        <f>#REF!</f>
        <v>#REF!</v>
      </c>
      <c r="XU11" s="961" t="e">
        <f>#REF!</f>
        <v>#REF!</v>
      </c>
      <c r="XV11" s="961">
        <f>表1!M30</f>
        <v>0</v>
      </c>
      <c r="XW11" s="961" t="e">
        <f>#REF!</f>
        <v>#REF!</v>
      </c>
      <c r="XX11" s="961">
        <f>表1!Q29</f>
        <v>0</v>
      </c>
      <c r="XY11" s="961" t="e">
        <f>#REF!</f>
        <v>#REF!</v>
      </c>
      <c r="XZ11" s="961" t="e">
        <f>#REF!</f>
        <v>#REF!</v>
      </c>
      <c r="YA11" s="961" t="e">
        <f>#REF!</f>
        <v>#REF!</v>
      </c>
      <c r="YB11" s="961">
        <f>表1!Q30</f>
        <v>0</v>
      </c>
      <c r="YC11" s="961" t="e">
        <f>#REF!</f>
        <v>#REF!</v>
      </c>
      <c r="YD11" s="961">
        <f>表1!T29</f>
        <v>0</v>
      </c>
      <c r="YE11" s="961" t="e">
        <f>#REF!</f>
        <v>#REF!</v>
      </c>
      <c r="YF11" s="961" t="e">
        <f>#REF!</f>
        <v>#REF!</v>
      </c>
      <c r="YG11" s="961" t="e">
        <f>#REF!</f>
        <v>#REF!</v>
      </c>
      <c r="YH11" s="961">
        <f>表1!T30</f>
        <v>0</v>
      </c>
      <c r="YI11" s="961" t="e">
        <f>#REF!</f>
        <v>#REF!</v>
      </c>
      <c r="YJ11" s="961" t="e">
        <f>#REF!</f>
        <v>#REF!</v>
      </c>
      <c r="YK11" s="961" t="e">
        <f>#REF!</f>
        <v>#REF!</v>
      </c>
      <c r="YL11" s="961" t="e">
        <f>#REF!</f>
        <v>#REF!</v>
      </c>
      <c r="YM11" s="961" t="e">
        <f>#REF!</f>
        <v>#REF!</v>
      </c>
      <c r="YN11" s="961" t="e">
        <f>#REF!</f>
        <v>#REF!</v>
      </c>
      <c r="YO11" s="961" t="e">
        <f>#REF!</f>
        <v>#REF!</v>
      </c>
      <c r="YP11" s="961" t="e">
        <f>#REF!</f>
        <v>#REF!</v>
      </c>
      <c r="YQ11" s="961" t="e">
        <f>#REF!</f>
        <v>#REF!</v>
      </c>
      <c r="YR11" s="961" t="e">
        <f>#REF!</f>
        <v>#REF!</v>
      </c>
      <c r="YS11" s="961" t="e">
        <f>#REF!</f>
        <v>#REF!</v>
      </c>
      <c r="YT11" s="961" t="e">
        <f>#REF!</f>
        <v>#REF!</v>
      </c>
      <c r="YU11" s="961" t="e">
        <f>#REF!</f>
        <v>#REF!</v>
      </c>
      <c r="YV11" s="961" t="e">
        <f>#REF!</f>
        <v>#REF!</v>
      </c>
      <c r="YW11" s="961" t="e">
        <f>#REF!</f>
        <v>#REF!</v>
      </c>
      <c r="YX11" s="961" t="e">
        <f>#REF!</f>
        <v>#REF!</v>
      </c>
      <c r="YY11" s="961" t="e">
        <f>#REF!</f>
        <v>#REF!</v>
      </c>
      <c r="YZ11" s="961" t="e">
        <f>#REF!</f>
        <v>#REF!</v>
      </c>
      <c r="ZA11" s="961" t="e">
        <f>#REF!</f>
        <v>#REF!</v>
      </c>
      <c r="ZB11" s="961" t="e">
        <f>#REF!</f>
        <v>#REF!</v>
      </c>
      <c r="ZC11" s="961" t="e">
        <f>#REF!</f>
        <v>#REF!</v>
      </c>
      <c r="ZD11" s="961" t="e">
        <f>#REF!</f>
        <v>#REF!</v>
      </c>
      <c r="ZE11" s="961" t="e">
        <f>#REF!</f>
        <v>#REF!</v>
      </c>
      <c r="ZF11" s="961" t="e">
        <f>#REF!</f>
        <v>#REF!</v>
      </c>
      <c r="ZG11" s="961" t="e">
        <f>#REF!</f>
        <v>#REF!</v>
      </c>
      <c r="ZH11" s="961" t="e">
        <f>#REF!</f>
        <v>#REF!</v>
      </c>
      <c r="ZI11" s="961" t="e">
        <f>#REF!</f>
        <v>#REF!</v>
      </c>
      <c r="ZJ11" s="961" t="e">
        <f>#REF!</f>
        <v>#REF!</v>
      </c>
      <c r="ZK11" s="961" t="e">
        <f>#REF!</f>
        <v>#REF!</v>
      </c>
      <c r="ZL11" s="961" t="e">
        <f>#REF!</f>
        <v>#REF!</v>
      </c>
      <c r="ZM11" s="961" t="e">
        <f>#REF!</f>
        <v>#REF!</v>
      </c>
      <c r="ZN11" s="961" t="e">
        <f>#REF!</f>
        <v>#REF!</v>
      </c>
      <c r="ZO11" s="961" t="e">
        <f>#REF!</f>
        <v>#REF!</v>
      </c>
      <c r="ZP11" s="961" t="e">
        <f>#REF!</f>
        <v>#REF!</v>
      </c>
      <c r="ZQ11" s="961" t="e">
        <f>#REF!</f>
        <v>#REF!</v>
      </c>
      <c r="ZR11" s="961" t="e">
        <f>#REF!</f>
        <v>#REF!</v>
      </c>
      <c r="ZS11" s="961" t="e">
        <f>#REF!</f>
        <v>#REF!</v>
      </c>
      <c r="ZT11" s="961" t="e">
        <f>#REF!</f>
        <v>#REF!</v>
      </c>
      <c r="ZU11" s="961" t="e">
        <f>#REF!</f>
        <v>#REF!</v>
      </c>
      <c r="ZV11" s="961" t="e">
        <f>#REF!</f>
        <v>#REF!</v>
      </c>
      <c r="ZW11" s="961" t="e">
        <f>#REF!</f>
        <v>#REF!</v>
      </c>
      <c r="ZX11" s="961" t="e">
        <f>#REF!</f>
        <v>#REF!</v>
      </c>
      <c r="ZY11" s="961" t="e">
        <f>#REF!</f>
        <v>#REF!</v>
      </c>
      <c r="ZZ11" s="961" t="e">
        <f>#REF!</f>
        <v>#REF!</v>
      </c>
      <c r="AAA11" s="961" t="e">
        <f>#REF!</f>
        <v>#REF!</v>
      </c>
      <c r="AAB11" s="961" t="e">
        <f>#REF!</f>
        <v>#REF!</v>
      </c>
      <c r="AAC11" s="961" t="e">
        <f>#REF!</f>
        <v>#REF!</v>
      </c>
      <c r="AAD11" s="961" t="e">
        <f>#REF!</f>
        <v>#REF!</v>
      </c>
      <c r="AAE11" s="961" t="e">
        <f>#REF!</f>
        <v>#REF!</v>
      </c>
      <c r="AAF11" s="961" t="e">
        <f>#REF!</f>
        <v>#REF!</v>
      </c>
      <c r="AAG11" s="961" t="e">
        <f>#REF!</f>
        <v>#REF!</v>
      </c>
      <c r="AAH11" s="961" t="e">
        <f>#REF!</f>
        <v>#REF!</v>
      </c>
      <c r="AAI11" s="961" t="e">
        <f>#REF!</f>
        <v>#REF!</v>
      </c>
      <c r="AAJ11" s="961" t="e">
        <f>#REF!</f>
        <v>#REF!</v>
      </c>
      <c r="AAK11" s="961" t="e">
        <f>#REF!</f>
        <v>#REF!</v>
      </c>
      <c r="AAL11" s="961" t="e">
        <f>#REF!</f>
        <v>#REF!</v>
      </c>
      <c r="AAM11" s="961" t="e">
        <f>#REF!</f>
        <v>#REF!</v>
      </c>
      <c r="AAN11" s="961" t="e">
        <f>#REF!</f>
        <v>#REF!</v>
      </c>
      <c r="AAO11" s="961" t="e">
        <f>#REF!</f>
        <v>#REF!</v>
      </c>
      <c r="AAP11" s="961" t="e">
        <f>#REF!</f>
        <v>#REF!</v>
      </c>
      <c r="AAQ11" s="961" t="e">
        <f>#REF!</f>
        <v>#REF!</v>
      </c>
      <c r="AAR11" s="961" t="e">
        <f>#REF!</f>
        <v>#REF!</v>
      </c>
      <c r="AAS11" s="961" t="e">
        <f>#REF!</f>
        <v>#REF!</v>
      </c>
      <c r="AAT11" s="961" t="e">
        <f>#REF!</f>
        <v>#REF!</v>
      </c>
      <c r="AAU11" s="961" t="e">
        <f>#REF!</f>
        <v>#REF!</v>
      </c>
      <c r="AAV11" s="961" t="e">
        <f>#REF!</f>
        <v>#REF!</v>
      </c>
      <c r="AAW11" s="961" t="e">
        <f>#REF!</f>
        <v>#REF!</v>
      </c>
      <c r="AAX11" s="961" t="e">
        <f>#REF!</f>
        <v>#REF!</v>
      </c>
      <c r="AAY11" s="961">
        <f>表2!K23</f>
        <v>0</v>
      </c>
      <c r="AAZ11" s="961">
        <f>表2!K27</f>
        <v>0</v>
      </c>
      <c r="ABA11" s="961" t="e">
        <f>#REF!</f>
        <v>#REF!</v>
      </c>
      <c r="ABB11" s="961" t="e">
        <f>#REF!</f>
        <v>#REF!</v>
      </c>
      <c r="ABC11" s="961" t="e">
        <f>#REF!</f>
        <v>#REF!</v>
      </c>
      <c r="ABD11" s="961">
        <f>表3!D9</f>
        <v>0</v>
      </c>
      <c r="ABE11" s="961">
        <f>表3!E9</f>
        <v>0</v>
      </c>
      <c r="ABF11" s="961">
        <f>表3!G9</f>
        <v>0</v>
      </c>
      <c r="ABG11" s="961">
        <f>表3!I9</f>
        <v>0</v>
      </c>
      <c r="ABH11" s="961">
        <f>表3!K9</f>
        <v>0</v>
      </c>
      <c r="ABI11" s="961">
        <f>表3!M9</f>
        <v>0</v>
      </c>
      <c r="ABJ11" s="961">
        <f>表3!O9</f>
        <v>0</v>
      </c>
      <c r="ABK11" s="961">
        <f>表3!Q9</f>
        <v>0</v>
      </c>
      <c r="ABL11" s="961">
        <f>表3!H14</f>
        <v>0</v>
      </c>
      <c r="ABM11" s="961">
        <f>表3!K14</f>
        <v>0</v>
      </c>
      <c r="ABN11" s="961">
        <f>表3!H15</f>
        <v>0</v>
      </c>
      <c r="ABO11" s="961">
        <f>表3!K15</f>
        <v>0</v>
      </c>
      <c r="ABP11" s="961">
        <f>表3!K16</f>
        <v>0</v>
      </c>
      <c r="ABQ11" s="961">
        <f>表3!P14</f>
        <v>0</v>
      </c>
      <c r="ABR11" s="961">
        <f>表3!P15</f>
        <v>0</v>
      </c>
      <c r="ABS11" s="961">
        <f>表3!P16</f>
        <v>0</v>
      </c>
      <c r="ABT11" s="961">
        <f>表3!H17</f>
        <v>0</v>
      </c>
      <c r="ABU11" s="961">
        <f>表3!K17</f>
        <v>0</v>
      </c>
      <c r="ABV11" s="961">
        <f>表3!H18</f>
        <v>0</v>
      </c>
      <c r="ABW11" s="961">
        <f>表3!K18</f>
        <v>0</v>
      </c>
      <c r="ABX11" s="961">
        <f>表3!P17</f>
        <v>0</v>
      </c>
      <c r="ABY11" s="961">
        <f>表3!P18</f>
        <v>0</v>
      </c>
      <c r="ABZ11" s="961" t="str">
        <f>職員名簿!C8</f>
        <v/>
      </c>
      <c r="ACA11" s="961">
        <f>職員名簿!D8</f>
        <v>0</v>
      </c>
      <c r="ACB11" s="961">
        <f>職員名簿!E8</f>
        <v>0</v>
      </c>
      <c r="ACC11" s="961">
        <f>職員名簿!F8</f>
        <v>0</v>
      </c>
      <c r="ACD11" s="961">
        <f>職員名簿!G8</f>
        <v>0</v>
      </c>
      <c r="ACE11" s="961">
        <f>職員名簿!H8</f>
        <v>0</v>
      </c>
      <c r="ACF11" s="961">
        <f>職員名簿!I8</f>
        <v>0</v>
      </c>
      <c r="ACG11" s="961">
        <f>職員名簿!J8</f>
        <v>0</v>
      </c>
      <c r="ACH11" s="961">
        <f>職員名簿!K8</f>
        <v>0</v>
      </c>
      <c r="ACI11" s="961">
        <f>職員名簿!L8</f>
        <v>0</v>
      </c>
      <c r="ACJ11" s="961">
        <f>職員名簿!M8</f>
        <v>0</v>
      </c>
      <c r="ACK11" s="961" t="str">
        <f>職員名簿!C9</f>
        <v/>
      </c>
      <c r="ACL11" s="961">
        <f>職員名簿!D9</f>
        <v>0</v>
      </c>
      <c r="ACM11" s="961">
        <f>職員名簿!E9</f>
        <v>0</v>
      </c>
      <c r="ACN11" s="961">
        <f>職員名簿!F9</f>
        <v>0</v>
      </c>
      <c r="ACO11" s="961">
        <f>職員名簿!G9</f>
        <v>0</v>
      </c>
      <c r="ACP11" s="961">
        <f>職員名簿!H9</f>
        <v>0</v>
      </c>
      <c r="ACQ11" s="961">
        <f>職員名簿!I9</f>
        <v>0</v>
      </c>
      <c r="ACR11" s="961">
        <f>職員名簿!J9</f>
        <v>0</v>
      </c>
      <c r="ACS11" s="961">
        <f>職員名簿!K9</f>
        <v>0</v>
      </c>
      <c r="ACT11" s="961">
        <f>職員名簿!L9</f>
        <v>0</v>
      </c>
      <c r="ACU11" s="961">
        <f>職員名簿!M9</f>
        <v>0</v>
      </c>
      <c r="ACV11" s="961" t="str">
        <f>職員名簿!C10</f>
        <v/>
      </c>
      <c r="ACW11" s="961">
        <f>職員名簿!D10</f>
        <v>0</v>
      </c>
      <c r="ACX11" s="961">
        <f>職員名簿!E10</f>
        <v>0</v>
      </c>
      <c r="ACY11" s="961">
        <f>職員名簿!F10</f>
        <v>0</v>
      </c>
      <c r="ACZ11" s="961">
        <f>職員名簿!G10</f>
        <v>0</v>
      </c>
      <c r="ADA11" s="961">
        <f>職員名簿!H10</f>
        <v>0</v>
      </c>
      <c r="ADB11" s="961">
        <f>職員名簿!I10</f>
        <v>0</v>
      </c>
      <c r="ADC11" s="961">
        <f>職員名簿!J10</f>
        <v>0</v>
      </c>
      <c r="ADD11" s="961">
        <f>職員名簿!K10</f>
        <v>0</v>
      </c>
      <c r="ADE11" s="961">
        <f>職員名簿!L10</f>
        <v>0</v>
      </c>
      <c r="ADF11" s="961">
        <f>職員名簿!M10</f>
        <v>0</v>
      </c>
      <c r="ADG11" s="961" t="str">
        <f>職員名簿!C11</f>
        <v/>
      </c>
      <c r="ADH11" s="961">
        <f>職員名簿!D11</f>
        <v>0</v>
      </c>
      <c r="ADI11" s="961">
        <f>職員名簿!E11</f>
        <v>0</v>
      </c>
      <c r="ADJ11" s="961">
        <f>職員名簿!F11</f>
        <v>0</v>
      </c>
      <c r="ADK11" s="961">
        <f>職員名簿!G11</f>
        <v>0</v>
      </c>
      <c r="ADL11" s="961">
        <f>職員名簿!H11</f>
        <v>0</v>
      </c>
      <c r="ADM11" s="961">
        <f>職員名簿!I11</f>
        <v>0</v>
      </c>
      <c r="ADN11" s="961">
        <f>職員名簿!J11</f>
        <v>0</v>
      </c>
      <c r="ADO11" s="961">
        <f>職員名簿!K11</f>
        <v>0</v>
      </c>
      <c r="ADP11" s="961">
        <f>職員名簿!L11</f>
        <v>0</v>
      </c>
      <c r="ADQ11" s="961">
        <f>職員名簿!M11</f>
        <v>0</v>
      </c>
      <c r="ADR11" s="961" t="str">
        <f>職員名簿!C12</f>
        <v/>
      </c>
      <c r="ADS11" s="961">
        <f>職員名簿!D12</f>
        <v>0</v>
      </c>
      <c r="ADT11" s="961">
        <f>職員名簿!E12</f>
        <v>0</v>
      </c>
      <c r="ADU11" s="961">
        <f>職員名簿!F12</f>
        <v>0</v>
      </c>
      <c r="ADV11" s="961">
        <f>職員名簿!G12</f>
        <v>0</v>
      </c>
      <c r="ADW11" s="961">
        <f>職員名簿!H12</f>
        <v>0</v>
      </c>
      <c r="ADX11" s="961">
        <f>職員名簿!I12</f>
        <v>0</v>
      </c>
      <c r="ADY11" s="961">
        <f>職員名簿!J12</f>
        <v>0</v>
      </c>
      <c r="ADZ11" s="961">
        <f>職員名簿!K12</f>
        <v>0</v>
      </c>
      <c r="AEA11" s="961">
        <f>職員名簿!L12</f>
        <v>0</v>
      </c>
      <c r="AEB11" s="961">
        <f>職員名簿!M12</f>
        <v>0</v>
      </c>
      <c r="AEC11" s="961" t="str">
        <f>職員名簿!C13</f>
        <v/>
      </c>
      <c r="AED11" s="961">
        <f>職員名簿!D13</f>
        <v>0</v>
      </c>
      <c r="AEE11" s="961">
        <f>職員名簿!E13</f>
        <v>0</v>
      </c>
      <c r="AEF11" s="961">
        <f>職員名簿!F13</f>
        <v>0</v>
      </c>
      <c r="AEG11" s="961">
        <f>職員名簿!G13</f>
        <v>0</v>
      </c>
      <c r="AEH11" s="961">
        <f>職員名簿!H13</f>
        <v>0</v>
      </c>
      <c r="AEI11" s="961">
        <f>職員名簿!I13</f>
        <v>0</v>
      </c>
      <c r="AEJ11" s="961">
        <f>職員名簿!J13</f>
        <v>0</v>
      </c>
      <c r="AEK11" s="961">
        <f>職員名簿!K13</f>
        <v>0</v>
      </c>
      <c r="AEL11" s="961">
        <f>職員名簿!L13</f>
        <v>0</v>
      </c>
      <c r="AEM11" s="961">
        <f>職員名簿!M13</f>
        <v>0</v>
      </c>
      <c r="AEN11" s="961" t="str">
        <f>職員名簿!C14</f>
        <v/>
      </c>
      <c r="AEO11" s="961">
        <f>職員名簿!D14</f>
        <v>0</v>
      </c>
      <c r="AEP11" s="961">
        <f>職員名簿!E14</f>
        <v>0</v>
      </c>
      <c r="AEQ11" s="961">
        <f>職員名簿!F14</f>
        <v>0</v>
      </c>
      <c r="AER11" s="961">
        <f>職員名簿!G14</f>
        <v>0</v>
      </c>
      <c r="AES11" s="961">
        <f>職員名簿!H14</f>
        <v>0</v>
      </c>
      <c r="AET11" s="961">
        <f>職員名簿!I14</f>
        <v>0</v>
      </c>
      <c r="AEU11" s="961">
        <f>職員名簿!J14</f>
        <v>0</v>
      </c>
      <c r="AEV11" s="961">
        <f>職員名簿!K14</f>
        <v>0</v>
      </c>
      <c r="AEW11" s="961">
        <f>職員名簿!L14</f>
        <v>0</v>
      </c>
      <c r="AEX11" s="961">
        <f>職員名簿!M14</f>
        <v>0</v>
      </c>
      <c r="AEY11" s="961" t="str">
        <f>職員名簿!C15</f>
        <v/>
      </c>
      <c r="AEZ11" s="961">
        <f>職員名簿!D15</f>
        <v>0</v>
      </c>
      <c r="AFA11" s="961">
        <f>職員名簿!E15</f>
        <v>0</v>
      </c>
      <c r="AFB11" s="961">
        <f>職員名簿!F15</f>
        <v>0</v>
      </c>
      <c r="AFC11" s="961">
        <f>職員名簿!G15</f>
        <v>0</v>
      </c>
      <c r="AFD11" s="961">
        <f>職員名簿!H15</f>
        <v>0</v>
      </c>
      <c r="AFE11" s="961">
        <f>職員名簿!I15</f>
        <v>0</v>
      </c>
      <c r="AFF11" s="961">
        <f>職員名簿!J15</f>
        <v>0</v>
      </c>
      <c r="AFG11" s="961">
        <f>職員名簿!K15</f>
        <v>0</v>
      </c>
      <c r="AFH11" s="961">
        <f>職員名簿!L15</f>
        <v>0</v>
      </c>
      <c r="AFI11" s="961">
        <f>職員名簿!M15</f>
        <v>0</v>
      </c>
      <c r="AFJ11" s="961" t="str">
        <f>職員名簿!C16</f>
        <v/>
      </c>
      <c r="AFK11" s="961">
        <f>職員名簿!D16</f>
        <v>0</v>
      </c>
      <c r="AFL11" s="961">
        <f>職員名簿!E16</f>
        <v>0</v>
      </c>
      <c r="AFM11" s="961">
        <f>職員名簿!F16</f>
        <v>0</v>
      </c>
      <c r="AFN11" s="961">
        <f>職員名簿!G16</f>
        <v>0</v>
      </c>
      <c r="AFO11" s="961">
        <f>職員名簿!H16</f>
        <v>0</v>
      </c>
      <c r="AFP11" s="961">
        <f>職員名簿!I16</f>
        <v>0</v>
      </c>
      <c r="AFQ11" s="961">
        <f>職員名簿!J16</f>
        <v>0</v>
      </c>
      <c r="AFR11" s="961">
        <f>職員名簿!K16</f>
        <v>0</v>
      </c>
      <c r="AFS11" s="961">
        <f>職員名簿!L16</f>
        <v>0</v>
      </c>
      <c r="AFT11" s="961">
        <f>職員名簿!M16</f>
        <v>0</v>
      </c>
      <c r="AFU11" s="961" t="str">
        <f>職員名簿!C17</f>
        <v/>
      </c>
      <c r="AFV11" s="961">
        <f>職員名簿!D17</f>
        <v>0</v>
      </c>
      <c r="AFW11" s="961">
        <f>職員名簿!E17</f>
        <v>0</v>
      </c>
      <c r="AFX11" s="961">
        <f>職員名簿!F17</f>
        <v>0</v>
      </c>
      <c r="AFY11" s="961">
        <f>職員名簿!G17</f>
        <v>0</v>
      </c>
      <c r="AFZ11" s="961">
        <f>職員名簿!H17</f>
        <v>0</v>
      </c>
      <c r="AGA11" s="961">
        <f>職員名簿!I17</f>
        <v>0</v>
      </c>
      <c r="AGB11" s="961">
        <f>職員名簿!J17</f>
        <v>0</v>
      </c>
      <c r="AGC11" s="961">
        <f>職員名簿!K17</f>
        <v>0</v>
      </c>
      <c r="AGD11" s="961">
        <f>職員名簿!L17</f>
        <v>0</v>
      </c>
      <c r="AGE11" s="961">
        <f>職員名簿!M17</f>
        <v>0</v>
      </c>
      <c r="AGF11" s="961" t="str">
        <f>職員名簿!C18</f>
        <v/>
      </c>
      <c r="AGG11" s="961">
        <f>職員名簿!D18</f>
        <v>0</v>
      </c>
      <c r="AGH11" s="961">
        <f>職員名簿!E18</f>
        <v>0</v>
      </c>
      <c r="AGI11" s="961">
        <f>職員名簿!F18</f>
        <v>0</v>
      </c>
      <c r="AGJ11" s="961">
        <f>職員名簿!G18</f>
        <v>0</v>
      </c>
      <c r="AGK11" s="961">
        <f>職員名簿!H18</f>
        <v>0</v>
      </c>
      <c r="AGL11" s="961">
        <f>職員名簿!I18</f>
        <v>0</v>
      </c>
      <c r="AGM11" s="961">
        <f>職員名簿!J18</f>
        <v>0</v>
      </c>
      <c r="AGN11" s="961">
        <f>職員名簿!K18</f>
        <v>0</v>
      </c>
      <c r="AGO11" s="961">
        <f>職員名簿!L18</f>
        <v>0</v>
      </c>
      <c r="AGP11" s="961">
        <f>職員名簿!M18</f>
        <v>0</v>
      </c>
      <c r="AGQ11" s="961" t="str">
        <f>職員名簿!C19</f>
        <v/>
      </c>
      <c r="AGR11" s="961">
        <f>職員名簿!D19</f>
        <v>0</v>
      </c>
      <c r="AGS11" s="961">
        <f>職員名簿!E19</f>
        <v>0</v>
      </c>
      <c r="AGT11" s="961">
        <f>職員名簿!F19</f>
        <v>0</v>
      </c>
      <c r="AGU11" s="961">
        <f>職員名簿!G19</f>
        <v>0</v>
      </c>
      <c r="AGV11" s="961">
        <f>職員名簿!H19</f>
        <v>0</v>
      </c>
      <c r="AGW11" s="961">
        <f>職員名簿!I19</f>
        <v>0</v>
      </c>
      <c r="AGX11" s="961">
        <f>職員名簿!J19</f>
        <v>0</v>
      </c>
      <c r="AGY11" s="961">
        <f>職員名簿!K19</f>
        <v>0</v>
      </c>
      <c r="AGZ11" s="961">
        <f>職員名簿!L19</f>
        <v>0</v>
      </c>
      <c r="AHA11" s="961">
        <f>職員名簿!M19</f>
        <v>0</v>
      </c>
      <c r="AHB11" s="961" t="str">
        <f>職員名簿!C20</f>
        <v/>
      </c>
      <c r="AHC11" s="961">
        <f>職員名簿!D20</f>
        <v>0</v>
      </c>
      <c r="AHD11" s="961">
        <f>職員名簿!E20</f>
        <v>0</v>
      </c>
      <c r="AHE11" s="961">
        <f>職員名簿!F20</f>
        <v>0</v>
      </c>
      <c r="AHF11" s="961">
        <f>職員名簿!G20</f>
        <v>0</v>
      </c>
      <c r="AHG11" s="961">
        <f>職員名簿!H20</f>
        <v>0</v>
      </c>
      <c r="AHH11" s="961">
        <f>職員名簿!I20</f>
        <v>0</v>
      </c>
      <c r="AHI11" s="961">
        <f>職員名簿!J20</f>
        <v>0</v>
      </c>
      <c r="AHJ11" s="961">
        <f>職員名簿!K20</f>
        <v>0</v>
      </c>
      <c r="AHK11" s="961">
        <f>職員名簿!L20</f>
        <v>0</v>
      </c>
      <c r="AHL11" s="961">
        <f>職員名簿!M20</f>
        <v>0</v>
      </c>
      <c r="AHM11" s="961" t="str">
        <f>職員名簿!C21</f>
        <v/>
      </c>
      <c r="AHN11" s="961">
        <f>職員名簿!D21</f>
        <v>0</v>
      </c>
      <c r="AHO11" s="961">
        <f>職員名簿!E21</f>
        <v>0</v>
      </c>
      <c r="AHP11" s="961">
        <f>職員名簿!F21</f>
        <v>0</v>
      </c>
      <c r="AHQ11" s="961">
        <f>職員名簿!G21</f>
        <v>0</v>
      </c>
      <c r="AHR11" s="961">
        <f>職員名簿!H21</f>
        <v>0</v>
      </c>
      <c r="AHS11" s="961">
        <f>職員名簿!I21</f>
        <v>0</v>
      </c>
      <c r="AHT11" s="961">
        <f>職員名簿!J21</f>
        <v>0</v>
      </c>
      <c r="AHU11" s="961">
        <f>職員名簿!K21</f>
        <v>0</v>
      </c>
      <c r="AHV11" s="961">
        <f>職員名簿!L21</f>
        <v>0</v>
      </c>
      <c r="AHW11" s="961">
        <f>職員名簿!M21</f>
        <v>0</v>
      </c>
      <c r="AHX11" s="961" t="str">
        <f>職員名簿!C22</f>
        <v/>
      </c>
      <c r="AHY11" s="961">
        <f>職員名簿!D22</f>
        <v>0</v>
      </c>
      <c r="AHZ11" s="961">
        <f>職員名簿!E22</f>
        <v>0</v>
      </c>
      <c r="AIA11" s="961">
        <f>職員名簿!F22</f>
        <v>0</v>
      </c>
      <c r="AIB11" s="961">
        <f>職員名簿!G22</f>
        <v>0</v>
      </c>
      <c r="AIC11" s="961">
        <f>職員名簿!H22</f>
        <v>0</v>
      </c>
      <c r="AID11" s="961">
        <f>職員名簿!I22</f>
        <v>0</v>
      </c>
      <c r="AIE11" s="961">
        <f>職員名簿!J22</f>
        <v>0</v>
      </c>
      <c r="AIF11" s="961">
        <f>職員名簿!K22</f>
        <v>0</v>
      </c>
      <c r="AIG11" s="961">
        <f>職員名簿!L22</f>
        <v>0</v>
      </c>
      <c r="AIH11" s="961">
        <f>職員名簿!M22</f>
        <v>0</v>
      </c>
      <c r="AII11" s="961" t="str">
        <f>職員名簿!C23</f>
        <v/>
      </c>
      <c r="AIJ11" s="961">
        <f>職員名簿!D23</f>
        <v>0</v>
      </c>
      <c r="AIK11" s="961">
        <f>職員名簿!E23</f>
        <v>0</v>
      </c>
      <c r="AIL11" s="961">
        <f>職員名簿!F23</f>
        <v>0</v>
      </c>
      <c r="AIM11" s="961">
        <f>職員名簿!G23</f>
        <v>0</v>
      </c>
      <c r="AIN11" s="961">
        <f>職員名簿!H23</f>
        <v>0</v>
      </c>
      <c r="AIO11" s="961">
        <f>職員名簿!I23</f>
        <v>0</v>
      </c>
      <c r="AIP11" s="961">
        <f>職員名簿!J23</f>
        <v>0</v>
      </c>
      <c r="AIQ11" s="961">
        <f>職員名簿!K23</f>
        <v>0</v>
      </c>
      <c r="AIR11" s="961">
        <f>職員名簿!L23</f>
        <v>0</v>
      </c>
      <c r="AIS11" s="961">
        <f>職員名簿!M23</f>
        <v>0</v>
      </c>
      <c r="AIT11" s="961" t="str">
        <f>職員名簿!C24</f>
        <v/>
      </c>
      <c r="AIU11" s="961">
        <f>職員名簿!D24</f>
        <v>0</v>
      </c>
      <c r="AIV11" s="961">
        <f>職員名簿!E24</f>
        <v>0</v>
      </c>
      <c r="AIW11" s="961">
        <f>職員名簿!F24</f>
        <v>0</v>
      </c>
      <c r="AIX11" s="961">
        <f>職員名簿!G24</f>
        <v>0</v>
      </c>
      <c r="AIY11" s="961">
        <f>職員名簿!H24</f>
        <v>0</v>
      </c>
      <c r="AIZ11" s="961">
        <f>職員名簿!I24</f>
        <v>0</v>
      </c>
      <c r="AJA11" s="961">
        <f>職員名簿!J24</f>
        <v>0</v>
      </c>
      <c r="AJB11" s="961">
        <f>職員名簿!K24</f>
        <v>0</v>
      </c>
      <c r="AJC11" s="961">
        <f>職員名簿!L24</f>
        <v>0</v>
      </c>
      <c r="AJD11" s="961">
        <f>職員名簿!M24</f>
        <v>0</v>
      </c>
      <c r="AJE11" s="961" t="str">
        <f>職員名簿!C25</f>
        <v/>
      </c>
      <c r="AJF11" s="961">
        <f>職員名簿!D25</f>
        <v>0</v>
      </c>
      <c r="AJG11" s="961">
        <f>職員名簿!E25</f>
        <v>0</v>
      </c>
      <c r="AJH11" s="961">
        <f>職員名簿!F25</f>
        <v>0</v>
      </c>
      <c r="AJI11" s="961">
        <f>職員名簿!G25</f>
        <v>0</v>
      </c>
      <c r="AJJ11" s="961">
        <f>職員名簿!H25</f>
        <v>0</v>
      </c>
      <c r="AJK11" s="961">
        <f>職員名簿!I25</f>
        <v>0</v>
      </c>
      <c r="AJL11" s="961">
        <f>職員名簿!J25</f>
        <v>0</v>
      </c>
      <c r="AJM11" s="961">
        <f>職員名簿!K25</f>
        <v>0</v>
      </c>
      <c r="AJN11" s="961">
        <f>職員名簿!L25</f>
        <v>0</v>
      </c>
      <c r="AJO11" s="961">
        <f>職員名簿!M25</f>
        <v>0</v>
      </c>
      <c r="AJP11" s="961" t="str">
        <f>職員名簿!C26</f>
        <v/>
      </c>
      <c r="AJQ11" s="961">
        <f>職員名簿!D26</f>
        <v>0</v>
      </c>
      <c r="AJR11" s="961">
        <f>職員名簿!E26</f>
        <v>0</v>
      </c>
      <c r="AJS11" s="961">
        <f>職員名簿!F26</f>
        <v>0</v>
      </c>
      <c r="AJT11" s="961">
        <f>職員名簿!G26</f>
        <v>0</v>
      </c>
      <c r="AJU11" s="961">
        <f>職員名簿!H26</f>
        <v>0</v>
      </c>
      <c r="AJV11" s="961">
        <f>職員名簿!I26</f>
        <v>0</v>
      </c>
      <c r="AJW11" s="961">
        <f>職員名簿!J26</f>
        <v>0</v>
      </c>
      <c r="AJX11" s="961">
        <f>職員名簿!K26</f>
        <v>0</v>
      </c>
      <c r="AJY11" s="961">
        <f>職員名簿!L26</f>
        <v>0</v>
      </c>
      <c r="AJZ11" s="961">
        <f>職員名簿!M26</f>
        <v>0</v>
      </c>
      <c r="AKA11" s="961" t="str">
        <f>職員名簿!C27</f>
        <v/>
      </c>
      <c r="AKB11" s="961">
        <f>職員名簿!D27</f>
        <v>0</v>
      </c>
      <c r="AKC11" s="961">
        <f>職員名簿!E27</f>
        <v>0</v>
      </c>
      <c r="AKD11" s="961">
        <f>職員名簿!F27</f>
        <v>0</v>
      </c>
      <c r="AKE11" s="961">
        <f>職員名簿!G27</f>
        <v>0</v>
      </c>
      <c r="AKF11" s="961">
        <f>職員名簿!H27</f>
        <v>0</v>
      </c>
      <c r="AKG11" s="961">
        <f>職員名簿!I27</f>
        <v>0</v>
      </c>
      <c r="AKH11" s="961">
        <f>職員名簿!J27</f>
        <v>0</v>
      </c>
      <c r="AKI11" s="961">
        <f>職員名簿!K27</f>
        <v>0</v>
      </c>
      <c r="AKJ11" s="961">
        <f>職員名簿!L27</f>
        <v>0</v>
      </c>
      <c r="AKK11" s="961">
        <f>職員名簿!M27</f>
        <v>0</v>
      </c>
      <c r="AKL11" s="961" t="str">
        <f>職員名簿!C28</f>
        <v/>
      </c>
      <c r="AKM11" s="961">
        <f>職員名簿!D28</f>
        <v>0</v>
      </c>
      <c r="AKN11" s="961">
        <f>職員名簿!E28</f>
        <v>0</v>
      </c>
      <c r="AKO11" s="961">
        <f>職員名簿!F28</f>
        <v>0</v>
      </c>
      <c r="AKP11" s="961">
        <f>職員名簿!G28</f>
        <v>0</v>
      </c>
      <c r="AKQ11" s="961">
        <f>職員名簿!H28</f>
        <v>0</v>
      </c>
      <c r="AKR11" s="961">
        <f>職員名簿!I28</f>
        <v>0</v>
      </c>
      <c r="AKS11" s="961">
        <f>職員名簿!J28</f>
        <v>0</v>
      </c>
      <c r="AKT11" s="961">
        <f>職員名簿!K28</f>
        <v>0</v>
      </c>
      <c r="AKU11" s="961">
        <f>職員名簿!L28</f>
        <v>0</v>
      </c>
      <c r="AKV11" s="961">
        <f>職員名簿!M28</f>
        <v>0</v>
      </c>
      <c r="AKW11" s="961" t="str">
        <f>職員名簿!C29</f>
        <v/>
      </c>
      <c r="AKX11" s="961">
        <f>職員名簿!D29</f>
        <v>0</v>
      </c>
      <c r="AKY11" s="961">
        <f>職員名簿!E29</f>
        <v>0</v>
      </c>
      <c r="AKZ11" s="961">
        <f>職員名簿!F29</f>
        <v>0</v>
      </c>
      <c r="ALA11" s="961">
        <f>職員名簿!G29</f>
        <v>0</v>
      </c>
      <c r="ALB11" s="961">
        <f>職員名簿!H29</f>
        <v>0</v>
      </c>
      <c r="ALC11" s="961">
        <f>職員名簿!I29</f>
        <v>0</v>
      </c>
      <c r="ALD11" s="961">
        <f>職員名簿!J29</f>
        <v>0</v>
      </c>
      <c r="ALE11" s="961">
        <f>職員名簿!K29</f>
        <v>0</v>
      </c>
      <c r="ALF11" s="961">
        <f>職員名簿!L29</f>
        <v>0</v>
      </c>
      <c r="ALG11" s="961">
        <f>職員名簿!M29</f>
        <v>0</v>
      </c>
      <c r="ALH11" s="961" t="str">
        <f>職員名簿!C30</f>
        <v/>
      </c>
      <c r="ALI11" s="961">
        <f>職員名簿!D30</f>
        <v>0</v>
      </c>
      <c r="ALJ11" s="961">
        <f>職員名簿!E30</f>
        <v>0</v>
      </c>
      <c r="ALK11" s="961">
        <f>職員名簿!F30</f>
        <v>0</v>
      </c>
      <c r="ALL11" s="961">
        <f>職員名簿!G30</f>
        <v>0</v>
      </c>
      <c r="ALM11" s="961">
        <f>職員名簿!H30</f>
        <v>0</v>
      </c>
      <c r="ALN11" s="961">
        <f>職員名簿!I30</f>
        <v>0</v>
      </c>
      <c r="ALO11" s="961">
        <f>職員名簿!J30</f>
        <v>0</v>
      </c>
      <c r="ALP11" s="961">
        <f>職員名簿!K30</f>
        <v>0</v>
      </c>
      <c r="ALQ11" s="961">
        <f>職員名簿!L30</f>
        <v>0</v>
      </c>
      <c r="ALR11" s="961">
        <f>職員名簿!M30</f>
        <v>0</v>
      </c>
      <c r="ALS11" s="961" t="str">
        <f>職員名簿!C31</f>
        <v/>
      </c>
      <c r="ALT11" s="961">
        <f>職員名簿!D31</f>
        <v>0</v>
      </c>
      <c r="ALU11" s="961">
        <f>職員名簿!E31</f>
        <v>0</v>
      </c>
      <c r="ALV11" s="961">
        <f>職員名簿!F31</f>
        <v>0</v>
      </c>
      <c r="ALW11" s="961">
        <f>職員名簿!G31</f>
        <v>0</v>
      </c>
      <c r="ALX11" s="961">
        <f>職員名簿!H31</f>
        <v>0</v>
      </c>
      <c r="ALY11" s="961">
        <f>職員名簿!I31</f>
        <v>0</v>
      </c>
      <c r="ALZ11" s="961">
        <f>職員名簿!J31</f>
        <v>0</v>
      </c>
      <c r="AMA11" s="961">
        <f>職員名簿!K31</f>
        <v>0</v>
      </c>
      <c r="AMB11" s="961">
        <f>職員名簿!L31</f>
        <v>0</v>
      </c>
      <c r="AMC11" s="961">
        <f>職員名簿!M31</f>
        <v>0</v>
      </c>
      <c r="AMD11" s="961" t="str">
        <f>職員名簿!C32</f>
        <v/>
      </c>
      <c r="AME11" s="961">
        <f>職員名簿!D32</f>
        <v>0</v>
      </c>
      <c r="AMF11" s="961">
        <f>職員名簿!E32</f>
        <v>0</v>
      </c>
      <c r="AMG11" s="961">
        <f>職員名簿!F32</f>
        <v>0</v>
      </c>
      <c r="AMH11" s="961">
        <f>職員名簿!G32</f>
        <v>0</v>
      </c>
      <c r="AMI11" s="961">
        <f>職員名簿!H32</f>
        <v>0</v>
      </c>
      <c r="AMJ11" s="961">
        <f>職員名簿!I32</f>
        <v>0</v>
      </c>
      <c r="AMK11" s="961">
        <f>職員名簿!J32</f>
        <v>0</v>
      </c>
      <c r="AML11" s="961">
        <f>職員名簿!K32</f>
        <v>0</v>
      </c>
      <c r="AMM11" s="961">
        <f>職員名簿!L32</f>
        <v>0</v>
      </c>
      <c r="AMN11" s="961">
        <f>職員名簿!M32</f>
        <v>0</v>
      </c>
      <c r="AMO11" s="961" t="str">
        <f>職員名簿!C33</f>
        <v/>
      </c>
      <c r="AMP11" s="961">
        <f>職員名簿!D33</f>
        <v>0</v>
      </c>
      <c r="AMQ11" s="961">
        <f>職員名簿!E33</f>
        <v>0</v>
      </c>
      <c r="AMR11" s="961">
        <f>職員名簿!F33</f>
        <v>0</v>
      </c>
      <c r="AMS11" s="961">
        <f>職員名簿!G33</f>
        <v>0</v>
      </c>
      <c r="AMT11" s="961">
        <f>職員名簿!H33</f>
        <v>0</v>
      </c>
      <c r="AMU11" s="961">
        <f>職員名簿!I33</f>
        <v>0</v>
      </c>
      <c r="AMV11" s="961">
        <f>職員名簿!J33</f>
        <v>0</v>
      </c>
      <c r="AMW11" s="961">
        <f>職員名簿!K33</f>
        <v>0</v>
      </c>
      <c r="AMX11" s="961">
        <f>職員名簿!L33</f>
        <v>0</v>
      </c>
      <c r="AMY11" s="961">
        <f>職員名簿!M33</f>
        <v>0</v>
      </c>
      <c r="AMZ11" s="961" t="str">
        <f>職員名簿!C34</f>
        <v/>
      </c>
      <c r="ANA11" s="961">
        <f>職員名簿!D34</f>
        <v>0</v>
      </c>
      <c r="ANB11" s="961">
        <f>職員名簿!E34</f>
        <v>0</v>
      </c>
      <c r="ANC11" s="961">
        <f>職員名簿!F34</f>
        <v>0</v>
      </c>
      <c r="AND11" s="961">
        <f>職員名簿!G34</f>
        <v>0</v>
      </c>
      <c r="ANE11" s="961">
        <f>職員名簿!H34</f>
        <v>0</v>
      </c>
      <c r="ANF11" s="961">
        <f>職員名簿!I34</f>
        <v>0</v>
      </c>
      <c r="ANG11" s="961">
        <f>職員名簿!J34</f>
        <v>0</v>
      </c>
      <c r="ANH11" s="961">
        <f>職員名簿!K34</f>
        <v>0</v>
      </c>
      <c r="ANI11" s="961">
        <f>職員名簿!L34</f>
        <v>0</v>
      </c>
      <c r="ANJ11" s="961">
        <f>職員名簿!M34</f>
        <v>0</v>
      </c>
      <c r="ANK11" s="961" t="str">
        <f>職員名簿!C35</f>
        <v/>
      </c>
      <c r="ANL11" s="961">
        <f>職員名簿!D35</f>
        <v>0</v>
      </c>
      <c r="ANM11" s="961">
        <f>職員名簿!E35</f>
        <v>0</v>
      </c>
      <c r="ANN11" s="961">
        <f>職員名簿!F35</f>
        <v>0</v>
      </c>
      <c r="ANO11" s="961">
        <f>職員名簿!G35</f>
        <v>0</v>
      </c>
      <c r="ANP11" s="961">
        <f>職員名簿!H35</f>
        <v>0</v>
      </c>
      <c r="ANQ11" s="961">
        <f>職員名簿!I35</f>
        <v>0</v>
      </c>
      <c r="ANR11" s="961">
        <f>職員名簿!J35</f>
        <v>0</v>
      </c>
      <c r="ANS11" s="961">
        <f>職員名簿!K35</f>
        <v>0</v>
      </c>
      <c r="ANT11" s="961">
        <f>職員名簿!L35</f>
        <v>0</v>
      </c>
      <c r="ANU11" s="961">
        <f>職員名簿!M35</f>
        <v>0</v>
      </c>
      <c r="ANV11" s="961" t="str">
        <f>職員名簿!C36</f>
        <v/>
      </c>
      <c r="ANW11" s="961">
        <f>職員名簿!D36</f>
        <v>0</v>
      </c>
      <c r="ANX11" s="961">
        <f>職員名簿!E36</f>
        <v>0</v>
      </c>
      <c r="ANY11" s="961">
        <f>職員名簿!F36</f>
        <v>0</v>
      </c>
      <c r="ANZ11" s="961">
        <f>職員名簿!G36</f>
        <v>0</v>
      </c>
      <c r="AOA11" s="961">
        <f>職員名簿!H36</f>
        <v>0</v>
      </c>
      <c r="AOB11" s="961">
        <f>職員名簿!I36</f>
        <v>0</v>
      </c>
      <c r="AOC11" s="961">
        <f>職員名簿!J36</f>
        <v>0</v>
      </c>
      <c r="AOD11" s="961">
        <f>職員名簿!K36</f>
        <v>0</v>
      </c>
      <c r="AOE11" s="961">
        <f>職員名簿!L36</f>
        <v>0</v>
      </c>
      <c r="AOF11" s="961">
        <f>職員名簿!M36</f>
        <v>0</v>
      </c>
      <c r="AOG11" s="961" t="str">
        <f>職員名簿!C37</f>
        <v/>
      </c>
      <c r="AOH11" s="961">
        <f>職員名簿!D37</f>
        <v>0</v>
      </c>
      <c r="AOI11" s="961">
        <f>職員名簿!E37</f>
        <v>0</v>
      </c>
      <c r="AOJ11" s="961">
        <f>職員名簿!F37</f>
        <v>0</v>
      </c>
      <c r="AOK11" s="961">
        <f>職員名簿!G37</f>
        <v>0</v>
      </c>
      <c r="AOL11" s="961">
        <f>職員名簿!H37</f>
        <v>0</v>
      </c>
      <c r="AOM11" s="961">
        <f>職員名簿!I37</f>
        <v>0</v>
      </c>
      <c r="AON11" s="961">
        <f>職員名簿!J37</f>
        <v>0</v>
      </c>
      <c r="AOO11" s="961">
        <f>職員名簿!K37</f>
        <v>0</v>
      </c>
      <c r="AOP11" s="961">
        <f>職員名簿!L37</f>
        <v>0</v>
      </c>
      <c r="AOQ11" s="961">
        <f>職員名簿!M37</f>
        <v>0</v>
      </c>
      <c r="AOR11" s="961" t="str">
        <f>職員名簿!C38</f>
        <v/>
      </c>
      <c r="AOS11" s="961">
        <f>職員名簿!D38</f>
        <v>0</v>
      </c>
      <c r="AOT11" s="961">
        <f>職員名簿!E38</f>
        <v>0</v>
      </c>
      <c r="AOU11" s="961">
        <f>職員名簿!F38</f>
        <v>0</v>
      </c>
      <c r="AOV11" s="961">
        <f>職員名簿!G38</f>
        <v>0</v>
      </c>
      <c r="AOW11" s="961">
        <f>職員名簿!H38</f>
        <v>0</v>
      </c>
      <c r="AOX11" s="961">
        <f>職員名簿!I38</f>
        <v>0</v>
      </c>
      <c r="AOY11" s="961">
        <f>職員名簿!J38</f>
        <v>0</v>
      </c>
      <c r="AOZ11" s="961">
        <f>職員名簿!K38</f>
        <v>0</v>
      </c>
      <c r="APA11" s="961">
        <f>職員名簿!L38</f>
        <v>0</v>
      </c>
      <c r="APB11" s="961">
        <f>職員名簿!M38</f>
        <v>0</v>
      </c>
      <c r="APC11" s="961" t="str">
        <f>職員名簿!C39</f>
        <v/>
      </c>
      <c r="APD11" s="961">
        <f>職員名簿!D39</f>
        <v>0</v>
      </c>
      <c r="APE11" s="961">
        <f>職員名簿!E39</f>
        <v>0</v>
      </c>
      <c r="APF11" s="961">
        <f>職員名簿!F39</f>
        <v>0</v>
      </c>
      <c r="APG11" s="961">
        <f>職員名簿!G39</f>
        <v>0</v>
      </c>
      <c r="APH11" s="961">
        <f>職員名簿!H39</f>
        <v>0</v>
      </c>
      <c r="API11" s="961">
        <f>職員名簿!I39</f>
        <v>0</v>
      </c>
      <c r="APJ11" s="961">
        <f>職員名簿!J39</f>
        <v>0</v>
      </c>
      <c r="APK11" s="961">
        <f>職員名簿!K39</f>
        <v>0</v>
      </c>
      <c r="APL11" s="961">
        <f>職員名簿!L39</f>
        <v>0</v>
      </c>
      <c r="APM11" s="961">
        <f>職員名簿!M39</f>
        <v>0</v>
      </c>
      <c r="APN11" s="961" t="str">
        <f>職員名簿!C40</f>
        <v/>
      </c>
      <c r="APO11" s="961">
        <f>職員名簿!D40</f>
        <v>0</v>
      </c>
      <c r="APP11" s="961">
        <f>職員名簿!E40</f>
        <v>0</v>
      </c>
      <c r="APQ11" s="961">
        <f>職員名簿!F40</f>
        <v>0</v>
      </c>
      <c r="APR11" s="961">
        <f>職員名簿!G40</f>
        <v>0</v>
      </c>
      <c r="APS11" s="961">
        <f>職員名簿!H40</f>
        <v>0</v>
      </c>
      <c r="APT11" s="961">
        <f>職員名簿!I40</f>
        <v>0</v>
      </c>
      <c r="APU11" s="961">
        <f>職員名簿!J40</f>
        <v>0</v>
      </c>
      <c r="APV11" s="961">
        <f>職員名簿!K40</f>
        <v>0</v>
      </c>
      <c r="APW11" s="961">
        <f>職員名簿!L40</f>
        <v>0</v>
      </c>
      <c r="APX11" s="961">
        <f>職員名簿!M40</f>
        <v>0</v>
      </c>
      <c r="APY11" s="961" t="str">
        <f>職員名簿!C41</f>
        <v/>
      </c>
      <c r="APZ11" s="961">
        <f>職員名簿!D41</f>
        <v>0</v>
      </c>
      <c r="AQA11" s="961">
        <f>職員名簿!E41</f>
        <v>0</v>
      </c>
      <c r="AQB11" s="961">
        <f>職員名簿!F41</f>
        <v>0</v>
      </c>
      <c r="AQC11" s="961">
        <f>職員名簿!G41</f>
        <v>0</v>
      </c>
      <c r="AQD11" s="961">
        <f>職員名簿!H41</f>
        <v>0</v>
      </c>
      <c r="AQE11" s="961">
        <f>職員名簿!I41</f>
        <v>0</v>
      </c>
      <c r="AQF11" s="961">
        <f>職員名簿!J41</f>
        <v>0</v>
      </c>
      <c r="AQG11" s="961">
        <f>職員名簿!K41</f>
        <v>0</v>
      </c>
      <c r="AQH11" s="961">
        <f>職員名簿!L41</f>
        <v>0</v>
      </c>
      <c r="AQI11" s="961">
        <f>職員名簿!M41</f>
        <v>0</v>
      </c>
      <c r="AQJ11" s="961" t="str">
        <f>職員名簿!C42</f>
        <v/>
      </c>
      <c r="AQK11" s="961">
        <f>職員名簿!D42</f>
        <v>0</v>
      </c>
      <c r="AQL11" s="961">
        <f>職員名簿!E42</f>
        <v>0</v>
      </c>
      <c r="AQM11" s="961">
        <f>職員名簿!F42</f>
        <v>0</v>
      </c>
      <c r="AQN11" s="961">
        <f>職員名簿!G42</f>
        <v>0</v>
      </c>
      <c r="AQO11" s="961">
        <f>職員名簿!H42</f>
        <v>0</v>
      </c>
      <c r="AQP11" s="961">
        <f>職員名簿!I42</f>
        <v>0</v>
      </c>
      <c r="AQQ11" s="961">
        <f>職員名簿!J42</f>
        <v>0</v>
      </c>
      <c r="AQR11" s="961">
        <f>職員名簿!K42</f>
        <v>0</v>
      </c>
      <c r="AQS11" s="961">
        <f>職員名簿!L42</f>
        <v>0</v>
      </c>
      <c r="AQT11" s="961">
        <f>職員名簿!M42</f>
        <v>0</v>
      </c>
      <c r="AQU11" s="961" t="str">
        <f>職員名簿!C43</f>
        <v/>
      </c>
      <c r="AQV11" s="961">
        <f>職員名簿!D43</f>
        <v>0</v>
      </c>
      <c r="AQW11" s="961">
        <f>職員名簿!E43</f>
        <v>0</v>
      </c>
      <c r="AQX11" s="961">
        <f>職員名簿!F43</f>
        <v>0</v>
      </c>
      <c r="AQY11" s="961">
        <f>職員名簿!G43</f>
        <v>0</v>
      </c>
      <c r="AQZ11" s="961">
        <f>職員名簿!H43</f>
        <v>0</v>
      </c>
      <c r="ARA11" s="961">
        <f>職員名簿!I43</f>
        <v>0</v>
      </c>
      <c r="ARB11" s="961">
        <f>職員名簿!J43</f>
        <v>0</v>
      </c>
      <c r="ARC11" s="961">
        <f>職員名簿!K43</f>
        <v>0</v>
      </c>
      <c r="ARD11" s="961">
        <f>職員名簿!L43</f>
        <v>0</v>
      </c>
      <c r="ARE11" s="961">
        <f>職員名簿!M43</f>
        <v>0</v>
      </c>
      <c r="ARF11" s="961" t="str">
        <f>職員名簿!C44</f>
        <v/>
      </c>
      <c r="ARG11" s="961">
        <f>職員名簿!D44</f>
        <v>0</v>
      </c>
      <c r="ARH11" s="961">
        <f>職員名簿!E44</f>
        <v>0</v>
      </c>
      <c r="ARI11" s="961">
        <f>職員名簿!F44</f>
        <v>0</v>
      </c>
      <c r="ARJ11" s="961">
        <f>職員名簿!G44</f>
        <v>0</v>
      </c>
      <c r="ARK11" s="961">
        <f>職員名簿!H44</f>
        <v>0</v>
      </c>
      <c r="ARL11" s="961">
        <f>職員名簿!I44</f>
        <v>0</v>
      </c>
      <c r="ARM11" s="961">
        <f>職員名簿!J44</f>
        <v>0</v>
      </c>
      <c r="ARN11" s="961">
        <f>職員名簿!K44</f>
        <v>0</v>
      </c>
      <c r="ARO11" s="961">
        <f>職員名簿!L44</f>
        <v>0</v>
      </c>
      <c r="ARP11" s="961">
        <f>職員名簿!M44</f>
        <v>0</v>
      </c>
      <c r="ARQ11" s="961" t="str">
        <f>職員名簿!C45</f>
        <v/>
      </c>
      <c r="ARR11" s="961">
        <f>職員名簿!D45</f>
        <v>0</v>
      </c>
      <c r="ARS11" s="961">
        <f>職員名簿!E45</f>
        <v>0</v>
      </c>
      <c r="ART11" s="961">
        <f>職員名簿!F45</f>
        <v>0</v>
      </c>
      <c r="ARU11" s="961">
        <f>職員名簿!G45</f>
        <v>0</v>
      </c>
      <c r="ARV11" s="961">
        <f>職員名簿!H45</f>
        <v>0</v>
      </c>
      <c r="ARW11" s="961">
        <f>職員名簿!I45</f>
        <v>0</v>
      </c>
      <c r="ARX11" s="961">
        <f>職員名簿!J45</f>
        <v>0</v>
      </c>
      <c r="ARY11" s="961">
        <f>職員名簿!K45</f>
        <v>0</v>
      </c>
      <c r="ARZ11" s="961">
        <f>職員名簿!L45</f>
        <v>0</v>
      </c>
      <c r="ASA11" s="961">
        <f>職員名簿!M45</f>
        <v>0</v>
      </c>
      <c r="ASB11" s="961" t="str">
        <f>職員名簿!C46</f>
        <v/>
      </c>
      <c r="ASC11" s="961">
        <f>職員名簿!D46</f>
        <v>0</v>
      </c>
      <c r="ASD11" s="961">
        <f>職員名簿!E46</f>
        <v>0</v>
      </c>
      <c r="ASE11" s="961">
        <f>職員名簿!F46</f>
        <v>0</v>
      </c>
      <c r="ASF11" s="961">
        <f>職員名簿!G46</f>
        <v>0</v>
      </c>
      <c r="ASG11" s="961">
        <f>職員名簿!H46</f>
        <v>0</v>
      </c>
      <c r="ASH11" s="961">
        <f>職員名簿!I46</f>
        <v>0</v>
      </c>
      <c r="ASI11" s="961">
        <f>職員名簿!J46</f>
        <v>0</v>
      </c>
      <c r="ASJ11" s="961">
        <f>職員名簿!K46</f>
        <v>0</v>
      </c>
      <c r="ASK11" s="961">
        <f>職員名簿!L46</f>
        <v>0</v>
      </c>
      <c r="ASL11" s="961">
        <f>職員名簿!M46</f>
        <v>0</v>
      </c>
      <c r="ASM11" s="961" t="str">
        <f>職員名簿!C47</f>
        <v/>
      </c>
      <c r="ASN11" s="961">
        <f>職員名簿!D47</f>
        <v>0</v>
      </c>
      <c r="ASO11" s="961">
        <f>職員名簿!E47</f>
        <v>0</v>
      </c>
      <c r="ASP11" s="961">
        <f>職員名簿!F47</f>
        <v>0</v>
      </c>
      <c r="ASQ11" s="961">
        <f>職員名簿!G47</f>
        <v>0</v>
      </c>
      <c r="ASR11" s="961">
        <f>職員名簿!H47</f>
        <v>0</v>
      </c>
      <c r="ASS11" s="961">
        <f>職員名簿!I47</f>
        <v>0</v>
      </c>
      <c r="AST11" s="961">
        <f>職員名簿!J47</f>
        <v>0</v>
      </c>
      <c r="ASU11" s="961">
        <f>職員名簿!K47</f>
        <v>0</v>
      </c>
      <c r="ASV11" s="961">
        <f>職員名簿!L47</f>
        <v>0</v>
      </c>
      <c r="ASW11" s="961">
        <f>職員名簿!M47</f>
        <v>0</v>
      </c>
      <c r="ASX11" s="961" t="str">
        <f>職員名簿!C48</f>
        <v/>
      </c>
      <c r="ASY11" s="961">
        <f>職員名簿!D48</f>
        <v>0</v>
      </c>
      <c r="ASZ11" s="961">
        <f>職員名簿!E48</f>
        <v>0</v>
      </c>
      <c r="ATA11" s="961">
        <f>職員名簿!F48</f>
        <v>0</v>
      </c>
      <c r="ATB11" s="961">
        <f>職員名簿!G48</f>
        <v>0</v>
      </c>
      <c r="ATC11" s="961">
        <f>職員名簿!H48</f>
        <v>0</v>
      </c>
      <c r="ATD11" s="961">
        <f>職員名簿!I48</f>
        <v>0</v>
      </c>
      <c r="ATE11" s="961">
        <f>職員名簿!J48</f>
        <v>0</v>
      </c>
      <c r="ATF11" s="961">
        <f>職員名簿!K48</f>
        <v>0</v>
      </c>
      <c r="ATG11" s="961">
        <f>職員名簿!L48</f>
        <v>0</v>
      </c>
      <c r="ATH11" s="961">
        <f>職員名簿!M48</f>
        <v>0</v>
      </c>
      <c r="ATI11" s="961" t="str">
        <f>職員名簿!C49</f>
        <v/>
      </c>
      <c r="ATJ11" s="961">
        <f>職員名簿!D49</f>
        <v>0</v>
      </c>
      <c r="ATK11" s="961">
        <f>職員名簿!E49</f>
        <v>0</v>
      </c>
      <c r="ATL11" s="961">
        <f>職員名簿!F49</f>
        <v>0</v>
      </c>
      <c r="ATM11" s="961">
        <f>職員名簿!G49</f>
        <v>0</v>
      </c>
      <c r="ATN11" s="961">
        <f>職員名簿!H49</f>
        <v>0</v>
      </c>
      <c r="ATO11" s="961">
        <f>職員名簿!I49</f>
        <v>0</v>
      </c>
      <c r="ATP11" s="961">
        <f>職員名簿!J49</f>
        <v>0</v>
      </c>
      <c r="ATQ11" s="961">
        <f>職員名簿!K49</f>
        <v>0</v>
      </c>
      <c r="ATR11" s="961">
        <f>職員名簿!L49</f>
        <v>0</v>
      </c>
      <c r="ATS11" s="961">
        <f>職員名簿!M49</f>
        <v>0</v>
      </c>
      <c r="ATT11" s="961" t="str">
        <f>職員名簿!C50</f>
        <v/>
      </c>
      <c r="ATU11" s="961">
        <f>職員名簿!D50</f>
        <v>0</v>
      </c>
      <c r="ATV11" s="961">
        <f>職員名簿!E50</f>
        <v>0</v>
      </c>
      <c r="ATW11" s="961">
        <f>職員名簿!F50</f>
        <v>0</v>
      </c>
      <c r="ATX11" s="961">
        <f>職員名簿!G50</f>
        <v>0</v>
      </c>
      <c r="ATY11" s="961">
        <f>職員名簿!H50</f>
        <v>0</v>
      </c>
      <c r="ATZ11" s="961">
        <f>職員名簿!I50</f>
        <v>0</v>
      </c>
      <c r="AUA11" s="961">
        <f>職員名簿!J50</f>
        <v>0</v>
      </c>
      <c r="AUB11" s="961">
        <f>職員名簿!K50</f>
        <v>0</v>
      </c>
      <c r="AUC11" s="961">
        <f>職員名簿!L50</f>
        <v>0</v>
      </c>
      <c r="AUD11" s="961">
        <f>職員名簿!M50</f>
        <v>0</v>
      </c>
      <c r="AUE11" s="961" t="str">
        <f>職員名簿!C51</f>
        <v/>
      </c>
      <c r="AUF11" s="961">
        <f>職員名簿!D51</f>
        <v>0</v>
      </c>
      <c r="AUG11" s="961">
        <f>職員名簿!E51</f>
        <v>0</v>
      </c>
      <c r="AUH11" s="961">
        <f>職員名簿!F51</f>
        <v>0</v>
      </c>
      <c r="AUI11" s="961">
        <f>職員名簿!G51</f>
        <v>0</v>
      </c>
      <c r="AUJ11" s="961">
        <f>職員名簿!H51</f>
        <v>0</v>
      </c>
      <c r="AUK11" s="961">
        <f>職員名簿!I51</f>
        <v>0</v>
      </c>
      <c r="AUL11" s="961">
        <f>職員名簿!J51</f>
        <v>0</v>
      </c>
      <c r="AUM11" s="961">
        <f>職員名簿!K51</f>
        <v>0</v>
      </c>
      <c r="AUN11" s="961">
        <f>職員名簿!L51</f>
        <v>0</v>
      </c>
      <c r="AUO11" s="961">
        <f>職員名簿!M51</f>
        <v>0</v>
      </c>
      <c r="AUP11" s="961" t="str">
        <f>職員名簿!C52</f>
        <v/>
      </c>
      <c r="AUQ11" s="961">
        <f>職員名簿!D52</f>
        <v>0</v>
      </c>
      <c r="AUR11" s="961">
        <f>職員名簿!E52</f>
        <v>0</v>
      </c>
      <c r="AUS11" s="961">
        <f>職員名簿!F52</f>
        <v>0</v>
      </c>
      <c r="AUT11" s="961">
        <f>職員名簿!G52</f>
        <v>0</v>
      </c>
      <c r="AUU11" s="961">
        <f>職員名簿!H52</f>
        <v>0</v>
      </c>
      <c r="AUV11" s="961">
        <f>職員名簿!I52</f>
        <v>0</v>
      </c>
      <c r="AUW11" s="961">
        <f>職員名簿!J52</f>
        <v>0</v>
      </c>
      <c r="AUX11" s="961">
        <f>職員名簿!K52</f>
        <v>0</v>
      </c>
      <c r="AUY11" s="961">
        <f>職員名簿!L52</f>
        <v>0</v>
      </c>
      <c r="AUZ11" s="961">
        <f>職員名簿!M52</f>
        <v>0</v>
      </c>
      <c r="AVA11" s="961" t="str">
        <f>職員名簿!C53</f>
        <v/>
      </c>
      <c r="AVB11" s="961">
        <f>職員名簿!D53</f>
        <v>0</v>
      </c>
      <c r="AVC11" s="961">
        <f>職員名簿!E53</f>
        <v>0</v>
      </c>
      <c r="AVD11" s="961">
        <f>職員名簿!F53</f>
        <v>0</v>
      </c>
      <c r="AVE11" s="961">
        <f>職員名簿!G53</f>
        <v>0</v>
      </c>
      <c r="AVF11" s="961">
        <f>職員名簿!H53</f>
        <v>0</v>
      </c>
      <c r="AVG11" s="961">
        <f>職員名簿!I53</f>
        <v>0</v>
      </c>
      <c r="AVH11" s="961">
        <f>職員名簿!J53</f>
        <v>0</v>
      </c>
      <c r="AVI11" s="961">
        <f>職員名簿!K53</f>
        <v>0</v>
      </c>
      <c r="AVJ11" s="961">
        <f>職員名簿!L53</f>
        <v>0</v>
      </c>
      <c r="AVK11" s="961">
        <f>職員名簿!M53</f>
        <v>0</v>
      </c>
      <c r="AVL11" s="961" t="str">
        <f>職員名簿!C54</f>
        <v/>
      </c>
      <c r="AVM11" s="961">
        <f>職員名簿!D54</f>
        <v>0</v>
      </c>
      <c r="AVN11" s="961">
        <f>職員名簿!E54</f>
        <v>0</v>
      </c>
      <c r="AVO11" s="961">
        <f>職員名簿!F54</f>
        <v>0</v>
      </c>
      <c r="AVP11" s="961">
        <f>職員名簿!G54</f>
        <v>0</v>
      </c>
      <c r="AVQ11" s="961">
        <f>職員名簿!H54</f>
        <v>0</v>
      </c>
      <c r="AVR11" s="961">
        <f>職員名簿!I54</f>
        <v>0</v>
      </c>
      <c r="AVS11" s="961">
        <f>職員名簿!J54</f>
        <v>0</v>
      </c>
      <c r="AVT11" s="961">
        <f>職員名簿!K54</f>
        <v>0</v>
      </c>
      <c r="AVU11" s="961">
        <f>職員名簿!L54</f>
        <v>0</v>
      </c>
      <c r="AVV11" s="961">
        <f>職員名簿!M54</f>
        <v>0</v>
      </c>
      <c r="AVW11" s="961" t="str">
        <f>職員名簿!C55</f>
        <v/>
      </c>
      <c r="AVX11" s="961">
        <f>職員名簿!D55</f>
        <v>0</v>
      </c>
      <c r="AVY11" s="961">
        <f>職員名簿!E55</f>
        <v>0</v>
      </c>
      <c r="AVZ11" s="961">
        <f>職員名簿!F55</f>
        <v>0</v>
      </c>
      <c r="AWA11" s="961">
        <f>職員名簿!G55</f>
        <v>0</v>
      </c>
      <c r="AWB11" s="961">
        <f>職員名簿!H55</f>
        <v>0</v>
      </c>
      <c r="AWC11" s="961">
        <f>職員名簿!I55</f>
        <v>0</v>
      </c>
      <c r="AWD11" s="961">
        <f>職員名簿!J55</f>
        <v>0</v>
      </c>
      <c r="AWE11" s="961">
        <f>職員名簿!K55</f>
        <v>0</v>
      </c>
      <c r="AWF11" s="961">
        <f>職員名簿!L55</f>
        <v>0</v>
      </c>
      <c r="AWG11" s="961">
        <f>職員名簿!M55</f>
        <v>0</v>
      </c>
      <c r="AWH11" s="961" t="str">
        <f>職員名簿!C56</f>
        <v/>
      </c>
      <c r="AWI11" s="961">
        <f>職員名簿!D56</f>
        <v>0</v>
      </c>
      <c r="AWJ11" s="961">
        <f>職員名簿!E56</f>
        <v>0</v>
      </c>
      <c r="AWK11" s="961">
        <f>職員名簿!F56</f>
        <v>0</v>
      </c>
      <c r="AWL11" s="961">
        <f>職員名簿!G56</f>
        <v>0</v>
      </c>
      <c r="AWM11" s="961">
        <f>職員名簿!H56</f>
        <v>0</v>
      </c>
      <c r="AWN11" s="961">
        <f>職員名簿!I56</f>
        <v>0</v>
      </c>
      <c r="AWO11" s="961">
        <f>職員名簿!J56</f>
        <v>0</v>
      </c>
      <c r="AWP11" s="961">
        <f>職員名簿!K56</f>
        <v>0</v>
      </c>
      <c r="AWQ11" s="961">
        <f>職員名簿!L56</f>
        <v>0</v>
      </c>
      <c r="AWR11" s="961">
        <f>職員名簿!M56</f>
        <v>0</v>
      </c>
      <c r="AWS11" s="961" t="str">
        <f>職員名簿!C57</f>
        <v/>
      </c>
      <c r="AWT11" s="961">
        <f>職員名簿!D57</f>
        <v>0</v>
      </c>
      <c r="AWU11" s="961">
        <f>職員名簿!E57</f>
        <v>0</v>
      </c>
      <c r="AWV11" s="961">
        <f>職員名簿!F57</f>
        <v>0</v>
      </c>
      <c r="AWW11" s="961">
        <f>職員名簿!G57</f>
        <v>0</v>
      </c>
      <c r="AWX11" s="961">
        <f>職員名簿!H57</f>
        <v>0</v>
      </c>
      <c r="AWY11" s="961">
        <f>職員名簿!I57</f>
        <v>0</v>
      </c>
      <c r="AWZ11" s="961">
        <f>職員名簿!J57</f>
        <v>0</v>
      </c>
      <c r="AXA11" s="961">
        <f>職員名簿!K57</f>
        <v>0</v>
      </c>
      <c r="AXB11" s="961">
        <f>職員名簿!L57</f>
        <v>0</v>
      </c>
      <c r="AXC11" s="961">
        <f>職員名簿!M57</f>
        <v>0</v>
      </c>
      <c r="AXD11" s="961" t="str">
        <f>職員名簿!C58</f>
        <v/>
      </c>
      <c r="AXE11" s="961">
        <f>職員名簿!D58</f>
        <v>0</v>
      </c>
      <c r="AXF11" s="961">
        <f>職員名簿!E58</f>
        <v>0</v>
      </c>
      <c r="AXG11" s="961">
        <f>職員名簿!F58</f>
        <v>0</v>
      </c>
      <c r="AXH11" s="961">
        <f>職員名簿!G58</f>
        <v>0</v>
      </c>
      <c r="AXI11" s="961">
        <f>職員名簿!H58</f>
        <v>0</v>
      </c>
      <c r="AXJ11" s="961">
        <f>職員名簿!I58</f>
        <v>0</v>
      </c>
      <c r="AXK11" s="961">
        <f>職員名簿!J58</f>
        <v>0</v>
      </c>
      <c r="AXL11" s="961">
        <f>職員名簿!K58</f>
        <v>0</v>
      </c>
      <c r="AXM11" s="961">
        <f>職員名簿!L58</f>
        <v>0</v>
      </c>
      <c r="AXN11" s="961">
        <f>職員名簿!M58</f>
        <v>0</v>
      </c>
      <c r="AXO11" s="961" t="str">
        <f>職員名簿!C59</f>
        <v/>
      </c>
      <c r="AXP11" s="961">
        <f>職員名簿!D59</f>
        <v>0</v>
      </c>
      <c r="AXQ11" s="961">
        <f>職員名簿!E59</f>
        <v>0</v>
      </c>
      <c r="AXR11" s="961">
        <f>職員名簿!F59</f>
        <v>0</v>
      </c>
      <c r="AXS11" s="961">
        <f>職員名簿!G59</f>
        <v>0</v>
      </c>
      <c r="AXT11" s="961">
        <f>職員名簿!H59</f>
        <v>0</v>
      </c>
      <c r="AXU11" s="961">
        <f>職員名簿!I59</f>
        <v>0</v>
      </c>
      <c r="AXV11" s="961">
        <f>職員名簿!J59</f>
        <v>0</v>
      </c>
      <c r="AXW11" s="961">
        <f>職員名簿!K59</f>
        <v>0</v>
      </c>
      <c r="AXX11" s="961">
        <f>職員名簿!L59</f>
        <v>0</v>
      </c>
      <c r="AXY11" s="961">
        <f>職員名簿!M59</f>
        <v>0</v>
      </c>
      <c r="AXZ11" s="961" t="str">
        <f>職員名簿!C60</f>
        <v/>
      </c>
      <c r="AYA11" s="961">
        <f>職員名簿!D60</f>
        <v>0</v>
      </c>
      <c r="AYB11" s="961">
        <f>職員名簿!E60</f>
        <v>0</v>
      </c>
      <c r="AYC11" s="961">
        <f>職員名簿!F60</f>
        <v>0</v>
      </c>
      <c r="AYD11" s="961">
        <f>職員名簿!G60</f>
        <v>0</v>
      </c>
      <c r="AYE11" s="961">
        <f>職員名簿!H60</f>
        <v>0</v>
      </c>
      <c r="AYF11" s="961">
        <f>職員名簿!I60</f>
        <v>0</v>
      </c>
      <c r="AYG11" s="961">
        <f>職員名簿!J60</f>
        <v>0</v>
      </c>
      <c r="AYH11" s="961">
        <f>職員名簿!K60</f>
        <v>0</v>
      </c>
      <c r="AYI11" s="961">
        <f>職員名簿!L60</f>
        <v>0</v>
      </c>
      <c r="AYJ11" s="961">
        <f>職員名簿!M60</f>
        <v>0</v>
      </c>
      <c r="AYK11" s="961" t="str">
        <f>職員名簿!C61</f>
        <v/>
      </c>
      <c r="AYL11" s="961">
        <f>職員名簿!D61</f>
        <v>0</v>
      </c>
      <c r="AYM11" s="961">
        <f>職員名簿!E61</f>
        <v>0</v>
      </c>
      <c r="AYN11" s="961">
        <f>職員名簿!F61</f>
        <v>0</v>
      </c>
      <c r="AYO11" s="961">
        <f>職員名簿!G61</f>
        <v>0</v>
      </c>
      <c r="AYP11" s="961">
        <f>職員名簿!H61</f>
        <v>0</v>
      </c>
      <c r="AYQ11" s="961">
        <f>職員名簿!I61</f>
        <v>0</v>
      </c>
      <c r="AYR11" s="961">
        <f>職員名簿!J61</f>
        <v>0</v>
      </c>
      <c r="AYS11" s="961">
        <f>職員名簿!K61</f>
        <v>0</v>
      </c>
      <c r="AYT11" s="961">
        <f>職員名簿!L61</f>
        <v>0</v>
      </c>
      <c r="AYU11" s="961">
        <f>職員名簿!M61</f>
        <v>0</v>
      </c>
      <c r="AYV11" s="961" t="str">
        <f>職員名簿!C62</f>
        <v/>
      </c>
      <c r="AYW11" s="961">
        <f>職員名簿!D62</f>
        <v>0</v>
      </c>
      <c r="AYX11" s="961">
        <f>職員名簿!E62</f>
        <v>0</v>
      </c>
      <c r="AYY11" s="961">
        <f>職員名簿!F62</f>
        <v>0</v>
      </c>
      <c r="AYZ11" s="961">
        <f>職員名簿!G62</f>
        <v>0</v>
      </c>
      <c r="AZA11" s="961">
        <f>職員名簿!H62</f>
        <v>0</v>
      </c>
      <c r="AZB11" s="961">
        <f>職員名簿!I62</f>
        <v>0</v>
      </c>
      <c r="AZC11" s="961">
        <f>職員名簿!J62</f>
        <v>0</v>
      </c>
      <c r="AZD11" s="961">
        <f>職員名簿!K62</f>
        <v>0</v>
      </c>
      <c r="AZE11" s="961">
        <f>職員名簿!L62</f>
        <v>0</v>
      </c>
      <c r="AZF11" s="961">
        <f>職員名簿!M62</f>
        <v>0</v>
      </c>
      <c r="AZG11" s="961" t="str">
        <f>職員名簿!C63</f>
        <v/>
      </c>
      <c r="AZH11" s="961">
        <f>職員名簿!D63</f>
        <v>0</v>
      </c>
      <c r="AZI11" s="961">
        <f>職員名簿!E63</f>
        <v>0</v>
      </c>
      <c r="AZJ11" s="961">
        <f>職員名簿!F63</f>
        <v>0</v>
      </c>
      <c r="AZK11" s="961">
        <f>職員名簿!G63</f>
        <v>0</v>
      </c>
      <c r="AZL11" s="961">
        <f>職員名簿!H63</f>
        <v>0</v>
      </c>
      <c r="AZM11" s="961">
        <f>職員名簿!I63</f>
        <v>0</v>
      </c>
      <c r="AZN11" s="961">
        <f>職員名簿!J63</f>
        <v>0</v>
      </c>
      <c r="AZO11" s="961">
        <f>職員名簿!K63</f>
        <v>0</v>
      </c>
      <c r="AZP11" s="961">
        <f>職員名簿!L63</f>
        <v>0</v>
      </c>
      <c r="AZQ11" s="961">
        <f>職員名簿!M63</f>
        <v>0</v>
      </c>
      <c r="AZR11" s="961" t="str">
        <f>職員名簿!C64</f>
        <v/>
      </c>
      <c r="AZS11" s="961">
        <f>職員名簿!D64</f>
        <v>0</v>
      </c>
      <c r="AZT11" s="961">
        <f>職員名簿!E64</f>
        <v>0</v>
      </c>
      <c r="AZU11" s="961">
        <f>職員名簿!F64</f>
        <v>0</v>
      </c>
      <c r="AZV11" s="961">
        <f>職員名簿!G64</f>
        <v>0</v>
      </c>
      <c r="AZW11" s="961">
        <f>職員名簿!H64</f>
        <v>0</v>
      </c>
      <c r="AZX11" s="961">
        <f>職員名簿!I64</f>
        <v>0</v>
      </c>
      <c r="AZY11" s="961">
        <f>職員名簿!J64</f>
        <v>0</v>
      </c>
      <c r="AZZ11" s="961">
        <f>職員名簿!K64</f>
        <v>0</v>
      </c>
      <c r="BAA11" s="961">
        <f>職員名簿!L64</f>
        <v>0</v>
      </c>
      <c r="BAB11" s="961">
        <f>職員名簿!M64</f>
        <v>0</v>
      </c>
      <c r="BAC11" s="961" t="str">
        <f>職員名簿!C65</f>
        <v/>
      </c>
      <c r="BAD11" s="961">
        <f>職員名簿!D65</f>
        <v>0</v>
      </c>
      <c r="BAE11" s="961">
        <f>職員名簿!E65</f>
        <v>0</v>
      </c>
      <c r="BAF11" s="961">
        <f>職員名簿!F65</f>
        <v>0</v>
      </c>
      <c r="BAG11" s="961">
        <f>職員名簿!G65</f>
        <v>0</v>
      </c>
      <c r="BAH11" s="961">
        <f>職員名簿!H65</f>
        <v>0</v>
      </c>
      <c r="BAI11" s="961">
        <f>職員名簿!I65</f>
        <v>0</v>
      </c>
      <c r="BAJ11" s="961">
        <f>職員名簿!J65</f>
        <v>0</v>
      </c>
      <c r="BAK11" s="961">
        <f>職員名簿!K65</f>
        <v>0</v>
      </c>
      <c r="BAL11" s="961">
        <f>職員名簿!L65</f>
        <v>0</v>
      </c>
      <c r="BAM11" s="961">
        <f>職員名簿!M65</f>
        <v>0</v>
      </c>
      <c r="BAN11" s="961" t="str">
        <f>職員名簿!C66</f>
        <v/>
      </c>
      <c r="BAO11" s="961">
        <f>職員名簿!D66</f>
        <v>0</v>
      </c>
      <c r="BAP11" s="961">
        <f>職員名簿!E66</f>
        <v>0</v>
      </c>
      <c r="BAQ11" s="961">
        <f>職員名簿!F66</f>
        <v>0</v>
      </c>
      <c r="BAR11" s="961">
        <f>職員名簿!G66</f>
        <v>0</v>
      </c>
      <c r="BAS11" s="961">
        <f>職員名簿!H66</f>
        <v>0</v>
      </c>
      <c r="BAT11" s="961">
        <f>職員名簿!I66</f>
        <v>0</v>
      </c>
      <c r="BAU11" s="961">
        <f>職員名簿!J66</f>
        <v>0</v>
      </c>
      <c r="BAV11" s="961">
        <f>職員名簿!K66</f>
        <v>0</v>
      </c>
      <c r="BAW11" s="961">
        <f>職員名簿!L66</f>
        <v>0</v>
      </c>
      <c r="BAX11" s="961">
        <f>職員名簿!M66</f>
        <v>0</v>
      </c>
      <c r="BAY11" s="961" t="str">
        <f>職員名簿!C67</f>
        <v/>
      </c>
      <c r="BAZ11" s="961">
        <f>職員名簿!D67</f>
        <v>0</v>
      </c>
      <c r="BBA11" s="961">
        <f>職員名簿!E67</f>
        <v>0</v>
      </c>
      <c r="BBB11" s="961">
        <f>職員名簿!F67</f>
        <v>0</v>
      </c>
      <c r="BBC11" s="961">
        <f>職員名簿!G67</f>
        <v>0</v>
      </c>
      <c r="BBD11" s="961">
        <f>職員名簿!H67</f>
        <v>0</v>
      </c>
      <c r="BBE11" s="961">
        <f>職員名簿!I67</f>
        <v>0</v>
      </c>
      <c r="BBF11" s="961">
        <f>職員名簿!J67</f>
        <v>0</v>
      </c>
      <c r="BBG11" s="961">
        <f>職員名簿!K67</f>
        <v>0</v>
      </c>
      <c r="BBH11" s="961">
        <f>職員名簿!L67</f>
        <v>0</v>
      </c>
      <c r="BBI11" s="961">
        <f>職員名簿!M67</f>
        <v>0</v>
      </c>
      <c r="BBJ11" s="961" t="str">
        <f>職員名簿!C68</f>
        <v/>
      </c>
      <c r="BBK11" s="961">
        <f>職員名簿!D68</f>
        <v>0</v>
      </c>
      <c r="BBL11" s="961">
        <f>職員名簿!E68</f>
        <v>0</v>
      </c>
      <c r="BBM11" s="961">
        <f>職員名簿!F68</f>
        <v>0</v>
      </c>
      <c r="BBN11" s="961">
        <f>職員名簿!G68</f>
        <v>0</v>
      </c>
      <c r="BBO11" s="961">
        <f>職員名簿!H68</f>
        <v>0</v>
      </c>
      <c r="BBP11" s="961">
        <f>職員名簿!I68</f>
        <v>0</v>
      </c>
      <c r="BBQ11" s="961">
        <f>職員名簿!J68</f>
        <v>0</v>
      </c>
      <c r="BBR11" s="961">
        <f>職員名簿!K68</f>
        <v>0</v>
      </c>
      <c r="BBS11" s="961">
        <f>職員名簿!L68</f>
        <v>0</v>
      </c>
      <c r="BBT11" s="961">
        <f>職員名簿!M68</f>
        <v>0</v>
      </c>
      <c r="BBU11" s="961" t="str">
        <f>職員名簿!C69</f>
        <v/>
      </c>
      <c r="BBV11" s="961">
        <f>職員名簿!D69</f>
        <v>0</v>
      </c>
      <c r="BBW11" s="961">
        <f>職員名簿!E69</f>
        <v>0</v>
      </c>
      <c r="BBX11" s="961">
        <f>職員名簿!F69</f>
        <v>0</v>
      </c>
      <c r="BBY11" s="961">
        <f>職員名簿!G69</f>
        <v>0</v>
      </c>
      <c r="BBZ11" s="961">
        <f>職員名簿!H69</f>
        <v>0</v>
      </c>
      <c r="BCA11" s="961">
        <f>職員名簿!I69</f>
        <v>0</v>
      </c>
      <c r="BCB11" s="961">
        <f>職員名簿!J69</f>
        <v>0</v>
      </c>
      <c r="BCC11" s="961">
        <f>職員名簿!K69</f>
        <v>0</v>
      </c>
      <c r="BCD11" s="961">
        <f>職員名簿!L69</f>
        <v>0</v>
      </c>
      <c r="BCE11" s="961">
        <f>職員名簿!M69</f>
        <v>0</v>
      </c>
      <c r="BCF11" s="961" t="str">
        <f>職員名簿!C70</f>
        <v/>
      </c>
      <c r="BCG11" s="961">
        <f>職員名簿!D70</f>
        <v>0</v>
      </c>
      <c r="BCH11" s="961">
        <f>職員名簿!E70</f>
        <v>0</v>
      </c>
      <c r="BCI11" s="961">
        <f>職員名簿!F70</f>
        <v>0</v>
      </c>
      <c r="BCJ11" s="961">
        <f>職員名簿!G70</f>
        <v>0</v>
      </c>
      <c r="BCK11" s="961">
        <f>職員名簿!H70</f>
        <v>0</v>
      </c>
      <c r="BCL11" s="961">
        <f>職員名簿!I70</f>
        <v>0</v>
      </c>
      <c r="BCM11" s="961">
        <f>職員名簿!J70</f>
        <v>0</v>
      </c>
      <c r="BCN11" s="961">
        <f>職員名簿!K70</f>
        <v>0</v>
      </c>
      <c r="BCO11" s="961">
        <f>職員名簿!L70</f>
        <v>0</v>
      </c>
      <c r="BCP11" s="961">
        <f>職員名簿!M70</f>
        <v>0</v>
      </c>
      <c r="BCQ11" s="961" t="str">
        <f>職員名簿!C71</f>
        <v/>
      </c>
      <c r="BCR11" s="961">
        <f>職員名簿!D71</f>
        <v>0</v>
      </c>
      <c r="BCS11" s="961">
        <f>職員名簿!E71</f>
        <v>0</v>
      </c>
      <c r="BCT11" s="961">
        <f>職員名簿!F71</f>
        <v>0</v>
      </c>
      <c r="BCU11" s="961">
        <f>職員名簿!G71</f>
        <v>0</v>
      </c>
      <c r="BCV11" s="961">
        <f>職員名簿!H71</f>
        <v>0</v>
      </c>
      <c r="BCW11" s="961">
        <f>職員名簿!I71</f>
        <v>0</v>
      </c>
      <c r="BCX11" s="961">
        <f>職員名簿!J71</f>
        <v>0</v>
      </c>
      <c r="BCY11" s="961">
        <f>職員名簿!K71</f>
        <v>0</v>
      </c>
      <c r="BCZ11" s="961">
        <f>職員名簿!L71</f>
        <v>0</v>
      </c>
      <c r="BDA11" s="961">
        <f>職員名簿!M71</f>
        <v>0</v>
      </c>
      <c r="BDB11" s="961" t="str">
        <f>職員名簿!C72</f>
        <v/>
      </c>
      <c r="BDC11" s="961">
        <f>職員名簿!D72</f>
        <v>0</v>
      </c>
      <c r="BDD11" s="961">
        <f>職員名簿!E72</f>
        <v>0</v>
      </c>
      <c r="BDE11" s="961">
        <f>職員名簿!F72</f>
        <v>0</v>
      </c>
      <c r="BDF11" s="961">
        <f>職員名簿!G72</f>
        <v>0</v>
      </c>
      <c r="BDG11" s="961">
        <f>職員名簿!H72</f>
        <v>0</v>
      </c>
      <c r="BDH11" s="961">
        <f>職員名簿!I72</f>
        <v>0</v>
      </c>
      <c r="BDI11" s="961">
        <f>職員名簿!J72</f>
        <v>0</v>
      </c>
      <c r="BDJ11" s="961">
        <f>職員名簿!K72</f>
        <v>0</v>
      </c>
      <c r="BDK11" s="961">
        <f>職員名簿!L72</f>
        <v>0</v>
      </c>
      <c r="BDL11" s="961">
        <f>職員名簿!M72</f>
        <v>0</v>
      </c>
      <c r="BDM11" s="961" t="str">
        <f>職員名簿!C73</f>
        <v/>
      </c>
      <c r="BDN11" s="961">
        <f>職員名簿!D73</f>
        <v>0</v>
      </c>
      <c r="BDO11" s="961">
        <f>職員名簿!E73</f>
        <v>0</v>
      </c>
      <c r="BDP11" s="961">
        <f>職員名簿!F73</f>
        <v>0</v>
      </c>
      <c r="BDQ11" s="961">
        <f>職員名簿!G73</f>
        <v>0</v>
      </c>
      <c r="BDR11" s="961">
        <f>職員名簿!H73</f>
        <v>0</v>
      </c>
      <c r="BDS11" s="961">
        <f>職員名簿!I73</f>
        <v>0</v>
      </c>
      <c r="BDT11" s="961">
        <f>職員名簿!J73</f>
        <v>0</v>
      </c>
      <c r="BDU11" s="961">
        <f>職員名簿!K73</f>
        <v>0</v>
      </c>
      <c r="BDV11" s="961">
        <f>職員名簿!L73</f>
        <v>0</v>
      </c>
      <c r="BDW11" s="961">
        <f>職員名簿!M73</f>
        <v>0</v>
      </c>
      <c r="BDX11" s="961" t="str">
        <f>職員名簿!C74</f>
        <v/>
      </c>
      <c r="BDY11" s="961">
        <f>職員名簿!D74</f>
        <v>0</v>
      </c>
      <c r="BDZ11" s="961">
        <f>職員名簿!E74</f>
        <v>0</v>
      </c>
      <c r="BEA11" s="961">
        <f>職員名簿!F74</f>
        <v>0</v>
      </c>
      <c r="BEB11" s="961">
        <f>職員名簿!G74</f>
        <v>0</v>
      </c>
      <c r="BEC11" s="961">
        <f>職員名簿!H74</f>
        <v>0</v>
      </c>
      <c r="BED11" s="961">
        <f>職員名簿!I74</f>
        <v>0</v>
      </c>
      <c r="BEE11" s="961">
        <f>職員名簿!J74</f>
        <v>0</v>
      </c>
      <c r="BEF11" s="961">
        <f>職員名簿!K74</f>
        <v>0</v>
      </c>
      <c r="BEG11" s="961">
        <f>職員名簿!L74</f>
        <v>0</v>
      </c>
      <c r="BEH11" s="961">
        <f>職員名簿!M74</f>
        <v>0</v>
      </c>
      <c r="BEI11" s="961" t="str">
        <f>職員名簿!C75</f>
        <v/>
      </c>
      <c r="BEJ11" s="961">
        <f>職員名簿!D75</f>
        <v>0</v>
      </c>
      <c r="BEK11" s="961">
        <f>職員名簿!E75</f>
        <v>0</v>
      </c>
      <c r="BEL11" s="961">
        <f>職員名簿!F75</f>
        <v>0</v>
      </c>
      <c r="BEM11" s="961">
        <f>職員名簿!G75</f>
        <v>0</v>
      </c>
      <c r="BEN11" s="961">
        <f>職員名簿!H75</f>
        <v>0</v>
      </c>
      <c r="BEO11" s="961">
        <f>職員名簿!I75</f>
        <v>0</v>
      </c>
      <c r="BEP11" s="961">
        <f>職員名簿!J75</f>
        <v>0</v>
      </c>
      <c r="BEQ11" s="961">
        <f>職員名簿!K75</f>
        <v>0</v>
      </c>
      <c r="BER11" s="961">
        <f>職員名簿!L75</f>
        <v>0</v>
      </c>
      <c r="BES11" s="961">
        <f>職員名簿!M75</f>
        <v>0</v>
      </c>
      <c r="BET11" s="961" t="str">
        <f>職員名簿!C76</f>
        <v/>
      </c>
      <c r="BEU11" s="961">
        <f>職員名簿!D76</f>
        <v>0</v>
      </c>
      <c r="BEV11" s="961">
        <f>職員名簿!E76</f>
        <v>0</v>
      </c>
      <c r="BEW11" s="961">
        <f>職員名簿!F76</f>
        <v>0</v>
      </c>
      <c r="BEX11" s="961">
        <f>職員名簿!G76</f>
        <v>0</v>
      </c>
      <c r="BEY11" s="961">
        <f>職員名簿!H76</f>
        <v>0</v>
      </c>
      <c r="BEZ11" s="961">
        <f>職員名簿!I76</f>
        <v>0</v>
      </c>
      <c r="BFA11" s="961">
        <f>職員名簿!J76</f>
        <v>0</v>
      </c>
      <c r="BFB11" s="961">
        <f>職員名簿!K76</f>
        <v>0</v>
      </c>
      <c r="BFC11" s="961">
        <f>職員名簿!L76</f>
        <v>0</v>
      </c>
      <c r="BFD11" s="961">
        <f>職員名簿!M76</f>
        <v>0</v>
      </c>
      <c r="BFE11" s="961" t="str">
        <f>職員名簿!C77</f>
        <v/>
      </c>
      <c r="BFF11" s="961">
        <f>職員名簿!D77</f>
        <v>0</v>
      </c>
      <c r="BFG11" s="961">
        <f>職員名簿!E77</f>
        <v>0</v>
      </c>
      <c r="BFH11" s="961">
        <f>職員名簿!F77</f>
        <v>0</v>
      </c>
      <c r="BFI11" s="961">
        <f>職員名簿!G77</f>
        <v>0</v>
      </c>
      <c r="BFJ11" s="961">
        <f>職員名簿!H77</f>
        <v>0</v>
      </c>
      <c r="BFK11" s="961">
        <f>職員名簿!I77</f>
        <v>0</v>
      </c>
      <c r="BFL11" s="961">
        <f>職員名簿!J77</f>
        <v>0</v>
      </c>
      <c r="BFM11" s="961">
        <f>職員名簿!K77</f>
        <v>0</v>
      </c>
      <c r="BFN11" s="961">
        <f>職員名簿!L77</f>
        <v>0</v>
      </c>
      <c r="BFO11" s="961">
        <f>職員名簿!M77</f>
        <v>0</v>
      </c>
      <c r="BFP11" s="961" t="str">
        <f>職員名簿!C78</f>
        <v/>
      </c>
      <c r="BFQ11" s="961">
        <f>職員名簿!D78</f>
        <v>0</v>
      </c>
      <c r="BFR11" s="961">
        <f>職員名簿!E78</f>
        <v>0</v>
      </c>
      <c r="BFS11" s="961">
        <f>職員名簿!F78</f>
        <v>0</v>
      </c>
      <c r="BFT11" s="961">
        <f>職員名簿!G78</f>
        <v>0</v>
      </c>
      <c r="BFU11" s="961">
        <f>職員名簿!H78</f>
        <v>0</v>
      </c>
      <c r="BFV11" s="961">
        <f>職員名簿!I78</f>
        <v>0</v>
      </c>
      <c r="BFW11" s="961">
        <f>職員名簿!J78</f>
        <v>0</v>
      </c>
      <c r="BFX11" s="961">
        <f>職員名簿!K78</f>
        <v>0</v>
      </c>
      <c r="BFY11" s="961">
        <f>職員名簿!L78</f>
        <v>0</v>
      </c>
      <c r="BFZ11" s="961">
        <f>職員名簿!M78</f>
        <v>0</v>
      </c>
      <c r="BGA11" s="961" t="str">
        <f>職員名簿!C79</f>
        <v/>
      </c>
      <c r="BGB11" s="961">
        <f>職員名簿!D79</f>
        <v>0</v>
      </c>
      <c r="BGC11" s="961">
        <f>職員名簿!E79</f>
        <v>0</v>
      </c>
      <c r="BGD11" s="961">
        <f>職員名簿!F79</f>
        <v>0</v>
      </c>
      <c r="BGE11" s="961">
        <f>職員名簿!G79</f>
        <v>0</v>
      </c>
      <c r="BGF11" s="961">
        <f>職員名簿!H79</f>
        <v>0</v>
      </c>
      <c r="BGG11" s="961">
        <f>職員名簿!I79</f>
        <v>0</v>
      </c>
      <c r="BGH11" s="961">
        <f>職員名簿!J79</f>
        <v>0</v>
      </c>
      <c r="BGI11" s="961">
        <f>職員名簿!K79</f>
        <v>0</v>
      </c>
      <c r="BGJ11" s="961">
        <f>職員名簿!L79</f>
        <v>0</v>
      </c>
      <c r="BGK11" s="961">
        <f>職員名簿!M79</f>
        <v>0</v>
      </c>
      <c r="BGL11" s="961" t="str">
        <f>職員名簿!C80</f>
        <v/>
      </c>
      <c r="BGM11" s="961">
        <f>職員名簿!D80</f>
        <v>0</v>
      </c>
      <c r="BGN11" s="961">
        <f>職員名簿!E80</f>
        <v>0</v>
      </c>
      <c r="BGO11" s="961">
        <f>職員名簿!F80</f>
        <v>0</v>
      </c>
      <c r="BGP11" s="961">
        <f>職員名簿!G80</f>
        <v>0</v>
      </c>
      <c r="BGQ11" s="961">
        <f>職員名簿!H80</f>
        <v>0</v>
      </c>
      <c r="BGR11" s="961">
        <f>職員名簿!I80</f>
        <v>0</v>
      </c>
      <c r="BGS11" s="961">
        <f>職員名簿!J80</f>
        <v>0</v>
      </c>
      <c r="BGT11" s="961">
        <f>職員名簿!K80</f>
        <v>0</v>
      </c>
      <c r="BGU11" s="961">
        <f>職員名簿!L80</f>
        <v>0</v>
      </c>
      <c r="BGV11" s="961">
        <f>職員名簿!M80</f>
        <v>0</v>
      </c>
      <c r="BGW11" s="961" t="str">
        <f>職員名簿!C81</f>
        <v/>
      </c>
      <c r="BGX11" s="961">
        <f>職員名簿!D81</f>
        <v>0</v>
      </c>
      <c r="BGY11" s="961">
        <f>職員名簿!E81</f>
        <v>0</v>
      </c>
      <c r="BGZ11" s="961">
        <f>職員名簿!F81</f>
        <v>0</v>
      </c>
      <c r="BHA11" s="961">
        <f>職員名簿!G81</f>
        <v>0</v>
      </c>
      <c r="BHB11" s="961">
        <f>職員名簿!H81</f>
        <v>0</v>
      </c>
      <c r="BHC11" s="961">
        <f>職員名簿!I81</f>
        <v>0</v>
      </c>
      <c r="BHD11" s="961">
        <f>職員名簿!J81</f>
        <v>0</v>
      </c>
      <c r="BHE11" s="961">
        <f>職員名簿!K81</f>
        <v>0</v>
      </c>
      <c r="BHF11" s="961">
        <f>職員名簿!L81</f>
        <v>0</v>
      </c>
      <c r="BHG11" s="961">
        <f>職員名簿!M81</f>
        <v>0</v>
      </c>
      <c r="BHH11" s="961" t="str">
        <f>職員名簿!C82</f>
        <v/>
      </c>
      <c r="BHI11" s="961">
        <f>職員名簿!D82</f>
        <v>0</v>
      </c>
      <c r="BHJ11" s="961">
        <f>職員名簿!E82</f>
        <v>0</v>
      </c>
      <c r="BHK11" s="961">
        <f>職員名簿!F82</f>
        <v>0</v>
      </c>
      <c r="BHL11" s="961">
        <f>職員名簿!G82</f>
        <v>0</v>
      </c>
      <c r="BHM11" s="961">
        <f>職員名簿!H82</f>
        <v>0</v>
      </c>
      <c r="BHN11" s="961">
        <f>職員名簿!I82</f>
        <v>0</v>
      </c>
      <c r="BHO11" s="961">
        <f>職員名簿!J82</f>
        <v>0</v>
      </c>
      <c r="BHP11" s="961">
        <f>職員名簿!K82</f>
        <v>0</v>
      </c>
      <c r="BHQ11" s="961">
        <f>職員名簿!L82</f>
        <v>0</v>
      </c>
      <c r="BHR11" s="961">
        <f>職員名簿!M82</f>
        <v>0</v>
      </c>
      <c r="BHS11" s="961" t="str">
        <f>職員名簿!C83</f>
        <v/>
      </c>
      <c r="BHT11" s="961">
        <f>職員名簿!D83</f>
        <v>0</v>
      </c>
      <c r="BHU11" s="961">
        <f>職員名簿!E83</f>
        <v>0</v>
      </c>
      <c r="BHV11" s="961">
        <f>職員名簿!F83</f>
        <v>0</v>
      </c>
      <c r="BHW11" s="961">
        <f>職員名簿!G83</f>
        <v>0</v>
      </c>
      <c r="BHX11" s="961">
        <f>職員名簿!H83</f>
        <v>0</v>
      </c>
      <c r="BHY11" s="961">
        <f>職員名簿!I83</f>
        <v>0</v>
      </c>
      <c r="BHZ11" s="961">
        <f>職員名簿!J83</f>
        <v>0</v>
      </c>
      <c r="BIA11" s="961">
        <f>職員名簿!K83</f>
        <v>0</v>
      </c>
      <c r="BIB11" s="961">
        <f>職員名簿!L83</f>
        <v>0</v>
      </c>
      <c r="BIC11" s="961">
        <f>職員名簿!M83</f>
        <v>0</v>
      </c>
      <c r="BID11" s="961" t="str">
        <f>職員名簿!C84</f>
        <v/>
      </c>
      <c r="BIE11" s="961">
        <f>職員名簿!D84</f>
        <v>0</v>
      </c>
      <c r="BIF11" s="961">
        <f>職員名簿!E84</f>
        <v>0</v>
      </c>
      <c r="BIG11" s="961">
        <f>職員名簿!F84</f>
        <v>0</v>
      </c>
      <c r="BIH11" s="961">
        <f>職員名簿!G84</f>
        <v>0</v>
      </c>
      <c r="BII11" s="961">
        <f>職員名簿!H84</f>
        <v>0</v>
      </c>
      <c r="BIJ11" s="961">
        <f>職員名簿!I84</f>
        <v>0</v>
      </c>
      <c r="BIK11" s="961">
        <f>職員名簿!J84</f>
        <v>0</v>
      </c>
      <c r="BIL11" s="961">
        <f>職員名簿!K84</f>
        <v>0</v>
      </c>
      <c r="BIM11" s="961">
        <f>職員名簿!L84</f>
        <v>0</v>
      </c>
      <c r="BIN11" s="961">
        <f>職員名簿!M84</f>
        <v>0</v>
      </c>
      <c r="BIO11" s="961" t="str">
        <f>職員名簿!C85</f>
        <v/>
      </c>
      <c r="BIP11" s="961">
        <f>職員名簿!D85</f>
        <v>0</v>
      </c>
      <c r="BIQ11" s="961">
        <f>職員名簿!E85</f>
        <v>0</v>
      </c>
      <c r="BIR11" s="961">
        <f>職員名簿!F85</f>
        <v>0</v>
      </c>
      <c r="BIS11" s="961">
        <f>職員名簿!G85</f>
        <v>0</v>
      </c>
      <c r="BIT11" s="961">
        <f>職員名簿!H85</f>
        <v>0</v>
      </c>
      <c r="BIU11" s="961">
        <f>職員名簿!I85</f>
        <v>0</v>
      </c>
      <c r="BIV11" s="961">
        <f>職員名簿!J85</f>
        <v>0</v>
      </c>
      <c r="BIW11" s="961">
        <f>職員名簿!K85</f>
        <v>0</v>
      </c>
      <c r="BIX11" s="961">
        <f>職員名簿!L85</f>
        <v>0</v>
      </c>
      <c r="BIY11" s="961">
        <f>職員名簿!M85</f>
        <v>0</v>
      </c>
      <c r="BIZ11" s="961" t="str">
        <f>職員名簿!C86</f>
        <v/>
      </c>
      <c r="BJA11" s="961">
        <f>職員名簿!D86</f>
        <v>0</v>
      </c>
      <c r="BJB11" s="961">
        <f>職員名簿!E86</f>
        <v>0</v>
      </c>
      <c r="BJC11" s="961">
        <f>職員名簿!F86</f>
        <v>0</v>
      </c>
      <c r="BJD11" s="961">
        <f>職員名簿!G86</f>
        <v>0</v>
      </c>
      <c r="BJE11" s="961">
        <f>職員名簿!H86</f>
        <v>0</v>
      </c>
      <c r="BJF11" s="961">
        <f>職員名簿!I86</f>
        <v>0</v>
      </c>
      <c r="BJG11" s="961">
        <f>職員名簿!J86</f>
        <v>0</v>
      </c>
      <c r="BJH11" s="961">
        <f>職員名簿!K86</f>
        <v>0</v>
      </c>
      <c r="BJI11" s="961">
        <f>職員名簿!L86</f>
        <v>0</v>
      </c>
      <c r="BJJ11" s="961">
        <f>職員名簿!M86</f>
        <v>0</v>
      </c>
      <c r="BJK11" s="961" t="str">
        <f>職員名簿!C87</f>
        <v/>
      </c>
      <c r="BJL11" s="961">
        <f>職員名簿!D87</f>
        <v>0</v>
      </c>
      <c r="BJM11" s="961">
        <f>職員名簿!E87</f>
        <v>0</v>
      </c>
      <c r="BJN11" s="961">
        <f>職員名簿!F87</f>
        <v>0</v>
      </c>
      <c r="BJO11" s="961">
        <f>職員名簿!G87</f>
        <v>0</v>
      </c>
      <c r="BJP11" s="961">
        <f>職員名簿!H87</f>
        <v>0</v>
      </c>
      <c r="BJQ11" s="961">
        <f>職員名簿!I87</f>
        <v>0</v>
      </c>
      <c r="BJR11" s="961">
        <f>職員名簿!J87</f>
        <v>0</v>
      </c>
      <c r="BJS11" s="961">
        <f>職員名簿!K87</f>
        <v>0</v>
      </c>
      <c r="BJT11" s="961">
        <f>職員名簿!L87</f>
        <v>0</v>
      </c>
      <c r="BJU11" s="961">
        <f>職員名簿!M87</f>
        <v>0</v>
      </c>
      <c r="BJV11" s="961" t="str">
        <f>職員名簿!C88</f>
        <v/>
      </c>
      <c r="BJW11" s="961">
        <f>職員名簿!D88</f>
        <v>0</v>
      </c>
      <c r="BJX11" s="961">
        <f>職員名簿!E88</f>
        <v>0</v>
      </c>
      <c r="BJY11" s="961">
        <f>職員名簿!F88</f>
        <v>0</v>
      </c>
      <c r="BJZ11" s="961">
        <f>職員名簿!G88</f>
        <v>0</v>
      </c>
      <c r="BKA11" s="961">
        <f>職員名簿!H88</f>
        <v>0</v>
      </c>
      <c r="BKB11" s="961">
        <f>職員名簿!I88</f>
        <v>0</v>
      </c>
      <c r="BKC11" s="961">
        <f>職員名簿!J88</f>
        <v>0</v>
      </c>
      <c r="BKD11" s="961">
        <f>職員名簿!K88</f>
        <v>0</v>
      </c>
      <c r="BKE11" s="961">
        <f>職員名簿!L88</f>
        <v>0</v>
      </c>
      <c r="BKF11" s="961">
        <f>職員名簿!M88</f>
        <v>0</v>
      </c>
      <c r="BKG11" s="961" t="str">
        <f>職員名簿!C89</f>
        <v/>
      </c>
      <c r="BKH11" s="961">
        <f>職員名簿!D89</f>
        <v>0</v>
      </c>
      <c r="BKI11" s="961">
        <f>職員名簿!E89</f>
        <v>0</v>
      </c>
      <c r="BKJ11" s="961">
        <f>職員名簿!F89</f>
        <v>0</v>
      </c>
      <c r="BKK11" s="961">
        <f>職員名簿!G89</f>
        <v>0</v>
      </c>
      <c r="BKL11" s="961">
        <f>職員名簿!H89</f>
        <v>0</v>
      </c>
      <c r="BKM11" s="961">
        <f>職員名簿!I89</f>
        <v>0</v>
      </c>
      <c r="BKN11" s="961">
        <f>職員名簿!J89</f>
        <v>0</v>
      </c>
      <c r="BKO11" s="961">
        <f>職員名簿!K89</f>
        <v>0</v>
      </c>
      <c r="BKP11" s="961">
        <f>職員名簿!L89</f>
        <v>0</v>
      </c>
      <c r="BKQ11" s="961">
        <f>職員名簿!M89</f>
        <v>0</v>
      </c>
      <c r="BKR11" s="961" t="str">
        <f>職員名簿!C90</f>
        <v/>
      </c>
      <c r="BKS11" s="961">
        <f>職員名簿!D90</f>
        <v>0</v>
      </c>
      <c r="BKT11" s="961">
        <f>職員名簿!E90</f>
        <v>0</v>
      </c>
      <c r="BKU11" s="961">
        <f>職員名簿!F90</f>
        <v>0</v>
      </c>
      <c r="BKV11" s="961">
        <f>職員名簿!G90</f>
        <v>0</v>
      </c>
      <c r="BKW11" s="961">
        <f>職員名簿!H90</f>
        <v>0</v>
      </c>
      <c r="BKX11" s="961">
        <f>職員名簿!I90</f>
        <v>0</v>
      </c>
      <c r="BKY11" s="961">
        <f>職員名簿!J90</f>
        <v>0</v>
      </c>
      <c r="BKZ11" s="961">
        <f>職員名簿!K90</f>
        <v>0</v>
      </c>
      <c r="BLA11" s="961">
        <f>職員名簿!L90</f>
        <v>0</v>
      </c>
      <c r="BLB11" s="961">
        <f>職員名簿!M90</f>
        <v>0</v>
      </c>
      <c r="BLC11" s="961" t="str">
        <f>職員名簿!C91</f>
        <v/>
      </c>
      <c r="BLD11" s="961">
        <f>職員名簿!D91</f>
        <v>0</v>
      </c>
      <c r="BLE11" s="961">
        <f>職員名簿!E91</f>
        <v>0</v>
      </c>
      <c r="BLF11" s="961">
        <f>職員名簿!F91</f>
        <v>0</v>
      </c>
      <c r="BLG11" s="961">
        <f>職員名簿!G91</f>
        <v>0</v>
      </c>
      <c r="BLH11" s="961">
        <f>職員名簿!H91</f>
        <v>0</v>
      </c>
      <c r="BLI11" s="961">
        <f>職員名簿!I91</f>
        <v>0</v>
      </c>
      <c r="BLJ11" s="961">
        <f>職員名簿!J91</f>
        <v>0</v>
      </c>
      <c r="BLK11" s="961">
        <f>職員名簿!K91</f>
        <v>0</v>
      </c>
      <c r="BLL11" s="961">
        <f>職員名簿!L91</f>
        <v>0</v>
      </c>
      <c r="BLM11" s="961">
        <f>職員名簿!M91</f>
        <v>0</v>
      </c>
      <c r="BLN11" s="961" t="str">
        <f>職員名簿!C92</f>
        <v/>
      </c>
      <c r="BLO11" s="961">
        <f>職員名簿!D92</f>
        <v>0</v>
      </c>
      <c r="BLP11" s="961">
        <f>職員名簿!E92</f>
        <v>0</v>
      </c>
      <c r="BLQ11" s="961">
        <f>職員名簿!F92</f>
        <v>0</v>
      </c>
      <c r="BLR11" s="961">
        <f>職員名簿!G92</f>
        <v>0</v>
      </c>
      <c r="BLS11" s="961">
        <f>職員名簿!H92</f>
        <v>0</v>
      </c>
      <c r="BLT11" s="961">
        <f>職員名簿!I92</f>
        <v>0</v>
      </c>
      <c r="BLU11" s="961">
        <f>職員名簿!J92</f>
        <v>0</v>
      </c>
      <c r="BLV11" s="961">
        <f>職員名簿!K92</f>
        <v>0</v>
      </c>
      <c r="BLW11" s="961">
        <f>職員名簿!L92</f>
        <v>0</v>
      </c>
      <c r="BLX11" s="961">
        <f>職員名簿!M92</f>
        <v>0</v>
      </c>
      <c r="BLY11" s="961" t="str">
        <f>職員名簿!C93</f>
        <v/>
      </c>
      <c r="BLZ11" s="961">
        <f>職員名簿!D93</f>
        <v>0</v>
      </c>
      <c r="BMA11" s="961">
        <f>職員名簿!E93</f>
        <v>0</v>
      </c>
      <c r="BMB11" s="961">
        <f>職員名簿!F93</f>
        <v>0</v>
      </c>
      <c r="BMC11" s="961">
        <f>職員名簿!G93</f>
        <v>0</v>
      </c>
      <c r="BMD11" s="961">
        <f>職員名簿!H93</f>
        <v>0</v>
      </c>
      <c r="BME11" s="961">
        <f>職員名簿!I93</f>
        <v>0</v>
      </c>
      <c r="BMF11" s="961">
        <f>職員名簿!J93</f>
        <v>0</v>
      </c>
      <c r="BMG11" s="961">
        <f>職員名簿!K93</f>
        <v>0</v>
      </c>
      <c r="BMH11" s="961">
        <f>職員名簿!L93</f>
        <v>0</v>
      </c>
      <c r="BMI11" s="961">
        <f>職員名簿!M93</f>
        <v>0</v>
      </c>
      <c r="BMJ11" s="961" t="str">
        <f>職員名簿!C94</f>
        <v/>
      </c>
      <c r="BMK11" s="961">
        <f>職員名簿!D94</f>
        <v>0</v>
      </c>
      <c r="BML11" s="961">
        <f>職員名簿!E94</f>
        <v>0</v>
      </c>
      <c r="BMM11" s="961">
        <f>職員名簿!F94</f>
        <v>0</v>
      </c>
      <c r="BMN11" s="961">
        <f>職員名簿!G94</f>
        <v>0</v>
      </c>
      <c r="BMO11" s="961">
        <f>職員名簿!H94</f>
        <v>0</v>
      </c>
      <c r="BMP11" s="961">
        <f>職員名簿!I94</f>
        <v>0</v>
      </c>
      <c r="BMQ11" s="961">
        <f>職員名簿!J94</f>
        <v>0</v>
      </c>
      <c r="BMR11" s="961">
        <f>職員名簿!K94</f>
        <v>0</v>
      </c>
      <c r="BMS11" s="961">
        <f>職員名簿!L94</f>
        <v>0</v>
      </c>
      <c r="BMT11" s="961">
        <f>職員名簿!M94</f>
        <v>0</v>
      </c>
      <c r="BMU11" s="961" t="str">
        <f>職員名簿!C95</f>
        <v/>
      </c>
      <c r="BMV11" s="961">
        <f>職員名簿!D95</f>
        <v>0</v>
      </c>
      <c r="BMW11" s="961">
        <f>職員名簿!E95</f>
        <v>0</v>
      </c>
      <c r="BMX11" s="961">
        <f>職員名簿!F95</f>
        <v>0</v>
      </c>
      <c r="BMY11" s="961">
        <f>職員名簿!G95</f>
        <v>0</v>
      </c>
      <c r="BMZ11" s="961">
        <f>職員名簿!H95</f>
        <v>0</v>
      </c>
      <c r="BNA11" s="961">
        <f>職員名簿!I95</f>
        <v>0</v>
      </c>
      <c r="BNB11" s="961">
        <f>職員名簿!J95</f>
        <v>0</v>
      </c>
      <c r="BNC11" s="961">
        <f>職員名簿!K95</f>
        <v>0</v>
      </c>
      <c r="BND11" s="961">
        <f>職員名簿!L95</f>
        <v>0</v>
      </c>
      <c r="BNE11" s="961">
        <f>職員名簿!M95</f>
        <v>0</v>
      </c>
      <c r="BNF11" s="961" t="str">
        <f>職員名簿!C96</f>
        <v/>
      </c>
      <c r="BNG11" s="961">
        <f>職員名簿!D96</f>
        <v>0</v>
      </c>
      <c r="BNH11" s="961">
        <f>職員名簿!E96</f>
        <v>0</v>
      </c>
      <c r="BNI11" s="961">
        <f>職員名簿!F96</f>
        <v>0</v>
      </c>
      <c r="BNJ11" s="961">
        <f>職員名簿!G96</f>
        <v>0</v>
      </c>
      <c r="BNK11" s="961">
        <f>職員名簿!H96</f>
        <v>0</v>
      </c>
      <c r="BNL11" s="961">
        <f>職員名簿!I96</f>
        <v>0</v>
      </c>
      <c r="BNM11" s="961">
        <f>職員名簿!J96</f>
        <v>0</v>
      </c>
      <c r="BNN11" s="961">
        <f>職員名簿!K96</f>
        <v>0</v>
      </c>
      <c r="BNO11" s="961">
        <f>職員名簿!L96</f>
        <v>0</v>
      </c>
      <c r="BNP11" s="961">
        <f>職員名簿!M96</f>
        <v>0</v>
      </c>
      <c r="BNQ11" s="961" t="str">
        <f>職員名簿!C97</f>
        <v/>
      </c>
      <c r="BNR11" s="961">
        <f>職員名簿!D97</f>
        <v>0</v>
      </c>
      <c r="BNS11" s="961">
        <f>職員名簿!E97</f>
        <v>0</v>
      </c>
      <c r="BNT11" s="961">
        <f>職員名簿!F97</f>
        <v>0</v>
      </c>
      <c r="BNU11" s="961">
        <f>職員名簿!G97</f>
        <v>0</v>
      </c>
      <c r="BNV11" s="961">
        <f>職員名簿!H97</f>
        <v>0</v>
      </c>
      <c r="BNW11" s="961">
        <f>職員名簿!I97</f>
        <v>0</v>
      </c>
      <c r="BNX11" s="961">
        <f>職員名簿!J97</f>
        <v>0</v>
      </c>
      <c r="BNY11" s="961">
        <f>職員名簿!K97</f>
        <v>0</v>
      </c>
      <c r="BNZ11" s="961">
        <f>職員名簿!L97</f>
        <v>0</v>
      </c>
      <c r="BOA11" s="961">
        <f>職員名簿!M97</f>
        <v>0</v>
      </c>
      <c r="BOB11" s="961" t="str">
        <f>職員名簿!C98</f>
        <v/>
      </c>
      <c r="BOC11" s="961">
        <f>職員名簿!D98</f>
        <v>0</v>
      </c>
      <c r="BOD11" s="961">
        <f>職員名簿!E98</f>
        <v>0</v>
      </c>
      <c r="BOE11" s="961">
        <f>職員名簿!F98</f>
        <v>0</v>
      </c>
      <c r="BOF11" s="961">
        <f>職員名簿!G98</f>
        <v>0</v>
      </c>
      <c r="BOG11" s="961">
        <f>職員名簿!H98</f>
        <v>0</v>
      </c>
      <c r="BOH11" s="961">
        <f>職員名簿!I98</f>
        <v>0</v>
      </c>
      <c r="BOI11" s="961">
        <f>職員名簿!J98</f>
        <v>0</v>
      </c>
      <c r="BOJ11" s="961">
        <f>職員名簿!K98</f>
        <v>0</v>
      </c>
      <c r="BOK11" s="961">
        <f>職員名簿!L98</f>
        <v>0</v>
      </c>
      <c r="BOL11" s="961">
        <f>職員名簿!M98</f>
        <v>0</v>
      </c>
      <c r="BOM11" s="961" t="str">
        <f>職員名簿!C99</f>
        <v/>
      </c>
      <c r="BON11" s="961">
        <f>職員名簿!D99</f>
        <v>0</v>
      </c>
      <c r="BOO11" s="961">
        <f>職員名簿!E99</f>
        <v>0</v>
      </c>
      <c r="BOP11" s="961">
        <f>職員名簿!F99</f>
        <v>0</v>
      </c>
      <c r="BOQ11" s="961">
        <f>職員名簿!G99</f>
        <v>0</v>
      </c>
      <c r="BOR11" s="961">
        <f>職員名簿!H99</f>
        <v>0</v>
      </c>
      <c r="BOS11" s="961">
        <f>職員名簿!I99</f>
        <v>0</v>
      </c>
      <c r="BOT11" s="961">
        <f>職員名簿!J99</f>
        <v>0</v>
      </c>
      <c r="BOU11" s="961">
        <f>職員名簿!K99</f>
        <v>0</v>
      </c>
      <c r="BOV11" s="961">
        <f>職員名簿!L99</f>
        <v>0</v>
      </c>
      <c r="BOW11" s="961">
        <f>職員名簿!M99</f>
        <v>0</v>
      </c>
      <c r="BOX11" s="961" t="str">
        <f>職員名簿!C100</f>
        <v/>
      </c>
      <c r="BOY11" s="961">
        <f>職員名簿!D100</f>
        <v>0</v>
      </c>
      <c r="BOZ11" s="961">
        <f>職員名簿!E100</f>
        <v>0</v>
      </c>
      <c r="BPA11" s="961">
        <f>職員名簿!F100</f>
        <v>0</v>
      </c>
      <c r="BPB11" s="961">
        <f>職員名簿!G100</f>
        <v>0</v>
      </c>
      <c r="BPC11" s="961">
        <f>職員名簿!H100</f>
        <v>0</v>
      </c>
      <c r="BPD11" s="961">
        <f>職員名簿!I100</f>
        <v>0</v>
      </c>
      <c r="BPE11" s="961">
        <f>職員名簿!J100</f>
        <v>0</v>
      </c>
      <c r="BPF11" s="961">
        <f>職員名簿!K100</f>
        <v>0</v>
      </c>
      <c r="BPG11" s="961">
        <f>職員名簿!L100</f>
        <v>0</v>
      </c>
      <c r="BPH11" s="961">
        <f>職員名簿!M100</f>
        <v>0</v>
      </c>
      <c r="BPI11" s="961" t="str">
        <f>職員名簿!C101</f>
        <v/>
      </c>
      <c r="BPJ11" s="961">
        <f>職員名簿!D101</f>
        <v>0</v>
      </c>
      <c r="BPK11" s="961">
        <f>職員名簿!E101</f>
        <v>0</v>
      </c>
      <c r="BPL11" s="961">
        <f>職員名簿!F101</f>
        <v>0</v>
      </c>
      <c r="BPM11" s="961">
        <f>職員名簿!G101</f>
        <v>0</v>
      </c>
      <c r="BPN11" s="961">
        <f>職員名簿!H101</f>
        <v>0</v>
      </c>
      <c r="BPO11" s="961">
        <f>職員名簿!I101</f>
        <v>0</v>
      </c>
      <c r="BPP11" s="961">
        <f>職員名簿!J101</f>
        <v>0</v>
      </c>
      <c r="BPQ11" s="961">
        <f>職員名簿!K101</f>
        <v>0</v>
      </c>
      <c r="BPR11" s="961">
        <f>職員名簿!L101</f>
        <v>0</v>
      </c>
      <c r="BPS11" s="961">
        <f>職員名簿!M101</f>
        <v>0</v>
      </c>
      <c r="BPT11" s="961" t="str">
        <f>職員名簿!C102</f>
        <v/>
      </c>
      <c r="BPU11" s="961">
        <f>職員名簿!D102</f>
        <v>0</v>
      </c>
      <c r="BPV11" s="961">
        <f>職員名簿!E102</f>
        <v>0</v>
      </c>
      <c r="BPW11" s="961">
        <f>職員名簿!F102</f>
        <v>0</v>
      </c>
      <c r="BPX11" s="961">
        <f>職員名簿!G102</f>
        <v>0</v>
      </c>
      <c r="BPY11" s="961">
        <f>職員名簿!H102</f>
        <v>0</v>
      </c>
      <c r="BPZ11" s="961">
        <f>職員名簿!I102</f>
        <v>0</v>
      </c>
      <c r="BQA11" s="961">
        <f>職員名簿!J102</f>
        <v>0</v>
      </c>
      <c r="BQB11" s="961">
        <f>職員名簿!K102</f>
        <v>0</v>
      </c>
      <c r="BQC11" s="961">
        <f>職員名簿!L102</f>
        <v>0</v>
      </c>
      <c r="BQD11" s="961">
        <f>職員名簿!M102</f>
        <v>0</v>
      </c>
      <c r="BQE11" s="961" t="str">
        <f>職員名簿!C103</f>
        <v/>
      </c>
      <c r="BQF11" s="961">
        <f>職員名簿!D103</f>
        <v>0</v>
      </c>
      <c r="BQG11" s="961">
        <f>職員名簿!E103</f>
        <v>0</v>
      </c>
      <c r="BQH11" s="961">
        <f>職員名簿!F103</f>
        <v>0</v>
      </c>
      <c r="BQI11" s="961">
        <f>職員名簿!G103</f>
        <v>0</v>
      </c>
      <c r="BQJ11" s="961">
        <f>職員名簿!H103</f>
        <v>0</v>
      </c>
      <c r="BQK11" s="961">
        <f>職員名簿!I103</f>
        <v>0</v>
      </c>
      <c r="BQL11" s="961">
        <f>職員名簿!J103</f>
        <v>0</v>
      </c>
      <c r="BQM11" s="961">
        <f>職員名簿!K103</f>
        <v>0</v>
      </c>
      <c r="BQN11" s="961">
        <f>職員名簿!L103</f>
        <v>0</v>
      </c>
      <c r="BQO11" s="961">
        <f>職員名簿!M103</f>
        <v>0</v>
      </c>
      <c r="BQP11" s="961" t="str">
        <f>職員名簿!C104</f>
        <v/>
      </c>
      <c r="BQQ11" s="961">
        <f>職員名簿!D104</f>
        <v>0</v>
      </c>
      <c r="BQR11" s="961">
        <f>職員名簿!E104</f>
        <v>0</v>
      </c>
      <c r="BQS11" s="961">
        <f>職員名簿!F104</f>
        <v>0</v>
      </c>
      <c r="BQT11" s="961">
        <f>職員名簿!G104</f>
        <v>0</v>
      </c>
      <c r="BQU11" s="961">
        <f>職員名簿!H104</f>
        <v>0</v>
      </c>
      <c r="BQV11" s="961">
        <f>職員名簿!I104</f>
        <v>0</v>
      </c>
      <c r="BQW11" s="961">
        <f>職員名簿!J104</f>
        <v>0</v>
      </c>
      <c r="BQX11" s="961">
        <f>職員名簿!K104</f>
        <v>0</v>
      </c>
      <c r="BQY11" s="961">
        <f>職員名簿!L104</f>
        <v>0</v>
      </c>
      <c r="BQZ11" s="961">
        <f>職員名簿!M104</f>
        <v>0</v>
      </c>
      <c r="BRA11" s="961" t="str">
        <f>職員名簿!C105</f>
        <v/>
      </c>
      <c r="BRB11" s="961">
        <f>職員名簿!D105</f>
        <v>0</v>
      </c>
      <c r="BRC11" s="961">
        <f>職員名簿!E105</f>
        <v>0</v>
      </c>
      <c r="BRD11" s="961">
        <f>職員名簿!F105</f>
        <v>0</v>
      </c>
      <c r="BRE11" s="961">
        <f>職員名簿!G105</f>
        <v>0</v>
      </c>
      <c r="BRF11" s="961">
        <f>職員名簿!H105</f>
        <v>0</v>
      </c>
      <c r="BRG11" s="961">
        <f>職員名簿!I105</f>
        <v>0</v>
      </c>
      <c r="BRH11" s="961">
        <f>職員名簿!J105</f>
        <v>0</v>
      </c>
      <c r="BRI11" s="961">
        <f>職員名簿!K105</f>
        <v>0</v>
      </c>
      <c r="BRJ11" s="961">
        <f>職員名簿!L105</f>
        <v>0</v>
      </c>
      <c r="BRK11" s="961">
        <f>職員名簿!M105</f>
        <v>0</v>
      </c>
      <c r="BRL11" s="961" t="str">
        <f>職員名簿!C106</f>
        <v/>
      </c>
      <c r="BRM11" s="961">
        <f>職員名簿!D106</f>
        <v>0</v>
      </c>
      <c r="BRN11" s="961">
        <f>職員名簿!E106</f>
        <v>0</v>
      </c>
      <c r="BRO11" s="961">
        <f>職員名簿!F106</f>
        <v>0</v>
      </c>
      <c r="BRP11" s="961">
        <f>職員名簿!G106</f>
        <v>0</v>
      </c>
      <c r="BRQ11" s="961">
        <f>職員名簿!H106</f>
        <v>0</v>
      </c>
      <c r="BRR11" s="961">
        <f>職員名簿!I106</f>
        <v>0</v>
      </c>
      <c r="BRS11" s="961">
        <f>職員名簿!J106</f>
        <v>0</v>
      </c>
      <c r="BRT11" s="961">
        <f>職員名簿!K106</f>
        <v>0</v>
      </c>
      <c r="BRU11" s="961">
        <f>職員名簿!L106</f>
        <v>0</v>
      </c>
      <c r="BRV11" s="961">
        <f>職員名簿!M106</f>
        <v>0</v>
      </c>
      <c r="BRW11" s="961" t="str">
        <f>職員名簿!C107</f>
        <v/>
      </c>
      <c r="BRX11" s="961">
        <f>職員名簿!D107</f>
        <v>0</v>
      </c>
      <c r="BRY11" s="961">
        <f>職員名簿!E107</f>
        <v>0</v>
      </c>
      <c r="BRZ11" s="961">
        <f>職員名簿!F107</f>
        <v>0</v>
      </c>
      <c r="BSA11" s="961">
        <f>職員名簿!G107</f>
        <v>0</v>
      </c>
      <c r="BSB11" s="961">
        <f>職員名簿!H107</f>
        <v>0</v>
      </c>
      <c r="BSC11" s="961">
        <f>職員名簿!I107</f>
        <v>0</v>
      </c>
      <c r="BSD11" s="961">
        <f>職員名簿!J107</f>
        <v>0</v>
      </c>
      <c r="BSE11" s="961">
        <f>職員名簿!K107</f>
        <v>0</v>
      </c>
      <c r="BSF11" s="961">
        <f>職員名簿!L107</f>
        <v>0</v>
      </c>
      <c r="BSG11" s="961">
        <f>職員名簿!M107</f>
        <v>0</v>
      </c>
    </row>
  </sheetData>
  <phoneticPr fontId="1"/>
  <pageMargins left="0.7" right="0.7" top="0.75" bottom="0.75" header="0.3" footer="0.3"/>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rgb="FFFF0000"/>
  </sheetPr>
  <dimension ref="B2:E28"/>
  <sheetViews>
    <sheetView showGridLines="0" topLeftCell="A4" zoomScale="95" zoomScaleNormal="95" workbookViewId="0">
      <selection activeCell="E16" sqref="E16"/>
    </sheetView>
  </sheetViews>
  <sheetFormatPr defaultRowHeight="18.75"/>
  <cols>
    <col min="1" max="1" width="3.625" customWidth="1"/>
    <col min="2" max="2" width="20.25" customWidth="1"/>
    <col min="3" max="3" width="8.125" customWidth="1"/>
    <col min="4" max="4" width="35.625" customWidth="1"/>
    <col min="5" max="5" width="8.125" customWidth="1"/>
    <col min="6" max="6" width="3.625" customWidth="1"/>
  </cols>
  <sheetData>
    <row r="2" spans="2:5" ht="30">
      <c r="B2" s="36" t="s">
        <v>534</v>
      </c>
      <c r="C2" s="46">
        <v>2</v>
      </c>
      <c r="D2" s="53" t="s">
        <v>632</v>
      </c>
    </row>
    <row r="3" spans="2:5" ht="46.5">
      <c r="B3" s="37" t="s">
        <v>1</v>
      </c>
      <c r="C3" s="37"/>
      <c r="D3" s="37"/>
      <c r="E3" s="37"/>
    </row>
    <row r="4" spans="2:5" ht="26.25" customHeight="1">
      <c r="B4" s="38" t="s">
        <v>8</v>
      </c>
      <c r="C4" s="47"/>
      <c r="D4" s="54"/>
      <c r="E4" s="58"/>
    </row>
    <row r="5" spans="2:5" ht="26.25" customHeight="1">
      <c r="B5" s="38" t="s">
        <v>17</v>
      </c>
      <c r="C5" s="48"/>
      <c r="D5" s="55"/>
      <c r="E5" s="59"/>
    </row>
    <row r="6" spans="2:5" ht="26.25" customHeight="1">
      <c r="B6" s="38" t="s">
        <v>313</v>
      </c>
      <c r="C6" s="48"/>
      <c r="D6" s="55"/>
      <c r="E6" s="59"/>
    </row>
    <row r="7" spans="2:5" ht="26.25" customHeight="1">
      <c r="B7" s="38" t="s">
        <v>4</v>
      </c>
      <c r="C7" s="48"/>
      <c r="D7" s="55"/>
      <c r="E7" s="59"/>
    </row>
    <row r="8" spans="2:5" ht="26.25" customHeight="1">
      <c r="B8" s="38" t="s">
        <v>15</v>
      </c>
      <c r="C8" s="48"/>
      <c r="D8" s="55"/>
      <c r="E8" s="59"/>
    </row>
    <row r="9" spans="2:5" ht="26.25" customHeight="1">
      <c r="B9" s="38" t="s">
        <v>20</v>
      </c>
      <c r="C9" s="48"/>
      <c r="D9" s="55"/>
      <c r="E9" s="59"/>
    </row>
    <row r="10" spans="2:5" ht="26.25" customHeight="1">
      <c r="B10" s="38" t="s">
        <v>27</v>
      </c>
      <c r="C10" s="48"/>
      <c r="D10" s="55"/>
      <c r="E10" s="59"/>
    </row>
    <row r="11" spans="2:5" ht="26.25" customHeight="1">
      <c r="B11" s="39" t="s">
        <v>662</v>
      </c>
      <c r="C11" s="48"/>
      <c r="D11" s="55"/>
      <c r="E11" s="59"/>
    </row>
    <row r="12" spans="2:5" ht="26.25" customHeight="1">
      <c r="B12" s="39" t="s">
        <v>0</v>
      </c>
      <c r="C12" s="49"/>
      <c r="D12" s="56"/>
      <c r="E12" s="60"/>
    </row>
    <row r="13" spans="2:5" ht="18.75" customHeight="1">
      <c r="B13" s="40"/>
    </row>
    <row r="14" spans="2:5" ht="18.75" customHeight="1"/>
    <row r="15" spans="2:5" ht="21.75" customHeight="1">
      <c r="B15" s="41" t="s">
        <v>2</v>
      </c>
      <c r="C15" s="50"/>
      <c r="D15" s="57"/>
      <c r="E15" s="61" t="s">
        <v>466</v>
      </c>
    </row>
    <row r="16" spans="2:5" ht="21.75" customHeight="1">
      <c r="B16" s="42" t="s">
        <v>320</v>
      </c>
      <c r="C16" s="50"/>
      <c r="D16" s="50"/>
      <c r="E16" s="62"/>
    </row>
    <row r="17" spans="2:5" ht="21.75" customHeight="1">
      <c r="B17" s="43" t="s">
        <v>628</v>
      </c>
      <c r="C17" s="50"/>
      <c r="D17" s="50"/>
      <c r="E17" s="63"/>
    </row>
    <row r="18" spans="2:5" ht="21.75" customHeight="1">
      <c r="B18" s="43" t="str">
        <f>"◇"&amp;表紙!B2&amp;DBCS(表紙!C2-1)&amp;"年度保育所収支決算関係書類の写し(決算付属明細書を含む）"</f>
        <v>◇令和１年度保育所収支決算関係書類の写し(決算付属明細書を含む）</v>
      </c>
      <c r="C18" s="50"/>
      <c r="D18" s="50"/>
      <c r="E18" s="63"/>
    </row>
    <row r="19" spans="2:5" ht="21.75" customHeight="1">
      <c r="B19" s="43" t="str">
        <f>"◇"&amp;表紙!B2&amp;DBCS(表紙!C2)&amp;"年度保育所収支予算書の写し"</f>
        <v>◇令和２年度保育所収支予算書の写し</v>
      </c>
      <c r="C19" s="50"/>
      <c r="D19" s="50"/>
      <c r="E19" s="63"/>
    </row>
    <row r="20" spans="2:5" ht="21.75" customHeight="1">
      <c r="B20" s="43" t="s">
        <v>253</v>
      </c>
      <c r="C20" s="50"/>
      <c r="D20" s="50"/>
      <c r="E20" s="63"/>
    </row>
    <row r="21" spans="2:5" ht="21.75" customHeight="1">
      <c r="B21" s="44" t="s">
        <v>258</v>
      </c>
      <c r="C21" s="51"/>
      <c r="D21" s="51"/>
      <c r="E21" s="63"/>
    </row>
    <row r="22" spans="2:5" ht="21.75" customHeight="1">
      <c r="B22" s="45" t="s">
        <v>382</v>
      </c>
      <c r="C22" s="52"/>
      <c r="D22" s="52"/>
      <c r="E22" s="63"/>
    </row>
    <row r="23" spans="2:5" ht="21.75" customHeight="1">
      <c r="B23" s="43" t="s">
        <v>251</v>
      </c>
      <c r="C23" s="50"/>
      <c r="D23" s="50"/>
      <c r="E23" s="63"/>
    </row>
    <row r="24" spans="2:5" ht="21.75" customHeight="1">
      <c r="B24" s="43" t="s">
        <v>269</v>
      </c>
      <c r="C24" s="50"/>
      <c r="D24" s="50"/>
      <c r="E24" s="63"/>
    </row>
    <row r="25" spans="2:5" ht="21.75" customHeight="1">
      <c r="B25" s="43" t="s">
        <v>470</v>
      </c>
      <c r="C25" s="50"/>
      <c r="D25" s="50"/>
      <c r="E25" s="63"/>
    </row>
    <row r="26" spans="2:5" ht="21.75" customHeight="1">
      <c r="B26" s="43" t="s">
        <v>242</v>
      </c>
      <c r="C26" s="50"/>
      <c r="D26" s="50"/>
      <c r="E26" s="63"/>
    </row>
    <row r="27" spans="2:5" ht="21.75" customHeight="1">
      <c r="B27" s="44" t="s">
        <v>473</v>
      </c>
      <c r="C27" s="51"/>
      <c r="D27" s="51"/>
      <c r="E27" s="63"/>
    </row>
    <row r="28" spans="2:5" ht="21.75" customHeight="1">
      <c r="B28" s="45" t="s">
        <v>14</v>
      </c>
      <c r="C28" s="52"/>
      <c r="D28" s="52"/>
      <c r="E28" s="64"/>
    </row>
    <row r="29" spans="2:5" ht="19.5"/>
  </sheetData>
  <sheetProtection sheet="1" selectLockedCells="1"/>
  <mergeCells count="12">
    <mergeCell ref="B3:E3"/>
    <mergeCell ref="C4:E4"/>
    <mergeCell ref="C5:E5"/>
    <mergeCell ref="C6:E6"/>
    <mergeCell ref="C7:E7"/>
    <mergeCell ref="C8:E8"/>
    <mergeCell ref="C9:E9"/>
    <mergeCell ref="C10:E10"/>
    <mergeCell ref="C11:E11"/>
    <mergeCell ref="C12:E12"/>
    <mergeCell ref="E21:E22"/>
    <mergeCell ref="E27:E28"/>
  </mergeCells>
  <phoneticPr fontId="1"/>
  <dataValidations count="6">
    <dataValidation imeMode="on" allowBlank="1" showDropDown="0" showInputMessage="1" showErrorMessage="1" sqref="C12:D12 C4:D5 C8:D8"/>
    <dataValidation imeMode="off" allowBlank="1" showDropDown="0" showInputMessage="1" showErrorMessage="1" sqref="C9:D11"/>
    <dataValidation type="list" allowBlank="1" showDropDown="0" showInputMessage="1" showErrorMessage="1" sqref="C15:D15">
      <formula1>#REF!</formula1>
    </dataValidation>
    <dataValidation type="list" imeMode="on" allowBlank="1" showDropDown="0" showInputMessage="1" showErrorMessage="1" prompt="プルダウンメニューから選んでください" sqref="C6:E6">
      <formula1>"松江市,浜田市,出雲市,益田市,大田市,安来市,江津市,雲南市,奥出雲町,飯南町,川本町,美郷町,邑南町,津和野町,吉賀町,海士町,西ノ島町,知夫村,隠岐の島町"</formula1>
    </dataValidation>
    <dataValidation imeMode="on" allowBlank="1" showDropDown="0" showInputMessage="1" showErrorMessage="1" prompt="市町村以降の所在地を記入してください" sqref="C7:E7"/>
    <dataValidation type="list" allowBlank="1" showDropDown="0" showInputMessage="1" showErrorMessage="1" sqref="E16:E28">
      <formula1>"○"</formula1>
    </dataValidation>
  </dataValidations>
  <pageMargins left="0.7" right="0.7" top="0.75" bottom="0.75" header="0.3" footer="0.3"/>
  <pageSetup paperSize="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tabColor rgb="FFFF0000"/>
    <pageSetUpPr fitToPage="1"/>
  </sheetPr>
  <dimension ref="A2:AN870"/>
  <sheetViews>
    <sheetView showGridLines="0" view="pageBreakPreview" zoomScaleSheetLayoutView="100" workbookViewId="0">
      <selection activeCell="B10" sqref="B10:AH11"/>
    </sheetView>
  </sheetViews>
  <sheetFormatPr defaultRowHeight="18.75"/>
  <cols>
    <col min="1" max="1" width="2" style="1" customWidth="1"/>
    <col min="2" max="2" width="4.25" style="1" customWidth="1"/>
    <col min="3" max="35" width="2.625" style="1" customWidth="1"/>
    <col min="36" max="40" width="2.625" style="65" customWidth="1"/>
    <col min="41" max="16384" width="9" style="1" customWidth="1"/>
  </cols>
  <sheetData>
    <row r="2" spans="1:40">
      <c r="B2" s="10"/>
      <c r="C2" s="10"/>
    </row>
    <row r="3" spans="1:40" ht="18.75" customHeight="1">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7"/>
      <c r="AK3" s="77"/>
      <c r="AL3" s="77"/>
      <c r="AM3" s="77"/>
      <c r="AN3" s="77"/>
    </row>
    <row r="4" spans="1:40" ht="18.75" customHeight="1">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7"/>
      <c r="AK4" s="77"/>
      <c r="AL4" s="77"/>
      <c r="AM4" s="77"/>
      <c r="AN4" s="77"/>
    </row>
    <row r="5" spans="1:40">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7"/>
      <c r="AK5" s="77"/>
      <c r="AL5" s="77"/>
      <c r="AM5" s="77"/>
      <c r="AN5" s="77"/>
    </row>
    <row r="6" spans="1:40">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7"/>
      <c r="AK6" s="77"/>
      <c r="AL6" s="77"/>
      <c r="AM6" s="77"/>
      <c r="AN6" s="77"/>
    </row>
    <row r="7" spans="1:40" ht="15"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7"/>
      <c r="AK7" s="77"/>
      <c r="AL7" s="77"/>
      <c r="AM7" s="77"/>
      <c r="AN7" s="77"/>
    </row>
    <row r="8" spans="1:40" ht="19.5">
      <c r="A8" s="67" t="s">
        <v>177</v>
      </c>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row>
    <row r="9" spans="1:40">
      <c r="A9" s="1" t="s">
        <v>477</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row>
    <row r="10" spans="1:40" ht="18.75" customHeight="1">
      <c r="B10" s="79" t="s">
        <v>737</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7"/>
    </row>
    <row r="11" spans="1:40" ht="18.75" customHeight="1">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450"/>
      <c r="AK11" s="493"/>
      <c r="AL11" s="493"/>
      <c r="AM11" s="493"/>
      <c r="AN11" s="527"/>
    </row>
    <row r="12" spans="1:40" ht="19.5">
      <c r="B12" s="1" t="s">
        <v>1006</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J12" s="301"/>
      <c r="AK12" s="314"/>
      <c r="AL12" s="314"/>
      <c r="AM12" s="314"/>
      <c r="AN12" s="528"/>
    </row>
    <row r="13" spans="1:40">
      <c r="B13" s="1" t="s">
        <v>677</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68"/>
      <c r="AJ13" s="302"/>
      <c r="AK13" s="30"/>
      <c r="AL13" s="30"/>
      <c r="AM13" s="30"/>
      <c r="AN13" s="529"/>
    </row>
    <row r="14" spans="1:40">
      <c r="B14" s="1" t="s">
        <v>346</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68"/>
      <c r="AJ14" s="302"/>
      <c r="AK14" s="30"/>
      <c r="AL14" s="30"/>
      <c r="AM14" s="30"/>
      <c r="AN14" s="529"/>
    </row>
    <row r="15" spans="1:40">
      <c r="B15" s="1" t="s">
        <v>678</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68"/>
      <c r="AJ15" s="302"/>
      <c r="AK15" s="30"/>
      <c r="AL15" s="30"/>
      <c r="AM15" s="30"/>
      <c r="AN15" s="529"/>
    </row>
    <row r="16" spans="1:40">
      <c r="B16" s="1" t="s">
        <v>679</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68"/>
      <c r="AJ16" s="302"/>
      <c r="AK16" s="30"/>
      <c r="AL16" s="30"/>
      <c r="AM16" s="30"/>
      <c r="AN16" s="529"/>
    </row>
    <row r="17" spans="1:40">
      <c r="B17" s="1" t="s">
        <v>967</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68"/>
      <c r="AJ17" s="302"/>
      <c r="AK17" s="30"/>
      <c r="AL17" s="30"/>
      <c r="AM17" s="30"/>
      <c r="AN17" s="529"/>
    </row>
    <row r="18" spans="1:40">
      <c r="B18" s="1" t="s">
        <v>991</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68"/>
      <c r="AJ18" s="302"/>
      <c r="AK18" s="30"/>
      <c r="AL18" s="30"/>
      <c r="AM18" s="30"/>
      <c r="AN18" s="529"/>
    </row>
    <row r="19" spans="1:40">
      <c r="B19" s="1" t="s">
        <v>571</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68"/>
      <c r="AJ19" s="302"/>
      <c r="AK19" s="30"/>
      <c r="AL19" s="30"/>
      <c r="AM19" s="30"/>
      <c r="AN19" s="529"/>
    </row>
    <row r="20" spans="1:40">
      <c r="B20" s="1" t="s">
        <v>680</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68"/>
      <c r="AJ20" s="302"/>
      <c r="AK20" s="30"/>
      <c r="AL20" s="30"/>
      <c r="AM20" s="30"/>
      <c r="AN20" s="529"/>
    </row>
    <row r="21" spans="1:40">
      <c r="B21" s="1" t="s">
        <v>681</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68"/>
      <c r="AJ21" s="302"/>
      <c r="AK21" s="30"/>
      <c r="AL21" s="30"/>
      <c r="AM21" s="30"/>
      <c r="AN21" s="529"/>
    </row>
    <row r="22" spans="1:40" ht="19.5">
      <c r="B22" s="1" t="s">
        <v>854</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68"/>
      <c r="AJ22" s="303"/>
      <c r="AK22" s="315"/>
      <c r="AL22" s="315"/>
      <c r="AM22" s="315"/>
      <c r="AN22" s="530"/>
    </row>
    <row r="23" spans="1:40" ht="18.75" customHeight="1">
      <c r="B23" s="79" t="s">
        <v>92</v>
      </c>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7"/>
    </row>
    <row r="24" spans="1:40" ht="19.5">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451"/>
      <c r="AK24" s="451"/>
      <c r="AL24" s="451"/>
      <c r="AM24" s="451"/>
      <c r="AN24" s="451"/>
    </row>
    <row r="25" spans="1:40" ht="19.5">
      <c r="B25" s="78" t="s">
        <v>799</v>
      </c>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9"/>
      <c r="AI25" s="79"/>
      <c r="AJ25" s="452"/>
      <c r="AK25" s="297"/>
      <c r="AL25" s="297"/>
      <c r="AM25" s="297"/>
      <c r="AN25" s="324"/>
    </row>
    <row r="26" spans="1:40" ht="19.5">
      <c r="B26" s="79" t="s">
        <v>228</v>
      </c>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J26" s="453"/>
      <c r="AK26" s="494"/>
      <c r="AL26" s="494"/>
      <c r="AM26" s="494"/>
      <c r="AN26" s="531"/>
    </row>
    <row r="27" spans="1:40" ht="20.25">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1"/>
      <c r="AJ27" s="451"/>
      <c r="AK27" s="451"/>
      <c r="AL27" s="451"/>
      <c r="AM27" s="451"/>
      <c r="AN27" s="451"/>
    </row>
    <row r="28" spans="1:40" ht="20.25">
      <c r="B28" s="79" t="s">
        <v>1041</v>
      </c>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J28" s="214"/>
      <c r="AK28" s="232"/>
      <c r="AL28" s="232"/>
      <c r="AM28" s="232"/>
      <c r="AN28" s="264"/>
    </row>
    <row r="29" spans="1:40" ht="19.5">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row>
    <row r="30" spans="1:40">
      <c r="AF30" s="1"/>
      <c r="AG30" s="1"/>
      <c r="AH30" s="1"/>
      <c r="AI30" s="1"/>
      <c r="AJ30" s="65"/>
    </row>
    <row r="31" spans="1:40" ht="19.5">
      <c r="A31" s="1" t="s">
        <v>481</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J31" s="65"/>
    </row>
    <row r="32" spans="1:40" ht="20.25">
      <c r="B32" s="1" t="s">
        <v>689</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68"/>
      <c r="AJ32" s="214"/>
      <c r="AK32" s="232"/>
      <c r="AL32" s="232"/>
      <c r="AM32" s="232"/>
      <c r="AN32" s="264"/>
    </row>
    <row r="33" spans="1:40" ht="20.25">
      <c r="B33" s="80" t="s">
        <v>638</v>
      </c>
      <c r="C33" s="80"/>
      <c r="D33" s="80"/>
      <c r="E33" s="80"/>
      <c r="F33" s="80"/>
      <c r="G33" s="80"/>
      <c r="H33" s="80"/>
      <c r="I33" s="191"/>
      <c r="J33" s="213"/>
      <c r="K33" s="231"/>
      <c r="L33" s="231"/>
      <c r="M33" s="231"/>
      <c r="N33" s="231"/>
      <c r="O33" s="231"/>
      <c r="P33" s="231"/>
      <c r="Q33" s="231"/>
      <c r="R33" s="247"/>
      <c r="S33" s="298" t="s">
        <v>7</v>
      </c>
      <c r="T33" s="80"/>
      <c r="U33" s="191"/>
      <c r="V33" s="213"/>
      <c r="W33" s="231"/>
      <c r="X33" s="231"/>
      <c r="Y33" s="231"/>
      <c r="Z33" s="231"/>
      <c r="AA33" s="231"/>
      <c r="AB33" s="231"/>
      <c r="AC33" s="231"/>
      <c r="AD33" s="231"/>
      <c r="AE33" s="231"/>
      <c r="AF33" s="231"/>
      <c r="AG33" s="247"/>
      <c r="AH33" s="65"/>
      <c r="AI33" s="65"/>
      <c r="AJ33" s="454"/>
      <c r="AK33" s="495"/>
      <c r="AL33" s="495"/>
      <c r="AM33" s="495"/>
      <c r="AN33" s="532"/>
    </row>
    <row r="34" spans="1:40" ht="18.75" customHeight="1">
      <c r="B34" s="79" t="s">
        <v>727</v>
      </c>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214"/>
      <c r="AK34" s="232"/>
      <c r="AL34" s="232"/>
      <c r="AM34" s="232"/>
      <c r="AN34" s="264"/>
    </row>
    <row r="35" spans="1:40" ht="18.75" customHeight="1">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K35" s="65"/>
      <c r="AL35" s="65"/>
      <c r="AM35" s="65"/>
      <c r="AN35" s="65"/>
    </row>
    <row r="36" spans="1:40" ht="18.75" customHeight="1">
      <c r="B36" s="79" t="s">
        <v>697</v>
      </c>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row>
    <row r="37" spans="1:40">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row>
    <row r="38" spans="1:40">
      <c r="B38" s="1"/>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row>
    <row r="39" spans="1:40" ht="19.5">
      <c r="A39" s="1" t="s">
        <v>483</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1:40" ht="19.5">
      <c r="B40" s="1" t="s">
        <v>180</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J40" s="455"/>
      <c r="AK40" s="496"/>
      <c r="AL40" s="496"/>
      <c r="AM40" s="496"/>
      <c r="AN40" s="533"/>
    </row>
    <row r="41" spans="1:40" ht="19.5">
      <c r="B41" s="1" t="s">
        <v>183</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J41" s="453"/>
      <c r="AK41" s="494"/>
      <c r="AL41" s="494"/>
      <c r="AM41" s="494"/>
      <c r="AN41" s="531"/>
    </row>
    <row r="42" spans="1:40" ht="20.25">
      <c r="B42" s="1" t="s">
        <v>185</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J42" s="456"/>
      <c r="AK42" s="497"/>
      <c r="AL42" s="497"/>
      <c r="AM42" s="497"/>
      <c r="AN42" s="534"/>
    </row>
    <row r="43" spans="1:40" ht="19.5">
      <c r="B43" s="1" t="s">
        <v>189</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J43" s="455"/>
      <c r="AK43" s="496"/>
      <c r="AL43" s="496"/>
      <c r="AM43" s="496"/>
      <c r="AN43" s="533"/>
    </row>
    <row r="44" spans="1:40">
      <c r="B44" s="1" t="s">
        <v>191</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J44" s="457"/>
      <c r="AK44" s="498"/>
      <c r="AL44" s="498"/>
      <c r="AM44" s="498"/>
      <c r="AN44" s="535"/>
    </row>
    <row r="45" spans="1:40">
      <c r="B45" s="1" t="s">
        <v>109</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J45" s="457"/>
      <c r="AK45" s="498"/>
      <c r="AL45" s="498"/>
      <c r="AM45" s="498"/>
      <c r="AN45" s="535"/>
    </row>
    <row r="46" spans="1:40">
      <c r="B46" s="1" t="s">
        <v>193</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J46" s="457"/>
      <c r="AK46" s="498"/>
      <c r="AL46" s="498"/>
      <c r="AM46" s="498"/>
      <c r="AN46" s="535"/>
    </row>
    <row r="47" spans="1:40" ht="19.5">
      <c r="B47" s="1" t="s">
        <v>196</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J47" s="453"/>
      <c r="AK47" s="494"/>
      <c r="AL47" s="494"/>
      <c r="AM47" s="494"/>
      <c r="AN47" s="531"/>
    </row>
    <row r="48" spans="1:40" ht="19.5">
      <c r="AJ48" s="65"/>
      <c r="AK48" s="65"/>
      <c r="AL48" s="65"/>
      <c r="AM48" s="65"/>
      <c r="AN48" s="65"/>
    </row>
    <row r="49" spans="1:40">
      <c r="A49" s="1" t="s">
        <v>61</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L49" s="65"/>
    </row>
    <row r="50" spans="1:40" ht="19.5" customHeight="1">
      <c r="B50" s="79" t="s">
        <v>964</v>
      </c>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row>
    <row r="51" spans="1:40" ht="19.5">
      <c r="B51" s="1" t="s">
        <v>200</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J51" s="455"/>
      <c r="AK51" s="496"/>
      <c r="AL51" s="496"/>
      <c r="AM51" s="496"/>
      <c r="AN51" s="533"/>
    </row>
    <row r="52" spans="1:40" ht="19.5">
      <c r="B52" s="1" t="s">
        <v>925</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J52" s="457"/>
      <c r="AK52" s="498"/>
      <c r="AL52" s="498"/>
      <c r="AM52" s="498"/>
      <c r="AN52" s="535"/>
    </row>
    <row r="53" spans="1:40" ht="20.25">
      <c r="C53" s="1" t="s">
        <v>1045</v>
      </c>
      <c r="AJ53" s="458"/>
      <c r="AK53" s="458"/>
      <c r="AL53" s="458"/>
      <c r="AM53" s="458"/>
      <c r="AN53" s="458"/>
    </row>
    <row r="54" spans="1:40" ht="20.25">
      <c r="B54" s="1" t="s">
        <v>1051</v>
      </c>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J54" s="457"/>
      <c r="AK54" s="498"/>
      <c r="AL54" s="498"/>
      <c r="AM54" s="498"/>
      <c r="AN54" s="535"/>
    </row>
    <row r="55" spans="1:40" ht="20.25">
      <c r="C55" s="1" t="s">
        <v>603</v>
      </c>
      <c r="D55" s="1"/>
      <c r="E55" s="1"/>
      <c r="G55" s="199"/>
      <c r="H55" s="220"/>
      <c r="I55" s="220"/>
      <c r="J55" s="250"/>
      <c r="K55" s="1" t="s">
        <v>516</v>
      </c>
      <c r="M55" s="199"/>
      <c r="N55" s="220"/>
      <c r="O55" s="220"/>
      <c r="P55" s="250"/>
      <c r="Q55" s="1" t="s">
        <v>283</v>
      </c>
      <c r="S55" s="199"/>
      <c r="T55" s="220"/>
      <c r="U55" s="220"/>
      <c r="V55" s="250"/>
      <c r="W55" s="1" t="s">
        <v>519</v>
      </c>
      <c r="AJ55" s="458"/>
      <c r="AK55" s="458"/>
      <c r="AL55" s="458"/>
      <c r="AM55" s="458"/>
      <c r="AN55" s="458"/>
    </row>
    <row r="56" spans="1:40" ht="18.75" customHeight="1">
      <c r="B56" s="78" t="s">
        <v>562</v>
      </c>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J56" s="235"/>
      <c r="AK56" s="249"/>
      <c r="AL56" s="249"/>
      <c r="AM56" s="249"/>
      <c r="AN56" s="255"/>
    </row>
    <row r="57" spans="1:40" ht="18.75" customHeight="1">
      <c r="A57" s="1"/>
      <c r="B57" s="71" t="s">
        <v>1059</v>
      </c>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J57" s="459"/>
      <c r="AK57" s="459"/>
      <c r="AL57" s="459"/>
      <c r="AM57" s="459"/>
      <c r="AN57" s="459"/>
    </row>
    <row r="58" spans="1:40" ht="19.5">
      <c r="B58" s="71" t="s">
        <v>826</v>
      </c>
      <c r="C58" s="71"/>
      <c r="D58" s="71"/>
      <c r="E58" s="71"/>
      <c r="F58" s="71"/>
      <c r="G58" s="71"/>
      <c r="H58" s="71"/>
      <c r="I58" s="71"/>
      <c r="J58" s="71"/>
      <c r="K58" s="71"/>
      <c r="L58" s="71"/>
      <c r="M58" s="71"/>
      <c r="N58" s="71"/>
      <c r="O58" s="71"/>
      <c r="P58" s="71"/>
      <c r="Q58" s="71"/>
      <c r="R58" s="71"/>
      <c r="S58" s="71"/>
      <c r="T58" s="71"/>
      <c r="U58" s="71"/>
      <c r="V58" s="71" t="s">
        <v>635</v>
      </c>
      <c r="W58" s="1" t="s">
        <v>827</v>
      </c>
      <c r="X58" s="1"/>
      <c r="Y58" s="1"/>
      <c r="Z58" s="1"/>
      <c r="AA58" s="71"/>
      <c r="AB58" s="71"/>
      <c r="AC58" s="71"/>
      <c r="AD58" s="71"/>
      <c r="AE58" s="71"/>
      <c r="AF58" s="71"/>
      <c r="AG58" s="71"/>
      <c r="AH58" s="71"/>
      <c r="AJ58" s="460"/>
      <c r="AK58" s="460"/>
      <c r="AL58" s="460"/>
      <c r="AM58" s="460"/>
      <c r="AN58" s="460"/>
    </row>
    <row r="59" spans="1:40" ht="19.5">
      <c r="B59" s="1" t="s">
        <v>889</v>
      </c>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J59" s="455"/>
      <c r="AK59" s="496"/>
      <c r="AL59" s="496"/>
      <c r="AM59" s="496"/>
      <c r="AN59" s="533"/>
    </row>
    <row r="60" spans="1:40" ht="19.5">
      <c r="B60" s="79" t="s">
        <v>992</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J60" s="235"/>
      <c r="AK60" s="249"/>
      <c r="AL60" s="249"/>
      <c r="AM60" s="249"/>
      <c r="AN60" s="255"/>
    </row>
    <row r="61" spans="1:40" ht="20.25">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J61" s="461"/>
      <c r="AK61" s="461"/>
      <c r="AL61" s="461"/>
      <c r="AM61" s="461"/>
      <c r="AN61" s="65"/>
    </row>
    <row r="62" spans="1:40" ht="19.5" customHeight="1">
      <c r="B62" s="81" t="s">
        <v>215</v>
      </c>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J62" s="452"/>
      <c r="AK62" s="297"/>
      <c r="AL62" s="297"/>
      <c r="AM62" s="297"/>
      <c r="AN62" s="324"/>
    </row>
    <row r="63" spans="1:40" ht="19.5" customHeight="1">
      <c r="B63" s="81" t="s">
        <v>729</v>
      </c>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J63" s="462"/>
      <c r="AK63" s="462"/>
      <c r="AL63" s="462"/>
      <c r="AM63" s="462"/>
      <c r="AN63" s="462"/>
    </row>
    <row r="64" spans="1:40" ht="19.5">
      <c r="B64" s="1" t="s">
        <v>204</v>
      </c>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J64" s="234"/>
      <c r="AK64" s="248"/>
      <c r="AL64" s="248"/>
      <c r="AM64" s="248"/>
      <c r="AN64" s="254"/>
    </row>
    <row r="65" spans="2:40">
      <c r="B65" s="71" t="s">
        <v>406</v>
      </c>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J65" s="463"/>
      <c r="AK65" s="499"/>
      <c r="AL65" s="499"/>
      <c r="AM65" s="499"/>
      <c r="AN65" s="536"/>
    </row>
    <row r="66" spans="2:40">
      <c r="B66" s="1" t="s">
        <v>207</v>
      </c>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J66" s="344"/>
      <c r="AK66" s="165"/>
      <c r="AL66" s="165"/>
      <c r="AM66" s="165"/>
      <c r="AN66" s="358"/>
    </row>
    <row r="67" spans="2:40">
      <c r="B67" s="1" t="s">
        <v>6</v>
      </c>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J67" s="344"/>
      <c r="AK67" s="165"/>
      <c r="AL67" s="165"/>
      <c r="AM67" s="165"/>
      <c r="AN67" s="358"/>
    </row>
    <row r="68" spans="2:40" ht="19.5">
      <c r="B68" s="71" t="s">
        <v>908</v>
      </c>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J68" s="464"/>
      <c r="AK68" s="500"/>
      <c r="AL68" s="500"/>
      <c r="AM68" s="500"/>
      <c r="AN68" s="537"/>
    </row>
    <row r="69" spans="2:40" ht="19.5">
      <c r="B69" s="71" t="s">
        <v>802</v>
      </c>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row>
    <row r="70" spans="2:40" ht="20.25">
      <c r="B70" s="1" t="s">
        <v>396</v>
      </c>
      <c r="H70" s="80"/>
      <c r="J70" s="80" t="s">
        <v>698</v>
      </c>
      <c r="K70" s="191"/>
      <c r="L70" s="213"/>
      <c r="M70" s="231"/>
      <c r="N70" s="247"/>
      <c r="O70" s="1" t="s">
        <v>485</v>
      </c>
      <c r="P70" s="80" t="s">
        <v>581</v>
      </c>
      <c r="Q70" s="80"/>
      <c r="R70" s="191"/>
      <c r="S70" s="213"/>
      <c r="T70" s="231"/>
      <c r="U70" s="247"/>
      <c r="V70" s="1" t="s">
        <v>487</v>
      </c>
      <c r="Y70" s="80" t="s">
        <v>489</v>
      </c>
      <c r="Z70" s="80"/>
      <c r="AA70" s="191"/>
      <c r="AB70" s="213"/>
      <c r="AC70" s="231"/>
      <c r="AD70" s="247"/>
      <c r="AE70" s="1" t="s">
        <v>485</v>
      </c>
    </row>
    <row r="71" spans="2:40" ht="20.25">
      <c r="B71" s="71" t="s">
        <v>624</v>
      </c>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J71" s="452"/>
      <c r="AK71" s="297"/>
      <c r="AL71" s="297"/>
      <c r="AM71" s="297"/>
      <c r="AN71" s="324"/>
    </row>
    <row r="72" spans="2:40" ht="19.5">
      <c r="B72" s="71" t="s">
        <v>517</v>
      </c>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J72" s="461"/>
      <c r="AK72" s="461"/>
      <c r="AL72" s="461"/>
      <c r="AM72" s="461"/>
      <c r="AN72" s="461"/>
    </row>
    <row r="73" spans="2:40">
      <c r="B73" s="71" t="s">
        <v>428</v>
      </c>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1"/>
      <c r="AJ73" s="1"/>
      <c r="AK73" s="1"/>
      <c r="AL73" s="1"/>
      <c r="AM73" s="1"/>
      <c r="AN73" s="1"/>
    </row>
    <row r="74" spans="2:40">
      <c r="B74" s="71" t="s">
        <v>501</v>
      </c>
      <c r="C74" s="71"/>
      <c r="D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1"/>
      <c r="AJ74" s="1"/>
      <c r="AK74" s="1"/>
      <c r="AL74" s="1"/>
      <c r="AM74" s="1"/>
      <c r="AN74" s="1"/>
    </row>
    <row r="75" spans="2:40" ht="19.5">
      <c r="B75" s="71" t="s">
        <v>864</v>
      </c>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1"/>
      <c r="AJ75" s="82"/>
      <c r="AK75" s="82"/>
      <c r="AL75" s="82"/>
      <c r="AM75" s="82"/>
      <c r="AN75" s="82"/>
    </row>
    <row r="76" spans="2:40" ht="20.25">
      <c r="B76" s="1" t="s">
        <v>1020</v>
      </c>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J76" s="214"/>
      <c r="AK76" s="232"/>
      <c r="AL76" s="232"/>
      <c r="AM76" s="232"/>
      <c r="AN76" s="264"/>
    </row>
    <row r="77" spans="2:40" ht="20.25">
      <c r="B77" s="71" t="s">
        <v>1021</v>
      </c>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J77" s="461"/>
      <c r="AK77" s="461"/>
      <c r="AL77" s="461"/>
      <c r="AM77" s="461"/>
      <c r="AN77" s="461"/>
    </row>
    <row r="78" spans="2:40" ht="20.25">
      <c r="B78" s="1" t="s">
        <v>699</v>
      </c>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J78" s="214"/>
      <c r="AK78" s="232"/>
      <c r="AL78" s="232"/>
      <c r="AM78" s="232"/>
      <c r="AN78" s="264"/>
    </row>
    <row r="79" spans="2:40" ht="20.25">
      <c r="B79" s="82" t="s">
        <v>210</v>
      </c>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row>
    <row r="80" spans="2:40" ht="30" customHeight="1">
      <c r="B80" s="83"/>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428"/>
      <c r="AI80" s="65"/>
    </row>
    <row r="81" spans="1:40" ht="30" customHeight="1">
      <c r="B81" s="84"/>
      <c r="C81" s="143"/>
      <c r="D81" s="143"/>
      <c r="E81" s="143"/>
      <c r="F81" s="143"/>
      <c r="G81" s="143"/>
      <c r="H81" s="143"/>
      <c r="I81" s="143"/>
      <c r="J81" s="143"/>
      <c r="K81" s="143"/>
      <c r="L81" s="143"/>
      <c r="M81" s="143"/>
      <c r="N81" s="143"/>
      <c r="O81" s="143"/>
      <c r="P81" s="143"/>
      <c r="Q81" s="143"/>
      <c r="R81" s="143"/>
      <c r="S81" s="143"/>
      <c r="T81" s="143"/>
      <c r="U81" s="143"/>
      <c r="V81" s="143"/>
      <c r="W81" s="143"/>
      <c r="X81" s="143"/>
      <c r="Y81" s="143"/>
      <c r="Z81" s="143"/>
      <c r="AA81" s="143"/>
      <c r="AB81" s="143"/>
      <c r="AC81" s="143"/>
      <c r="AD81" s="143"/>
      <c r="AE81" s="143"/>
      <c r="AF81" s="143"/>
      <c r="AG81" s="143"/>
      <c r="AH81" s="429"/>
      <c r="AI81" s="65"/>
    </row>
    <row r="82" spans="1:40" ht="17.850000000000001" customHeight="1">
      <c r="B82" s="85"/>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65"/>
    </row>
    <row r="83" spans="1:40" ht="20.25">
      <c r="B83" s="1" t="s">
        <v>217</v>
      </c>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J83" s="214"/>
      <c r="AK83" s="232"/>
      <c r="AL83" s="232"/>
      <c r="AM83" s="232"/>
      <c r="AN83" s="264"/>
    </row>
    <row r="84" spans="1:40" ht="20.25">
      <c r="B84" s="1" t="s">
        <v>219</v>
      </c>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row>
    <row r="85" spans="1:40" ht="30" customHeight="1">
      <c r="A85" s="68"/>
      <c r="B85" s="86"/>
      <c r="C85" s="86"/>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428"/>
      <c r="AI85" s="65"/>
    </row>
    <row r="86" spans="1:40" ht="30" customHeight="1">
      <c r="A86" s="68"/>
      <c r="B86" s="87"/>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430"/>
      <c r="AI86" s="65"/>
      <c r="AJ86" s="460"/>
      <c r="AK86" s="460"/>
      <c r="AL86" s="460"/>
      <c r="AM86" s="460"/>
      <c r="AN86" s="460"/>
    </row>
    <row r="87" spans="1:40" ht="19.5" customHeight="1">
      <c r="B87" s="88" t="s">
        <v>833</v>
      </c>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65"/>
      <c r="AJ87" s="465"/>
      <c r="AK87" s="501"/>
      <c r="AL87" s="501"/>
      <c r="AM87" s="501"/>
      <c r="AN87" s="538"/>
    </row>
    <row r="88" spans="1:40" ht="19.5" customHeight="1">
      <c r="B88" s="89" t="s">
        <v>730</v>
      </c>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65"/>
      <c r="AJ88" s="462"/>
      <c r="AK88" s="462"/>
      <c r="AL88" s="462"/>
      <c r="AM88" s="462"/>
      <c r="AN88" s="462"/>
    </row>
    <row r="89" spans="1:40" ht="19.5" customHeight="1">
      <c r="B89" s="89" t="s">
        <v>1044</v>
      </c>
      <c r="C89" s="89"/>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65"/>
      <c r="AJ89" s="465"/>
      <c r="AK89" s="501"/>
      <c r="AL89" s="501"/>
      <c r="AM89" s="501"/>
      <c r="AN89" s="538"/>
    </row>
    <row r="90" spans="1:40" ht="19.5" customHeight="1">
      <c r="B90" s="89" t="s">
        <v>731</v>
      </c>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65"/>
    </row>
    <row r="91" spans="1:40" ht="30" customHeight="1">
      <c r="A91" s="68"/>
      <c r="B91" s="83"/>
      <c r="C91" s="86"/>
      <c r="D91" s="86"/>
      <c r="E91" s="86"/>
      <c r="F91" s="86"/>
      <c r="G91" s="8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428"/>
      <c r="AI91" s="65"/>
    </row>
    <row r="92" spans="1:40" ht="30" customHeight="1">
      <c r="A92" s="68"/>
      <c r="B92" s="84"/>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c r="AA92" s="143"/>
      <c r="AB92" s="143"/>
      <c r="AC92" s="143"/>
      <c r="AD92" s="143"/>
      <c r="AE92" s="143"/>
      <c r="AF92" s="143"/>
      <c r="AG92" s="143"/>
      <c r="AH92" s="429"/>
      <c r="AI92" s="65"/>
    </row>
    <row r="93" spans="1:40" ht="20.25">
      <c r="B93" s="1" t="s">
        <v>221</v>
      </c>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J93" s="214"/>
      <c r="AK93" s="232"/>
      <c r="AL93" s="232"/>
      <c r="AM93" s="232"/>
      <c r="AN93" s="264"/>
    </row>
    <row r="94" spans="1:40" ht="14.25" customHeight="1"/>
    <row r="95" spans="1:40" ht="19.5">
      <c r="A95" s="1" t="s">
        <v>124</v>
      </c>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row>
    <row r="96" spans="1:40" ht="19.5">
      <c r="B96" s="1" t="s">
        <v>496</v>
      </c>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J96" s="455"/>
      <c r="AK96" s="496"/>
      <c r="AL96" s="496"/>
      <c r="AM96" s="496"/>
      <c r="AN96" s="533"/>
    </row>
    <row r="97" spans="1:40" ht="19.5">
      <c r="B97" s="1" t="s">
        <v>994</v>
      </c>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J97" s="453"/>
      <c r="AK97" s="494"/>
      <c r="AL97" s="494"/>
      <c r="AM97" s="494"/>
      <c r="AN97" s="531"/>
    </row>
    <row r="98" spans="1:40" ht="19.5">
      <c r="B98" s="1" t="s">
        <v>1098</v>
      </c>
      <c r="AJ98" s="457"/>
      <c r="AK98" s="498"/>
      <c r="AL98" s="498"/>
      <c r="AM98" s="498"/>
      <c r="AN98" s="535"/>
    </row>
    <row r="99" spans="1:40" ht="19.5">
      <c r="B99" s="1" t="s">
        <v>1072</v>
      </c>
      <c r="AJ99" s="466"/>
      <c r="AK99" s="502"/>
      <c r="AL99" s="502"/>
      <c r="AM99" s="502"/>
      <c r="AN99" s="539"/>
    </row>
    <row r="100" spans="1:40" ht="11.25" customHeight="1"/>
    <row r="101" spans="1:40" ht="19.5">
      <c r="A101" s="1" t="s">
        <v>663</v>
      </c>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J101" s="460"/>
      <c r="AK101" s="460"/>
      <c r="AL101" s="460"/>
      <c r="AM101" s="460"/>
      <c r="AN101" s="460"/>
    </row>
    <row r="102" spans="1:40" ht="20.25">
      <c r="B102" s="1" t="s">
        <v>497</v>
      </c>
      <c r="C102" s="68"/>
      <c r="D102" s="180"/>
      <c r="E102" s="187"/>
      <c r="F102" s="192"/>
      <c r="G102" s="1" t="s">
        <v>108</v>
      </c>
      <c r="H102" s="71" t="s">
        <v>1145</v>
      </c>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68"/>
      <c r="AJ102" s="467"/>
      <c r="AK102" s="503"/>
      <c r="AL102" s="503"/>
      <c r="AM102" s="503"/>
      <c r="AN102" s="540" t="s">
        <v>748</v>
      </c>
    </row>
    <row r="103" spans="1:40" ht="20.25">
      <c r="B103" s="71" t="s">
        <v>834</v>
      </c>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68"/>
      <c r="AJ103" s="466"/>
      <c r="AK103" s="502"/>
      <c r="AL103" s="502"/>
      <c r="AM103" s="502"/>
      <c r="AN103" s="539"/>
    </row>
    <row r="104" spans="1:40" ht="19.5">
      <c r="B104" s="71" t="s">
        <v>201</v>
      </c>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65"/>
      <c r="AJ104" s="452"/>
      <c r="AK104" s="297"/>
      <c r="AL104" s="297"/>
      <c r="AM104" s="297"/>
      <c r="AN104" s="324"/>
    </row>
    <row r="105" spans="1:40" ht="19.5">
      <c r="B105" s="71" t="s">
        <v>741</v>
      </c>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65"/>
      <c r="AJ105" s="453"/>
      <c r="AK105" s="494"/>
      <c r="AL105" s="494"/>
      <c r="AM105" s="494"/>
      <c r="AN105" s="531"/>
    </row>
    <row r="106" spans="1:40" ht="21.75" customHeight="1">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row>
    <row r="107" spans="1:40">
      <c r="A107" s="69" t="s">
        <v>987</v>
      </c>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row>
    <row r="108" spans="1:40">
      <c r="A108" s="1" t="s">
        <v>276</v>
      </c>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40">
      <c r="B109" s="1" t="s">
        <v>664</v>
      </c>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40" ht="19.5">
      <c r="B110" s="90"/>
      <c r="C110" s="90"/>
      <c r="D110" s="90"/>
      <c r="E110" s="90"/>
      <c r="F110" s="90"/>
      <c r="G110" s="90"/>
      <c r="H110" s="225">
        <v>44652</v>
      </c>
      <c r="I110" s="242"/>
      <c r="J110" s="242"/>
      <c r="K110" s="242"/>
      <c r="L110" s="274"/>
      <c r="M110" s="225">
        <v>45017</v>
      </c>
      <c r="N110" s="242"/>
      <c r="O110" s="242"/>
      <c r="P110" s="242"/>
      <c r="Q110" s="274"/>
      <c r="R110" s="343">
        <v>45383</v>
      </c>
      <c r="S110" s="343"/>
      <c r="T110" s="343"/>
      <c r="U110" s="343"/>
      <c r="V110" s="343"/>
    </row>
    <row r="111" spans="1:40" ht="19.5">
      <c r="B111" s="91" t="s">
        <v>216</v>
      </c>
      <c r="C111" s="91"/>
      <c r="D111" s="91"/>
      <c r="E111" s="91"/>
      <c r="F111" s="91"/>
      <c r="G111" s="99"/>
      <c r="H111" s="226"/>
      <c r="I111" s="243"/>
      <c r="J111" s="243"/>
      <c r="K111" s="243"/>
      <c r="L111" s="243"/>
      <c r="M111" s="243"/>
      <c r="N111" s="243"/>
      <c r="O111" s="243"/>
      <c r="P111" s="243"/>
      <c r="Q111" s="243"/>
      <c r="R111" s="243"/>
      <c r="S111" s="243"/>
      <c r="T111" s="243"/>
      <c r="U111" s="243"/>
      <c r="V111" s="367"/>
    </row>
    <row r="112" spans="1:40" ht="19.5">
      <c r="B112" s="91" t="s">
        <v>223</v>
      </c>
      <c r="C112" s="91"/>
      <c r="D112" s="91"/>
      <c r="E112" s="91"/>
      <c r="F112" s="91"/>
      <c r="G112" s="99"/>
      <c r="H112" s="227"/>
      <c r="I112" s="244"/>
      <c r="J112" s="244"/>
      <c r="K112" s="244"/>
      <c r="L112" s="244"/>
      <c r="M112" s="244"/>
      <c r="N112" s="244"/>
      <c r="O112" s="244"/>
      <c r="P112" s="244"/>
      <c r="Q112" s="244"/>
      <c r="R112" s="244"/>
      <c r="S112" s="244"/>
      <c r="T112" s="244"/>
      <c r="U112" s="244"/>
      <c r="V112" s="368"/>
    </row>
    <row r="113" spans="1:40" ht="20.25">
      <c r="B113" s="82" t="s">
        <v>265</v>
      </c>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row>
    <row r="114" spans="1:40" ht="30" customHeight="1">
      <c r="B114" s="83"/>
      <c r="C114" s="144"/>
      <c r="D114" s="144"/>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144"/>
      <c r="AB114" s="144"/>
      <c r="AC114" s="144"/>
      <c r="AD114" s="144"/>
      <c r="AE114" s="144"/>
      <c r="AF114" s="144"/>
      <c r="AG114" s="144"/>
      <c r="AH114" s="378"/>
      <c r="AI114" s="65"/>
      <c r="AJ114" s="65"/>
      <c r="AK114" s="65"/>
      <c r="AL114" s="65"/>
      <c r="AM114" s="65"/>
      <c r="AN114" s="65"/>
    </row>
    <row r="115" spans="1:40" ht="30" customHeight="1">
      <c r="B115" s="92"/>
      <c r="C115" s="145"/>
      <c r="D115" s="145"/>
      <c r="E115" s="145"/>
      <c r="F115" s="145"/>
      <c r="G115" s="145"/>
      <c r="H115" s="145"/>
      <c r="I115" s="145"/>
      <c r="J115" s="145"/>
      <c r="K115" s="145"/>
      <c r="L115" s="145"/>
      <c r="M115" s="145"/>
      <c r="N115" s="145"/>
      <c r="O115" s="145"/>
      <c r="P115" s="145"/>
      <c r="Q115" s="145"/>
      <c r="R115" s="145"/>
      <c r="S115" s="145"/>
      <c r="T115" s="145"/>
      <c r="U115" s="145"/>
      <c r="V115" s="145"/>
      <c r="W115" s="145"/>
      <c r="X115" s="145"/>
      <c r="Y115" s="145"/>
      <c r="Z115" s="145"/>
      <c r="AA115" s="145"/>
      <c r="AB115" s="145"/>
      <c r="AC115" s="145"/>
      <c r="AD115" s="145"/>
      <c r="AE115" s="145"/>
      <c r="AF115" s="145"/>
      <c r="AG115" s="145"/>
      <c r="AH115" s="431"/>
      <c r="AI115" s="65"/>
      <c r="AJ115" s="65"/>
      <c r="AK115" s="65"/>
      <c r="AL115" s="65"/>
      <c r="AM115" s="65"/>
      <c r="AN115" s="65"/>
    </row>
    <row r="116" spans="1:40" ht="19.5">
      <c r="B116" s="1"/>
      <c r="C116" s="93"/>
    </row>
    <row r="117" spans="1:40" ht="19.5">
      <c r="A117" s="1" t="s">
        <v>83</v>
      </c>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row>
    <row r="118" spans="1:40" ht="20.25">
      <c r="B118" s="1" t="s">
        <v>929</v>
      </c>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J118" s="455"/>
      <c r="AK118" s="496"/>
      <c r="AL118" s="496"/>
      <c r="AM118" s="496"/>
      <c r="AN118" s="533"/>
    </row>
    <row r="119" spans="1:40" ht="20.25">
      <c r="B119" s="1" t="s">
        <v>195</v>
      </c>
      <c r="C119" s="1"/>
      <c r="D119" s="1"/>
      <c r="E119" s="1"/>
      <c r="F119" s="1"/>
      <c r="G119" s="1"/>
      <c r="H119" s="1"/>
      <c r="I119" s="1"/>
      <c r="J119" s="1"/>
      <c r="K119" s="1"/>
      <c r="L119" s="68"/>
      <c r="M119" s="198"/>
      <c r="N119" s="215"/>
      <c r="O119" s="215"/>
      <c r="P119" s="215"/>
      <c r="Q119" s="215"/>
      <c r="R119" s="215"/>
      <c r="S119" s="215"/>
      <c r="T119" s="215"/>
      <c r="U119" s="215"/>
      <c r="V119" s="215"/>
      <c r="W119" s="215"/>
      <c r="X119" s="215"/>
      <c r="Y119" s="215"/>
      <c r="Z119" s="215"/>
      <c r="AA119" s="215"/>
      <c r="AB119" s="215"/>
      <c r="AC119" s="215"/>
      <c r="AD119" s="215"/>
      <c r="AE119" s="215"/>
      <c r="AF119" s="215"/>
      <c r="AG119" s="215"/>
      <c r="AH119" s="215"/>
      <c r="AI119" s="215"/>
      <c r="AJ119" s="468"/>
      <c r="AK119" s="468"/>
      <c r="AL119" s="468"/>
      <c r="AM119" s="468"/>
      <c r="AN119" s="541"/>
    </row>
    <row r="120" spans="1:40" ht="19.5">
      <c r="B120" s="71" t="s">
        <v>332</v>
      </c>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95"/>
      <c r="AJ120" s="457"/>
      <c r="AK120" s="498"/>
      <c r="AL120" s="498"/>
      <c r="AM120" s="498"/>
      <c r="AN120" s="535"/>
    </row>
    <row r="121" spans="1:40" ht="19.5">
      <c r="B121" s="71" t="s">
        <v>993</v>
      </c>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95"/>
      <c r="AJ121" s="453"/>
      <c r="AK121" s="494"/>
      <c r="AL121" s="494"/>
      <c r="AM121" s="494"/>
      <c r="AN121" s="531"/>
    </row>
    <row r="122" spans="1:40" ht="19.5">
      <c r="B122" s="93"/>
      <c r="C122" s="93"/>
    </row>
    <row r="123" spans="1:40" ht="19.5">
      <c r="A123" s="1" t="s">
        <v>498</v>
      </c>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1:40" ht="20.25">
      <c r="A124" s="1"/>
      <c r="B124" s="1" t="s">
        <v>363</v>
      </c>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214"/>
      <c r="AK124" s="232"/>
      <c r="AL124" s="232"/>
      <c r="AM124" s="232"/>
      <c r="AN124" s="264"/>
    </row>
    <row r="125" spans="1:40" ht="20.25">
      <c r="A125" s="1"/>
      <c r="B125" s="1" t="s">
        <v>1106</v>
      </c>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spans="1:40" ht="20.25">
      <c r="A126" s="1"/>
      <c r="B126" s="1"/>
      <c r="C126" s="1"/>
      <c r="D126" s="1"/>
      <c r="E126" s="1"/>
      <c r="F126" s="1"/>
      <c r="G126" s="1"/>
      <c r="H126" s="71" t="s">
        <v>1107</v>
      </c>
      <c r="I126" s="71"/>
      <c r="J126" s="71"/>
      <c r="K126" s="71" t="s">
        <v>1108</v>
      </c>
      <c r="L126" s="1"/>
      <c r="M126" s="283"/>
      <c r="N126" s="214"/>
      <c r="O126" s="232"/>
      <c r="P126" s="232"/>
      <c r="Q126" s="232"/>
      <c r="R126" s="264"/>
      <c r="S126" s="71"/>
      <c r="T126" s="71"/>
      <c r="U126" s="71" t="s">
        <v>7</v>
      </c>
      <c r="V126" s="1"/>
      <c r="W126" s="1"/>
      <c r="X126" s="214"/>
      <c r="Y126" s="232"/>
      <c r="Z126" s="232"/>
      <c r="AA126" s="232"/>
      <c r="AB126" s="264"/>
      <c r="AC126" s="1"/>
      <c r="AD126" s="1"/>
      <c r="AE126" s="1"/>
      <c r="AF126" s="1"/>
      <c r="AG126" s="1"/>
      <c r="AH126" s="1"/>
      <c r="AI126" s="1"/>
      <c r="AJ126" s="1"/>
      <c r="AK126" s="1"/>
      <c r="AL126" s="1"/>
      <c r="AM126" s="1"/>
      <c r="AN126" s="1"/>
    </row>
    <row r="127" spans="1:40" ht="19.5">
      <c r="B127" s="1" t="s">
        <v>229</v>
      </c>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1:40">
      <c r="B128" s="1" t="s">
        <v>451</v>
      </c>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40">
      <c r="B129" s="1" t="s">
        <v>960</v>
      </c>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spans="1:40" ht="19.5">
      <c r="B130" s="1" t="s">
        <v>380</v>
      </c>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row>
    <row r="131" spans="1:40" ht="20.25">
      <c r="B131" s="1" t="s">
        <v>230</v>
      </c>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J131" s="455"/>
      <c r="AK131" s="496"/>
      <c r="AL131" s="496"/>
      <c r="AM131" s="496"/>
      <c r="AN131" s="533"/>
    </row>
    <row r="132" spans="1:40" ht="19.5">
      <c r="B132" s="1" t="s">
        <v>838</v>
      </c>
      <c r="C132" s="93"/>
      <c r="AJ132" s="455"/>
      <c r="AK132" s="496"/>
      <c r="AL132" s="496"/>
      <c r="AM132" s="496"/>
      <c r="AN132" s="533"/>
    </row>
    <row r="133" spans="1:40" ht="19.5">
      <c r="B133" s="1" t="s">
        <v>231</v>
      </c>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J133" s="466"/>
      <c r="AK133" s="502"/>
      <c r="AL133" s="502"/>
      <c r="AM133" s="502"/>
      <c r="AN133" s="539"/>
    </row>
    <row r="134" spans="1:40" ht="19.5">
      <c r="C134" s="93"/>
    </row>
    <row r="135" spans="1:40">
      <c r="A135" s="70" t="s">
        <v>471</v>
      </c>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row>
    <row r="136" spans="1:40">
      <c r="A136" s="70"/>
      <c r="C136" s="93"/>
      <c r="Z136" s="70"/>
      <c r="AA136" s="70"/>
    </row>
    <row r="137" spans="1:40">
      <c r="A137" s="1" t="s">
        <v>500</v>
      </c>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row>
    <row r="138" spans="1:40" ht="19.5">
      <c r="A138" s="70"/>
      <c r="B138" s="71" t="s">
        <v>1146</v>
      </c>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J138" s="460"/>
      <c r="AK138" s="460"/>
      <c r="AL138" s="460"/>
      <c r="AM138" s="460"/>
      <c r="AN138" s="460"/>
    </row>
    <row r="139" spans="1:40" ht="19.5">
      <c r="B139" s="1" t="s">
        <v>234</v>
      </c>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68"/>
      <c r="AJ139" s="301"/>
      <c r="AK139" s="314"/>
      <c r="AL139" s="314"/>
      <c r="AM139" s="314"/>
      <c r="AN139" s="528"/>
    </row>
    <row r="140" spans="1:40">
      <c r="B140" s="1" t="s">
        <v>237</v>
      </c>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68"/>
      <c r="AJ140" s="302"/>
      <c r="AK140" s="30"/>
      <c r="AL140" s="30"/>
      <c r="AM140" s="30"/>
      <c r="AN140" s="529"/>
    </row>
    <row r="141" spans="1:40">
      <c r="B141" s="1" t="s">
        <v>238</v>
      </c>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68"/>
      <c r="AJ141" s="302"/>
      <c r="AK141" s="30"/>
      <c r="AL141" s="30"/>
      <c r="AM141" s="30"/>
      <c r="AN141" s="529"/>
    </row>
    <row r="142" spans="1:40">
      <c r="B142" s="71" t="s">
        <v>343</v>
      </c>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68"/>
      <c r="AJ142" s="302"/>
      <c r="AK142" s="30"/>
      <c r="AL142" s="30"/>
      <c r="AM142" s="30"/>
      <c r="AN142" s="529"/>
    </row>
    <row r="143" spans="1:40">
      <c r="B143" s="71" t="s">
        <v>1007</v>
      </c>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68"/>
      <c r="AJ143" s="302"/>
      <c r="AK143" s="30"/>
      <c r="AL143" s="30"/>
      <c r="AM143" s="30"/>
      <c r="AN143" s="529"/>
    </row>
    <row r="144" spans="1:40">
      <c r="B144" s="71" t="s">
        <v>511</v>
      </c>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68"/>
      <c r="AJ144" s="302"/>
      <c r="AK144" s="30"/>
      <c r="AL144" s="30"/>
      <c r="AM144" s="30"/>
      <c r="AN144" s="529"/>
    </row>
    <row r="145" spans="1:40" ht="19.5">
      <c r="B145" s="1" t="s">
        <v>243</v>
      </c>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68"/>
      <c r="AJ145" s="303"/>
      <c r="AK145" s="315"/>
      <c r="AL145" s="315"/>
      <c r="AM145" s="315"/>
      <c r="AN145" s="530"/>
    </row>
    <row r="146" spans="1:40" ht="20.25">
      <c r="B146" s="82" t="s">
        <v>247</v>
      </c>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row>
    <row r="147" spans="1:40" ht="30" customHeight="1">
      <c r="B147" s="83"/>
      <c r="C147" s="144"/>
      <c r="D147" s="144"/>
      <c r="E147" s="144"/>
      <c r="F147" s="144"/>
      <c r="G147" s="144"/>
      <c r="H147" s="144"/>
      <c r="I147" s="144"/>
      <c r="J147" s="144"/>
      <c r="K147" s="144"/>
      <c r="L147" s="144"/>
      <c r="M147" s="144"/>
      <c r="N147" s="144"/>
      <c r="O147" s="144"/>
      <c r="P147" s="144"/>
      <c r="Q147" s="144"/>
      <c r="R147" s="144"/>
      <c r="S147" s="144"/>
      <c r="T147" s="144"/>
      <c r="U147" s="144"/>
      <c r="V147" s="144"/>
      <c r="W147" s="144"/>
      <c r="X147" s="144"/>
      <c r="Y147" s="144"/>
      <c r="Z147" s="144"/>
      <c r="AA147" s="144"/>
      <c r="AB147" s="144"/>
      <c r="AC147" s="144"/>
      <c r="AD147" s="144"/>
      <c r="AE147" s="144"/>
      <c r="AF147" s="144"/>
      <c r="AG147" s="144"/>
      <c r="AH147" s="378"/>
      <c r="AI147" s="65"/>
    </row>
    <row r="148" spans="1:40" ht="30" customHeight="1">
      <c r="B148" s="92"/>
      <c r="C148" s="145"/>
      <c r="D148" s="145"/>
      <c r="E148" s="145"/>
      <c r="F148" s="145"/>
      <c r="G148" s="145"/>
      <c r="H148" s="145"/>
      <c r="I148" s="145"/>
      <c r="J148" s="145"/>
      <c r="K148" s="145"/>
      <c r="L148" s="145"/>
      <c r="M148" s="145"/>
      <c r="N148" s="145"/>
      <c r="O148" s="145"/>
      <c r="P148" s="145"/>
      <c r="Q148" s="145"/>
      <c r="R148" s="145"/>
      <c r="S148" s="145"/>
      <c r="T148" s="145"/>
      <c r="U148" s="145"/>
      <c r="V148" s="145"/>
      <c r="W148" s="145"/>
      <c r="X148" s="145"/>
      <c r="Y148" s="145"/>
      <c r="Z148" s="145"/>
      <c r="AA148" s="145"/>
      <c r="AB148" s="145"/>
      <c r="AC148" s="145"/>
      <c r="AD148" s="145"/>
      <c r="AE148" s="145"/>
      <c r="AF148" s="145"/>
      <c r="AG148" s="145"/>
      <c r="AH148" s="431"/>
      <c r="AI148" s="65"/>
    </row>
    <row r="149" spans="1:40" ht="20.25">
      <c r="B149" s="1" t="s">
        <v>655</v>
      </c>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J149" s="214"/>
      <c r="AK149" s="232"/>
      <c r="AL149" s="232"/>
      <c r="AM149" s="232"/>
      <c r="AN149" s="264"/>
    </row>
    <row r="150" spans="1:40" s="66" customFormat="1" ht="17.45" customHeight="1">
      <c r="B150" s="94" t="s">
        <v>836</v>
      </c>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c r="AA150" s="94"/>
      <c r="AB150" s="94"/>
      <c r="AC150" s="94"/>
      <c r="AD150" s="94"/>
      <c r="AE150" s="94"/>
      <c r="AF150" s="94"/>
      <c r="AG150" s="94"/>
      <c r="AH150" s="94"/>
      <c r="AI150" s="105"/>
      <c r="AJ150" s="105"/>
      <c r="AK150" s="105"/>
      <c r="AL150" s="105"/>
      <c r="AM150" s="105"/>
      <c r="AN150" s="105"/>
    </row>
    <row r="151" spans="1:40" ht="30" customHeight="1">
      <c r="B151" s="83"/>
      <c r="C151" s="144"/>
      <c r="D151" s="144"/>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144"/>
      <c r="AE151" s="144"/>
      <c r="AF151" s="144"/>
      <c r="AG151" s="144"/>
      <c r="AH151" s="378"/>
      <c r="AI151" s="65"/>
    </row>
    <row r="152" spans="1:40" ht="30" customHeight="1">
      <c r="B152" s="92"/>
      <c r="C152" s="145"/>
      <c r="D152" s="145"/>
      <c r="E152" s="145"/>
      <c r="F152" s="145"/>
      <c r="G152" s="145"/>
      <c r="H152" s="145"/>
      <c r="I152" s="145"/>
      <c r="J152" s="145"/>
      <c r="K152" s="145"/>
      <c r="L152" s="145"/>
      <c r="M152" s="145"/>
      <c r="N152" s="145"/>
      <c r="O152" s="145"/>
      <c r="P152" s="145"/>
      <c r="Q152" s="145"/>
      <c r="R152" s="145"/>
      <c r="S152" s="145"/>
      <c r="T152" s="145"/>
      <c r="U152" s="145"/>
      <c r="V152" s="145"/>
      <c r="W152" s="145"/>
      <c r="X152" s="145"/>
      <c r="Y152" s="145"/>
      <c r="Z152" s="145"/>
      <c r="AA152" s="145"/>
      <c r="AB152" s="145"/>
      <c r="AC152" s="145"/>
      <c r="AD152" s="145"/>
      <c r="AE152" s="145"/>
      <c r="AF152" s="145"/>
      <c r="AG152" s="145"/>
      <c r="AH152" s="431"/>
      <c r="AI152" s="65"/>
    </row>
    <row r="153" spans="1:40" s="66" customFormat="1" ht="17.45" customHeight="1">
      <c r="B153" s="95"/>
      <c r="C153" s="95"/>
      <c r="D153" s="95"/>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105"/>
      <c r="AJ153" s="105"/>
      <c r="AK153" s="105"/>
      <c r="AL153" s="105"/>
      <c r="AM153" s="105"/>
      <c r="AN153" s="105"/>
    </row>
    <row r="154" spans="1:40" ht="19.5">
      <c r="A154" s="1" t="s">
        <v>445</v>
      </c>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1:40" ht="19.5">
      <c r="B155" s="1" t="s">
        <v>252</v>
      </c>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J155" s="455"/>
      <c r="AK155" s="496"/>
      <c r="AL155" s="496"/>
      <c r="AM155" s="496"/>
      <c r="AN155" s="533"/>
    </row>
    <row r="156" spans="1:40" ht="19.5">
      <c r="B156" s="1" t="s">
        <v>254</v>
      </c>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J156" s="453"/>
      <c r="AK156" s="494"/>
      <c r="AL156" s="494"/>
      <c r="AM156" s="494"/>
      <c r="AN156" s="531"/>
    </row>
    <row r="157" spans="1:40" ht="20.25">
      <c r="C157" s="1" t="s">
        <v>1103</v>
      </c>
      <c r="D157" s="1"/>
      <c r="E157" s="1"/>
      <c r="F157" s="1"/>
      <c r="G157" s="1"/>
      <c r="H157" s="1"/>
      <c r="I157" s="1"/>
      <c r="J157" s="1"/>
      <c r="K157" s="1"/>
      <c r="L157" s="1"/>
      <c r="AJ157" s="458"/>
      <c r="AK157" s="458"/>
      <c r="AL157" s="458"/>
      <c r="AM157" s="458"/>
      <c r="AN157" s="458"/>
    </row>
    <row r="158" spans="1:40" ht="20.25">
      <c r="B158" s="1" t="s">
        <v>821</v>
      </c>
      <c r="C158" s="1"/>
      <c r="D158" s="1"/>
      <c r="E158" s="1"/>
      <c r="F158" s="1"/>
      <c r="G158" s="1"/>
      <c r="H158" s="1"/>
      <c r="I158" s="1"/>
      <c r="J158" s="1"/>
      <c r="K158" s="1"/>
      <c r="L158" s="1"/>
      <c r="AJ158" s="453"/>
      <c r="AK158" s="494"/>
      <c r="AL158" s="494"/>
      <c r="AM158" s="494"/>
      <c r="AN158" s="531"/>
    </row>
    <row r="159" spans="1:40" ht="20.25">
      <c r="B159" s="1" t="s">
        <v>825</v>
      </c>
      <c r="C159" s="1"/>
      <c r="D159" s="1"/>
      <c r="E159" s="1"/>
      <c r="F159" s="1"/>
      <c r="G159" s="1"/>
      <c r="H159" s="1"/>
      <c r="I159" s="1"/>
      <c r="J159" s="1"/>
      <c r="K159" s="1"/>
      <c r="L159" s="1"/>
      <c r="AJ159" s="459"/>
      <c r="AK159" s="459"/>
      <c r="AL159" s="459"/>
      <c r="AM159" s="459"/>
      <c r="AN159" s="459"/>
    </row>
    <row r="160" spans="1:40" ht="35.25" customHeight="1">
      <c r="B160" s="96"/>
      <c r="C160" s="146"/>
      <c r="D160" s="146"/>
      <c r="E160" s="146"/>
      <c r="F160" s="146"/>
      <c r="G160" s="146"/>
      <c r="H160" s="146"/>
      <c r="I160" s="146"/>
      <c r="J160" s="146"/>
      <c r="K160" s="146"/>
      <c r="L160" s="146"/>
      <c r="M160" s="146"/>
      <c r="N160" s="146"/>
      <c r="O160" s="146"/>
      <c r="P160" s="146"/>
      <c r="Q160" s="146"/>
      <c r="R160" s="146"/>
      <c r="S160" s="146"/>
      <c r="T160" s="146"/>
      <c r="U160" s="146"/>
      <c r="V160" s="146"/>
      <c r="W160" s="146"/>
      <c r="X160" s="146"/>
      <c r="Y160" s="146"/>
      <c r="Z160" s="146"/>
      <c r="AA160" s="146"/>
      <c r="AB160" s="146"/>
      <c r="AC160" s="146"/>
      <c r="AD160" s="146"/>
      <c r="AE160" s="146"/>
      <c r="AF160" s="146"/>
      <c r="AG160" s="146"/>
      <c r="AH160" s="432"/>
      <c r="AJ160" s="459"/>
      <c r="AK160" s="459"/>
      <c r="AL160" s="459"/>
      <c r="AM160" s="459"/>
      <c r="AN160" s="459"/>
    </row>
    <row r="161" spans="1:40" ht="19.5">
      <c r="D161" s="1"/>
      <c r="E161" s="1"/>
      <c r="F161" s="1"/>
      <c r="G161" s="1"/>
      <c r="H161" s="1"/>
      <c r="I161" s="1"/>
      <c r="J161" s="1"/>
      <c r="K161" s="1"/>
      <c r="L161" s="1"/>
      <c r="AJ161" s="459"/>
      <c r="AK161" s="459"/>
      <c r="AL161" s="459"/>
      <c r="AM161" s="459"/>
      <c r="AN161" s="459"/>
    </row>
    <row r="162" spans="1:40" ht="19.5">
      <c r="A162" s="71" t="s">
        <v>1147</v>
      </c>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c r="AA162" s="71"/>
      <c r="AB162" s="1" t="s">
        <v>250</v>
      </c>
    </row>
    <row r="163" spans="1:40" ht="20.25">
      <c r="B163" s="1" t="s">
        <v>858</v>
      </c>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412" t="s">
        <v>639</v>
      </c>
      <c r="AF163" s="412"/>
      <c r="AG163" s="412"/>
      <c r="AH163" s="412"/>
      <c r="AI163" s="443"/>
      <c r="AJ163" s="455"/>
      <c r="AK163" s="496"/>
      <c r="AL163" s="496"/>
      <c r="AM163" s="496"/>
      <c r="AN163" s="533"/>
    </row>
    <row r="164" spans="1:40" ht="19.5">
      <c r="B164" s="80" t="s">
        <v>640</v>
      </c>
      <c r="C164" s="80"/>
      <c r="D164" s="80"/>
      <c r="E164" s="80"/>
      <c r="F164" s="80"/>
      <c r="G164" s="80"/>
      <c r="H164" s="80"/>
      <c r="I164" s="80"/>
      <c r="J164" s="80"/>
      <c r="K164" s="80"/>
      <c r="L164" s="80"/>
      <c r="M164" s="80"/>
      <c r="N164" s="80"/>
      <c r="O164" s="80"/>
      <c r="P164" s="80"/>
      <c r="Q164" s="191"/>
      <c r="R164" s="217"/>
      <c r="S164" s="236"/>
      <c r="T164" s="236"/>
      <c r="U164" s="236"/>
      <c r="V164" s="236"/>
      <c r="W164" s="236"/>
      <c r="X164" s="236"/>
      <c r="Y164" s="236"/>
      <c r="Z164" s="236"/>
      <c r="AA164" s="236"/>
      <c r="AB164" s="236"/>
      <c r="AC164" s="236"/>
      <c r="AD164" s="236"/>
      <c r="AE164" s="236"/>
      <c r="AF164" s="236"/>
      <c r="AG164" s="236"/>
      <c r="AH164" s="236"/>
      <c r="AI164" s="236"/>
      <c r="AJ164" s="469"/>
      <c r="AK164" s="469"/>
      <c r="AL164" s="469"/>
      <c r="AM164" s="469"/>
      <c r="AN164" s="542"/>
    </row>
    <row r="165" spans="1:40">
      <c r="B165" s="80" t="s">
        <v>1008</v>
      </c>
      <c r="C165" s="80"/>
      <c r="D165" s="80"/>
      <c r="E165" s="80"/>
      <c r="F165" s="80"/>
      <c r="G165" s="80"/>
      <c r="H165" s="80"/>
      <c r="I165" s="80"/>
      <c r="J165" s="80"/>
      <c r="K165" s="80"/>
      <c r="L165" s="80"/>
      <c r="M165" s="80"/>
      <c r="N165" s="80"/>
      <c r="O165" s="80"/>
      <c r="P165" s="80"/>
      <c r="Q165" s="191"/>
      <c r="R165" s="218"/>
      <c r="S165" s="237"/>
      <c r="T165" s="237"/>
      <c r="U165" s="237"/>
      <c r="V165" s="237"/>
      <c r="W165" s="237"/>
      <c r="X165" s="237"/>
      <c r="Y165" s="237"/>
      <c r="Z165" s="237"/>
      <c r="AA165" s="237"/>
      <c r="AB165" s="237"/>
      <c r="AC165" s="237"/>
      <c r="AD165" s="237"/>
      <c r="AE165" s="237"/>
      <c r="AF165" s="237"/>
      <c r="AG165" s="237"/>
      <c r="AH165" s="237"/>
      <c r="AI165" s="237"/>
      <c r="AJ165" s="237"/>
      <c r="AK165" s="237"/>
      <c r="AL165" s="237"/>
      <c r="AM165" s="237"/>
      <c r="AN165" s="543"/>
    </row>
    <row r="166" spans="1:40" ht="19.5">
      <c r="B166" s="80" t="s">
        <v>444</v>
      </c>
      <c r="C166" s="80"/>
      <c r="D166" s="80"/>
      <c r="E166" s="80"/>
      <c r="F166" s="80"/>
      <c r="G166" s="80"/>
      <c r="H166" s="80"/>
      <c r="I166" s="80"/>
      <c r="J166" s="80"/>
      <c r="K166" s="80"/>
      <c r="L166" s="80"/>
      <c r="M166" s="80"/>
      <c r="N166" s="80"/>
      <c r="O166" s="80"/>
      <c r="P166" s="80"/>
      <c r="Q166" s="191"/>
      <c r="R166" s="219"/>
      <c r="S166" s="238"/>
      <c r="T166" s="238"/>
      <c r="U166" s="238"/>
      <c r="V166" s="238"/>
      <c r="W166" s="238"/>
      <c r="X166" s="238"/>
      <c r="Y166" s="238"/>
      <c r="Z166" s="238"/>
      <c r="AA166" s="238"/>
      <c r="AB166" s="238"/>
      <c r="AC166" s="238"/>
      <c r="AD166" s="238"/>
      <c r="AE166" s="238"/>
      <c r="AF166" s="238"/>
      <c r="AG166" s="238"/>
      <c r="AH166" s="238"/>
      <c r="AI166" s="238"/>
      <c r="AJ166" s="470"/>
      <c r="AK166" s="470"/>
      <c r="AL166" s="470"/>
      <c r="AM166" s="470"/>
      <c r="AN166" s="544"/>
    </row>
    <row r="167" spans="1:40" ht="20.25">
      <c r="B167" s="71" t="s">
        <v>732</v>
      </c>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J167" s="453"/>
      <c r="AK167" s="494"/>
      <c r="AL167" s="494"/>
      <c r="AM167" s="494"/>
      <c r="AN167" s="531"/>
    </row>
    <row r="168" spans="1:40" ht="20.25">
      <c r="B168" s="71" t="s">
        <v>734</v>
      </c>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row>
    <row r="169" spans="1:40" ht="20.25">
      <c r="A169" s="68"/>
      <c r="B169" s="96"/>
      <c r="C169" s="146"/>
      <c r="D169" s="146"/>
      <c r="E169" s="146"/>
      <c r="F169" s="146"/>
      <c r="G169" s="146"/>
      <c r="H169" s="146"/>
      <c r="I169" s="146"/>
      <c r="J169" s="146"/>
      <c r="K169" s="146"/>
      <c r="L169" s="146"/>
      <c r="M169" s="146"/>
      <c r="N169" s="146"/>
      <c r="O169" s="146"/>
      <c r="P169" s="146"/>
      <c r="Q169" s="146"/>
      <c r="R169" s="146"/>
      <c r="S169" s="146"/>
      <c r="T169" s="146"/>
      <c r="U169" s="146"/>
      <c r="V169" s="146"/>
      <c r="W169" s="146"/>
      <c r="X169" s="146"/>
      <c r="Y169" s="146"/>
      <c r="Z169" s="146"/>
      <c r="AA169" s="146"/>
      <c r="AB169" s="146"/>
      <c r="AC169" s="146"/>
      <c r="AD169" s="146"/>
      <c r="AE169" s="146"/>
      <c r="AF169" s="146"/>
      <c r="AG169" s="146"/>
      <c r="AH169" s="432"/>
    </row>
    <row r="170" spans="1:40" ht="20.25">
      <c r="B170" s="79" t="s">
        <v>1144</v>
      </c>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c r="AC170" s="79"/>
      <c r="AD170" s="79"/>
      <c r="AE170" s="79"/>
      <c r="AF170" s="79"/>
      <c r="AG170" s="79"/>
      <c r="AH170" s="79"/>
    </row>
    <row r="171" spans="1:40" ht="20.25">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c r="AB171" s="79"/>
      <c r="AC171" s="79"/>
      <c r="AD171" s="79"/>
      <c r="AE171" s="79"/>
      <c r="AF171" s="79"/>
      <c r="AG171" s="79"/>
      <c r="AH171" s="79"/>
      <c r="AJ171" s="471"/>
      <c r="AK171" s="504"/>
      <c r="AL171" s="504"/>
      <c r="AM171" s="504"/>
      <c r="AN171" s="545"/>
    </row>
    <row r="172" spans="1:40" ht="6.75" customHeight="1">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c r="AC172" s="79"/>
      <c r="AD172" s="79"/>
      <c r="AE172" s="79"/>
      <c r="AF172" s="79"/>
      <c r="AG172" s="79"/>
      <c r="AH172" s="79"/>
      <c r="AJ172" s="472"/>
      <c r="AK172" s="472"/>
      <c r="AL172" s="472"/>
      <c r="AM172" s="472"/>
      <c r="AN172" s="472"/>
    </row>
    <row r="173" spans="1:40" ht="8.25" customHeight="1"/>
    <row r="174" spans="1:40" ht="19.5">
      <c r="A174" s="1" t="s">
        <v>10</v>
      </c>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row>
    <row r="175" spans="1:40" ht="19.5">
      <c r="B175" s="1" t="s">
        <v>256</v>
      </c>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J175" s="455"/>
      <c r="AK175" s="496"/>
      <c r="AL175" s="496"/>
      <c r="AM175" s="496"/>
      <c r="AN175" s="533"/>
    </row>
    <row r="176" spans="1:40" ht="19.5">
      <c r="B176" s="1" t="s">
        <v>260</v>
      </c>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J176" s="453"/>
      <c r="AK176" s="494"/>
      <c r="AL176" s="494"/>
      <c r="AM176" s="494"/>
      <c r="AN176" s="531"/>
    </row>
    <row r="177" spans="1:40" ht="19.5">
      <c r="B177" s="80" t="s">
        <v>371</v>
      </c>
      <c r="C177" s="80"/>
      <c r="D177" s="80"/>
      <c r="E177" s="80"/>
      <c r="F177" s="80"/>
      <c r="G177" s="80"/>
      <c r="H177" s="80"/>
      <c r="I177" s="80"/>
      <c r="J177" s="80"/>
      <c r="K177" s="80"/>
      <c r="L177" s="80"/>
      <c r="M177" s="80"/>
      <c r="N177" s="80"/>
      <c r="O177" s="80"/>
      <c r="P177" s="80"/>
      <c r="Q177" s="191"/>
      <c r="R177" s="217"/>
      <c r="S177" s="236"/>
      <c r="T177" s="236"/>
      <c r="U177" s="236"/>
      <c r="V177" s="236"/>
      <c r="W177" s="236"/>
      <c r="X177" s="236"/>
      <c r="Y177" s="236"/>
      <c r="Z177" s="236"/>
      <c r="AA177" s="236"/>
      <c r="AB177" s="236"/>
      <c r="AC177" s="236"/>
      <c r="AD177" s="236"/>
      <c r="AE177" s="236"/>
      <c r="AF177" s="236"/>
      <c r="AG177" s="236"/>
      <c r="AH177" s="433"/>
    </row>
    <row r="178" spans="1:40" ht="19.5">
      <c r="B178" s="80" t="s">
        <v>270</v>
      </c>
      <c r="C178" s="80"/>
      <c r="D178" s="80"/>
      <c r="E178" s="80"/>
      <c r="F178" s="80"/>
      <c r="G178" s="80"/>
      <c r="H178" s="80"/>
      <c r="I178" s="80"/>
      <c r="J178" s="80"/>
      <c r="K178" s="80"/>
      <c r="L178" s="80"/>
      <c r="M178" s="80"/>
      <c r="N178" s="80"/>
      <c r="O178" s="80"/>
      <c r="P178" s="80"/>
      <c r="Q178" s="191"/>
      <c r="R178" s="219"/>
      <c r="S178" s="238"/>
      <c r="T178" s="238"/>
      <c r="U178" s="238"/>
      <c r="V178" s="238"/>
      <c r="W178" s="238"/>
      <c r="X178" s="238"/>
      <c r="Y178" s="238"/>
      <c r="Z178" s="238"/>
      <c r="AA178" s="238"/>
      <c r="AB178" s="238"/>
      <c r="AC178" s="238"/>
      <c r="AD178" s="238"/>
      <c r="AE178" s="238"/>
      <c r="AF178" s="238"/>
      <c r="AG178" s="238"/>
      <c r="AH178" s="434"/>
    </row>
    <row r="179" spans="1:40" ht="20.25" customHeight="1">
      <c r="B179" s="1" t="s">
        <v>1063</v>
      </c>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J179" s="452"/>
      <c r="AK179" s="297"/>
      <c r="AL179" s="297"/>
      <c r="AM179" s="297"/>
      <c r="AN179" s="324"/>
    </row>
    <row r="180" spans="1:40" ht="20.25">
      <c r="B180" s="1" t="s">
        <v>769</v>
      </c>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J180" s="473"/>
      <c r="AK180" s="505"/>
      <c r="AL180" s="505"/>
      <c r="AM180" s="505"/>
      <c r="AN180" s="546"/>
    </row>
    <row r="181" spans="1:40" ht="20.25">
      <c r="B181" s="79" t="s">
        <v>706</v>
      </c>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c r="AA181" s="79"/>
      <c r="AB181" s="79"/>
      <c r="AC181" s="79"/>
      <c r="AD181" s="79"/>
      <c r="AE181" s="79"/>
      <c r="AF181" s="79"/>
      <c r="AG181" s="79"/>
      <c r="AH181" s="79"/>
      <c r="AJ181" s="466"/>
      <c r="AK181" s="502"/>
      <c r="AL181" s="502"/>
      <c r="AM181" s="502"/>
      <c r="AN181" s="539"/>
    </row>
    <row r="182" spans="1:40" ht="20.25">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c r="AA182" s="79"/>
      <c r="AB182" s="79"/>
      <c r="AC182" s="79"/>
      <c r="AD182" s="79"/>
      <c r="AE182" s="79"/>
      <c r="AF182" s="79"/>
      <c r="AG182" s="79"/>
      <c r="AH182" s="79"/>
    </row>
    <row r="183" spans="1:40" ht="19.5">
      <c r="B183" s="1" t="s">
        <v>93</v>
      </c>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J183" s="455"/>
      <c r="AK183" s="496"/>
      <c r="AL183" s="496"/>
      <c r="AM183" s="496"/>
      <c r="AN183" s="533"/>
    </row>
    <row r="184" spans="1:40" ht="19.5">
      <c r="B184" s="1" t="s">
        <v>261</v>
      </c>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J184" s="453"/>
      <c r="AK184" s="494"/>
      <c r="AL184" s="494"/>
      <c r="AM184" s="494"/>
      <c r="AN184" s="531"/>
    </row>
    <row r="185" spans="1:40" ht="20.25">
      <c r="B185" s="1" t="s">
        <v>1148</v>
      </c>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row>
    <row r="186" spans="1:40" ht="19.5">
      <c r="B186" s="1" t="s">
        <v>504</v>
      </c>
      <c r="C186" s="1"/>
      <c r="D186" s="1"/>
      <c r="E186" s="1"/>
      <c r="F186" s="1"/>
      <c r="G186" s="1"/>
      <c r="H186" s="1"/>
      <c r="I186" s="1"/>
      <c r="J186" s="1"/>
      <c r="K186" s="1"/>
      <c r="L186" s="1"/>
      <c r="M186" s="1"/>
      <c r="N186" s="1"/>
      <c r="O186" s="1"/>
      <c r="P186" s="1"/>
      <c r="Q186" s="68"/>
      <c r="R186" s="234"/>
      <c r="S186" s="248"/>
      <c r="T186" s="248"/>
      <c r="U186" s="254"/>
      <c r="V186" s="1" t="s">
        <v>510</v>
      </c>
    </row>
    <row r="187" spans="1:40">
      <c r="B187" s="1" t="s">
        <v>194</v>
      </c>
      <c r="C187" s="1"/>
      <c r="D187" s="1"/>
      <c r="E187" s="1"/>
      <c r="F187" s="1"/>
      <c r="G187" s="1"/>
      <c r="H187" s="1"/>
      <c r="I187" s="1"/>
      <c r="J187" s="1"/>
      <c r="K187" s="1"/>
      <c r="L187" s="1"/>
      <c r="M187" s="1"/>
      <c r="N187" s="1"/>
      <c r="O187" s="1"/>
      <c r="P187" s="1"/>
      <c r="Q187" s="68"/>
      <c r="R187" s="344"/>
      <c r="S187" s="165"/>
      <c r="T187" s="165"/>
      <c r="U187" s="358"/>
      <c r="V187" s="1" t="s">
        <v>510</v>
      </c>
    </row>
    <row r="188" spans="1:40">
      <c r="B188" s="1" t="s">
        <v>506</v>
      </c>
      <c r="C188" s="1"/>
      <c r="D188" s="1"/>
      <c r="E188" s="1"/>
      <c r="F188" s="1"/>
      <c r="G188" s="1"/>
      <c r="H188" s="1"/>
      <c r="I188" s="1"/>
      <c r="J188" s="1"/>
      <c r="K188" s="1"/>
      <c r="L188" s="1"/>
      <c r="M188" s="1"/>
      <c r="N188" s="1"/>
      <c r="O188" s="1"/>
      <c r="P188" s="1"/>
      <c r="Q188" s="68"/>
      <c r="R188" s="344"/>
      <c r="S188" s="165"/>
      <c r="T188" s="165"/>
      <c r="U188" s="358"/>
      <c r="V188" s="1" t="s">
        <v>510</v>
      </c>
    </row>
    <row r="189" spans="1:40" ht="19.5">
      <c r="B189" s="1" t="s">
        <v>38</v>
      </c>
      <c r="C189" s="1"/>
      <c r="D189" s="1"/>
      <c r="E189" s="1"/>
      <c r="F189" s="1"/>
      <c r="G189" s="1"/>
      <c r="H189" s="1"/>
      <c r="I189" s="1"/>
      <c r="J189" s="1"/>
      <c r="K189" s="1"/>
      <c r="L189" s="1"/>
      <c r="M189" s="1"/>
      <c r="N189" s="1"/>
      <c r="O189" s="1"/>
      <c r="P189" s="1"/>
      <c r="Q189" s="68"/>
      <c r="R189" s="344"/>
      <c r="S189" s="165"/>
      <c r="T189" s="165"/>
      <c r="U189" s="358"/>
      <c r="V189" s="1" t="s">
        <v>510</v>
      </c>
    </row>
    <row r="190" spans="1:40" ht="20.25">
      <c r="B190" s="1" t="s">
        <v>268</v>
      </c>
      <c r="C190" s="1"/>
      <c r="D190" s="1"/>
      <c r="E190" s="1"/>
      <c r="F190" s="1"/>
      <c r="G190" s="1"/>
      <c r="H190" s="1"/>
      <c r="I190" s="1"/>
      <c r="J190" s="1"/>
      <c r="K190" s="1"/>
      <c r="L190" s="1"/>
      <c r="M190" s="1"/>
      <c r="N190" s="1"/>
      <c r="O190" s="1"/>
      <c r="P190" s="1"/>
      <c r="Q190" s="68"/>
      <c r="R190" s="92"/>
      <c r="S190" s="145"/>
      <c r="T190" s="145"/>
      <c r="U190" s="145"/>
      <c r="V190" s="215"/>
      <c r="W190" s="215"/>
      <c r="X190" s="215"/>
      <c r="Y190" s="215"/>
      <c r="Z190" s="215"/>
      <c r="AA190" s="215"/>
      <c r="AB190" s="215"/>
      <c r="AC190" s="215"/>
      <c r="AD190" s="215"/>
      <c r="AE190" s="215"/>
      <c r="AF190" s="215"/>
      <c r="AG190" s="215"/>
      <c r="AH190" s="215"/>
      <c r="AI190" s="215"/>
      <c r="AJ190" s="215"/>
      <c r="AK190" s="215"/>
      <c r="AL190" s="215"/>
      <c r="AM190" s="215"/>
      <c r="AN190" s="435"/>
    </row>
    <row r="191" spans="1:40" ht="19.5"/>
    <row r="192" spans="1:40" ht="19.5">
      <c r="A192" s="1" t="s">
        <v>100</v>
      </c>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row>
    <row r="193" spans="1:40" ht="20.25">
      <c r="B193" s="1" t="s">
        <v>798</v>
      </c>
      <c r="AJ193" s="471"/>
      <c r="AK193" s="504"/>
      <c r="AL193" s="504"/>
      <c r="AM193" s="504"/>
      <c r="AN193" s="545"/>
    </row>
    <row r="194" spans="1:40" ht="19.5">
      <c r="B194" s="1" t="s">
        <v>274</v>
      </c>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row>
    <row r="195" spans="1:40" ht="19.5">
      <c r="B195" s="1" t="s">
        <v>275</v>
      </c>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row>
    <row r="196" spans="1:40" ht="50.1" customHeight="1">
      <c r="B196" s="83"/>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c r="AA196" s="86"/>
      <c r="AB196" s="86"/>
      <c r="AC196" s="86"/>
      <c r="AD196" s="86"/>
      <c r="AE196" s="86"/>
      <c r="AF196" s="86"/>
      <c r="AG196" s="86"/>
      <c r="AH196" s="86"/>
      <c r="AI196" s="86"/>
      <c r="AJ196" s="86"/>
      <c r="AK196" s="86"/>
      <c r="AL196" s="86"/>
      <c r="AM196" s="86"/>
      <c r="AN196" s="428"/>
    </row>
    <row r="197" spans="1:40" ht="45" customHeight="1">
      <c r="B197" s="84"/>
      <c r="C197" s="143"/>
      <c r="D197" s="143"/>
      <c r="E197" s="143"/>
      <c r="F197" s="143"/>
      <c r="G197" s="143"/>
      <c r="H197" s="143"/>
      <c r="I197" s="143"/>
      <c r="J197" s="143"/>
      <c r="K197" s="143"/>
      <c r="L197" s="143"/>
      <c r="M197" s="143"/>
      <c r="N197" s="143"/>
      <c r="O197" s="143"/>
      <c r="P197" s="143"/>
      <c r="Q197" s="143"/>
      <c r="R197" s="143"/>
      <c r="S197" s="143"/>
      <c r="T197" s="143"/>
      <c r="U197" s="143"/>
      <c r="V197" s="143"/>
      <c r="W197" s="143"/>
      <c r="X197" s="143"/>
      <c r="Y197" s="143"/>
      <c r="Z197" s="143"/>
      <c r="AA197" s="143"/>
      <c r="AB197" s="143"/>
      <c r="AC197" s="143"/>
      <c r="AD197" s="143"/>
      <c r="AE197" s="143"/>
      <c r="AF197" s="143"/>
      <c r="AG197" s="143"/>
      <c r="AH197" s="143"/>
      <c r="AI197" s="143"/>
      <c r="AJ197" s="143"/>
      <c r="AK197" s="143"/>
      <c r="AL197" s="143"/>
      <c r="AM197" s="143"/>
      <c r="AN197" s="429"/>
    </row>
    <row r="198" spans="1:40" ht="20.25">
      <c r="B198" s="1" t="s">
        <v>761</v>
      </c>
      <c r="AJ198" s="453"/>
      <c r="AK198" s="494"/>
      <c r="AL198" s="494"/>
      <c r="AM198" s="494"/>
      <c r="AN198" s="531"/>
    </row>
    <row r="199" spans="1:40" ht="20.25">
      <c r="B199" s="71" t="s">
        <v>167</v>
      </c>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c r="AA199" s="71"/>
      <c r="AB199" s="71"/>
      <c r="AC199" s="71"/>
      <c r="AD199" s="71"/>
      <c r="AE199" s="71"/>
      <c r="AF199" s="71"/>
      <c r="AG199" s="71"/>
      <c r="AH199" s="71"/>
      <c r="AI199" s="71"/>
      <c r="AJ199" s="1"/>
      <c r="AK199" s="1"/>
      <c r="AL199" s="1"/>
      <c r="AM199" s="1"/>
      <c r="AN199" s="1"/>
    </row>
    <row r="200" spans="1:40" ht="20.25">
      <c r="B200" s="81" t="s">
        <v>1073</v>
      </c>
      <c r="C200" s="81"/>
      <c r="D200" s="81"/>
      <c r="E200" s="81"/>
      <c r="F200" s="81"/>
      <c r="G200" s="81"/>
      <c r="H200" s="81"/>
      <c r="I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J200" s="214"/>
      <c r="AK200" s="232"/>
      <c r="AL200" s="232"/>
      <c r="AM200" s="232"/>
      <c r="AN200" s="264"/>
    </row>
    <row r="201" spans="1:40" ht="19.5">
      <c r="B201" s="81"/>
      <c r="C201" s="81"/>
      <c r="D201" s="81"/>
      <c r="E201" s="81"/>
      <c r="F201" s="81"/>
      <c r="G201" s="81"/>
      <c r="H201" s="81"/>
      <c r="I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J201" s="1"/>
      <c r="AK201" s="1"/>
      <c r="AL201" s="1"/>
      <c r="AM201" s="1"/>
      <c r="AN201" s="1"/>
    </row>
    <row r="203" spans="1:40" ht="19.5">
      <c r="A203" s="1" t="s">
        <v>508</v>
      </c>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row>
    <row r="204" spans="1:40" ht="20.25">
      <c r="B204" s="79" t="s">
        <v>961</v>
      </c>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c r="AA204" s="79"/>
      <c r="AB204" s="79"/>
      <c r="AC204" s="79"/>
      <c r="AD204" s="79"/>
      <c r="AE204" s="79"/>
      <c r="AF204" s="79"/>
      <c r="AG204" s="79"/>
      <c r="AH204" s="79"/>
      <c r="AJ204" s="214"/>
      <c r="AK204" s="232"/>
      <c r="AL204" s="232"/>
      <c r="AM204" s="232"/>
      <c r="AN204" s="264"/>
    </row>
    <row r="205" spans="1:40" ht="20.25">
      <c r="B205" s="79"/>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c r="AA205" s="79"/>
      <c r="AB205" s="79"/>
      <c r="AC205" s="79"/>
      <c r="AD205" s="79"/>
      <c r="AE205" s="79"/>
      <c r="AF205" s="79"/>
      <c r="AG205" s="79"/>
      <c r="AH205" s="79"/>
    </row>
    <row r="206" spans="1:40" ht="20.25">
      <c r="B206" s="1" t="s">
        <v>173</v>
      </c>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c r="AA206" s="79"/>
      <c r="AB206" s="79"/>
      <c r="AC206" s="79"/>
      <c r="AD206" s="79"/>
      <c r="AE206" s="79"/>
      <c r="AF206" s="79"/>
      <c r="AG206" s="79"/>
      <c r="AH206" s="79"/>
      <c r="AJ206" s="214"/>
      <c r="AK206" s="232"/>
      <c r="AL206" s="232"/>
      <c r="AM206" s="232"/>
      <c r="AN206" s="264"/>
    </row>
    <row r="207" spans="1:40" ht="19.5">
      <c r="B207" s="1" t="s">
        <v>277</v>
      </c>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spans="1:40" ht="19.5">
      <c r="B208" s="1" t="s">
        <v>275</v>
      </c>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row>
    <row r="209" spans="1:40" ht="45" customHeight="1">
      <c r="B209" s="83"/>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c r="AA209" s="86"/>
      <c r="AB209" s="86"/>
      <c r="AC209" s="86"/>
      <c r="AD209" s="86"/>
      <c r="AE209" s="86"/>
      <c r="AF209" s="86"/>
      <c r="AG209" s="86"/>
      <c r="AH209" s="86"/>
      <c r="AI209" s="86"/>
      <c r="AJ209" s="86"/>
      <c r="AK209" s="86"/>
      <c r="AL209" s="86"/>
      <c r="AM209" s="86"/>
      <c r="AN209" s="428"/>
    </row>
    <row r="210" spans="1:40" ht="45" customHeight="1">
      <c r="B210" s="84"/>
      <c r="C210" s="143"/>
      <c r="D210" s="143"/>
      <c r="E210" s="143"/>
      <c r="F210" s="143"/>
      <c r="G210" s="143"/>
      <c r="H210" s="143"/>
      <c r="I210" s="143"/>
      <c r="J210" s="143"/>
      <c r="K210" s="143"/>
      <c r="L210" s="143"/>
      <c r="M210" s="143"/>
      <c r="N210" s="143"/>
      <c r="O210" s="143"/>
      <c r="P210" s="143"/>
      <c r="Q210" s="143"/>
      <c r="R210" s="143"/>
      <c r="S210" s="143"/>
      <c r="T210" s="143"/>
      <c r="U210" s="143"/>
      <c r="V210" s="143"/>
      <c r="W210" s="143"/>
      <c r="X210" s="143"/>
      <c r="Y210" s="143"/>
      <c r="Z210" s="143"/>
      <c r="AA210" s="143"/>
      <c r="AB210" s="143"/>
      <c r="AC210" s="143"/>
      <c r="AD210" s="143"/>
      <c r="AE210" s="143"/>
      <c r="AF210" s="143"/>
      <c r="AG210" s="143"/>
      <c r="AH210" s="143"/>
      <c r="AI210" s="143"/>
      <c r="AJ210" s="87"/>
      <c r="AK210" s="87"/>
      <c r="AL210" s="87"/>
      <c r="AM210" s="87"/>
      <c r="AN210" s="430"/>
    </row>
    <row r="211" spans="1:40" ht="18.75" customHeight="1">
      <c r="B211" s="97" t="s">
        <v>828</v>
      </c>
      <c r="C211" s="97"/>
      <c r="D211" s="97"/>
      <c r="E211" s="97"/>
      <c r="F211" s="97"/>
      <c r="G211" s="97"/>
      <c r="H211" s="97"/>
      <c r="I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c r="AG211" s="420"/>
      <c r="AH211" s="420"/>
      <c r="AI211" s="420"/>
      <c r="AJ211" s="453"/>
      <c r="AK211" s="494"/>
      <c r="AL211" s="494"/>
      <c r="AM211" s="494"/>
      <c r="AN211" s="531"/>
    </row>
    <row r="212" spans="1:40" ht="19.5"/>
    <row r="213" spans="1:40" ht="19.5">
      <c r="A213" s="1" t="s">
        <v>305</v>
      </c>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row>
    <row r="214" spans="1:40" ht="19.5">
      <c r="B214" s="1" t="s">
        <v>278</v>
      </c>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J214" s="455"/>
      <c r="AK214" s="496"/>
      <c r="AL214" s="496"/>
      <c r="AM214" s="496"/>
      <c r="AN214" s="533"/>
    </row>
    <row r="215" spans="1:40">
      <c r="B215" s="1" t="s">
        <v>137</v>
      </c>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J215" s="457"/>
      <c r="AK215" s="498"/>
      <c r="AL215" s="498"/>
      <c r="AM215" s="498"/>
      <c r="AN215" s="535"/>
    </row>
    <row r="216" spans="1:40" ht="19.5">
      <c r="B216" s="1" t="s">
        <v>726</v>
      </c>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J216" s="453"/>
      <c r="AK216" s="494"/>
      <c r="AL216" s="494"/>
      <c r="AM216" s="494"/>
      <c r="AN216" s="531"/>
    </row>
    <row r="217" spans="1:40" ht="19.5"/>
    <row r="218" spans="1:40" ht="19.5">
      <c r="A218" s="67" t="s">
        <v>170</v>
      </c>
      <c r="B218" s="67"/>
      <c r="C218" s="67"/>
      <c r="D218" s="67"/>
      <c r="E218" s="67"/>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row>
    <row r="219" spans="1:40" s="1" customFormat="1">
      <c r="A219" s="70" t="s">
        <v>281</v>
      </c>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1"/>
      <c r="AJ219" s="65"/>
      <c r="AK219" s="65"/>
      <c r="AL219" s="65"/>
      <c r="AM219" s="65"/>
      <c r="AN219" s="65"/>
    </row>
    <row r="220" spans="1:40" ht="19.5">
      <c r="A220" s="1" t="s">
        <v>1065</v>
      </c>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row>
    <row r="221" spans="1:40" ht="19.5">
      <c r="B221" s="1" t="s">
        <v>909</v>
      </c>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J221" s="474"/>
      <c r="AK221" s="474"/>
      <c r="AL221" s="474"/>
      <c r="AM221" s="474"/>
      <c r="AN221" s="474"/>
    </row>
    <row r="222" spans="1:40" ht="19.5">
      <c r="B222" s="71" t="s">
        <v>739</v>
      </c>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c r="AA222" s="71"/>
      <c r="AB222" s="71"/>
      <c r="AC222" s="71"/>
      <c r="AD222" s="71"/>
      <c r="AE222" s="71"/>
      <c r="AF222" s="71"/>
      <c r="AG222" s="71"/>
      <c r="AH222" s="71"/>
      <c r="AJ222" s="475"/>
      <c r="AK222" s="475"/>
      <c r="AL222" s="475"/>
      <c r="AM222" s="475"/>
      <c r="AN222" s="475"/>
    </row>
    <row r="223" spans="1:40" ht="19.5">
      <c r="B223" s="98" t="s">
        <v>736</v>
      </c>
      <c r="C223" s="98"/>
      <c r="D223" s="98"/>
      <c r="E223" s="98"/>
      <c r="F223" s="98"/>
      <c r="G223" s="98"/>
      <c r="H223" s="98"/>
      <c r="I223" s="98"/>
      <c r="J223" s="98"/>
      <c r="K223" s="98"/>
      <c r="L223" s="98"/>
      <c r="M223" s="98"/>
      <c r="N223" s="98"/>
      <c r="O223" s="98"/>
      <c r="P223" s="98"/>
      <c r="Q223" s="98"/>
      <c r="R223" s="98"/>
      <c r="S223" s="98"/>
      <c r="T223" s="98"/>
      <c r="U223" s="98"/>
      <c r="V223" s="98"/>
      <c r="W223" s="98"/>
      <c r="X223" s="98"/>
      <c r="Y223" s="98"/>
      <c r="Z223" s="98"/>
      <c r="AA223" s="98"/>
      <c r="AB223" s="98"/>
      <c r="AC223" s="98"/>
      <c r="AD223" s="98"/>
      <c r="AE223" s="98"/>
      <c r="AF223" s="98"/>
      <c r="AG223" s="98"/>
      <c r="AH223" s="98"/>
    </row>
    <row r="224" spans="1:40" ht="19.5">
      <c r="B224" s="99" t="s">
        <v>282</v>
      </c>
      <c r="C224" s="147"/>
      <c r="D224" s="147"/>
      <c r="E224" s="188"/>
      <c r="F224" s="99" t="s">
        <v>642</v>
      </c>
      <c r="G224" s="148"/>
      <c r="H224" s="147"/>
      <c r="I224" s="147"/>
      <c r="J224" s="147"/>
      <c r="K224" s="148"/>
      <c r="L224" s="148"/>
      <c r="M224" s="147"/>
      <c r="N224" s="147"/>
      <c r="O224" s="148"/>
      <c r="P224" s="147"/>
      <c r="Q224" s="147"/>
      <c r="R224" s="147"/>
      <c r="S224" s="147"/>
      <c r="T224" s="147"/>
      <c r="U224" s="148"/>
      <c r="V224" s="147"/>
      <c r="W224" s="147"/>
      <c r="X224" s="147"/>
      <c r="Y224" s="147"/>
      <c r="Z224" s="147"/>
      <c r="AA224" s="148"/>
      <c r="AB224" s="147"/>
      <c r="AC224" s="147"/>
      <c r="AD224" s="147"/>
      <c r="AE224" s="147"/>
      <c r="AF224" s="147"/>
      <c r="AG224" s="147"/>
      <c r="AH224" s="147"/>
      <c r="AI224" s="147"/>
      <c r="AJ224" s="147"/>
      <c r="AK224" s="147"/>
      <c r="AL224" s="147"/>
      <c r="AM224" s="147"/>
      <c r="AN224" s="188"/>
    </row>
    <row r="225" spans="1:40" ht="20.25">
      <c r="B225" s="99" t="s">
        <v>285</v>
      </c>
      <c r="C225" s="147"/>
      <c r="D225" s="147"/>
      <c r="E225" s="147"/>
      <c r="F225" s="193"/>
      <c r="G225" s="207" t="s">
        <v>426</v>
      </c>
      <c r="H225" s="228" t="s">
        <v>492</v>
      </c>
      <c r="I225" s="245"/>
      <c r="J225" s="251"/>
      <c r="K225" s="213"/>
      <c r="L225" s="247"/>
      <c r="M225" s="228" t="s">
        <v>643</v>
      </c>
      <c r="N225" s="251"/>
      <c r="O225" s="207" t="s">
        <v>426</v>
      </c>
      <c r="P225" s="323" t="s">
        <v>644</v>
      </c>
      <c r="Q225" s="123"/>
      <c r="R225" s="123"/>
      <c r="S225" s="123"/>
      <c r="T225" s="345"/>
      <c r="U225" s="296" t="s">
        <v>426</v>
      </c>
      <c r="V225" s="323" t="s">
        <v>645</v>
      </c>
      <c r="W225" s="123"/>
      <c r="X225" s="123"/>
      <c r="Y225" s="123"/>
      <c r="Z225" s="345"/>
      <c r="AA225" s="296" t="s">
        <v>426</v>
      </c>
      <c r="AB225" s="323" t="s">
        <v>710</v>
      </c>
      <c r="AC225" s="123"/>
      <c r="AD225" s="123"/>
      <c r="AE225" s="123"/>
      <c r="AF225" s="123"/>
      <c r="AG225" s="123"/>
      <c r="AH225" s="123"/>
      <c r="AI225" s="123"/>
      <c r="AJ225" s="123"/>
      <c r="AK225" s="123"/>
      <c r="AL225" s="123"/>
      <c r="AM225" s="123"/>
      <c r="AN225" s="547"/>
    </row>
    <row r="226" spans="1:40" ht="20.25">
      <c r="B226" s="100" t="s">
        <v>509</v>
      </c>
      <c r="C226" s="148"/>
      <c r="D226" s="148"/>
      <c r="E226" s="189"/>
      <c r="F226" s="193"/>
      <c r="G226" s="208" t="s">
        <v>426</v>
      </c>
      <c r="H226" s="229" t="s">
        <v>707</v>
      </c>
      <c r="I226" s="71"/>
      <c r="J226" s="71"/>
      <c r="K226" s="71"/>
      <c r="L226" s="71"/>
      <c r="M226" s="71"/>
      <c r="N226" s="123" t="s">
        <v>709</v>
      </c>
      <c r="O226" s="210" t="s">
        <v>426</v>
      </c>
      <c r="P226" s="323" t="s">
        <v>646</v>
      </c>
      <c r="Q226" s="123"/>
      <c r="R226" s="345"/>
      <c r="S226" s="261" t="s">
        <v>426</v>
      </c>
      <c r="T226" s="356" t="s">
        <v>60</v>
      </c>
      <c r="U226" s="359"/>
      <c r="V226" s="369"/>
      <c r="W226" s="261" t="s">
        <v>426</v>
      </c>
      <c r="X226" s="384" t="s">
        <v>58</v>
      </c>
      <c r="Y226" s="389"/>
      <c r="Z226" s="389"/>
      <c r="AA226" s="389"/>
      <c r="AB226" s="123" t="s">
        <v>16</v>
      </c>
      <c r="AC226" s="261" t="s">
        <v>426</v>
      </c>
      <c r="AD226" s="323" t="s">
        <v>648</v>
      </c>
      <c r="AE226" s="123"/>
      <c r="AF226" s="123"/>
      <c r="AG226" s="123"/>
      <c r="AH226" s="123"/>
      <c r="AI226" s="123"/>
      <c r="AJ226" s="123"/>
      <c r="AK226" s="123"/>
      <c r="AL226" s="123"/>
      <c r="AM226" s="123"/>
      <c r="AN226" s="547"/>
    </row>
    <row r="227" spans="1:40" ht="20.25">
      <c r="B227" s="101"/>
      <c r="C227" s="149"/>
      <c r="D227" s="149"/>
      <c r="E227" s="190"/>
      <c r="F227" s="194"/>
      <c r="G227" s="209" t="s">
        <v>426</v>
      </c>
      <c r="H227" s="230" t="s">
        <v>472</v>
      </c>
      <c r="I227" s="246"/>
      <c r="J227" s="252"/>
      <c r="K227" s="261" t="s">
        <v>426</v>
      </c>
      <c r="L227" s="275" t="s">
        <v>323</v>
      </c>
      <c r="M227" s="71"/>
      <c r="N227" s="291"/>
      <c r="O227" s="310"/>
      <c r="P227" s="261" t="s">
        <v>426</v>
      </c>
      <c r="Q227" s="275" t="s">
        <v>311</v>
      </c>
      <c r="R227" s="71"/>
      <c r="S227" s="291"/>
      <c r="T227" s="310"/>
      <c r="U227" s="261" t="s">
        <v>426</v>
      </c>
      <c r="V227" s="229" t="s">
        <v>650</v>
      </c>
      <c r="W227" s="291"/>
      <c r="X227" s="291"/>
      <c r="Y227" s="310"/>
      <c r="Z227" s="261" t="s">
        <v>426</v>
      </c>
      <c r="AA227" s="229" t="s">
        <v>615</v>
      </c>
      <c r="AB227" s="246"/>
      <c r="AC227" s="246"/>
      <c r="AD227" s="252" t="s">
        <v>709</v>
      </c>
      <c r="AE227" s="198"/>
      <c r="AF227" s="215"/>
      <c r="AG227" s="215"/>
      <c r="AH227" s="215"/>
      <c r="AI227" s="215"/>
      <c r="AJ227" s="215"/>
      <c r="AK227" s="215"/>
      <c r="AL227" s="215"/>
      <c r="AM227" s="435"/>
      <c r="AN227" s="190" t="s">
        <v>16</v>
      </c>
    </row>
    <row r="228" spans="1:40" ht="20.25">
      <c r="B228" s="99" t="s">
        <v>291</v>
      </c>
      <c r="C228" s="147"/>
      <c r="D228" s="147"/>
      <c r="E228" s="188"/>
      <c r="F228" s="195"/>
      <c r="G228" s="210" t="s">
        <v>426</v>
      </c>
      <c r="H228" s="230" t="s">
        <v>637</v>
      </c>
      <c r="I228" s="246"/>
      <c r="J228" s="246"/>
      <c r="K228" s="246"/>
      <c r="L228" s="252"/>
      <c r="M228" s="261" t="s">
        <v>426</v>
      </c>
      <c r="N228" s="230" t="s">
        <v>502</v>
      </c>
      <c r="O228" s="246"/>
      <c r="P228" s="246"/>
      <c r="Q228" s="252"/>
      <c r="R228" s="261" t="s">
        <v>426</v>
      </c>
      <c r="S228" s="230" t="s">
        <v>653</v>
      </c>
      <c r="T228" s="246"/>
      <c r="U228" s="252"/>
      <c r="V228" s="261" t="s">
        <v>426</v>
      </c>
      <c r="W228" s="230" t="s">
        <v>654</v>
      </c>
      <c r="X228" s="246"/>
      <c r="Y228" s="246"/>
      <c r="Z228" s="252"/>
      <c r="AA228" s="261" t="s">
        <v>426</v>
      </c>
      <c r="AB228" s="230" t="s">
        <v>203</v>
      </c>
      <c r="AC228" s="246"/>
      <c r="AD228" s="246"/>
      <c r="AE228" s="246"/>
      <c r="AF228" s="246"/>
      <c r="AG228" s="246"/>
      <c r="AH228" s="246"/>
      <c r="AI228" s="246"/>
      <c r="AJ228" s="246"/>
      <c r="AK228" s="246"/>
      <c r="AL228" s="246"/>
      <c r="AM228" s="246"/>
      <c r="AN228" s="548"/>
    </row>
    <row r="229" spans="1:40" ht="17.25" customHeight="1">
      <c r="B229" s="71"/>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c r="AA229" s="71"/>
      <c r="AB229" s="71"/>
      <c r="AC229" s="71"/>
      <c r="AD229" s="71"/>
      <c r="AE229" s="71"/>
      <c r="AF229" s="71"/>
      <c r="AG229" s="71"/>
      <c r="AH229" s="71"/>
    </row>
    <row r="230" spans="1:40" ht="19.5">
      <c r="B230" s="71" t="s">
        <v>926</v>
      </c>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71"/>
      <c r="AG230" s="71"/>
      <c r="AH230" s="71"/>
    </row>
    <row r="231" spans="1:40">
      <c r="B231" s="102" t="s">
        <v>911</v>
      </c>
      <c r="C231" s="150"/>
      <c r="D231" s="150"/>
      <c r="E231" s="150"/>
      <c r="F231" s="150"/>
      <c r="G231" s="150"/>
      <c r="H231" s="150"/>
      <c r="I231" s="150"/>
      <c r="J231" s="150"/>
      <c r="K231" s="150"/>
      <c r="L231" s="150"/>
      <c r="M231" s="150" t="s">
        <v>656</v>
      </c>
      <c r="N231" s="150"/>
      <c r="O231" s="150"/>
      <c r="P231" s="150"/>
      <c r="Q231" s="150"/>
      <c r="R231" s="150"/>
      <c r="S231" s="150"/>
      <c r="T231" s="150"/>
      <c r="U231" s="150"/>
      <c r="V231" s="150"/>
      <c r="W231" s="150"/>
      <c r="X231" s="150"/>
      <c r="Y231" s="390" t="s">
        <v>264</v>
      </c>
      <c r="Z231" s="400"/>
      <c r="AA231" s="400"/>
      <c r="AB231" s="400"/>
      <c r="AC231" s="408"/>
      <c r="AD231" s="150" t="s">
        <v>153</v>
      </c>
      <c r="AE231" s="150"/>
      <c r="AF231" s="150"/>
      <c r="AG231" s="150"/>
      <c r="AH231" s="150"/>
      <c r="AI231" s="150"/>
      <c r="AJ231" s="150"/>
      <c r="AK231" s="150"/>
      <c r="AL231" s="150"/>
      <c r="AM231" s="150"/>
      <c r="AN231" s="549"/>
    </row>
    <row r="232" spans="1:40">
      <c r="B232" s="103" t="s">
        <v>927</v>
      </c>
      <c r="C232" s="151"/>
      <c r="D232" s="151"/>
      <c r="E232" s="151"/>
      <c r="F232" s="151"/>
      <c r="G232" s="151"/>
      <c r="H232" s="151"/>
      <c r="I232" s="151"/>
      <c r="J232" s="151"/>
      <c r="K232" s="151"/>
      <c r="L232" s="151"/>
      <c r="M232" s="284" t="s">
        <v>914</v>
      </c>
      <c r="N232" s="284"/>
      <c r="O232" s="284"/>
      <c r="P232" s="284"/>
      <c r="Q232" s="284"/>
      <c r="R232" s="284"/>
      <c r="S232" s="284"/>
      <c r="T232" s="284"/>
      <c r="U232" s="284"/>
      <c r="V232" s="284"/>
      <c r="W232" s="284"/>
      <c r="X232" s="284"/>
      <c r="Y232" s="30"/>
      <c r="Z232" s="30"/>
      <c r="AA232" s="30"/>
      <c r="AB232" s="30"/>
      <c r="AC232" s="30"/>
      <c r="AD232" s="410"/>
      <c r="AE232" s="413"/>
      <c r="AF232" s="413"/>
      <c r="AG232" s="413"/>
      <c r="AH232" s="413"/>
      <c r="AI232" s="413"/>
      <c r="AJ232" s="413"/>
      <c r="AK232" s="413"/>
      <c r="AL232" s="413"/>
      <c r="AM232" s="413"/>
      <c r="AN232" s="550"/>
    </row>
    <row r="233" spans="1:40">
      <c r="B233" s="103" t="s">
        <v>913</v>
      </c>
      <c r="C233" s="151"/>
      <c r="D233" s="151"/>
      <c r="E233" s="151"/>
      <c r="F233" s="151"/>
      <c r="G233" s="151"/>
      <c r="H233" s="151"/>
      <c r="I233" s="151"/>
      <c r="J233" s="151"/>
      <c r="K233" s="151"/>
      <c r="L233" s="151"/>
      <c r="M233" s="284" t="s">
        <v>914</v>
      </c>
      <c r="N233" s="284"/>
      <c r="O233" s="284"/>
      <c r="P233" s="284"/>
      <c r="Q233" s="284"/>
      <c r="R233" s="284"/>
      <c r="S233" s="284"/>
      <c r="T233" s="284"/>
      <c r="U233" s="284"/>
      <c r="V233" s="284"/>
      <c r="W233" s="284"/>
      <c r="X233" s="284"/>
      <c r="Y233" s="30"/>
      <c r="Z233" s="30"/>
      <c r="AA233" s="30"/>
      <c r="AB233" s="30"/>
      <c r="AC233" s="30"/>
      <c r="AD233" s="410"/>
      <c r="AE233" s="413"/>
      <c r="AF233" s="413"/>
      <c r="AG233" s="413"/>
      <c r="AH233" s="413"/>
      <c r="AI233" s="413"/>
      <c r="AJ233" s="413"/>
      <c r="AK233" s="413"/>
      <c r="AL233" s="413"/>
      <c r="AM233" s="413"/>
      <c r="AN233" s="550"/>
    </row>
    <row r="234" spans="1:40" ht="19.5">
      <c r="B234" s="104" t="s">
        <v>102</v>
      </c>
      <c r="C234" s="152"/>
      <c r="D234" s="152"/>
      <c r="E234" s="152"/>
      <c r="F234" s="152"/>
      <c r="G234" s="152"/>
      <c r="H234" s="152"/>
      <c r="I234" s="152"/>
      <c r="J234" s="152"/>
      <c r="K234" s="152"/>
      <c r="L234" s="152"/>
      <c r="M234" s="285" t="s">
        <v>914</v>
      </c>
      <c r="N234" s="285"/>
      <c r="O234" s="285"/>
      <c r="P234" s="285"/>
      <c r="Q234" s="285"/>
      <c r="R234" s="285"/>
      <c r="S234" s="285"/>
      <c r="T234" s="285"/>
      <c r="U234" s="285"/>
      <c r="V234" s="285"/>
      <c r="W234" s="285"/>
      <c r="X234" s="285"/>
      <c r="Y234" s="391"/>
      <c r="Z234" s="391"/>
      <c r="AA234" s="391"/>
      <c r="AB234" s="391"/>
      <c r="AC234" s="391"/>
      <c r="AD234" s="411"/>
      <c r="AE234" s="414"/>
      <c r="AF234" s="414"/>
      <c r="AG234" s="414"/>
      <c r="AH234" s="414"/>
      <c r="AI234" s="414"/>
      <c r="AJ234" s="414"/>
      <c r="AK234" s="414"/>
      <c r="AL234" s="414"/>
      <c r="AM234" s="414"/>
      <c r="AN234" s="551"/>
    </row>
    <row r="235" spans="1:40" ht="17.25" customHeight="1"/>
    <row r="236" spans="1:40">
      <c r="A236" s="1" t="s">
        <v>871</v>
      </c>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row>
    <row r="237" spans="1:40" ht="19.5">
      <c r="B237" s="71" t="s">
        <v>839</v>
      </c>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c r="AA237" s="71"/>
      <c r="AB237" s="71"/>
      <c r="AC237" s="71"/>
      <c r="AD237" s="71"/>
      <c r="AE237" s="71"/>
      <c r="AF237" s="71"/>
      <c r="AG237" s="71"/>
      <c r="AH237" s="71"/>
      <c r="AJ237" s="460"/>
      <c r="AK237" s="460"/>
      <c r="AL237" s="460"/>
      <c r="AM237" s="460"/>
      <c r="AN237" s="460"/>
    </row>
    <row r="238" spans="1:40" ht="19.5">
      <c r="B238" s="71" t="s">
        <v>840</v>
      </c>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c r="AA238" s="71"/>
      <c r="AB238" s="71"/>
      <c r="AC238" s="71"/>
      <c r="AD238" s="71"/>
      <c r="AE238" s="71"/>
      <c r="AF238" s="71"/>
      <c r="AG238" s="71"/>
      <c r="AH238" s="71"/>
      <c r="AJ238" s="476"/>
      <c r="AK238" s="506"/>
      <c r="AL238" s="506"/>
      <c r="AM238" s="506"/>
      <c r="AN238" s="552"/>
    </row>
    <row r="239" spans="1:40">
      <c r="B239" s="71" t="s">
        <v>988</v>
      </c>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c r="AA239" s="71"/>
      <c r="AB239" s="71"/>
      <c r="AC239" s="71"/>
      <c r="AD239" s="71"/>
      <c r="AE239" s="71"/>
      <c r="AF239" s="71"/>
      <c r="AG239" s="71"/>
      <c r="AH239" s="71"/>
      <c r="AJ239" s="457"/>
      <c r="AK239" s="498"/>
      <c r="AL239" s="498"/>
      <c r="AM239" s="498"/>
      <c r="AN239" s="535"/>
    </row>
    <row r="240" spans="1:40">
      <c r="B240" s="71" t="s">
        <v>554</v>
      </c>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c r="AA240" s="71"/>
      <c r="AB240" s="71"/>
      <c r="AC240" s="71"/>
      <c r="AD240" s="71"/>
      <c r="AE240" s="71"/>
      <c r="AF240" s="71"/>
      <c r="AG240" s="71"/>
      <c r="AH240" s="71"/>
      <c r="AJ240" s="457"/>
      <c r="AK240" s="498"/>
      <c r="AL240" s="498"/>
      <c r="AM240" s="498"/>
      <c r="AN240" s="535"/>
    </row>
    <row r="241" spans="2:40">
      <c r="B241" s="71" t="s">
        <v>842</v>
      </c>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c r="AA241" s="71"/>
      <c r="AB241" s="71"/>
      <c r="AC241" s="71"/>
      <c r="AD241" s="71"/>
      <c r="AE241" s="71"/>
      <c r="AF241" s="71"/>
      <c r="AG241" s="71"/>
      <c r="AH241" s="71"/>
      <c r="AJ241" s="457"/>
      <c r="AK241" s="498"/>
      <c r="AL241" s="498"/>
      <c r="AM241" s="498"/>
      <c r="AN241" s="535"/>
    </row>
    <row r="242" spans="2:40" ht="19.5">
      <c r="B242" s="71" t="s">
        <v>955</v>
      </c>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c r="AA242" s="71"/>
      <c r="AB242" s="71"/>
      <c r="AC242" s="71"/>
      <c r="AD242" s="71"/>
      <c r="AE242" s="71"/>
      <c r="AF242" s="71"/>
      <c r="AG242" s="71"/>
      <c r="AH242" s="71"/>
      <c r="AJ242" s="453"/>
      <c r="AK242" s="494"/>
      <c r="AL242" s="494"/>
      <c r="AM242" s="494"/>
      <c r="AN242" s="531"/>
    </row>
    <row r="243" spans="2:40" ht="16.5" customHeight="1"/>
    <row r="244" spans="2:40" ht="19.5">
      <c r="B244" s="1" t="s">
        <v>292</v>
      </c>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row>
    <row r="245" spans="2:40" ht="19.5">
      <c r="B245" s="1" t="s">
        <v>294</v>
      </c>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J245" s="455"/>
      <c r="AK245" s="496"/>
      <c r="AL245" s="496"/>
      <c r="AM245" s="496"/>
      <c r="AN245" s="533"/>
    </row>
    <row r="246" spans="2:40">
      <c r="B246" s="1" t="s">
        <v>296</v>
      </c>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J246" s="457"/>
      <c r="AK246" s="498"/>
      <c r="AL246" s="498"/>
      <c r="AM246" s="498"/>
      <c r="AN246" s="535"/>
    </row>
    <row r="247" spans="2:40" ht="19.5">
      <c r="B247" s="71" t="s">
        <v>740</v>
      </c>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c r="AA247" s="71"/>
      <c r="AB247" s="71"/>
      <c r="AC247" s="71"/>
      <c r="AD247" s="71"/>
      <c r="AE247" s="71"/>
      <c r="AF247" s="71"/>
      <c r="AG247" s="71"/>
      <c r="AH247" s="71"/>
      <c r="AI247" s="68"/>
      <c r="AJ247" s="166"/>
      <c r="AK247" s="166"/>
      <c r="AL247" s="166"/>
      <c r="AM247" s="166"/>
      <c r="AN247" s="415"/>
    </row>
    <row r="248" spans="2:40" ht="39" customHeight="1">
      <c r="B248" s="1" t="s">
        <v>915</v>
      </c>
      <c r="P248" s="198"/>
      <c r="Q248" s="215"/>
      <c r="R248" s="215"/>
      <c r="S248" s="215"/>
      <c r="T248" s="215"/>
      <c r="U248" s="215"/>
      <c r="V248" s="215"/>
      <c r="W248" s="215"/>
      <c r="X248" s="215"/>
      <c r="Y248" s="215"/>
      <c r="Z248" s="215"/>
      <c r="AA248" s="215"/>
      <c r="AB248" s="215"/>
      <c r="AC248" s="215"/>
      <c r="AD248" s="215"/>
      <c r="AE248" s="215"/>
      <c r="AF248" s="215"/>
      <c r="AG248" s="215"/>
      <c r="AH248" s="215"/>
      <c r="AI248" s="215"/>
      <c r="AJ248" s="215"/>
      <c r="AK248" s="215"/>
      <c r="AL248" s="215"/>
      <c r="AM248" s="215"/>
      <c r="AN248" s="435"/>
    </row>
    <row r="249" spans="2:40" s="66" customFormat="1" ht="17.45" customHeight="1">
      <c r="P249" s="95"/>
      <c r="Q249" s="95"/>
      <c r="R249" s="95"/>
      <c r="S249" s="95"/>
      <c r="T249" s="95"/>
      <c r="U249" s="95"/>
      <c r="V249" s="95"/>
      <c r="W249" s="95"/>
      <c r="X249" s="95"/>
      <c r="Y249" s="95"/>
      <c r="Z249" s="95"/>
      <c r="AA249" s="95"/>
      <c r="AB249" s="95"/>
      <c r="AC249" s="95"/>
      <c r="AD249" s="95"/>
      <c r="AE249" s="95"/>
      <c r="AF249" s="95"/>
      <c r="AG249" s="95"/>
      <c r="AH249" s="95"/>
      <c r="AI249" s="95"/>
      <c r="AJ249" s="262"/>
      <c r="AK249" s="262"/>
      <c r="AL249" s="262"/>
      <c r="AM249" s="262"/>
      <c r="AN249" s="262"/>
    </row>
    <row r="250" spans="2:40" s="66" customFormat="1" ht="19.5" customHeight="1">
      <c r="B250" s="71" t="s">
        <v>742</v>
      </c>
      <c r="C250" s="71"/>
      <c r="D250" s="71"/>
      <c r="E250" s="71"/>
      <c r="F250" s="71"/>
      <c r="G250" s="71"/>
      <c r="H250" s="71"/>
      <c r="I250" s="71"/>
      <c r="J250" s="71"/>
      <c r="K250" s="71"/>
      <c r="L250" s="71"/>
      <c r="M250" s="71"/>
      <c r="N250" s="71"/>
      <c r="O250" s="71"/>
      <c r="P250" s="71"/>
      <c r="Q250" s="71"/>
      <c r="R250" s="71"/>
      <c r="S250" s="71"/>
      <c r="T250" s="71"/>
      <c r="U250" s="71"/>
      <c r="V250" s="71"/>
      <c r="W250" s="71"/>
      <c r="X250" s="71"/>
      <c r="Y250" s="71"/>
      <c r="Z250" s="71"/>
      <c r="AA250" s="71"/>
      <c r="AB250" s="71"/>
      <c r="AC250" s="71"/>
      <c r="AD250" s="71"/>
      <c r="AE250" s="71"/>
      <c r="AF250" s="71"/>
      <c r="AG250" s="71"/>
      <c r="AH250" s="71"/>
      <c r="AI250" s="95"/>
      <c r="AJ250" s="477"/>
      <c r="AK250" s="477"/>
      <c r="AL250" s="477"/>
      <c r="AM250" s="477"/>
      <c r="AN250" s="477"/>
    </row>
    <row r="251" spans="2:40" ht="19.5">
      <c r="B251" s="71" t="s">
        <v>744</v>
      </c>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c r="AA251" s="71"/>
      <c r="AB251" s="71"/>
      <c r="AC251" s="71"/>
      <c r="AD251" s="71"/>
      <c r="AE251" s="71"/>
      <c r="AF251" s="71"/>
      <c r="AG251" s="71"/>
      <c r="AH251" s="71"/>
      <c r="AI251" s="65"/>
      <c r="AJ251" s="478"/>
      <c r="AK251" s="507"/>
      <c r="AL251" s="507"/>
      <c r="AM251" s="507"/>
      <c r="AN251" s="358"/>
    </row>
    <row r="252" spans="2:40" ht="19.5">
      <c r="B252" s="71" t="s">
        <v>745</v>
      </c>
      <c r="C252" s="71"/>
      <c r="D252" s="71"/>
      <c r="E252" s="71"/>
      <c r="F252" s="71"/>
      <c r="G252" s="71"/>
      <c r="H252" s="71"/>
      <c r="I252" s="71"/>
      <c r="J252" s="71"/>
      <c r="K252" s="71"/>
      <c r="L252" s="71"/>
      <c r="M252" s="71"/>
      <c r="N252" s="71"/>
      <c r="O252" s="71"/>
      <c r="P252" s="71"/>
      <c r="Q252" s="71"/>
      <c r="R252" s="71"/>
      <c r="S252" s="71"/>
      <c r="T252" s="71"/>
      <c r="U252" s="71"/>
      <c r="V252" s="71"/>
      <c r="W252" s="71"/>
      <c r="X252" s="71"/>
      <c r="Y252" s="71"/>
      <c r="Z252" s="71"/>
      <c r="AA252" s="71"/>
      <c r="AB252" s="71"/>
      <c r="AC252" s="71"/>
      <c r="AD252" s="71"/>
      <c r="AE252" s="71"/>
      <c r="AF252" s="71"/>
      <c r="AG252" s="71"/>
      <c r="AH252" s="71"/>
      <c r="AI252" s="65"/>
      <c r="AJ252" s="457"/>
      <c r="AK252" s="498"/>
      <c r="AL252" s="498"/>
      <c r="AM252" s="498"/>
      <c r="AN252" s="535"/>
    </row>
    <row r="253" spans="2:40" ht="39" customHeight="1">
      <c r="B253" s="1" t="s">
        <v>747</v>
      </c>
      <c r="C253" s="1"/>
      <c r="D253" s="1"/>
      <c r="E253" s="1"/>
      <c r="F253" s="1"/>
      <c r="G253" s="1"/>
      <c r="H253" s="1"/>
      <c r="I253" s="1"/>
      <c r="J253" s="1"/>
      <c r="K253" s="68"/>
      <c r="L253" s="198"/>
      <c r="M253" s="215"/>
      <c r="N253" s="215"/>
      <c r="O253" s="215"/>
      <c r="P253" s="215"/>
      <c r="Q253" s="215"/>
      <c r="R253" s="215"/>
      <c r="S253" s="215"/>
      <c r="T253" s="215"/>
      <c r="U253" s="215"/>
      <c r="V253" s="215"/>
      <c r="W253" s="215"/>
      <c r="X253" s="215"/>
      <c r="Y253" s="215"/>
      <c r="Z253" s="215"/>
      <c r="AA253" s="215"/>
      <c r="AB253" s="215"/>
      <c r="AC253" s="215"/>
      <c r="AD253" s="215"/>
      <c r="AE253" s="215"/>
      <c r="AF253" s="215"/>
      <c r="AG253" s="215"/>
      <c r="AH253" s="215"/>
      <c r="AI253" s="215"/>
      <c r="AJ253" s="145"/>
      <c r="AK253" s="145"/>
      <c r="AL253" s="145"/>
      <c r="AM253" s="145"/>
      <c r="AN253" s="431"/>
    </row>
    <row r="254" spans="2:40" s="66" customFormat="1" ht="19.5" customHeight="1">
      <c r="L254" s="95"/>
      <c r="M254" s="95"/>
      <c r="N254" s="95"/>
      <c r="O254" s="95"/>
      <c r="P254" s="95"/>
      <c r="Q254" s="95"/>
      <c r="R254" s="95"/>
      <c r="S254" s="95"/>
      <c r="T254" s="95"/>
      <c r="U254" s="95"/>
      <c r="V254" s="95"/>
      <c r="W254" s="95"/>
      <c r="X254" s="95"/>
      <c r="Y254" s="95"/>
      <c r="Z254" s="95"/>
      <c r="AA254" s="95"/>
      <c r="AB254" s="95"/>
      <c r="AC254" s="95"/>
      <c r="AD254" s="95"/>
      <c r="AE254" s="95"/>
      <c r="AF254" s="95"/>
      <c r="AG254" s="95"/>
      <c r="AH254" s="95"/>
      <c r="AI254" s="444"/>
      <c r="AJ254" s="262"/>
      <c r="AK254" s="262"/>
      <c r="AL254" s="262"/>
      <c r="AM254" s="262"/>
      <c r="AN254" s="553"/>
    </row>
    <row r="255" spans="2:40" ht="19.5">
      <c r="B255" s="1" t="s">
        <v>302</v>
      </c>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68"/>
      <c r="AJ255" s="479"/>
      <c r="AK255" s="496"/>
      <c r="AL255" s="496"/>
      <c r="AM255" s="496"/>
      <c r="AN255" s="533"/>
    </row>
    <row r="256" spans="2:40">
      <c r="B256" s="71" t="s">
        <v>149</v>
      </c>
      <c r="C256" s="71"/>
      <c r="D256" s="71"/>
      <c r="E256" s="71"/>
      <c r="F256" s="71"/>
      <c r="G256" s="71"/>
      <c r="H256" s="71"/>
      <c r="I256" s="71"/>
      <c r="J256" s="71"/>
      <c r="K256" s="71"/>
      <c r="L256" s="71"/>
      <c r="M256" s="71"/>
      <c r="N256" s="71"/>
      <c r="O256" s="71"/>
      <c r="P256" s="71"/>
      <c r="Q256" s="71"/>
      <c r="R256" s="71"/>
      <c r="S256" s="71"/>
      <c r="T256" s="71"/>
      <c r="U256" s="71"/>
      <c r="V256" s="71"/>
      <c r="W256" s="71"/>
      <c r="X256" s="71"/>
      <c r="Y256" s="71"/>
      <c r="Z256" s="71"/>
      <c r="AA256" s="71"/>
      <c r="AB256" s="71"/>
      <c r="AC256" s="71"/>
      <c r="AD256" s="71"/>
      <c r="AE256" s="71"/>
      <c r="AF256" s="71"/>
      <c r="AG256" s="71"/>
      <c r="AH256" s="71"/>
      <c r="AI256" s="68"/>
      <c r="AJ256" s="409"/>
      <c r="AK256" s="166"/>
      <c r="AL256" s="166"/>
      <c r="AM256" s="166"/>
      <c r="AN256" s="415"/>
    </row>
    <row r="257" spans="2:40">
      <c r="B257" s="71" t="s">
        <v>181</v>
      </c>
      <c r="C257" s="71"/>
      <c r="D257" s="71"/>
      <c r="E257" s="71"/>
      <c r="F257" s="71"/>
      <c r="G257" s="71"/>
      <c r="H257" s="71"/>
      <c r="I257" s="71"/>
      <c r="J257" s="71"/>
      <c r="K257" s="71"/>
      <c r="L257" s="71"/>
      <c r="M257" s="71"/>
      <c r="N257" s="71"/>
      <c r="O257" s="71"/>
      <c r="P257" s="71"/>
      <c r="Q257" s="71"/>
      <c r="R257" s="71"/>
      <c r="S257" s="71"/>
      <c r="T257" s="71"/>
      <c r="U257" s="71"/>
      <c r="V257" s="71"/>
      <c r="W257" s="71"/>
      <c r="X257" s="71"/>
      <c r="Y257" s="71"/>
      <c r="Z257" s="71"/>
      <c r="AA257" s="71"/>
      <c r="AB257" s="71"/>
      <c r="AC257" s="71"/>
      <c r="AD257" s="71"/>
      <c r="AE257" s="71"/>
      <c r="AF257" s="71"/>
      <c r="AG257" s="71"/>
      <c r="AH257" s="71"/>
      <c r="AJ257" s="457"/>
      <c r="AK257" s="498"/>
      <c r="AL257" s="498"/>
      <c r="AM257" s="498"/>
      <c r="AN257" s="535"/>
    </row>
    <row r="258" spans="2:40">
      <c r="B258" s="1" t="s">
        <v>714</v>
      </c>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J258" s="457"/>
      <c r="AK258" s="498"/>
      <c r="AL258" s="498"/>
      <c r="AM258" s="498"/>
      <c r="AN258" s="535"/>
    </row>
    <row r="259" spans="2:40" ht="19.5">
      <c r="B259" s="71" t="s">
        <v>843</v>
      </c>
      <c r="C259" s="71"/>
      <c r="D259" s="71"/>
      <c r="E259" s="71"/>
      <c r="F259" s="71"/>
      <c r="G259" s="71"/>
      <c r="H259" s="71"/>
      <c r="I259" s="71"/>
      <c r="J259" s="71"/>
      <c r="K259" s="71"/>
      <c r="L259" s="71"/>
      <c r="M259" s="71"/>
      <c r="N259" s="71"/>
      <c r="O259" s="71"/>
      <c r="P259" s="71"/>
      <c r="Q259" s="71"/>
      <c r="R259" s="71"/>
      <c r="S259" s="71"/>
      <c r="T259" s="71"/>
      <c r="U259" s="71"/>
      <c r="V259" s="71"/>
      <c r="W259" s="71"/>
      <c r="X259" s="71"/>
      <c r="Y259" s="71"/>
      <c r="Z259" s="71"/>
      <c r="AA259" s="71"/>
      <c r="AB259" s="71"/>
      <c r="AC259" s="71"/>
      <c r="AD259" s="71"/>
      <c r="AE259" s="71"/>
      <c r="AF259" s="71"/>
      <c r="AG259" s="71"/>
      <c r="AH259" s="71"/>
      <c r="AI259" s="68"/>
      <c r="AJ259" s="465"/>
      <c r="AK259" s="501"/>
      <c r="AL259" s="501"/>
      <c r="AM259" s="501"/>
      <c r="AN259" s="538"/>
    </row>
    <row r="260" spans="2:40" ht="20.25">
      <c r="B260" s="1" t="s">
        <v>618</v>
      </c>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row>
    <row r="261" spans="2:40" ht="39" customHeight="1">
      <c r="B261" s="96"/>
      <c r="C261" s="146"/>
      <c r="D261" s="146"/>
      <c r="E261" s="146"/>
      <c r="F261" s="146"/>
      <c r="G261" s="146"/>
      <c r="H261" s="146"/>
      <c r="I261" s="146"/>
      <c r="J261" s="146"/>
      <c r="K261" s="146"/>
      <c r="L261" s="146"/>
      <c r="M261" s="146"/>
      <c r="N261" s="146"/>
      <c r="O261" s="146"/>
      <c r="P261" s="146"/>
      <c r="Q261" s="146"/>
      <c r="R261" s="146"/>
      <c r="S261" s="146"/>
      <c r="T261" s="146"/>
      <c r="U261" s="146"/>
      <c r="V261" s="146"/>
      <c r="W261" s="146"/>
      <c r="X261" s="146"/>
      <c r="Y261" s="146"/>
      <c r="Z261" s="146"/>
      <c r="AA261" s="146"/>
      <c r="AB261" s="146"/>
      <c r="AC261" s="146"/>
      <c r="AD261" s="146"/>
      <c r="AE261" s="146"/>
      <c r="AF261" s="146"/>
      <c r="AG261" s="146"/>
      <c r="AH261" s="146"/>
      <c r="AI261" s="146"/>
      <c r="AJ261" s="146"/>
      <c r="AK261" s="146"/>
      <c r="AL261" s="146"/>
      <c r="AM261" s="146"/>
      <c r="AN261" s="432"/>
    </row>
    <row r="262" spans="2:40" s="66" customFormat="1" ht="10.5" customHeight="1">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c r="AD262" s="105"/>
      <c r="AE262" s="105"/>
      <c r="AF262" s="105"/>
      <c r="AG262" s="105"/>
      <c r="AH262" s="105"/>
      <c r="AI262" s="105"/>
      <c r="AJ262" s="480"/>
      <c r="AK262" s="480"/>
      <c r="AL262" s="480"/>
      <c r="AM262" s="480"/>
      <c r="AN262" s="480"/>
    </row>
    <row r="263" spans="2:40" s="66" customFormat="1" ht="12" customHeight="1">
      <c r="B263" s="105"/>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c r="AD263" s="105"/>
      <c r="AE263" s="105"/>
      <c r="AF263" s="105"/>
      <c r="AG263" s="105"/>
      <c r="AH263" s="105"/>
      <c r="AI263" s="105"/>
      <c r="AJ263" s="481"/>
      <c r="AK263" s="481"/>
      <c r="AL263" s="481"/>
      <c r="AM263" s="481"/>
      <c r="AN263" s="481"/>
    </row>
    <row r="264" spans="2:40" ht="19.5">
      <c r="B264" s="1" t="s">
        <v>1060</v>
      </c>
      <c r="AJ264" s="234"/>
      <c r="AK264" s="248"/>
      <c r="AL264" s="248"/>
      <c r="AM264" s="248"/>
      <c r="AN264" s="254"/>
    </row>
    <row r="265" spans="2:40">
      <c r="B265" s="1" t="s">
        <v>287</v>
      </c>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J265" s="476"/>
      <c r="AK265" s="506"/>
      <c r="AL265" s="506"/>
      <c r="AM265" s="506"/>
      <c r="AN265" s="552"/>
    </row>
    <row r="266" spans="2:40">
      <c r="B266" s="1" t="s">
        <v>411</v>
      </c>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J266" s="457"/>
      <c r="AK266" s="498"/>
      <c r="AL266" s="498"/>
      <c r="AM266" s="498"/>
      <c r="AN266" s="535"/>
    </row>
    <row r="267" spans="2:40">
      <c r="B267" s="1" t="s">
        <v>800</v>
      </c>
      <c r="AJ267" s="457"/>
      <c r="AK267" s="498"/>
      <c r="AL267" s="498"/>
      <c r="AM267" s="498"/>
      <c r="AN267" s="535"/>
    </row>
    <row r="268" spans="2:40">
      <c r="B268" s="1" t="s">
        <v>1066</v>
      </c>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J268" s="344"/>
      <c r="AK268" s="165"/>
      <c r="AL268" s="165"/>
      <c r="AM268" s="165"/>
      <c r="AN268" s="358"/>
    </row>
    <row r="269" spans="2:40">
      <c r="B269" s="1" t="s">
        <v>1067</v>
      </c>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J269" s="457"/>
      <c r="AK269" s="498"/>
      <c r="AL269" s="498"/>
      <c r="AM269" s="498"/>
      <c r="AN269" s="535"/>
    </row>
    <row r="270" spans="2:40" ht="19.5">
      <c r="B270" s="1" t="s">
        <v>241</v>
      </c>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J270" s="457"/>
      <c r="AK270" s="498"/>
      <c r="AL270" s="498"/>
      <c r="AM270" s="498"/>
      <c r="AN270" s="535"/>
    </row>
    <row r="271" spans="2:40" ht="20.25">
      <c r="B271" s="1" t="s">
        <v>300</v>
      </c>
      <c r="C271" s="1"/>
      <c r="D271" s="1"/>
      <c r="E271" s="1"/>
      <c r="F271" s="1"/>
      <c r="G271" s="1"/>
      <c r="H271" s="1"/>
      <c r="I271" s="1"/>
      <c r="J271" s="1"/>
      <c r="K271" s="68"/>
      <c r="L271" s="198"/>
      <c r="M271" s="215"/>
      <c r="N271" s="215"/>
      <c r="O271" s="215"/>
      <c r="P271" s="215"/>
      <c r="Q271" s="215"/>
      <c r="R271" s="215"/>
      <c r="S271" s="215"/>
      <c r="T271" s="215"/>
      <c r="U271" s="215"/>
      <c r="V271" s="215"/>
      <c r="W271" s="215"/>
      <c r="X271" s="215"/>
      <c r="Y271" s="215"/>
      <c r="Z271" s="215"/>
      <c r="AA271" s="215"/>
      <c r="AB271" s="215"/>
      <c r="AC271" s="215"/>
      <c r="AD271" s="215"/>
      <c r="AE271" s="215"/>
      <c r="AF271" s="215"/>
      <c r="AG271" s="215"/>
      <c r="AH271" s="215"/>
      <c r="AI271" s="215"/>
      <c r="AJ271" s="145"/>
      <c r="AK271" s="145"/>
      <c r="AL271" s="145"/>
      <c r="AM271" s="145"/>
      <c r="AN271" s="431"/>
    </row>
    <row r="272" spans="2:40" ht="19.5">
      <c r="L272" s="276"/>
      <c r="M272" s="276"/>
      <c r="N272" s="276"/>
      <c r="O272" s="276"/>
      <c r="P272" s="276"/>
      <c r="Q272" s="276"/>
      <c r="R272" s="276"/>
      <c r="S272" s="276"/>
      <c r="T272" s="276"/>
      <c r="U272" s="276"/>
      <c r="V272" s="276"/>
      <c r="W272" s="276"/>
      <c r="X272" s="276"/>
      <c r="Y272" s="276"/>
      <c r="Z272" s="276"/>
      <c r="AA272" s="276"/>
      <c r="AB272" s="276"/>
      <c r="AC272" s="276"/>
      <c r="AD272" s="276"/>
      <c r="AE272" s="276"/>
      <c r="AF272" s="276"/>
      <c r="AG272" s="276"/>
      <c r="AH272" s="276"/>
      <c r="AI272" s="276"/>
      <c r="AJ272" s="276"/>
      <c r="AK272" s="276"/>
      <c r="AL272" s="276"/>
      <c r="AM272" s="276"/>
      <c r="AN272" s="276"/>
    </row>
    <row r="273" spans="1:40" ht="19.5">
      <c r="A273" s="1" t="s">
        <v>1074</v>
      </c>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row>
    <row r="274" spans="1:40" ht="19.5">
      <c r="B274" s="71" t="s">
        <v>1069</v>
      </c>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c r="AA274" s="71"/>
      <c r="AB274" s="71"/>
      <c r="AC274" s="71"/>
      <c r="AD274" s="71"/>
      <c r="AE274" s="71"/>
      <c r="AF274" s="71"/>
      <c r="AG274" s="71"/>
      <c r="AH274" s="71"/>
      <c r="AJ274" s="455"/>
      <c r="AK274" s="496"/>
      <c r="AL274" s="496"/>
      <c r="AM274" s="496"/>
      <c r="AN274" s="533"/>
    </row>
    <row r="275" spans="1:40">
      <c r="B275" s="71" t="s">
        <v>647</v>
      </c>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c r="AA275" s="71"/>
      <c r="AB275" s="71"/>
      <c r="AC275" s="71"/>
      <c r="AD275" s="71"/>
      <c r="AE275" s="71"/>
      <c r="AF275" s="71"/>
      <c r="AG275" s="71"/>
      <c r="AH275" s="71"/>
      <c r="AJ275" s="457"/>
      <c r="AK275" s="498"/>
      <c r="AL275" s="498"/>
      <c r="AM275" s="498"/>
      <c r="AN275" s="535"/>
    </row>
    <row r="276" spans="1:40" ht="34.5" customHeight="1">
      <c r="B276" s="78" t="s">
        <v>1149</v>
      </c>
      <c r="C276" s="78"/>
      <c r="D276" s="78"/>
      <c r="E276" s="78"/>
      <c r="F276" s="78"/>
      <c r="G276" s="78"/>
      <c r="H276" s="78"/>
      <c r="I276" s="78"/>
      <c r="J276" s="78"/>
      <c r="K276" s="78"/>
      <c r="L276" s="78"/>
      <c r="M276" s="78"/>
      <c r="N276" s="78"/>
      <c r="O276" s="78"/>
      <c r="P276" s="78"/>
      <c r="Q276" s="78"/>
      <c r="R276" s="78"/>
      <c r="S276" s="78"/>
      <c r="T276" s="78"/>
      <c r="U276" s="78"/>
      <c r="V276" s="78"/>
      <c r="W276" s="78"/>
      <c r="X276" s="78"/>
      <c r="Y276" s="78"/>
      <c r="Z276" s="78"/>
      <c r="AA276" s="78"/>
      <c r="AB276" s="78"/>
      <c r="AC276" s="78"/>
      <c r="AD276" s="78"/>
      <c r="AE276" s="78"/>
      <c r="AF276" s="78"/>
      <c r="AG276" s="78"/>
      <c r="AJ276" s="463"/>
      <c r="AK276" s="499"/>
      <c r="AL276" s="499"/>
      <c r="AM276" s="499"/>
      <c r="AN276" s="536"/>
    </row>
    <row r="277" spans="1:40">
      <c r="B277" s="71" t="s">
        <v>23</v>
      </c>
      <c r="C277" s="71"/>
      <c r="D277" s="71"/>
      <c r="E277" s="71"/>
      <c r="F277" s="71"/>
      <c r="G277" s="71"/>
      <c r="H277" s="71"/>
      <c r="I277" s="71"/>
      <c r="J277" s="71"/>
      <c r="K277" s="71"/>
      <c r="L277" s="71"/>
      <c r="M277" s="71"/>
      <c r="N277" s="71"/>
      <c r="O277" s="71"/>
      <c r="P277" s="71"/>
      <c r="Q277" s="71"/>
      <c r="R277" s="71"/>
      <c r="S277" s="71"/>
      <c r="T277" s="71"/>
      <c r="U277" s="71"/>
      <c r="V277" s="71"/>
      <c r="W277" s="71"/>
      <c r="X277" s="71"/>
      <c r="Y277" s="71"/>
      <c r="Z277" s="71"/>
      <c r="AA277" s="71"/>
      <c r="AB277" s="71"/>
      <c r="AC277" s="71"/>
      <c r="AD277" s="71"/>
      <c r="AE277" s="71"/>
      <c r="AF277" s="71"/>
      <c r="AG277" s="71"/>
      <c r="AH277" s="71"/>
      <c r="AJ277" s="482"/>
      <c r="AK277" s="508"/>
      <c r="AL277" s="508"/>
      <c r="AM277" s="508"/>
      <c r="AN277" s="554"/>
    </row>
    <row r="278" spans="1:40" ht="19.5">
      <c r="B278" s="79" t="s">
        <v>717</v>
      </c>
      <c r="C278" s="79"/>
      <c r="D278" s="79"/>
      <c r="E278" s="79"/>
      <c r="F278" s="79"/>
      <c r="G278" s="79"/>
      <c r="H278" s="79"/>
      <c r="I278" s="79"/>
      <c r="J278" s="79"/>
      <c r="K278" s="79"/>
      <c r="L278" s="79"/>
      <c r="M278" s="79"/>
      <c r="N278" s="79"/>
      <c r="O278" s="79"/>
      <c r="P278" s="79"/>
      <c r="Q278" s="79"/>
      <c r="R278" s="79"/>
      <c r="S278" s="79"/>
      <c r="T278" s="79"/>
      <c r="U278" s="79"/>
      <c r="V278" s="79"/>
      <c r="W278" s="79"/>
      <c r="X278" s="79"/>
      <c r="Y278" s="79"/>
      <c r="Z278" s="79"/>
      <c r="AA278" s="79"/>
      <c r="AB278" s="79"/>
      <c r="AC278" s="79"/>
      <c r="AD278" s="79"/>
      <c r="AE278" s="79"/>
      <c r="AF278" s="79"/>
      <c r="AG278" s="79"/>
      <c r="AH278" s="79"/>
      <c r="AJ278" s="453"/>
      <c r="AK278" s="494"/>
      <c r="AL278" s="494"/>
      <c r="AM278" s="494"/>
      <c r="AN278" s="531"/>
    </row>
    <row r="279" spans="1:40" ht="20.25">
      <c r="B279" s="79"/>
      <c r="C279" s="79"/>
      <c r="D279" s="79"/>
      <c r="E279" s="79"/>
      <c r="F279" s="79"/>
      <c r="G279" s="79"/>
      <c r="H279" s="79"/>
      <c r="I279" s="79"/>
      <c r="J279" s="79"/>
      <c r="K279" s="79"/>
      <c r="L279" s="79"/>
      <c r="M279" s="79"/>
      <c r="N279" s="79"/>
      <c r="O279" s="79"/>
      <c r="P279" s="79"/>
      <c r="Q279" s="79"/>
      <c r="R279" s="79"/>
      <c r="S279" s="79"/>
      <c r="T279" s="79"/>
      <c r="U279" s="79"/>
      <c r="V279" s="79"/>
      <c r="W279" s="79"/>
      <c r="X279" s="79"/>
      <c r="Y279" s="79"/>
      <c r="Z279" s="79"/>
      <c r="AA279" s="79"/>
      <c r="AB279" s="79"/>
      <c r="AC279" s="79"/>
      <c r="AD279" s="79"/>
      <c r="AE279" s="79"/>
      <c r="AF279" s="79"/>
      <c r="AG279" s="79"/>
      <c r="AH279" s="79"/>
    </row>
    <row r="280" spans="1:40" ht="16.5" customHeight="1">
      <c r="B280" s="71" t="s">
        <v>1046</v>
      </c>
      <c r="C280" s="71"/>
      <c r="D280" s="71"/>
      <c r="E280" s="71"/>
      <c r="F280" s="71"/>
      <c r="G280" s="71"/>
      <c r="H280" s="71"/>
      <c r="I280" s="71"/>
      <c r="J280" s="71"/>
      <c r="K280" s="71"/>
      <c r="L280" s="71"/>
      <c r="M280" s="71"/>
      <c r="N280" s="71"/>
      <c r="O280" s="71"/>
      <c r="P280" s="71"/>
      <c r="Q280" s="71"/>
      <c r="R280" s="71"/>
      <c r="S280" s="71"/>
      <c r="T280" s="71"/>
      <c r="U280" s="71"/>
      <c r="V280" s="71"/>
      <c r="W280" s="71"/>
      <c r="X280" s="71"/>
      <c r="Y280" s="71"/>
      <c r="Z280" s="71"/>
      <c r="AA280" s="71"/>
      <c r="AB280" s="71"/>
      <c r="AC280" s="71"/>
      <c r="AD280" s="71"/>
      <c r="AE280" s="71"/>
      <c r="AF280" s="71"/>
      <c r="AG280" s="71"/>
      <c r="AH280" s="71"/>
      <c r="AJ280" s="214"/>
      <c r="AK280" s="232"/>
      <c r="AL280" s="232"/>
      <c r="AM280" s="232"/>
      <c r="AN280" s="264"/>
    </row>
    <row r="281" spans="1:40" ht="16.5" customHeight="1">
      <c r="B281" s="71" t="s">
        <v>1047</v>
      </c>
      <c r="C281" s="78"/>
      <c r="D281" s="78"/>
      <c r="E281" s="78"/>
      <c r="F281" s="78"/>
      <c r="G281" s="78"/>
      <c r="H281" s="78"/>
      <c r="I281" s="78"/>
      <c r="J281" s="78"/>
      <c r="K281" s="78"/>
      <c r="L281" s="78"/>
      <c r="M281" s="78"/>
      <c r="N281" s="78"/>
      <c r="O281" s="78"/>
      <c r="P281" s="78"/>
      <c r="Q281" s="78"/>
      <c r="R281" s="78"/>
      <c r="S281" s="78"/>
      <c r="T281" s="78"/>
      <c r="U281" s="78"/>
      <c r="V281" s="78"/>
      <c r="W281" s="78"/>
      <c r="X281" s="78"/>
      <c r="Y281" s="78"/>
      <c r="Z281" s="78"/>
      <c r="AA281" s="78"/>
      <c r="AB281" s="78"/>
      <c r="AC281" s="78"/>
      <c r="AD281" s="78"/>
      <c r="AE281" s="78"/>
      <c r="AF281" s="78"/>
      <c r="AG281" s="78"/>
      <c r="AH281" s="78"/>
      <c r="AJ281" s="1"/>
      <c r="AK281" s="1"/>
      <c r="AL281" s="1"/>
      <c r="AM281" s="1"/>
      <c r="AN281" s="1"/>
    </row>
    <row r="282" spans="1:40" ht="19.5">
      <c r="B282" s="78" t="s">
        <v>758</v>
      </c>
      <c r="C282" s="78"/>
      <c r="D282" s="78"/>
      <c r="E282" s="78"/>
      <c r="F282" s="78"/>
      <c r="G282" s="78"/>
      <c r="H282" s="78"/>
      <c r="I282" s="78"/>
      <c r="J282" s="78"/>
      <c r="K282" s="78"/>
      <c r="L282" s="78"/>
      <c r="M282" s="78"/>
      <c r="N282" s="78"/>
      <c r="O282" s="78"/>
      <c r="P282" s="78"/>
      <c r="Q282" s="78"/>
      <c r="R282" s="78"/>
      <c r="S282" s="78"/>
      <c r="T282" s="78"/>
      <c r="U282" s="78"/>
      <c r="V282" s="78"/>
      <c r="W282" s="78"/>
      <c r="X282" s="78"/>
      <c r="Y282" s="78"/>
      <c r="Z282" s="78"/>
      <c r="AA282" s="78"/>
      <c r="AB282" s="78"/>
      <c r="AC282" s="78"/>
      <c r="AD282" s="78"/>
      <c r="AE282" s="78"/>
      <c r="AF282" s="78"/>
      <c r="AG282" s="78"/>
      <c r="AH282" s="78"/>
      <c r="AJ282" s="455"/>
      <c r="AK282" s="496"/>
      <c r="AL282" s="496"/>
      <c r="AM282" s="496"/>
      <c r="AN282" s="533"/>
    </row>
    <row r="283" spans="1:40">
      <c r="B283" s="78" t="s">
        <v>1048</v>
      </c>
      <c r="C283" s="78"/>
      <c r="D283" s="78"/>
      <c r="E283" s="78"/>
      <c r="F283" s="78"/>
      <c r="G283" s="78"/>
      <c r="H283" s="78"/>
      <c r="I283" s="78"/>
      <c r="J283" s="78"/>
      <c r="K283" s="78"/>
      <c r="L283" s="78"/>
      <c r="M283" s="78"/>
      <c r="N283" s="78"/>
      <c r="O283" s="78"/>
      <c r="P283" s="78"/>
      <c r="Q283" s="78"/>
      <c r="R283" s="78"/>
      <c r="S283" s="78"/>
      <c r="T283" s="78"/>
      <c r="U283" s="78"/>
      <c r="V283" s="78"/>
      <c r="W283" s="78"/>
      <c r="X283" s="78"/>
      <c r="Y283" s="78"/>
      <c r="Z283" s="78"/>
      <c r="AA283" s="78"/>
      <c r="AB283" s="78"/>
      <c r="AC283" s="78"/>
      <c r="AD283" s="78"/>
      <c r="AE283" s="78"/>
      <c r="AF283" s="78"/>
      <c r="AG283" s="78"/>
      <c r="AH283" s="78"/>
      <c r="AJ283" s="476"/>
      <c r="AK283" s="506"/>
      <c r="AL283" s="506"/>
      <c r="AM283" s="506"/>
      <c r="AN283" s="552"/>
    </row>
    <row r="284" spans="1:40">
      <c r="B284" s="78" t="s">
        <v>845</v>
      </c>
      <c r="C284" s="78"/>
      <c r="D284" s="78"/>
      <c r="E284" s="78"/>
      <c r="F284" s="78"/>
      <c r="G284" s="78"/>
      <c r="H284" s="78"/>
      <c r="I284" s="78"/>
      <c r="J284" s="78"/>
      <c r="K284" s="78"/>
      <c r="L284" s="78"/>
      <c r="M284" s="78"/>
      <c r="N284" s="78"/>
      <c r="O284" s="78"/>
      <c r="P284" s="78"/>
      <c r="Q284" s="78"/>
      <c r="R284" s="78"/>
      <c r="S284" s="78"/>
      <c r="T284" s="78"/>
      <c r="U284" s="78"/>
      <c r="V284" s="78"/>
      <c r="W284" s="78"/>
      <c r="X284" s="78"/>
      <c r="Y284" s="78"/>
      <c r="Z284" s="78"/>
      <c r="AA284" s="78"/>
      <c r="AB284" s="78"/>
      <c r="AC284" s="78"/>
      <c r="AD284" s="78"/>
      <c r="AE284" s="78"/>
      <c r="AF284" s="78"/>
      <c r="AG284" s="78"/>
      <c r="AH284" s="78"/>
      <c r="AJ284" s="457"/>
      <c r="AK284" s="498"/>
      <c r="AL284" s="498"/>
      <c r="AM284" s="498"/>
      <c r="AN284" s="535"/>
    </row>
    <row r="285" spans="1:40" ht="19.5">
      <c r="B285" s="1" t="s">
        <v>342</v>
      </c>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J285" s="453"/>
      <c r="AK285" s="494"/>
      <c r="AL285" s="494"/>
      <c r="AM285" s="494"/>
      <c r="AN285" s="531"/>
    </row>
    <row r="286" spans="1:40" ht="20.25">
      <c r="B286" s="71" t="s">
        <v>1049</v>
      </c>
      <c r="C286" s="78"/>
      <c r="D286" s="78"/>
      <c r="E286" s="78"/>
      <c r="F286" s="196"/>
      <c r="G286" s="211"/>
      <c r="H286" s="211"/>
      <c r="I286" s="211"/>
      <c r="J286" s="106"/>
      <c r="K286" s="106"/>
      <c r="L286" s="106"/>
      <c r="M286" s="106"/>
      <c r="N286" s="106"/>
      <c r="O286" s="106"/>
      <c r="P286" s="106"/>
      <c r="Q286" s="106"/>
      <c r="R286" s="106"/>
      <c r="S286" s="106"/>
      <c r="T286" s="106"/>
      <c r="U286" s="106"/>
      <c r="V286" s="106"/>
      <c r="W286" s="106"/>
      <c r="X286" s="106"/>
      <c r="Y286" s="106"/>
      <c r="Z286" s="106"/>
      <c r="AA286" s="106"/>
      <c r="AB286" s="106"/>
      <c r="AC286" s="106"/>
      <c r="AD286" s="106"/>
      <c r="AE286" s="106"/>
      <c r="AF286" s="106"/>
      <c r="AG286" s="106"/>
      <c r="AH286" s="106"/>
      <c r="AI286" s="106"/>
      <c r="AJ286" s="459"/>
      <c r="AK286" s="459"/>
      <c r="AL286" s="459"/>
      <c r="AM286" s="459"/>
      <c r="AN286" s="459"/>
    </row>
    <row r="287" spans="1:40" ht="19.5">
      <c r="A287" s="72"/>
      <c r="B287" s="1"/>
      <c r="C287" s="71" t="s">
        <v>198</v>
      </c>
      <c r="D287" s="78"/>
      <c r="E287" s="78"/>
      <c r="F287" s="196"/>
      <c r="G287" s="211"/>
      <c r="H287" s="211"/>
      <c r="I287" s="211"/>
      <c r="J287" s="106"/>
      <c r="K287" s="106"/>
      <c r="L287" s="106"/>
      <c r="M287" s="106"/>
      <c r="N287" s="106"/>
      <c r="O287" s="106"/>
      <c r="P287" s="106"/>
      <c r="Q287" s="106"/>
      <c r="R287" s="106"/>
      <c r="S287" s="106"/>
      <c r="T287" s="106"/>
      <c r="U287" s="106"/>
      <c r="V287" s="106"/>
      <c r="W287" s="106"/>
      <c r="X287" s="106"/>
      <c r="Y287" s="106"/>
      <c r="Z287" s="106"/>
      <c r="AA287" s="106"/>
      <c r="AB287" s="106"/>
      <c r="AC287" s="106"/>
      <c r="AD287" s="106"/>
      <c r="AE287" s="106"/>
      <c r="AF287" s="106"/>
      <c r="AG287" s="106"/>
      <c r="AH287" s="106"/>
      <c r="AI287" s="106"/>
      <c r="AJ287" s="455"/>
      <c r="AK287" s="496"/>
      <c r="AL287" s="496"/>
      <c r="AM287" s="496"/>
      <c r="AN287" s="533"/>
    </row>
    <row r="288" spans="1:40" ht="18.75" customHeight="1">
      <c r="A288" s="72"/>
      <c r="B288" s="1"/>
      <c r="C288" s="1" t="s">
        <v>1050</v>
      </c>
      <c r="D288" s="79"/>
      <c r="E288" s="79"/>
      <c r="F288" s="197"/>
      <c r="G288" s="212"/>
      <c r="H288" s="212"/>
      <c r="I288" s="212"/>
      <c r="J288" s="106"/>
      <c r="K288" s="106"/>
      <c r="L288" s="106"/>
      <c r="M288" s="106"/>
      <c r="N288" s="106"/>
      <c r="O288" s="106"/>
      <c r="P288" s="106"/>
      <c r="Q288" s="106"/>
      <c r="R288" s="106"/>
      <c r="S288" s="106"/>
      <c r="T288" s="106"/>
      <c r="U288" s="106"/>
      <c r="V288" s="106"/>
      <c r="W288" s="106"/>
      <c r="X288" s="106"/>
      <c r="Y288" s="106"/>
      <c r="Z288" s="106"/>
      <c r="AA288" s="106"/>
      <c r="AB288" s="106"/>
      <c r="AC288" s="106"/>
      <c r="AD288" s="106"/>
      <c r="AE288" s="106"/>
      <c r="AF288" s="106"/>
      <c r="AG288" s="106"/>
      <c r="AH288" s="106"/>
      <c r="AI288" s="106"/>
      <c r="AJ288" s="453"/>
      <c r="AK288" s="494"/>
      <c r="AL288" s="494"/>
      <c r="AM288" s="494"/>
      <c r="AN288" s="531"/>
    </row>
    <row r="289" spans="1:40" ht="15" customHeight="1"/>
    <row r="290" spans="1:40" ht="19.5">
      <c r="A290" s="1" t="s">
        <v>1099</v>
      </c>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row>
    <row r="291" spans="1:40" ht="19.5">
      <c r="B291" s="1" t="s">
        <v>1150</v>
      </c>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J291" s="234"/>
      <c r="AK291" s="248"/>
      <c r="AL291" s="248"/>
      <c r="AM291" s="254"/>
      <c r="AN291" s="65" t="s">
        <v>510</v>
      </c>
    </row>
    <row r="292" spans="1:40" ht="19.5">
      <c r="B292" s="1" t="s">
        <v>1151</v>
      </c>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J292" s="235"/>
      <c r="AK292" s="249"/>
      <c r="AL292" s="249"/>
      <c r="AM292" s="255"/>
      <c r="AN292" s="65" t="s">
        <v>510</v>
      </c>
    </row>
    <row r="293" spans="1:40" ht="20.25">
      <c r="B293" s="71" t="s">
        <v>1104</v>
      </c>
      <c r="C293" s="71"/>
      <c r="D293" s="71"/>
      <c r="E293" s="71"/>
      <c r="F293" s="71"/>
      <c r="G293" s="71"/>
      <c r="H293" s="71"/>
      <c r="I293" s="71"/>
      <c r="J293" s="71"/>
      <c r="K293" s="71"/>
      <c r="L293" s="71"/>
      <c r="M293" s="71"/>
      <c r="N293" s="71"/>
      <c r="O293" s="71"/>
      <c r="P293" s="71"/>
      <c r="Q293" s="71"/>
      <c r="R293" s="71"/>
      <c r="S293" s="71"/>
      <c r="T293" s="71"/>
      <c r="U293" s="71"/>
      <c r="V293" s="71"/>
      <c r="W293" s="71"/>
      <c r="X293" s="71"/>
      <c r="Y293" s="71"/>
      <c r="Z293" s="71"/>
      <c r="AA293" s="71"/>
      <c r="AB293" s="71"/>
      <c r="AC293" s="71"/>
      <c r="AD293" s="71"/>
      <c r="AE293" s="71"/>
      <c r="AF293" s="71"/>
      <c r="AG293" s="71"/>
    </row>
    <row r="294" spans="1:40" ht="20.25">
      <c r="B294" s="71" t="s">
        <v>1068</v>
      </c>
      <c r="C294" s="71"/>
      <c r="D294" s="71"/>
      <c r="E294" s="71"/>
      <c r="F294" s="71"/>
      <c r="G294" s="71"/>
      <c r="H294" s="71"/>
      <c r="I294" s="71"/>
      <c r="J294" s="71"/>
      <c r="K294" s="71"/>
      <c r="L294" s="71"/>
      <c r="M294" s="71"/>
      <c r="N294" s="71"/>
      <c r="O294" s="71"/>
      <c r="P294" s="71"/>
      <c r="Q294" s="71"/>
      <c r="R294" s="71"/>
      <c r="S294" s="71"/>
      <c r="T294" s="71"/>
      <c r="U294" s="71"/>
      <c r="V294" s="71"/>
      <c r="W294" s="71"/>
      <c r="X294" s="71"/>
      <c r="Y294" s="71"/>
      <c r="Z294" s="71"/>
      <c r="AA294" s="71"/>
      <c r="AB294" s="71"/>
      <c r="AC294" s="71"/>
      <c r="AD294" s="71"/>
      <c r="AE294" s="71"/>
      <c r="AF294" s="71"/>
      <c r="AG294" s="71"/>
      <c r="AH294" s="71"/>
      <c r="AJ294" s="214"/>
      <c r="AK294" s="232"/>
      <c r="AL294" s="232"/>
      <c r="AM294" s="232"/>
      <c r="AN294" s="264"/>
    </row>
    <row r="295" spans="1:40" ht="19.5">
      <c r="B295" s="71" t="s">
        <v>24</v>
      </c>
      <c r="C295" s="71"/>
      <c r="D295" s="71"/>
      <c r="E295" s="71"/>
      <c r="F295" s="71"/>
      <c r="G295" s="71"/>
      <c r="H295" s="71"/>
      <c r="I295" s="71"/>
      <c r="J295" s="71"/>
      <c r="K295" s="71"/>
      <c r="L295" s="71"/>
      <c r="M295" s="71"/>
      <c r="N295" s="71"/>
      <c r="O295" s="71"/>
      <c r="P295" s="71"/>
      <c r="Q295" s="71"/>
      <c r="R295" s="71"/>
      <c r="S295" s="71"/>
      <c r="T295" s="71"/>
      <c r="U295" s="71"/>
      <c r="V295" s="71"/>
      <c r="W295" s="71"/>
      <c r="X295" s="71"/>
      <c r="Y295" s="71"/>
      <c r="Z295" s="71"/>
      <c r="AA295" s="71"/>
      <c r="AB295" s="71"/>
      <c r="AC295" s="71"/>
      <c r="AD295" s="71"/>
      <c r="AE295" s="71"/>
      <c r="AF295" s="71"/>
      <c r="AG295" s="71"/>
      <c r="AH295" s="71"/>
      <c r="AJ295" s="459"/>
      <c r="AK295" s="459"/>
      <c r="AL295" s="459"/>
      <c r="AM295" s="459"/>
      <c r="AN295" s="459"/>
    </row>
    <row r="296" spans="1:40" ht="19.5">
      <c r="B296" s="79" t="s">
        <v>1105</v>
      </c>
      <c r="C296" s="79"/>
      <c r="D296" s="79"/>
      <c r="E296" s="79"/>
      <c r="F296" s="79"/>
      <c r="G296" s="79"/>
      <c r="H296" s="79"/>
      <c r="I296" s="79"/>
      <c r="J296" s="79"/>
      <c r="K296" s="79"/>
      <c r="L296" s="79"/>
      <c r="M296" s="79"/>
      <c r="N296" s="79"/>
      <c r="O296" s="79"/>
      <c r="P296" s="79"/>
      <c r="Q296" s="79"/>
      <c r="R296" s="79"/>
      <c r="S296" s="79"/>
      <c r="T296" s="79"/>
      <c r="U296" s="79"/>
      <c r="V296" s="79"/>
      <c r="W296" s="79"/>
      <c r="X296" s="79"/>
      <c r="Y296" s="79"/>
      <c r="Z296" s="79"/>
      <c r="AA296" s="79"/>
      <c r="AB296" s="79"/>
      <c r="AC296" s="79"/>
      <c r="AD296" s="79"/>
      <c r="AE296" s="79"/>
      <c r="AF296" s="79"/>
      <c r="AG296" s="79"/>
      <c r="AH296" s="79"/>
    </row>
    <row r="297" spans="1:40" ht="20.25">
      <c r="B297" s="79"/>
      <c r="C297" s="79"/>
      <c r="D297" s="79"/>
      <c r="E297" s="79"/>
      <c r="F297" s="79"/>
      <c r="G297" s="79"/>
      <c r="H297" s="79"/>
      <c r="I297" s="79"/>
      <c r="J297" s="79"/>
      <c r="K297" s="79"/>
      <c r="L297" s="79"/>
      <c r="M297" s="79"/>
      <c r="N297" s="79"/>
      <c r="O297" s="79"/>
      <c r="P297" s="79"/>
      <c r="Q297" s="79"/>
      <c r="R297" s="79"/>
      <c r="S297" s="79"/>
      <c r="T297" s="79"/>
      <c r="U297" s="79"/>
      <c r="V297" s="79"/>
      <c r="W297" s="79"/>
      <c r="X297" s="79"/>
      <c r="Y297" s="79"/>
      <c r="Z297" s="79"/>
      <c r="AA297" s="79"/>
      <c r="AB297" s="79"/>
      <c r="AC297" s="79"/>
      <c r="AD297" s="79"/>
      <c r="AE297" s="79"/>
      <c r="AF297" s="79"/>
      <c r="AG297" s="79"/>
      <c r="AH297" s="79"/>
      <c r="AJ297" s="214"/>
      <c r="AK297" s="232"/>
      <c r="AL297" s="232"/>
      <c r="AM297" s="232"/>
      <c r="AN297" s="264"/>
    </row>
    <row r="298" spans="1:40" ht="20.25">
      <c r="B298" s="1" t="s">
        <v>512</v>
      </c>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J298" s="462"/>
      <c r="AK298" s="462"/>
      <c r="AL298" s="462"/>
      <c r="AM298" s="462"/>
      <c r="AN298" s="462"/>
    </row>
    <row r="299" spans="1:40" ht="19.5">
      <c r="B299" s="1" t="s">
        <v>306</v>
      </c>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J299" s="476"/>
      <c r="AK299" s="506"/>
      <c r="AL299" s="506"/>
      <c r="AM299" s="506"/>
      <c r="AN299" s="552"/>
    </row>
    <row r="300" spans="1:40">
      <c r="B300" s="1" t="s">
        <v>309</v>
      </c>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J300" s="457"/>
      <c r="AK300" s="498"/>
      <c r="AL300" s="498"/>
      <c r="AM300" s="498"/>
      <c r="AN300" s="535"/>
    </row>
    <row r="301" spans="1:40" ht="19.5">
      <c r="B301" s="79" t="s">
        <v>187</v>
      </c>
      <c r="C301" s="79"/>
      <c r="D301" s="79"/>
      <c r="E301" s="79"/>
      <c r="F301" s="79"/>
      <c r="G301" s="79"/>
      <c r="H301" s="79"/>
      <c r="I301" s="79"/>
      <c r="J301" s="79"/>
      <c r="K301" s="79"/>
      <c r="L301" s="79"/>
      <c r="M301" s="79"/>
      <c r="N301" s="79"/>
      <c r="O301" s="79"/>
      <c r="P301" s="79"/>
      <c r="Q301" s="79"/>
      <c r="R301" s="79"/>
      <c r="S301" s="79"/>
      <c r="T301" s="79"/>
      <c r="U301" s="79"/>
      <c r="V301" s="79"/>
      <c r="W301" s="79"/>
      <c r="X301" s="79"/>
      <c r="Y301" s="79"/>
      <c r="Z301" s="79"/>
      <c r="AA301" s="79"/>
      <c r="AB301" s="79"/>
      <c r="AC301" s="79"/>
      <c r="AD301" s="79"/>
      <c r="AE301" s="79"/>
      <c r="AF301" s="79"/>
      <c r="AG301" s="79"/>
      <c r="AH301" s="79"/>
      <c r="AJ301" s="453"/>
      <c r="AK301" s="494"/>
      <c r="AL301" s="494"/>
      <c r="AM301" s="494"/>
      <c r="AN301" s="531"/>
    </row>
    <row r="302" spans="1:40" ht="20.25">
      <c r="B302" s="79"/>
      <c r="C302" s="79"/>
      <c r="D302" s="79"/>
      <c r="E302" s="79"/>
      <c r="F302" s="79"/>
      <c r="G302" s="79"/>
      <c r="H302" s="79"/>
      <c r="I302" s="79"/>
      <c r="J302" s="79"/>
      <c r="K302" s="79"/>
      <c r="L302" s="79"/>
      <c r="M302" s="79"/>
      <c r="N302" s="79"/>
      <c r="O302" s="79"/>
      <c r="P302" s="79"/>
      <c r="Q302" s="79"/>
      <c r="R302" s="79"/>
      <c r="S302" s="79"/>
      <c r="T302" s="79"/>
      <c r="U302" s="79"/>
      <c r="V302" s="79"/>
      <c r="W302" s="79"/>
      <c r="X302" s="79"/>
      <c r="Y302" s="79"/>
      <c r="Z302" s="79"/>
      <c r="AA302" s="79"/>
      <c r="AB302" s="79"/>
      <c r="AC302" s="79"/>
      <c r="AD302" s="79"/>
      <c r="AE302" s="79"/>
      <c r="AF302" s="79"/>
      <c r="AG302" s="79"/>
      <c r="AH302" s="79"/>
    </row>
    <row r="303" spans="1:40" ht="19.5">
      <c r="B303" s="78" t="s">
        <v>738</v>
      </c>
      <c r="C303" s="78"/>
      <c r="D303" s="78"/>
      <c r="E303" s="78"/>
      <c r="F303" s="78"/>
      <c r="G303" s="78"/>
      <c r="H303" s="78"/>
      <c r="I303" s="78"/>
      <c r="J303" s="78"/>
      <c r="K303" s="78"/>
      <c r="L303" s="78"/>
      <c r="M303" s="78"/>
      <c r="N303" s="78"/>
      <c r="O303" s="78"/>
      <c r="P303" s="78"/>
      <c r="Q303" s="78"/>
      <c r="R303" s="78"/>
      <c r="S303" s="78"/>
      <c r="T303" s="78"/>
      <c r="U303" s="78"/>
      <c r="V303" s="78"/>
      <c r="W303" s="78"/>
      <c r="X303" s="78"/>
      <c r="Y303" s="78"/>
      <c r="Z303" s="78"/>
      <c r="AA303" s="78"/>
      <c r="AB303" s="78"/>
      <c r="AC303" s="78"/>
      <c r="AD303" s="78"/>
      <c r="AE303" s="78"/>
      <c r="AF303" s="78"/>
      <c r="AG303" s="78"/>
      <c r="AH303" s="78"/>
      <c r="AJ303" s="455"/>
      <c r="AK303" s="496"/>
      <c r="AL303" s="496"/>
      <c r="AM303" s="496"/>
      <c r="AN303" s="533"/>
    </row>
    <row r="304" spans="1:40">
      <c r="B304" s="1" t="s">
        <v>819</v>
      </c>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J304" s="476"/>
      <c r="AK304" s="506"/>
      <c r="AL304" s="506"/>
      <c r="AM304" s="506"/>
      <c r="AN304" s="552"/>
    </row>
    <row r="305" spans="1:40" ht="19.5">
      <c r="B305" s="1" t="s">
        <v>211</v>
      </c>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J305" s="457"/>
      <c r="AK305" s="498"/>
      <c r="AL305" s="498"/>
      <c r="AM305" s="498"/>
      <c r="AN305" s="535"/>
    </row>
    <row r="306" spans="1:40" ht="19.5">
      <c r="B306" s="80" t="s">
        <v>657</v>
      </c>
      <c r="C306" s="80"/>
      <c r="D306" s="80"/>
      <c r="E306" s="80"/>
      <c r="F306" s="80"/>
      <c r="G306" s="80"/>
      <c r="H306" s="80"/>
      <c r="I306" s="80"/>
      <c r="J306" s="80"/>
      <c r="K306" s="80"/>
      <c r="L306" s="191"/>
      <c r="M306" s="286"/>
      <c r="N306" s="292"/>
      <c r="O306" s="292"/>
      <c r="P306" s="292"/>
      <c r="Q306" s="292"/>
      <c r="R306" s="292"/>
      <c r="S306" s="292"/>
      <c r="T306" s="292"/>
      <c r="U306" s="292"/>
      <c r="V306" s="292"/>
      <c r="W306" s="292"/>
      <c r="X306" s="292"/>
      <c r="Y306" s="292"/>
      <c r="Z306" s="292"/>
      <c r="AA306" s="292"/>
      <c r="AB306" s="292"/>
      <c r="AC306" s="292"/>
      <c r="AD306" s="292"/>
      <c r="AE306" s="292"/>
      <c r="AF306" s="292"/>
      <c r="AG306" s="292"/>
      <c r="AH306" s="292"/>
      <c r="AI306" s="292"/>
      <c r="AJ306" s="483"/>
      <c r="AK306" s="483"/>
      <c r="AL306" s="483"/>
      <c r="AM306" s="483"/>
      <c r="AN306" s="555"/>
    </row>
    <row r="307" spans="1:40" ht="19.5">
      <c r="B307" s="80" t="s">
        <v>263</v>
      </c>
      <c r="C307" s="80"/>
      <c r="D307" s="80"/>
      <c r="E307" s="80"/>
      <c r="F307" s="80"/>
      <c r="G307" s="80"/>
      <c r="H307" s="80"/>
      <c r="I307" s="80"/>
      <c r="J307" s="80"/>
      <c r="K307" s="80"/>
      <c r="L307" s="191"/>
      <c r="M307" s="287"/>
      <c r="N307" s="293"/>
      <c r="O307" s="293"/>
      <c r="P307" s="293"/>
      <c r="Q307" s="293"/>
      <c r="R307" s="293"/>
      <c r="S307" s="293"/>
      <c r="T307" s="293"/>
      <c r="U307" s="293"/>
      <c r="V307" s="293"/>
      <c r="W307" s="293"/>
      <c r="X307" s="293"/>
      <c r="Y307" s="293"/>
      <c r="Z307" s="293"/>
      <c r="AA307" s="293"/>
      <c r="AB307" s="293"/>
      <c r="AC307" s="293"/>
      <c r="AD307" s="293"/>
      <c r="AE307" s="293"/>
      <c r="AF307" s="293"/>
      <c r="AG307" s="293"/>
      <c r="AH307" s="293"/>
      <c r="AI307" s="293"/>
      <c r="AJ307" s="293"/>
      <c r="AK307" s="293"/>
      <c r="AL307" s="293"/>
      <c r="AM307" s="293"/>
      <c r="AN307" s="556"/>
    </row>
    <row r="308" spans="1:40" ht="19.5"/>
    <row r="309" spans="1:40" ht="19.5">
      <c r="A309" s="1" t="s">
        <v>1152</v>
      </c>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row>
    <row r="310" spans="1:40" ht="20.25">
      <c r="B310" s="1" t="s">
        <v>513</v>
      </c>
      <c r="C310" s="1"/>
      <c r="D310" s="1"/>
      <c r="E310" s="1"/>
      <c r="F310" s="68"/>
      <c r="G310" s="213"/>
      <c r="H310" s="231"/>
      <c r="I310" s="247"/>
      <c r="J310" s="253" t="s">
        <v>47</v>
      </c>
      <c r="K310" s="1"/>
      <c r="L310" s="1"/>
      <c r="M310" s="1"/>
      <c r="N310" s="1"/>
      <c r="O310" s="1" t="s">
        <v>582</v>
      </c>
      <c r="P310" s="1"/>
      <c r="Q310" s="1"/>
      <c r="R310" s="1"/>
      <c r="S310" s="1"/>
      <c r="T310" s="1"/>
      <c r="U310" s="1"/>
      <c r="V310" s="1"/>
      <c r="W310" s="1"/>
      <c r="X310" s="1"/>
      <c r="Y310" s="1"/>
      <c r="Z310" s="68"/>
      <c r="AA310" s="213"/>
      <c r="AB310" s="231"/>
      <c r="AC310" s="247"/>
      <c r="AD310" s="253" t="s">
        <v>47</v>
      </c>
      <c r="AE310" s="1"/>
      <c r="AF310" s="1"/>
      <c r="AG310" s="1"/>
      <c r="AH310" s="1"/>
    </row>
    <row r="311" spans="1:40" ht="19.5">
      <c r="B311" s="1" t="s">
        <v>152</v>
      </c>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J311" s="455"/>
      <c r="AK311" s="496"/>
      <c r="AL311" s="496"/>
      <c r="AM311" s="496"/>
      <c r="AN311" s="533"/>
    </row>
    <row r="312" spans="1:40" ht="19.5">
      <c r="B312" s="1" t="s">
        <v>310</v>
      </c>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J312" s="466"/>
      <c r="AK312" s="502"/>
      <c r="AL312" s="502"/>
      <c r="AM312" s="502"/>
      <c r="AN312" s="539"/>
    </row>
    <row r="313" spans="1:40" ht="19.5" customHeight="1">
      <c r="B313" s="80" t="s">
        <v>78</v>
      </c>
      <c r="C313" s="80"/>
      <c r="D313" s="80"/>
      <c r="E313" s="80"/>
      <c r="F313" s="80"/>
      <c r="G313" s="80"/>
      <c r="H313" s="80"/>
      <c r="I313" s="80"/>
      <c r="J313" s="191"/>
      <c r="K313" s="213"/>
      <c r="L313" s="231"/>
      <c r="M313" s="247"/>
      <c r="N313" s="229" t="s">
        <v>516</v>
      </c>
      <c r="O313" s="283"/>
      <c r="P313" s="213"/>
      <c r="Q313" s="231"/>
      <c r="R313" s="247"/>
      <c r="S313" s="229" t="s">
        <v>283</v>
      </c>
      <c r="T313" s="283"/>
      <c r="U313" s="213"/>
      <c r="V313" s="231"/>
      <c r="W313" s="247"/>
      <c r="X313" s="229" t="s">
        <v>519</v>
      </c>
      <c r="Y313" s="71"/>
      <c r="Z313" s="71"/>
      <c r="AA313" s="71"/>
      <c r="AB313" s="71"/>
      <c r="AC313" s="71"/>
      <c r="AD313" s="71"/>
      <c r="AE313" s="71"/>
      <c r="AF313" s="71"/>
      <c r="AG313" s="71"/>
      <c r="AH313" s="71"/>
    </row>
    <row r="314" spans="1:40" ht="20.25"/>
    <row r="315" spans="1:40" ht="20.25">
      <c r="B315" s="1" t="s">
        <v>312</v>
      </c>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J315" s="214"/>
      <c r="AK315" s="232"/>
      <c r="AL315" s="232"/>
      <c r="AM315" s="232"/>
      <c r="AN315" s="264"/>
    </row>
    <row r="316" spans="1:40" ht="18.75" customHeight="1">
      <c r="C316" s="80" t="s">
        <v>523</v>
      </c>
      <c r="D316" s="80"/>
      <c r="E316" s="80"/>
      <c r="F316" s="80"/>
      <c r="G316" s="80"/>
      <c r="H316" s="80"/>
      <c r="I316" s="80"/>
      <c r="J316" s="191"/>
      <c r="K316" s="213"/>
      <c r="L316" s="231"/>
      <c r="M316" s="247"/>
      <c r="N316" s="229" t="s">
        <v>516</v>
      </c>
      <c r="O316" s="283"/>
      <c r="P316" s="213"/>
      <c r="Q316" s="231"/>
      <c r="R316" s="247"/>
      <c r="S316" s="229" t="s">
        <v>283</v>
      </c>
      <c r="T316" s="283"/>
      <c r="U316" s="213"/>
      <c r="V316" s="231"/>
      <c r="W316" s="247"/>
      <c r="X316" s="229" t="s">
        <v>519</v>
      </c>
      <c r="Y316" s="71"/>
      <c r="Z316" s="71"/>
      <c r="AA316" s="71"/>
      <c r="AB316" s="71"/>
      <c r="AC316" s="71"/>
      <c r="AD316" s="71"/>
      <c r="AE316" s="71"/>
      <c r="AF316" s="71"/>
      <c r="AG316" s="71"/>
      <c r="AH316" s="71"/>
    </row>
    <row r="317" spans="1:40" s="66" customFormat="1" ht="18.75" customHeight="1">
      <c r="C317" s="105"/>
      <c r="D317" s="105"/>
      <c r="E317" s="105"/>
      <c r="F317" s="105"/>
      <c r="G317" s="105"/>
      <c r="H317" s="105"/>
      <c r="I317" s="105"/>
      <c r="J317" s="105"/>
      <c r="K317" s="262"/>
      <c r="L317" s="262"/>
      <c r="M317" s="262"/>
      <c r="N317" s="109"/>
      <c r="O317" s="109"/>
      <c r="P317" s="262"/>
      <c r="Q317" s="262"/>
      <c r="R317" s="262"/>
      <c r="S317" s="109"/>
      <c r="T317" s="109"/>
      <c r="U317" s="262"/>
      <c r="V317" s="262"/>
      <c r="W317" s="262"/>
      <c r="X317" s="109"/>
      <c r="Y317" s="109"/>
      <c r="Z317" s="109"/>
      <c r="AA317" s="109"/>
      <c r="AB317" s="109"/>
      <c r="AC317" s="109"/>
      <c r="AD317" s="109"/>
      <c r="AE317" s="109"/>
      <c r="AF317" s="109"/>
      <c r="AG317" s="109"/>
      <c r="AH317" s="109"/>
      <c r="AJ317" s="105"/>
      <c r="AK317" s="105"/>
      <c r="AL317" s="105"/>
      <c r="AM317" s="105"/>
      <c r="AN317" s="105"/>
    </row>
    <row r="318" spans="1:40" ht="19.5">
      <c r="B318" s="1" t="s">
        <v>315</v>
      </c>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J318" s="455"/>
      <c r="AK318" s="496"/>
      <c r="AL318" s="496"/>
      <c r="AM318" s="496"/>
      <c r="AN318" s="533"/>
    </row>
    <row r="319" spans="1:40" ht="19.5">
      <c r="B319" s="1" t="s">
        <v>317</v>
      </c>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J319" s="453"/>
      <c r="AK319" s="494"/>
      <c r="AL319" s="494"/>
      <c r="AM319" s="494"/>
      <c r="AN319" s="531"/>
    </row>
    <row r="320" spans="1:40" ht="18.75" customHeight="1">
      <c r="C320" s="80" t="s">
        <v>683</v>
      </c>
      <c r="D320" s="80"/>
      <c r="E320" s="80"/>
      <c r="F320" s="80"/>
      <c r="G320" s="80"/>
      <c r="H320" s="80"/>
      <c r="I320" s="80"/>
      <c r="J320" s="191"/>
      <c r="K320" s="263"/>
      <c r="L320" s="144"/>
      <c r="M320" s="144"/>
      <c r="N320" s="215"/>
      <c r="O320" s="215"/>
      <c r="P320" s="144"/>
      <c r="Q320" s="144"/>
      <c r="R320" s="144"/>
      <c r="S320" s="215"/>
      <c r="T320" s="215"/>
      <c r="U320" s="144"/>
      <c r="V320" s="144"/>
      <c r="W320" s="378"/>
    </row>
    <row r="321" spans="2:40" ht="18.75" customHeight="1">
      <c r="C321" s="80" t="s">
        <v>147</v>
      </c>
      <c r="D321" s="80"/>
      <c r="E321" s="80"/>
      <c r="F321" s="80"/>
      <c r="G321" s="80"/>
      <c r="H321" s="80"/>
      <c r="I321" s="80"/>
      <c r="J321" s="191"/>
      <c r="K321" s="235"/>
      <c r="L321" s="249"/>
      <c r="M321" s="255"/>
      <c r="N321" s="294" t="s">
        <v>516</v>
      </c>
      <c r="O321" s="311"/>
      <c r="P321" s="235"/>
      <c r="Q321" s="249"/>
      <c r="R321" s="255"/>
      <c r="S321" s="294" t="s">
        <v>283</v>
      </c>
      <c r="T321" s="311"/>
      <c r="U321" s="235"/>
      <c r="V321" s="249"/>
      <c r="W321" s="255"/>
      <c r="X321" s="253" t="s">
        <v>519</v>
      </c>
      <c r="Y321" s="1"/>
      <c r="Z321" s="1"/>
      <c r="AA321" s="1"/>
      <c r="AB321" s="1"/>
      <c r="AC321" s="1"/>
      <c r="AD321" s="1"/>
      <c r="AE321" s="1"/>
      <c r="AF321" s="1"/>
      <c r="AG321" s="1"/>
      <c r="AH321" s="1"/>
    </row>
    <row r="322" spans="2:40" ht="20.25">
      <c r="B322" s="1" t="s">
        <v>324</v>
      </c>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J322" s="214"/>
      <c r="AK322" s="232"/>
      <c r="AL322" s="232"/>
      <c r="AM322" s="232"/>
      <c r="AN322" s="264"/>
    </row>
    <row r="323" spans="2:40" ht="18.75" customHeight="1">
      <c r="C323" s="1" t="s">
        <v>163</v>
      </c>
      <c r="D323" s="1"/>
      <c r="E323" s="1"/>
      <c r="F323" s="1"/>
      <c r="G323" s="1"/>
      <c r="H323" s="1"/>
      <c r="I323" s="1"/>
      <c r="J323" s="68"/>
      <c r="K323" s="213"/>
      <c r="L323" s="231"/>
      <c r="M323" s="247"/>
      <c r="N323" s="295" t="s">
        <v>516</v>
      </c>
      <c r="O323" s="312"/>
      <c r="P323" s="213"/>
      <c r="Q323" s="231"/>
      <c r="R323" s="247"/>
      <c r="S323" s="295" t="s">
        <v>283</v>
      </c>
      <c r="T323" s="312"/>
      <c r="U323" s="213"/>
      <c r="V323" s="231"/>
      <c r="W323" s="247"/>
      <c r="X323" s="253" t="s">
        <v>519</v>
      </c>
      <c r="Y323" s="1"/>
      <c r="Z323" s="1"/>
      <c r="AA323" s="1"/>
      <c r="AB323" s="1"/>
      <c r="AC323" s="1"/>
      <c r="AD323" s="1"/>
      <c r="AE323" s="1"/>
      <c r="AF323" s="1"/>
      <c r="AG323" s="1"/>
      <c r="AH323" s="1"/>
    </row>
    <row r="324" spans="2:40" s="66" customFormat="1" ht="18.75" customHeight="1">
      <c r="K324" s="262"/>
      <c r="L324" s="262"/>
      <c r="M324" s="262"/>
      <c r="N324" s="105"/>
      <c r="O324" s="105"/>
      <c r="P324" s="262"/>
      <c r="Q324" s="262"/>
      <c r="R324" s="262"/>
      <c r="S324" s="105"/>
      <c r="T324" s="105"/>
      <c r="U324" s="262"/>
      <c r="V324" s="262"/>
      <c r="W324" s="262"/>
      <c r="AJ324" s="105"/>
      <c r="AK324" s="105"/>
      <c r="AL324" s="105"/>
      <c r="AM324" s="105"/>
      <c r="AN324" s="105"/>
    </row>
    <row r="325" spans="2:40" ht="19.5">
      <c r="B325" s="1" t="s">
        <v>649</v>
      </c>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J325" s="460"/>
      <c r="AK325" s="460"/>
      <c r="AL325" s="460"/>
      <c r="AM325" s="460"/>
      <c r="AN325" s="460"/>
    </row>
    <row r="326" spans="2:40" ht="19.5">
      <c r="B326" s="1" t="s">
        <v>422</v>
      </c>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J326" s="463"/>
      <c r="AK326" s="499"/>
      <c r="AL326" s="499"/>
      <c r="AM326" s="499"/>
      <c r="AN326" s="536"/>
    </row>
    <row r="327" spans="2:40">
      <c r="B327" s="71" t="s">
        <v>916</v>
      </c>
      <c r="C327" s="71"/>
      <c r="D327" s="71"/>
      <c r="E327" s="71"/>
      <c r="F327" s="71"/>
      <c r="G327" s="71"/>
      <c r="H327" s="71"/>
      <c r="I327" s="71"/>
      <c r="J327" s="71"/>
      <c r="K327" s="71"/>
      <c r="L327" s="71"/>
      <c r="M327" s="71"/>
      <c r="N327" s="71"/>
      <c r="O327" s="71"/>
      <c r="P327" s="71"/>
      <c r="Q327" s="71"/>
      <c r="R327" s="71"/>
      <c r="S327" s="71"/>
      <c r="T327" s="71"/>
      <c r="U327" s="71"/>
      <c r="V327" s="71"/>
      <c r="W327" s="71"/>
      <c r="X327" s="71"/>
      <c r="Y327" s="71"/>
      <c r="Z327" s="71"/>
      <c r="AA327" s="71"/>
      <c r="AB327" s="71"/>
      <c r="AC327" s="71"/>
      <c r="AD327" s="71"/>
      <c r="AE327" s="71"/>
      <c r="AF327" s="71"/>
      <c r="AG327" s="71"/>
      <c r="AH327" s="71"/>
      <c r="AJ327" s="344"/>
      <c r="AK327" s="165"/>
      <c r="AL327" s="165"/>
      <c r="AM327" s="165"/>
      <c r="AN327" s="358"/>
    </row>
    <row r="328" spans="2:40">
      <c r="B328" s="71" t="s">
        <v>591</v>
      </c>
      <c r="C328" s="71"/>
      <c r="D328" s="71"/>
      <c r="E328" s="71"/>
      <c r="F328" s="71"/>
      <c r="G328" s="71"/>
      <c r="H328" s="71"/>
      <c r="I328" s="71"/>
      <c r="J328" s="71"/>
      <c r="K328" s="71"/>
      <c r="L328" s="71"/>
      <c r="M328" s="71"/>
      <c r="N328" s="71"/>
      <c r="O328" s="71"/>
      <c r="P328" s="71"/>
      <c r="Q328" s="71"/>
      <c r="R328" s="71"/>
      <c r="S328" s="71"/>
      <c r="T328" s="71"/>
      <c r="U328" s="71"/>
      <c r="V328" s="71"/>
      <c r="W328" s="71"/>
      <c r="X328" s="71"/>
      <c r="Y328" s="71"/>
      <c r="Z328" s="71"/>
      <c r="AA328" s="71"/>
      <c r="AB328" s="71"/>
      <c r="AC328" s="71"/>
      <c r="AD328" s="71"/>
      <c r="AE328" s="71"/>
      <c r="AF328" s="71"/>
      <c r="AG328" s="71"/>
      <c r="AH328" s="71"/>
      <c r="AJ328" s="463"/>
      <c r="AK328" s="499"/>
      <c r="AL328" s="499"/>
      <c r="AM328" s="499"/>
      <c r="AN328" s="536"/>
    </row>
    <row r="329" spans="2:40">
      <c r="B329" s="1" t="s">
        <v>715</v>
      </c>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J329" s="482"/>
      <c r="AK329" s="508"/>
      <c r="AL329" s="508"/>
      <c r="AM329" s="508"/>
      <c r="AN329" s="554"/>
    </row>
    <row r="330" spans="2:40">
      <c r="B330" s="71" t="s">
        <v>218</v>
      </c>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71"/>
      <c r="AA330" s="71"/>
      <c r="AB330" s="71"/>
      <c r="AC330" s="71"/>
      <c r="AD330" s="71"/>
      <c r="AE330" s="71"/>
      <c r="AF330" s="71"/>
      <c r="AG330" s="71"/>
      <c r="AH330" s="71"/>
      <c r="AJ330" s="482"/>
      <c r="AK330" s="508"/>
      <c r="AL330" s="508"/>
      <c r="AM330" s="508"/>
      <c r="AN330" s="554"/>
    </row>
    <row r="331" spans="2:40">
      <c r="B331" s="71" t="s">
        <v>478</v>
      </c>
      <c r="C331" s="71"/>
      <c r="D331" s="71"/>
      <c r="E331" s="71"/>
      <c r="F331" s="71"/>
      <c r="G331" s="71"/>
      <c r="H331" s="71"/>
      <c r="I331" s="71"/>
      <c r="J331" s="71"/>
      <c r="K331" s="71"/>
      <c r="L331" s="71"/>
      <c r="M331" s="71"/>
      <c r="N331" s="71"/>
      <c r="O331" s="71"/>
      <c r="P331" s="71"/>
      <c r="Q331" s="71"/>
      <c r="R331" s="71"/>
      <c r="S331" s="71"/>
      <c r="T331" s="71"/>
      <c r="U331" s="71"/>
      <c r="V331" s="71"/>
      <c r="W331" s="71"/>
      <c r="X331" s="71"/>
      <c r="Y331" s="71"/>
      <c r="Z331" s="71"/>
      <c r="AA331" s="71"/>
      <c r="AB331" s="71"/>
      <c r="AC331" s="71"/>
      <c r="AD331" s="71"/>
      <c r="AE331" s="71"/>
      <c r="AF331" s="71"/>
      <c r="AG331" s="71"/>
      <c r="AH331" s="71"/>
      <c r="AJ331" s="482"/>
      <c r="AK331" s="508"/>
      <c r="AL331" s="508"/>
      <c r="AM331" s="508"/>
      <c r="AN331" s="554"/>
    </row>
    <row r="332" spans="2:40">
      <c r="B332" s="1" t="s">
        <v>651</v>
      </c>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J332" s="484"/>
      <c r="AK332" s="509"/>
      <c r="AL332" s="509"/>
      <c r="AM332" s="509"/>
      <c r="AN332" s="557"/>
    </row>
    <row r="333" spans="2:40" ht="19.5">
      <c r="B333" s="78" t="s">
        <v>939</v>
      </c>
      <c r="C333" s="78"/>
      <c r="D333" s="78"/>
      <c r="E333" s="78"/>
      <c r="F333" s="78"/>
      <c r="G333" s="78"/>
      <c r="H333" s="78"/>
      <c r="I333" s="78"/>
      <c r="J333" s="78"/>
      <c r="K333" s="78"/>
      <c r="L333" s="78"/>
      <c r="M333" s="78"/>
      <c r="N333" s="78"/>
      <c r="O333" s="78"/>
      <c r="P333" s="78"/>
      <c r="Q333" s="78"/>
      <c r="R333" s="78"/>
      <c r="S333" s="78"/>
      <c r="T333" s="78"/>
      <c r="U333" s="78"/>
      <c r="V333" s="78"/>
      <c r="W333" s="78"/>
      <c r="X333" s="78"/>
      <c r="Y333" s="78"/>
      <c r="Z333" s="78"/>
      <c r="AA333" s="78"/>
      <c r="AB333" s="78"/>
      <c r="AC333" s="78"/>
      <c r="AD333" s="78"/>
      <c r="AE333" s="78"/>
      <c r="AF333" s="78"/>
      <c r="AG333" s="78"/>
      <c r="AH333" s="78"/>
      <c r="AI333" s="1"/>
      <c r="AJ333" s="235"/>
      <c r="AK333" s="249"/>
      <c r="AL333" s="249"/>
      <c r="AM333" s="249"/>
      <c r="AN333" s="255"/>
    </row>
    <row r="334" spans="2:40" ht="20.25">
      <c r="B334" s="78"/>
      <c r="C334" s="78"/>
      <c r="D334" s="78"/>
      <c r="E334" s="78"/>
      <c r="F334" s="78"/>
      <c r="G334" s="78"/>
      <c r="H334" s="78"/>
      <c r="I334" s="78"/>
      <c r="J334" s="78"/>
      <c r="K334" s="78"/>
      <c r="L334" s="78"/>
      <c r="M334" s="78"/>
      <c r="N334" s="78"/>
      <c r="O334" s="78"/>
      <c r="P334" s="78"/>
      <c r="Q334" s="78"/>
      <c r="R334" s="78"/>
      <c r="S334" s="78"/>
      <c r="T334" s="78"/>
      <c r="U334" s="78"/>
      <c r="V334" s="78"/>
      <c r="W334" s="78"/>
      <c r="X334" s="78"/>
      <c r="Y334" s="78"/>
      <c r="Z334" s="78"/>
      <c r="AA334" s="78"/>
      <c r="AB334" s="78"/>
      <c r="AC334" s="78"/>
      <c r="AD334" s="78"/>
      <c r="AE334" s="78"/>
      <c r="AF334" s="78"/>
      <c r="AG334" s="78"/>
      <c r="AH334" s="78"/>
      <c r="AI334" s="1"/>
      <c r="AJ334" s="462"/>
      <c r="AK334" s="462"/>
      <c r="AL334" s="462"/>
      <c r="AM334" s="462"/>
      <c r="AN334" s="462"/>
    </row>
    <row r="335" spans="2:40" ht="19.5">
      <c r="B335" s="78" t="s">
        <v>940</v>
      </c>
      <c r="C335" s="78"/>
      <c r="D335" s="78"/>
      <c r="E335" s="78"/>
      <c r="F335" s="78"/>
      <c r="G335" s="78"/>
      <c r="H335" s="78"/>
      <c r="I335" s="78"/>
      <c r="J335" s="78"/>
      <c r="K335" s="78"/>
      <c r="L335" s="78"/>
      <c r="M335" s="78"/>
      <c r="N335" s="78"/>
      <c r="O335" s="78"/>
      <c r="P335" s="78"/>
      <c r="Q335" s="78"/>
      <c r="R335" s="78"/>
      <c r="S335" s="78"/>
      <c r="T335" s="78"/>
      <c r="U335" s="78"/>
      <c r="V335" s="78"/>
      <c r="W335" s="78"/>
      <c r="X335" s="78"/>
      <c r="Y335" s="78"/>
      <c r="Z335" s="78"/>
      <c r="AA335" s="78"/>
      <c r="AB335" s="78"/>
      <c r="AC335" s="78"/>
      <c r="AD335" s="78"/>
      <c r="AE335" s="78"/>
      <c r="AF335" s="78"/>
      <c r="AG335" s="78"/>
      <c r="AH335" s="78"/>
      <c r="AI335" s="1"/>
      <c r="AJ335" s="476"/>
      <c r="AK335" s="506"/>
      <c r="AL335" s="506"/>
      <c r="AM335" s="506"/>
      <c r="AN335" s="552"/>
    </row>
    <row r="336" spans="2:40">
      <c r="B336" s="78" t="s">
        <v>755</v>
      </c>
      <c r="C336" s="78"/>
      <c r="D336" s="78"/>
      <c r="E336" s="78"/>
      <c r="F336" s="78"/>
      <c r="G336" s="78"/>
      <c r="H336" s="78"/>
      <c r="I336" s="78"/>
      <c r="J336" s="78"/>
      <c r="K336" s="78"/>
      <c r="L336" s="78"/>
      <c r="M336" s="78"/>
      <c r="N336" s="78"/>
      <c r="O336" s="78"/>
      <c r="P336" s="78"/>
      <c r="Q336" s="78"/>
      <c r="R336" s="78"/>
      <c r="S336" s="78"/>
      <c r="T336" s="78"/>
      <c r="U336" s="78"/>
      <c r="V336" s="78"/>
      <c r="W336" s="78"/>
      <c r="X336" s="78"/>
      <c r="Y336" s="78"/>
      <c r="Z336" s="78"/>
      <c r="AA336" s="78"/>
      <c r="AB336" s="78"/>
      <c r="AC336" s="78"/>
      <c r="AD336" s="78"/>
      <c r="AE336" s="78"/>
      <c r="AF336" s="78"/>
      <c r="AG336" s="78"/>
      <c r="AH336" s="78"/>
      <c r="AI336" s="1"/>
      <c r="AJ336" s="457"/>
      <c r="AK336" s="498"/>
      <c r="AL336" s="498"/>
      <c r="AM336" s="498"/>
      <c r="AN336" s="535"/>
    </row>
    <row r="337" spans="1:40" ht="19.5">
      <c r="B337" s="78" t="s">
        <v>72</v>
      </c>
      <c r="C337" s="78"/>
      <c r="D337" s="78"/>
      <c r="E337" s="78"/>
      <c r="F337" s="78"/>
      <c r="G337" s="78"/>
      <c r="H337" s="78"/>
      <c r="I337" s="78"/>
      <c r="J337" s="78"/>
      <c r="K337" s="78"/>
      <c r="L337" s="78"/>
      <c r="M337" s="78"/>
      <c r="N337" s="78"/>
      <c r="O337" s="78"/>
      <c r="P337" s="78"/>
      <c r="Q337" s="78"/>
      <c r="R337" s="78"/>
      <c r="S337" s="78"/>
      <c r="T337" s="78"/>
      <c r="U337" s="78"/>
      <c r="V337" s="78"/>
      <c r="W337" s="78"/>
      <c r="X337" s="78"/>
      <c r="Y337" s="78"/>
      <c r="Z337" s="78"/>
      <c r="AA337" s="78"/>
      <c r="AB337" s="78"/>
      <c r="AC337" s="78"/>
      <c r="AD337" s="78"/>
      <c r="AE337" s="78"/>
      <c r="AF337" s="78"/>
      <c r="AG337" s="78"/>
      <c r="AH337" s="78"/>
      <c r="AI337" s="1"/>
      <c r="AJ337" s="457"/>
      <c r="AK337" s="498"/>
      <c r="AL337" s="498"/>
      <c r="AM337" s="498"/>
      <c r="AN337" s="535"/>
    </row>
    <row r="338" spans="1:40" ht="17.850000000000001" customHeight="1">
      <c r="B338" s="78" t="s">
        <v>917</v>
      </c>
      <c r="C338" s="78"/>
      <c r="D338" s="78"/>
      <c r="E338" s="78"/>
      <c r="F338" s="78"/>
      <c r="G338" s="214"/>
      <c r="H338" s="232"/>
      <c r="I338" s="232"/>
      <c r="J338" s="232"/>
      <c r="K338" s="264"/>
      <c r="L338" s="78"/>
      <c r="M338" s="78"/>
      <c r="N338" s="79"/>
      <c r="O338" s="78" t="s">
        <v>918</v>
      </c>
      <c r="P338" s="78"/>
      <c r="Q338" s="78"/>
      <c r="R338" s="346"/>
      <c r="S338" s="214"/>
      <c r="T338" s="232"/>
      <c r="U338" s="232"/>
      <c r="V338" s="232"/>
      <c r="W338" s="264"/>
      <c r="X338" s="78"/>
      <c r="Y338" s="78"/>
      <c r="Z338" s="78"/>
      <c r="AA338" s="78"/>
      <c r="AB338" s="78"/>
      <c r="AC338" s="78"/>
      <c r="AD338" s="77" t="s">
        <v>352</v>
      </c>
      <c r="AE338" s="77"/>
      <c r="AF338" s="77"/>
      <c r="AG338" s="77"/>
      <c r="AH338" s="77"/>
      <c r="AI338" s="79"/>
      <c r="AJ338" s="482"/>
      <c r="AK338" s="508"/>
      <c r="AL338" s="508"/>
      <c r="AM338" s="508"/>
      <c r="AN338" s="554"/>
    </row>
    <row r="339" spans="1:40" ht="19.5">
      <c r="B339" s="78" t="s">
        <v>919</v>
      </c>
      <c r="C339" s="78"/>
      <c r="D339" s="78"/>
      <c r="E339" s="78"/>
      <c r="F339" s="78"/>
      <c r="G339" s="78"/>
      <c r="H339" s="78"/>
      <c r="I339" s="78"/>
      <c r="J339" s="78"/>
      <c r="K339" s="78"/>
      <c r="L339" s="78"/>
      <c r="M339" s="78"/>
      <c r="N339" s="78"/>
      <c r="O339" s="78"/>
      <c r="P339" s="78"/>
      <c r="Q339" s="78"/>
      <c r="R339" s="78"/>
      <c r="S339" s="78"/>
      <c r="T339" s="78"/>
      <c r="U339" s="78"/>
      <c r="V339" s="78"/>
      <c r="W339" s="78"/>
      <c r="X339" s="78"/>
      <c r="Y339" s="78"/>
      <c r="Z339" s="78"/>
      <c r="AA339" s="78"/>
      <c r="AB339" s="78"/>
      <c r="AC339" s="78"/>
      <c r="AD339" s="78"/>
      <c r="AE339" s="78"/>
      <c r="AF339" s="78"/>
      <c r="AG339" s="78"/>
      <c r="AH339" s="78"/>
      <c r="AI339" s="1"/>
      <c r="AJ339" s="482"/>
      <c r="AK339" s="508"/>
      <c r="AL339" s="508"/>
      <c r="AM339" s="508"/>
      <c r="AN339" s="554"/>
    </row>
    <row r="340" spans="1:40">
      <c r="B340" s="78" t="s">
        <v>768</v>
      </c>
      <c r="C340" s="78"/>
      <c r="D340" s="78"/>
      <c r="E340" s="78"/>
      <c r="F340" s="78"/>
      <c r="G340" s="78"/>
      <c r="H340" s="78"/>
      <c r="I340" s="78"/>
      <c r="J340" s="78"/>
      <c r="K340" s="78"/>
      <c r="L340" s="78"/>
      <c r="M340" s="78"/>
      <c r="N340" s="78"/>
      <c r="O340" s="78"/>
      <c r="P340" s="78"/>
      <c r="Q340" s="78"/>
      <c r="R340" s="78"/>
      <c r="S340" s="78"/>
      <c r="T340" s="78"/>
      <c r="U340" s="78"/>
      <c r="V340" s="78"/>
      <c r="W340" s="78"/>
      <c r="X340" s="78"/>
      <c r="Y340" s="78"/>
      <c r="Z340" s="78"/>
      <c r="AA340" s="78"/>
      <c r="AB340" s="78"/>
      <c r="AC340" s="78"/>
      <c r="AD340" s="78"/>
      <c r="AE340" s="78"/>
      <c r="AF340" s="78"/>
      <c r="AG340" s="78"/>
      <c r="AH340" s="78"/>
      <c r="AI340" s="1"/>
      <c r="AJ340" s="457"/>
      <c r="AK340" s="498"/>
      <c r="AL340" s="498"/>
      <c r="AM340" s="498"/>
      <c r="AN340" s="535"/>
    </row>
    <row r="341" spans="1:40">
      <c r="B341" s="78" t="s">
        <v>484</v>
      </c>
      <c r="C341" s="78"/>
      <c r="D341" s="78"/>
      <c r="E341" s="78"/>
      <c r="F341" s="78"/>
      <c r="G341" s="78"/>
      <c r="H341" s="78"/>
      <c r="I341" s="78"/>
      <c r="J341" s="78"/>
      <c r="K341" s="78"/>
      <c r="L341" s="78"/>
      <c r="M341" s="78"/>
      <c r="N341" s="78"/>
      <c r="O341" s="78"/>
      <c r="P341" s="78"/>
      <c r="Q341" s="78"/>
      <c r="R341" s="78"/>
      <c r="S341" s="78"/>
      <c r="T341" s="78"/>
      <c r="U341" s="78"/>
      <c r="V341" s="78"/>
      <c r="W341" s="78"/>
      <c r="X341" s="78"/>
      <c r="Y341" s="78"/>
      <c r="Z341" s="78"/>
      <c r="AA341" s="78"/>
      <c r="AB341" s="78"/>
      <c r="AC341" s="78"/>
      <c r="AD341" s="78"/>
      <c r="AE341" s="78"/>
      <c r="AF341" s="78"/>
      <c r="AG341" s="78"/>
      <c r="AH341" s="78"/>
      <c r="AI341" s="1"/>
      <c r="AJ341" s="457"/>
      <c r="AK341" s="498"/>
      <c r="AL341" s="498"/>
      <c r="AM341" s="498"/>
      <c r="AN341" s="535"/>
    </row>
    <row r="342" spans="1:40" ht="19.5">
      <c r="B342" s="1" t="s">
        <v>355</v>
      </c>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J342" s="476"/>
      <c r="AK342" s="506"/>
      <c r="AL342" s="506"/>
      <c r="AM342" s="506"/>
      <c r="AN342" s="552"/>
    </row>
    <row r="343" spans="1:40" ht="19.5">
      <c r="B343" s="1" t="s">
        <v>606</v>
      </c>
      <c r="AJ343" s="485"/>
      <c r="AK343" s="485"/>
      <c r="AL343" s="485"/>
      <c r="AM343" s="485"/>
      <c r="AN343" s="485"/>
    </row>
    <row r="344" spans="1:40">
      <c r="B344" s="71" t="s">
        <v>593</v>
      </c>
      <c r="C344" s="71"/>
      <c r="D344" s="71"/>
      <c r="E344" s="71"/>
      <c r="F344" s="71"/>
      <c r="G344" s="71"/>
      <c r="H344" s="71"/>
      <c r="I344" s="71"/>
      <c r="J344" s="71"/>
      <c r="K344" s="71"/>
      <c r="L344" s="71"/>
      <c r="M344" s="71"/>
      <c r="N344" s="71"/>
      <c r="O344" s="71"/>
      <c r="P344" s="71"/>
      <c r="Q344" s="71"/>
      <c r="R344" s="71"/>
      <c r="S344" s="71"/>
      <c r="T344" s="71"/>
      <c r="U344" s="71"/>
      <c r="V344" s="71"/>
      <c r="W344" s="71"/>
      <c r="X344" s="71"/>
      <c r="Y344" s="71"/>
      <c r="Z344" s="71"/>
      <c r="AA344" s="71"/>
      <c r="AB344" s="71"/>
      <c r="AC344" s="71"/>
      <c r="AD344" s="71"/>
      <c r="AE344" s="71"/>
      <c r="AF344" s="71"/>
      <c r="AG344" s="71"/>
      <c r="AH344" s="71"/>
      <c r="AJ344" s="476"/>
      <c r="AK344" s="506"/>
      <c r="AL344" s="506"/>
      <c r="AM344" s="506"/>
      <c r="AN344" s="552"/>
    </row>
    <row r="345" spans="1:40">
      <c r="B345" s="1" t="s">
        <v>326</v>
      </c>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J345" s="457"/>
      <c r="AK345" s="498"/>
      <c r="AL345" s="498"/>
      <c r="AM345" s="498"/>
      <c r="AN345" s="535"/>
    </row>
    <row r="346" spans="1:40" ht="19.5">
      <c r="B346" s="71" t="s">
        <v>1100</v>
      </c>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c r="AA346" s="71"/>
      <c r="AB346" s="71"/>
      <c r="AC346" s="71"/>
      <c r="AD346" s="71"/>
      <c r="AE346" s="71"/>
      <c r="AF346" s="71"/>
      <c r="AJ346" s="466"/>
      <c r="AK346" s="502"/>
      <c r="AL346" s="502"/>
      <c r="AM346" s="502"/>
      <c r="AN346" s="539"/>
    </row>
    <row r="347" spans="1:40" ht="15.75" customHeight="1">
      <c r="B347" s="1"/>
      <c r="AJ347" s="459"/>
      <c r="AK347" s="459"/>
      <c r="AL347" s="459"/>
      <c r="AM347" s="459"/>
      <c r="AN347" s="459"/>
    </row>
    <row r="348" spans="1:40" ht="18.75" customHeight="1">
      <c r="A348" s="71" t="s">
        <v>634</v>
      </c>
      <c r="B348" s="71"/>
      <c r="C348" s="71"/>
      <c r="D348" s="71"/>
      <c r="E348" s="71"/>
      <c r="F348" s="71"/>
      <c r="G348" s="71"/>
      <c r="H348" s="71"/>
      <c r="I348" s="71"/>
      <c r="J348" s="71"/>
      <c r="K348" s="71"/>
      <c r="L348" s="71"/>
      <c r="M348" s="71"/>
      <c r="N348" s="71"/>
      <c r="O348" s="71"/>
      <c r="P348" s="71"/>
      <c r="Q348" s="71"/>
      <c r="R348" s="71"/>
      <c r="S348" s="71"/>
      <c r="T348" s="71"/>
      <c r="U348" s="71"/>
      <c r="V348" s="71"/>
      <c r="W348" s="71"/>
      <c r="X348" s="71"/>
      <c r="Y348" s="71"/>
      <c r="Z348" s="71"/>
      <c r="AA348" s="71"/>
      <c r="AB348" s="71"/>
      <c r="AC348" s="71"/>
      <c r="AD348" s="71"/>
      <c r="AE348" s="71"/>
      <c r="AF348" s="71"/>
      <c r="AG348" s="71"/>
      <c r="AH348" s="71"/>
      <c r="AI348" s="71"/>
      <c r="AJ348" s="1"/>
      <c r="AK348" s="1"/>
      <c r="AL348" s="1"/>
      <c r="AM348" s="1"/>
      <c r="AN348" s="1"/>
    </row>
    <row r="349" spans="1:40" ht="18.75" customHeight="1">
      <c r="B349" s="1" t="s">
        <v>1075</v>
      </c>
      <c r="AJ349" s="214"/>
      <c r="AK349" s="232"/>
      <c r="AL349" s="232"/>
      <c r="AM349" s="232"/>
      <c r="AN349" s="264"/>
    </row>
    <row r="350" spans="1:40" ht="20.25">
      <c r="B350" s="1" t="s">
        <v>308</v>
      </c>
      <c r="AJ350" s="1"/>
      <c r="AK350" s="1"/>
      <c r="AL350" s="1"/>
      <c r="AM350" s="1"/>
      <c r="AN350" s="1"/>
    </row>
    <row r="351" spans="1:40" ht="18.75" customHeight="1">
      <c r="B351" s="1" t="s">
        <v>807</v>
      </c>
      <c r="AJ351" s="455"/>
      <c r="AK351" s="496"/>
      <c r="AL351" s="496"/>
      <c r="AM351" s="496"/>
      <c r="AN351" s="533"/>
    </row>
    <row r="352" spans="1:40" ht="18.75" customHeight="1">
      <c r="B352" s="1"/>
      <c r="C352" s="1" t="s">
        <v>1077</v>
      </c>
      <c r="AJ352" s="463"/>
      <c r="AK352" s="499"/>
      <c r="AL352" s="499"/>
      <c r="AM352" s="499"/>
      <c r="AN352" s="536"/>
    </row>
    <row r="353" spans="1:40" ht="18.75" customHeight="1">
      <c r="B353" s="1" t="s">
        <v>232</v>
      </c>
      <c r="AJ353" s="482"/>
      <c r="AK353" s="508"/>
      <c r="AL353" s="508"/>
      <c r="AM353" s="508"/>
      <c r="AN353" s="554"/>
    </row>
    <row r="354" spans="1:40" ht="18.75" customHeight="1">
      <c r="B354" s="1" t="s">
        <v>1062</v>
      </c>
      <c r="AJ354" s="482"/>
      <c r="AK354" s="508"/>
      <c r="AL354" s="508"/>
      <c r="AM354" s="508"/>
      <c r="AN354" s="554"/>
    </row>
    <row r="355" spans="1:40" ht="18.75" customHeight="1">
      <c r="B355" s="1" t="s">
        <v>617</v>
      </c>
      <c r="AJ355" s="482"/>
      <c r="AK355" s="508"/>
      <c r="AL355" s="508"/>
      <c r="AM355" s="508"/>
      <c r="AN355" s="554"/>
    </row>
    <row r="356" spans="1:40" ht="18.75" customHeight="1">
      <c r="B356" s="1" t="s">
        <v>684</v>
      </c>
      <c r="AJ356" s="482"/>
      <c r="AK356" s="508"/>
      <c r="AL356" s="508"/>
      <c r="AM356" s="508"/>
      <c r="AN356" s="554"/>
    </row>
    <row r="357" spans="1:40" ht="18.75" customHeight="1">
      <c r="B357" s="1" t="s">
        <v>1078</v>
      </c>
      <c r="AJ357" s="482"/>
      <c r="AK357" s="508"/>
      <c r="AL357" s="508"/>
      <c r="AM357" s="508"/>
      <c r="AN357" s="554"/>
    </row>
    <row r="358" spans="1:40" ht="19.5" customHeight="1">
      <c r="B358" s="1" t="s">
        <v>945</v>
      </c>
      <c r="AJ358" s="486"/>
      <c r="AK358" s="510"/>
      <c r="AL358" s="510"/>
      <c r="AM358" s="510"/>
      <c r="AN358" s="558"/>
    </row>
    <row r="359" spans="1:40" ht="19.5" customHeight="1">
      <c r="AJ359" s="459"/>
      <c r="AK359" s="459"/>
      <c r="AL359" s="459"/>
      <c r="AM359" s="459"/>
      <c r="AN359" s="459"/>
    </row>
    <row r="360" spans="1:40" ht="19.5" customHeight="1">
      <c r="A360" s="71" t="s">
        <v>43</v>
      </c>
      <c r="B360" s="71"/>
      <c r="C360" s="71"/>
      <c r="D360" s="71"/>
      <c r="E360" s="71"/>
      <c r="F360" s="71"/>
      <c r="G360" s="71"/>
      <c r="H360" s="71"/>
      <c r="I360" s="71"/>
      <c r="J360" s="71"/>
      <c r="K360" s="71"/>
      <c r="L360" s="71"/>
      <c r="M360" s="71"/>
      <c r="N360" s="71"/>
      <c r="O360" s="71"/>
      <c r="P360" s="71"/>
      <c r="Q360" s="71"/>
      <c r="R360" s="71"/>
      <c r="S360" s="71"/>
      <c r="T360" s="71"/>
      <c r="U360" s="71"/>
      <c r="V360" s="71"/>
      <c r="W360" s="71"/>
      <c r="X360" s="71"/>
      <c r="Y360" s="71"/>
      <c r="Z360" s="71"/>
      <c r="AA360" s="71"/>
      <c r="AB360" s="71"/>
      <c r="AC360" s="71"/>
      <c r="AD360" s="71"/>
      <c r="AE360" s="71"/>
      <c r="AF360" s="71"/>
      <c r="AG360" s="71"/>
      <c r="AJ360" s="459"/>
      <c r="AK360" s="459"/>
      <c r="AL360" s="459"/>
      <c r="AM360" s="459"/>
      <c r="AN360" s="459"/>
    </row>
    <row r="361" spans="1:40" ht="19.5" customHeight="1">
      <c r="B361" s="1" t="s">
        <v>1079</v>
      </c>
      <c r="C361" s="1"/>
      <c r="D361" s="1"/>
      <c r="AJ361" s="452"/>
      <c r="AK361" s="297"/>
      <c r="AL361" s="297"/>
      <c r="AM361" s="297"/>
      <c r="AN361" s="324"/>
    </row>
    <row r="362" spans="1:40" ht="19.5" customHeight="1">
      <c r="B362" s="1"/>
      <c r="C362" s="1" t="s">
        <v>168</v>
      </c>
      <c r="D362" s="1"/>
      <c r="AJ362" s="482"/>
      <c r="AK362" s="508"/>
      <c r="AL362" s="508"/>
      <c r="AM362" s="508"/>
      <c r="AN362" s="554"/>
    </row>
    <row r="363" spans="1:40" ht="19.5" customHeight="1">
      <c r="B363" s="1"/>
      <c r="C363" s="1"/>
      <c r="D363" s="1" t="s">
        <v>822</v>
      </c>
      <c r="AJ363" s="457"/>
      <c r="AK363" s="498"/>
      <c r="AL363" s="498"/>
      <c r="AM363" s="498"/>
      <c r="AN363" s="535"/>
    </row>
    <row r="364" spans="1:40" ht="19.5" customHeight="1">
      <c r="B364" s="1" t="s">
        <v>950</v>
      </c>
      <c r="C364" s="1"/>
      <c r="D364" s="1"/>
      <c r="AJ364" s="457"/>
      <c r="AK364" s="498"/>
      <c r="AL364" s="498"/>
      <c r="AM364" s="498"/>
      <c r="AN364" s="535"/>
    </row>
    <row r="365" spans="1:40" ht="19.5" customHeight="1">
      <c r="B365" s="1"/>
      <c r="C365" s="1" t="s">
        <v>168</v>
      </c>
      <c r="D365" s="1"/>
      <c r="AJ365" s="466"/>
      <c r="AK365" s="502"/>
      <c r="AL365" s="502"/>
      <c r="AM365" s="502"/>
      <c r="AN365" s="539"/>
    </row>
    <row r="366" spans="1:40" ht="19.5" customHeight="1">
      <c r="AJ366" s="459"/>
      <c r="AK366" s="459"/>
      <c r="AL366" s="459"/>
      <c r="AM366" s="459"/>
      <c r="AN366" s="459"/>
    </row>
    <row r="367" spans="1:40" ht="19.5">
      <c r="A367" s="67" t="s">
        <v>118</v>
      </c>
      <c r="B367" s="67"/>
      <c r="C367" s="67"/>
      <c r="D367" s="67"/>
      <c r="E367" s="67"/>
      <c r="F367" s="67"/>
      <c r="G367" s="67"/>
      <c r="H367" s="67"/>
      <c r="I367" s="67"/>
      <c r="J367" s="67"/>
      <c r="K367" s="67"/>
      <c r="L367" s="67"/>
      <c r="M367" s="67"/>
      <c r="N367" s="67"/>
      <c r="O367" s="67"/>
      <c r="P367" s="67"/>
      <c r="Q367" s="67"/>
      <c r="R367" s="67"/>
      <c r="S367" s="67"/>
      <c r="T367" s="67"/>
      <c r="U367" s="67"/>
      <c r="V367" s="67"/>
      <c r="W367" s="67"/>
      <c r="X367" s="67"/>
      <c r="Y367" s="67"/>
      <c r="Z367" s="67"/>
      <c r="AA367" s="67"/>
      <c r="AB367" s="67"/>
      <c r="AC367" s="67"/>
      <c r="AD367" s="67"/>
      <c r="AE367" s="67"/>
      <c r="AF367" s="67"/>
      <c r="AG367" s="67"/>
      <c r="AH367" s="67"/>
    </row>
    <row r="368" spans="1:40" ht="19.5">
      <c r="A368" s="1" t="s">
        <v>524</v>
      </c>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row>
    <row r="369" spans="1:40" ht="20.25">
      <c r="B369" s="1" t="s">
        <v>976</v>
      </c>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J369" s="214"/>
      <c r="AK369" s="232"/>
      <c r="AL369" s="232"/>
      <c r="AM369" s="232"/>
      <c r="AN369" s="264"/>
    </row>
    <row r="370" spans="1:40" ht="20.25">
      <c r="B370" s="71" t="s">
        <v>749</v>
      </c>
      <c r="C370" s="71"/>
      <c r="D370" s="71"/>
      <c r="E370" s="71"/>
      <c r="F370" s="71"/>
      <c r="G370" s="71"/>
      <c r="H370" s="71"/>
      <c r="I370" s="71"/>
      <c r="J370" s="71"/>
      <c r="K370" s="71"/>
      <c r="L370" s="71"/>
      <c r="M370" s="71"/>
      <c r="N370" s="71"/>
      <c r="O370" s="71"/>
      <c r="P370" s="71"/>
      <c r="Q370" s="71"/>
      <c r="R370" s="71"/>
      <c r="S370" s="71"/>
      <c r="T370" s="71"/>
      <c r="U370" s="71"/>
      <c r="V370" s="71"/>
      <c r="W370" s="71"/>
      <c r="X370" s="71"/>
      <c r="Y370" s="71"/>
      <c r="Z370" s="71"/>
      <c r="AA370" s="71"/>
      <c r="AB370" s="71"/>
      <c r="AC370" s="71"/>
      <c r="AD370" s="71"/>
      <c r="AE370" s="71"/>
      <c r="AF370" s="71"/>
      <c r="AG370" s="71"/>
      <c r="AH370" s="71"/>
      <c r="AI370" s="65"/>
    </row>
    <row r="371" spans="1:40" ht="20.25">
      <c r="B371" s="71" t="s">
        <v>31</v>
      </c>
      <c r="C371" s="71"/>
      <c r="D371" s="71"/>
      <c r="E371" s="71"/>
      <c r="F371" s="71"/>
      <c r="G371" s="71"/>
      <c r="H371" s="71"/>
      <c r="I371" s="71"/>
      <c r="J371" s="71"/>
      <c r="K371" s="71"/>
      <c r="L371" s="71"/>
      <c r="M371" s="71"/>
      <c r="N371" s="71"/>
      <c r="O371" s="71"/>
      <c r="P371" s="71"/>
      <c r="Q371" s="71"/>
      <c r="R371" s="71"/>
      <c r="S371" s="71"/>
      <c r="T371" s="71"/>
      <c r="U371" s="71"/>
      <c r="V371" s="71"/>
      <c r="W371" s="71"/>
      <c r="X371" s="71"/>
      <c r="Y371" s="71"/>
      <c r="Z371" s="71"/>
      <c r="AA371" s="71"/>
      <c r="AB371" s="71"/>
      <c r="AC371" s="71"/>
      <c r="AD371" s="71"/>
      <c r="AE371" s="71"/>
      <c r="AF371" s="71"/>
      <c r="AG371" s="71"/>
      <c r="AH371" s="71"/>
      <c r="AJ371" s="214"/>
      <c r="AK371" s="232"/>
      <c r="AL371" s="232"/>
      <c r="AM371" s="232"/>
      <c r="AN371" s="264"/>
    </row>
    <row r="372" spans="1:40" ht="20.25">
      <c r="B372" s="1" t="s">
        <v>329</v>
      </c>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row>
    <row r="373" spans="1:40" ht="20.25">
      <c r="B373" s="1" t="s">
        <v>629</v>
      </c>
      <c r="N373" s="296" t="s">
        <v>426</v>
      </c>
      <c r="O373" s="1" t="s">
        <v>956</v>
      </c>
      <c r="V373" s="261" t="s">
        <v>426</v>
      </c>
      <c r="W373" s="1" t="s">
        <v>548</v>
      </c>
      <c r="AJ373" s="455"/>
      <c r="AK373" s="496"/>
      <c r="AL373" s="496"/>
      <c r="AM373" s="496"/>
      <c r="AN373" s="533"/>
    </row>
    <row r="374" spans="1:40" ht="20.25">
      <c r="B374" s="1" t="s">
        <v>633</v>
      </c>
      <c r="N374" s="261" t="s">
        <v>426</v>
      </c>
      <c r="O374" s="1" t="s">
        <v>388</v>
      </c>
      <c r="V374" s="261" t="s">
        <v>426</v>
      </c>
      <c r="W374" s="1" t="s">
        <v>957</v>
      </c>
      <c r="AJ374" s="453"/>
      <c r="AK374" s="494"/>
      <c r="AL374" s="494"/>
      <c r="AM374" s="494"/>
      <c r="AN374" s="531"/>
    </row>
    <row r="375" spans="1:40" ht="20.25">
      <c r="A375" s="1" t="s">
        <v>635</v>
      </c>
      <c r="B375" s="1" t="s">
        <v>419</v>
      </c>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row>
    <row r="376" spans="1:40" ht="19.5">
      <c r="B376" s="1" t="s">
        <v>636</v>
      </c>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J376" s="455"/>
      <c r="AK376" s="496"/>
      <c r="AL376" s="496"/>
      <c r="AM376" s="496"/>
      <c r="AN376" s="533"/>
    </row>
    <row r="377" spans="1:40">
      <c r="B377" s="1" t="s">
        <v>316</v>
      </c>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J377" s="457"/>
      <c r="AK377" s="498"/>
      <c r="AL377" s="498"/>
      <c r="AM377" s="498"/>
      <c r="AN377" s="535"/>
    </row>
    <row r="378" spans="1:40">
      <c r="B378" s="1" t="s">
        <v>267</v>
      </c>
      <c r="AJ378" s="457"/>
      <c r="AK378" s="498"/>
      <c r="AL378" s="498"/>
      <c r="AM378" s="498"/>
      <c r="AN378" s="535"/>
    </row>
    <row r="379" spans="1:40" ht="19.5">
      <c r="B379" s="1" t="s">
        <v>331</v>
      </c>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J379" s="453"/>
      <c r="AK379" s="494"/>
      <c r="AL379" s="494"/>
      <c r="AM379" s="494"/>
      <c r="AN379" s="531"/>
    </row>
    <row r="380" spans="1:40" ht="20.25">
      <c r="B380" s="71" t="s">
        <v>752</v>
      </c>
      <c r="C380" s="71"/>
      <c r="D380" s="71"/>
      <c r="E380" s="71"/>
      <c r="F380" s="71"/>
      <c r="G380" s="71"/>
      <c r="H380" s="71"/>
      <c r="I380" s="71"/>
      <c r="J380" s="71"/>
      <c r="K380" s="71"/>
      <c r="L380" s="71"/>
      <c r="M380" s="71"/>
      <c r="N380" s="71"/>
      <c r="O380" s="71"/>
      <c r="P380" s="71"/>
      <c r="Q380" s="71"/>
      <c r="R380" s="71"/>
      <c r="S380" s="71"/>
      <c r="T380" s="71"/>
      <c r="U380" s="71"/>
      <c r="V380" s="71"/>
      <c r="W380" s="71"/>
      <c r="X380" s="71"/>
      <c r="Y380" s="71"/>
      <c r="Z380" s="71"/>
      <c r="AA380" s="71"/>
      <c r="AB380" s="71"/>
      <c r="AC380" s="71"/>
      <c r="AD380" s="71"/>
      <c r="AE380" s="71"/>
      <c r="AF380" s="71"/>
      <c r="AG380" s="71"/>
      <c r="AH380" s="71"/>
      <c r="AI380" s="65"/>
    </row>
    <row r="381" spans="1:40" ht="19.5">
      <c r="B381" s="71" t="s">
        <v>753</v>
      </c>
      <c r="C381" s="71"/>
      <c r="D381" s="71"/>
      <c r="E381" s="71"/>
      <c r="F381" s="71"/>
      <c r="G381" s="71"/>
      <c r="H381" s="71"/>
      <c r="I381" s="71"/>
      <c r="J381" s="71"/>
      <c r="K381" s="71"/>
      <c r="L381" s="71"/>
      <c r="M381" s="71"/>
      <c r="N381" s="71"/>
      <c r="O381" s="71"/>
      <c r="P381" s="71"/>
      <c r="Q381" s="71"/>
      <c r="R381" s="71"/>
      <c r="S381" s="71"/>
      <c r="T381" s="71"/>
      <c r="U381" s="71"/>
      <c r="V381" s="71"/>
      <c r="W381" s="71"/>
      <c r="X381" s="71"/>
      <c r="Y381" s="71"/>
      <c r="Z381" s="71"/>
      <c r="AA381" s="71"/>
      <c r="AB381" s="71"/>
      <c r="AC381" s="71"/>
      <c r="AD381" s="71"/>
      <c r="AE381" s="71"/>
      <c r="AF381" s="71"/>
      <c r="AG381" s="71"/>
      <c r="AH381" s="71"/>
      <c r="AJ381" s="452"/>
      <c r="AK381" s="297"/>
      <c r="AL381" s="297"/>
      <c r="AM381" s="297"/>
      <c r="AN381" s="324"/>
    </row>
    <row r="382" spans="1:40">
      <c r="B382" s="71" t="s">
        <v>959</v>
      </c>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c r="AA382" s="71"/>
      <c r="AB382" s="71"/>
      <c r="AC382" s="71"/>
      <c r="AD382" s="71"/>
      <c r="AE382" s="71"/>
      <c r="AF382" s="71"/>
      <c r="AG382" s="71"/>
      <c r="AH382" s="71"/>
      <c r="AJ382" s="457"/>
      <c r="AK382" s="498"/>
      <c r="AL382" s="498"/>
      <c r="AM382" s="498"/>
      <c r="AN382" s="535"/>
    </row>
    <row r="383" spans="1:40" ht="19.5">
      <c r="B383" s="71" t="s">
        <v>754</v>
      </c>
      <c r="C383" s="71"/>
      <c r="D383" s="71"/>
      <c r="E383" s="71"/>
      <c r="F383" s="71"/>
      <c r="G383" s="71"/>
      <c r="H383" s="71"/>
      <c r="I383" s="71"/>
      <c r="J383" s="71"/>
      <c r="K383" s="71"/>
      <c r="L383" s="71"/>
      <c r="M383" s="71"/>
      <c r="N383" s="71"/>
      <c r="O383" s="71"/>
      <c r="P383" s="71"/>
      <c r="Q383" s="71"/>
      <c r="R383" s="71"/>
      <c r="S383" s="71"/>
      <c r="T383" s="71"/>
      <c r="U383" s="71"/>
      <c r="V383" s="71"/>
      <c r="W383" s="71"/>
      <c r="X383" s="71"/>
      <c r="Y383" s="71"/>
      <c r="Z383" s="71"/>
      <c r="AA383" s="71"/>
      <c r="AB383" s="71"/>
      <c r="AC383" s="71"/>
      <c r="AD383" s="71"/>
      <c r="AE383" s="71"/>
      <c r="AF383" s="71"/>
      <c r="AG383" s="71"/>
      <c r="AH383" s="71"/>
      <c r="AJ383" s="453"/>
      <c r="AK383" s="494"/>
      <c r="AL383" s="494"/>
      <c r="AM383" s="494"/>
      <c r="AN383" s="531"/>
    </row>
    <row r="384" spans="1:40" ht="19.5"/>
    <row r="385" spans="1:40">
      <c r="A385" s="1" t="s">
        <v>314</v>
      </c>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row>
    <row r="386" spans="1:40" ht="19.5">
      <c r="B386" s="1" t="s">
        <v>49</v>
      </c>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row>
    <row r="387" spans="1:40" ht="19.5">
      <c r="B387" s="1" t="s">
        <v>105</v>
      </c>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J387" s="455"/>
      <c r="AK387" s="496"/>
      <c r="AL387" s="496"/>
      <c r="AM387" s="496"/>
      <c r="AN387" s="533"/>
    </row>
    <row r="388" spans="1:40">
      <c r="B388" s="1" t="s">
        <v>529</v>
      </c>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J388" s="457"/>
      <c r="AK388" s="498"/>
      <c r="AL388" s="498"/>
      <c r="AM388" s="498"/>
      <c r="AN388" s="535"/>
    </row>
    <row r="389" spans="1:40">
      <c r="B389" s="1" t="s">
        <v>475</v>
      </c>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J389" s="457"/>
      <c r="AK389" s="498"/>
      <c r="AL389" s="498"/>
      <c r="AM389" s="498"/>
      <c r="AN389" s="535"/>
    </row>
    <row r="390" spans="1:40">
      <c r="B390" s="1" t="s">
        <v>67</v>
      </c>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J390" s="457"/>
      <c r="AK390" s="498"/>
      <c r="AL390" s="498"/>
      <c r="AM390" s="498"/>
      <c r="AN390" s="535"/>
    </row>
    <row r="391" spans="1:40">
      <c r="B391" s="1" t="s">
        <v>236</v>
      </c>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J391" s="457"/>
      <c r="AK391" s="498"/>
      <c r="AL391" s="498"/>
      <c r="AM391" s="498"/>
      <c r="AN391" s="535"/>
    </row>
    <row r="392" spans="1:40">
      <c r="B392" s="1" t="s">
        <v>716</v>
      </c>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J392" s="344"/>
      <c r="AK392" s="165"/>
      <c r="AL392" s="165"/>
      <c r="AM392" s="165"/>
      <c r="AN392" s="358"/>
    </row>
    <row r="393" spans="1:40">
      <c r="B393" s="71" t="s">
        <v>1009</v>
      </c>
      <c r="C393" s="71"/>
      <c r="D393" s="71"/>
      <c r="E393" s="71"/>
      <c r="F393" s="71"/>
      <c r="G393" s="71"/>
      <c r="H393" s="71"/>
      <c r="I393" s="71"/>
      <c r="J393" s="71"/>
      <c r="K393" s="71"/>
      <c r="L393" s="71"/>
      <c r="M393" s="71"/>
      <c r="N393" s="71"/>
      <c r="O393" s="71"/>
      <c r="P393" s="71"/>
      <c r="Q393" s="71"/>
      <c r="R393" s="71"/>
      <c r="S393" s="71"/>
      <c r="T393" s="71"/>
      <c r="U393" s="71"/>
      <c r="V393" s="71"/>
      <c r="W393" s="71"/>
      <c r="X393" s="71"/>
      <c r="Y393" s="71"/>
      <c r="Z393" s="71"/>
      <c r="AA393" s="71"/>
      <c r="AB393" s="71"/>
      <c r="AC393" s="71"/>
      <c r="AD393" s="71"/>
      <c r="AE393" s="71"/>
      <c r="AF393" s="71"/>
      <c r="AG393" s="71"/>
      <c r="AH393" s="71"/>
      <c r="AI393" s="71"/>
      <c r="AJ393" s="344"/>
      <c r="AK393" s="165"/>
      <c r="AL393" s="165"/>
      <c r="AM393" s="165"/>
      <c r="AN393" s="358"/>
    </row>
    <row r="394" spans="1:40">
      <c r="B394" s="1" t="s">
        <v>77</v>
      </c>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J394" s="344"/>
      <c r="AK394" s="165"/>
      <c r="AL394" s="165"/>
      <c r="AM394" s="165"/>
      <c r="AN394" s="358"/>
    </row>
    <row r="395" spans="1:40">
      <c r="B395" s="1" t="s">
        <v>227</v>
      </c>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J395" s="344"/>
      <c r="AK395" s="165"/>
      <c r="AL395" s="165"/>
      <c r="AM395" s="165"/>
      <c r="AN395" s="358"/>
    </row>
    <row r="396" spans="1:40">
      <c r="B396" s="71" t="s">
        <v>983</v>
      </c>
      <c r="C396" s="71"/>
      <c r="D396" s="71"/>
      <c r="E396" s="71"/>
      <c r="F396" s="71"/>
      <c r="G396" s="71"/>
      <c r="H396" s="71"/>
      <c r="I396" s="71"/>
      <c r="J396" s="71"/>
      <c r="K396" s="71"/>
      <c r="L396" s="71"/>
      <c r="M396" s="71"/>
      <c r="N396" s="71"/>
      <c r="O396" s="71"/>
      <c r="P396" s="71"/>
      <c r="Q396" s="71"/>
      <c r="R396" s="71"/>
      <c r="S396" s="71"/>
      <c r="T396" s="71"/>
      <c r="U396" s="71"/>
      <c r="V396" s="71"/>
      <c r="W396" s="71"/>
      <c r="X396" s="71"/>
      <c r="Y396" s="71"/>
      <c r="Z396" s="71"/>
      <c r="AA396" s="71"/>
      <c r="AB396" s="71"/>
      <c r="AC396" s="71"/>
      <c r="AD396" s="71"/>
      <c r="AE396" s="71"/>
      <c r="AF396" s="71"/>
      <c r="AG396" s="71"/>
      <c r="AH396" s="71"/>
      <c r="AJ396" s="344"/>
      <c r="AK396" s="165"/>
      <c r="AL396" s="165"/>
      <c r="AM396" s="165"/>
      <c r="AN396" s="358"/>
    </row>
    <row r="397" spans="1:40">
      <c r="B397" s="71" t="s">
        <v>120</v>
      </c>
      <c r="C397" s="71"/>
      <c r="D397" s="71"/>
      <c r="E397" s="71"/>
      <c r="F397" s="71"/>
      <c r="G397" s="71"/>
      <c r="H397" s="71"/>
      <c r="I397" s="71"/>
      <c r="J397" s="71"/>
      <c r="K397" s="71"/>
      <c r="L397" s="71"/>
      <c r="M397" s="71"/>
      <c r="N397" s="71"/>
      <c r="O397" s="71"/>
      <c r="P397" s="71"/>
      <c r="Q397" s="71"/>
      <c r="R397" s="71"/>
      <c r="S397" s="71"/>
      <c r="T397" s="71"/>
      <c r="U397" s="71"/>
      <c r="V397" s="71"/>
      <c r="W397" s="71"/>
      <c r="X397" s="71"/>
      <c r="Y397" s="71"/>
      <c r="Z397" s="71"/>
      <c r="AA397" s="71"/>
      <c r="AB397" s="71"/>
      <c r="AC397" s="71"/>
      <c r="AD397" s="71"/>
      <c r="AE397" s="71"/>
      <c r="AF397" s="71"/>
      <c r="AG397" s="71"/>
      <c r="AH397" s="71"/>
      <c r="AJ397" s="344"/>
      <c r="AK397" s="165"/>
      <c r="AL397" s="165"/>
      <c r="AM397" s="165"/>
      <c r="AN397" s="358"/>
    </row>
    <row r="398" spans="1:40">
      <c r="B398" s="78" t="s">
        <v>1012</v>
      </c>
      <c r="C398" s="78"/>
      <c r="D398" s="78"/>
      <c r="E398" s="78"/>
      <c r="F398" s="78"/>
      <c r="G398" s="78"/>
      <c r="H398" s="78"/>
      <c r="I398" s="78"/>
      <c r="J398" s="78"/>
      <c r="K398" s="78"/>
      <c r="L398" s="78"/>
      <c r="M398" s="78"/>
      <c r="N398" s="78"/>
      <c r="O398" s="78"/>
      <c r="P398" s="78"/>
      <c r="Q398" s="78"/>
      <c r="R398" s="78"/>
      <c r="S398" s="78"/>
      <c r="T398" s="78"/>
      <c r="U398" s="78"/>
      <c r="V398" s="78"/>
      <c r="W398" s="78"/>
      <c r="X398" s="78"/>
      <c r="Y398" s="78"/>
      <c r="Z398" s="78"/>
      <c r="AA398" s="78"/>
      <c r="AB398" s="78"/>
      <c r="AC398" s="78"/>
      <c r="AD398" s="78"/>
      <c r="AE398" s="78"/>
      <c r="AF398" s="78"/>
      <c r="AG398" s="78"/>
      <c r="AH398" s="78"/>
      <c r="AJ398" s="344"/>
      <c r="AK398" s="165"/>
      <c r="AL398" s="165"/>
      <c r="AM398" s="165"/>
      <c r="AN398" s="358"/>
    </row>
    <row r="399" spans="1:40" ht="19.5">
      <c r="B399" s="71" t="s">
        <v>1010</v>
      </c>
      <c r="C399" s="71"/>
      <c r="D399" s="71"/>
      <c r="E399" s="71"/>
      <c r="F399" s="71"/>
      <c r="G399" s="71"/>
      <c r="H399" s="71"/>
      <c r="I399" s="71"/>
      <c r="J399" s="71"/>
      <c r="K399" s="71"/>
      <c r="L399" s="71"/>
      <c r="M399" s="71"/>
      <c r="N399" s="71"/>
      <c r="O399" s="71"/>
      <c r="P399" s="71"/>
      <c r="Q399" s="71"/>
      <c r="R399" s="71"/>
      <c r="S399" s="71"/>
      <c r="T399" s="71"/>
      <c r="U399" s="71"/>
      <c r="V399" s="71"/>
      <c r="W399" s="71"/>
      <c r="X399" s="71"/>
      <c r="Y399" s="71"/>
      <c r="Z399" s="71"/>
      <c r="AA399" s="71"/>
      <c r="AB399" s="71"/>
      <c r="AC399" s="71"/>
      <c r="AD399" s="71"/>
      <c r="AE399" s="71"/>
      <c r="AF399" s="71"/>
      <c r="AG399" s="71"/>
      <c r="AH399" s="71"/>
      <c r="AJ399" s="465"/>
      <c r="AK399" s="501"/>
      <c r="AL399" s="501"/>
      <c r="AM399" s="501"/>
      <c r="AN399" s="538"/>
    </row>
    <row r="400" spans="1:40" ht="19.5"/>
    <row r="401" spans="1:40" ht="19.5">
      <c r="A401" s="1" t="s">
        <v>381</v>
      </c>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row>
    <row r="402" spans="1:40" ht="20.25">
      <c r="B402" s="1" t="s">
        <v>171</v>
      </c>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J402" s="455"/>
      <c r="AK402" s="496"/>
      <c r="AL402" s="496"/>
      <c r="AM402" s="496"/>
      <c r="AN402" s="533"/>
    </row>
    <row r="403" spans="1:40" ht="20.25">
      <c r="B403" s="80" t="s">
        <v>844</v>
      </c>
      <c r="C403" s="80"/>
      <c r="D403" s="80"/>
      <c r="E403" s="191"/>
      <c r="F403" s="198"/>
      <c r="G403" s="215"/>
      <c r="H403" s="215"/>
      <c r="I403" s="215"/>
      <c r="J403" s="215"/>
      <c r="K403" s="215"/>
      <c r="L403" s="215"/>
      <c r="M403" s="215"/>
      <c r="N403" s="215"/>
      <c r="O403" s="215"/>
      <c r="P403" s="215"/>
      <c r="Q403" s="215"/>
      <c r="R403" s="215"/>
      <c r="S403" s="215"/>
      <c r="T403" s="215"/>
      <c r="U403" s="215"/>
      <c r="V403" s="215"/>
      <c r="W403" s="215"/>
      <c r="X403" s="215"/>
      <c r="Y403" s="215"/>
      <c r="Z403" s="215"/>
      <c r="AA403" s="405" t="s">
        <v>235</v>
      </c>
      <c r="AB403" s="276"/>
      <c r="AC403" s="276"/>
      <c r="AD403" s="276"/>
      <c r="AE403" s="276"/>
      <c r="AF403" s="276"/>
      <c r="AG403" s="276"/>
      <c r="AH403" s="276"/>
      <c r="AI403" s="445"/>
      <c r="AJ403" s="344"/>
      <c r="AK403" s="165"/>
      <c r="AL403" s="165"/>
      <c r="AM403" s="165"/>
      <c r="AN403" s="559" t="s">
        <v>520</v>
      </c>
    </row>
    <row r="404" spans="1:40" ht="20.25">
      <c r="B404" s="1" t="s">
        <v>333</v>
      </c>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J404" s="463"/>
      <c r="AK404" s="499"/>
      <c r="AL404" s="499"/>
      <c r="AM404" s="499"/>
      <c r="AN404" s="536"/>
    </row>
    <row r="405" spans="1:40" ht="20.25">
      <c r="B405" s="80" t="s">
        <v>625</v>
      </c>
      <c r="C405" s="80"/>
      <c r="D405" s="80"/>
      <c r="E405" s="191"/>
      <c r="F405" s="198"/>
      <c r="G405" s="215"/>
      <c r="H405" s="215"/>
      <c r="I405" s="215"/>
      <c r="J405" s="215"/>
      <c r="K405" s="215"/>
      <c r="L405" s="215"/>
      <c r="M405" s="215"/>
      <c r="N405" s="215"/>
      <c r="O405" s="215"/>
      <c r="P405" s="215"/>
      <c r="Q405" s="215"/>
      <c r="R405" s="215"/>
      <c r="S405" s="215"/>
      <c r="T405" s="215"/>
      <c r="U405" s="215"/>
      <c r="V405" s="215"/>
      <c r="W405" s="215"/>
      <c r="X405" s="215"/>
      <c r="Y405" s="215"/>
      <c r="Z405" s="215"/>
      <c r="AA405" s="215"/>
      <c r="AB405" s="215"/>
      <c r="AC405" s="215"/>
      <c r="AD405" s="215"/>
      <c r="AE405" s="215"/>
      <c r="AF405" s="215"/>
      <c r="AG405" s="215"/>
      <c r="AH405" s="215"/>
      <c r="AI405" s="215"/>
      <c r="AJ405" s="215"/>
      <c r="AK405" s="215"/>
      <c r="AL405" s="215"/>
      <c r="AM405" s="215"/>
      <c r="AN405" s="435"/>
    </row>
    <row r="406" spans="1:40" ht="20.25">
      <c r="B406" s="106" t="s">
        <v>614</v>
      </c>
      <c r="C406" s="106"/>
      <c r="D406" s="106"/>
      <c r="E406" s="106"/>
      <c r="F406" s="106"/>
      <c r="G406" s="106"/>
      <c r="H406" s="106"/>
      <c r="I406" s="106"/>
      <c r="J406" s="106"/>
      <c r="K406" s="106"/>
      <c r="L406" s="106"/>
      <c r="M406" s="106"/>
      <c r="N406" s="106"/>
      <c r="O406" s="106"/>
      <c r="P406" s="106"/>
      <c r="Q406" s="106"/>
      <c r="R406" s="106"/>
      <c r="S406" s="106"/>
      <c r="T406" s="106"/>
      <c r="U406" s="106"/>
      <c r="V406" s="106"/>
      <c r="W406" s="106"/>
      <c r="X406" s="106"/>
      <c r="Y406" s="106"/>
      <c r="Z406" s="106"/>
      <c r="AA406" s="106"/>
      <c r="AB406" s="106"/>
      <c r="AC406" s="106"/>
      <c r="AD406" s="106"/>
      <c r="AE406" s="106"/>
      <c r="AF406" s="106"/>
      <c r="AG406" s="106"/>
      <c r="AH406" s="106"/>
      <c r="AI406" s="106"/>
      <c r="AJ406" s="453"/>
      <c r="AK406" s="494"/>
      <c r="AL406" s="494"/>
      <c r="AM406" s="494"/>
      <c r="AN406" s="531"/>
    </row>
    <row r="407" spans="1:40" ht="20.25">
      <c r="B407" s="1" t="s">
        <v>334</v>
      </c>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row>
    <row r="408" spans="1:40" ht="19.5">
      <c r="B408" s="1" t="s">
        <v>335</v>
      </c>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J408" s="455"/>
      <c r="AK408" s="496"/>
      <c r="AL408" s="496"/>
      <c r="AM408" s="496"/>
      <c r="AN408" s="533"/>
    </row>
    <row r="409" spans="1:40" ht="19.5">
      <c r="B409" s="1" t="s">
        <v>958</v>
      </c>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J409" s="344"/>
      <c r="AK409" s="165"/>
      <c r="AL409" s="165"/>
      <c r="AM409" s="165"/>
      <c r="AN409" s="358"/>
    </row>
    <row r="410" spans="1:40" ht="19.5">
      <c r="B410" s="1" t="s">
        <v>337</v>
      </c>
      <c r="C410" s="1"/>
      <c r="D410" s="1"/>
      <c r="E410" s="1"/>
      <c r="F410" s="1"/>
      <c r="G410" s="1"/>
      <c r="H410" s="1"/>
      <c r="I410" s="1"/>
      <c r="J410" s="1"/>
      <c r="K410" s="1"/>
      <c r="L410" s="1"/>
      <c r="M410" s="1"/>
      <c r="N410" s="1"/>
      <c r="O410" s="1"/>
      <c r="P410" s="1"/>
      <c r="Q410" s="1"/>
      <c r="R410" s="1"/>
      <c r="S410" s="1"/>
      <c r="T410" s="1"/>
      <c r="U410" s="1"/>
      <c r="V410" s="1"/>
      <c r="W410" s="1"/>
      <c r="X410" s="1"/>
      <c r="Y410" s="1"/>
      <c r="Z410" s="1"/>
      <c r="AA410" s="80" t="s">
        <v>528</v>
      </c>
      <c r="AB410" s="191"/>
      <c r="AC410" s="234"/>
      <c r="AD410" s="248"/>
      <c r="AE410" s="254"/>
      <c r="AF410" s="253" t="s">
        <v>192</v>
      </c>
      <c r="AG410" s="1"/>
      <c r="AH410" s="1"/>
      <c r="AI410" s="68"/>
      <c r="AJ410" s="457"/>
      <c r="AK410" s="498"/>
      <c r="AL410" s="498"/>
      <c r="AM410" s="498"/>
      <c r="AN410" s="535"/>
    </row>
    <row r="411" spans="1:40" ht="19.5">
      <c r="B411" s="1" t="s">
        <v>129</v>
      </c>
      <c r="C411" s="1"/>
      <c r="D411" s="1"/>
      <c r="E411" s="1"/>
      <c r="F411" s="1"/>
      <c r="G411" s="1"/>
      <c r="H411" s="1"/>
      <c r="I411" s="1"/>
      <c r="J411" s="1"/>
      <c r="K411" s="1"/>
      <c r="L411" s="1"/>
      <c r="M411" s="1"/>
      <c r="N411" s="1"/>
      <c r="O411" s="1"/>
      <c r="P411" s="1"/>
      <c r="Q411" s="1"/>
      <c r="R411" s="1"/>
      <c r="S411" s="1"/>
      <c r="T411" s="1"/>
      <c r="U411" s="1"/>
      <c r="V411" s="1"/>
      <c r="W411" s="1"/>
      <c r="X411" s="1"/>
      <c r="Y411" s="1"/>
      <c r="Z411" s="1"/>
      <c r="AA411" s="80" t="s">
        <v>528</v>
      </c>
      <c r="AB411" s="191"/>
      <c r="AC411" s="409"/>
      <c r="AD411" s="166"/>
      <c r="AE411" s="415"/>
      <c r="AF411" s="253" t="s">
        <v>527</v>
      </c>
      <c r="AG411" s="1"/>
      <c r="AH411" s="1"/>
      <c r="AI411" s="68"/>
      <c r="AJ411" s="482"/>
      <c r="AK411" s="508"/>
      <c r="AL411" s="508"/>
      <c r="AM411" s="508"/>
      <c r="AN411" s="554"/>
    </row>
    <row r="412" spans="1:40" ht="19.5">
      <c r="B412" s="1" t="s">
        <v>150</v>
      </c>
      <c r="G412" s="216"/>
      <c r="H412" s="233"/>
      <c r="I412" s="233"/>
      <c r="J412" s="233"/>
      <c r="K412" s="265"/>
      <c r="Q412" s="1" t="s">
        <v>365</v>
      </c>
      <c r="U412" s="360"/>
      <c r="V412" s="370"/>
      <c r="W412" s="370"/>
      <c r="X412" s="370"/>
      <c r="Y412" s="370"/>
      <c r="Z412" s="370"/>
      <c r="AA412" s="370"/>
      <c r="AB412" s="370"/>
      <c r="AC412" s="370"/>
      <c r="AD412" s="370"/>
      <c r="AE412" s="370"/>
      <c r="AF412" s="370"/>
      <c r="AG412" s="370"/>
      <c r="AH412" s="370"/>
      <c r="AI412" s="370"/>
      <c r="AJ412" s="370"/>
      <c r="AK412" s="370"/>
      <c r="AL412" s="370"/>
      <c r="AM412" s="370"/>
      <c r="AN412" s="560"/>
    </row>
    <row r="413" spans="1:40" ht="19.5">
      <c r="B413" s="1" t="s">
        <v>90</v>
      </c>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J413" s="476"/>
      <c r="AK413" s="506"/>
      <c r="AL413" s="506"/>
      <c r="AM413" s="506"/>
      <c r="AN413" s="552"/>
    </row>
    <row r="414" spans="1:40" ht="20.25">
      <c r="B414" s="1" t="s">
        <v>239</v>
      </c>
      <c r="C414" s="1"/>
      <c r="D414" s="1"/>
      <c r="E414" s="1"/>
      <c r="F414" s="1"/>
      <c r="G414" s="1"/>
      <c r="H414" s="1"/>
      <c r="I414" s="1"/>
      <c r="J414" s="1"/>
      <c r="K414" s="1"/>
      <c r="L414" s="1"/>
      <c r="M414" s="1"/>
      <c r="N414" s="1"/>
      <c r="O414" s="68"/>
      <c r="P414" s="198"/>
      <c r="Q414" s="215"/>
      <c r="R414" s="215"/>
      <c r="S414" s="215"/>
      <c r="T414" s="215"/>
      <c r="U414" s="215"/>
      <c r="V414" s="215"/>
      <c r="W414" s="215"/>
      <c r="X414" s="215"/>
      <c r="Y414" s="215"/>
      <c r="Z414" s="215"/>
      <c r="AA414" s="215"/>
      <c r="AB414" s="215"/>
      <c r="AC414" s="215"/>
      <c r="AD414" s="215"/>
      <c r="AE414" s="215"/>
      <c r="AF414" s="215"/>
      <c r="AG414" s="215"/>
      <c r="AH414" s="215"/>
      <c r="AI414" s="215"/>
      <c r="AJ414" s="145"/>
      <c r="AK414" s="145"/>
      <c r="AL414" s="145"/>
      <c r="AM414" s="145"/>
      <c r="AN414" s="431"/>
    </row>
    <row r="415" spans="1:40" ht="19.5"/>
    <row r="416" spans="1:40" ht="19.5">
      <c r="A416" s="1" t="s">
        <v>530</v>
      </c>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row>
    <row r="417" spans="1:40" ht="19.5">
      <c r="B417" s="1" t="s">
        <v>630</v>
      </c>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J417" s="455"/>
      <c r="AK417" s="496"/>
      <c r="AL417" s="496"/>
      <c r="AM417" s="496"/>
      <c r="AN417" s="533"/>
    </row>
    <row r="418" spans="1:40" ht="19.5">
      <c r="B418" s="79" t="s">
        <v>190</v>
      </c>
      <c r="C418" s="79"/>
      <c r="D418" s="79"/>
      <c r="E418" s="79"/>
      <c r="F418" s="79"/>
      <c r="G418" s="79"/>
      <c r="H418" s="79"/>
      <c r="I418" s="79"/>
      <c r="J418" s="79"/>
      <c r="K418" s="79"/>
      <c r="L418" s="79"/>
      <c r="M418" s="79"/>
      <c r="N418" s="79"/>
      <c r="O418" s="79"/>
      <c r="P418" s="79"/>
      <c r="Q418" s="79"/>
      <c r="R418" s="79"/>
      <c r="S418" s="79"/>
      <c r="T418" s="79"/>
      <c r="U418" s="79"/>
      <c r="V418" s="79"/>
      <c r="W418" s="79"/>
      <c r="X418" s="79"/>
      <c r="Y418" s="79"/>
      <c r="Z418" s="79"/>
      <c r="AA418" s="79"/>
      <c r="AB418" s="79"/>
      <c r="AC418" s="79"/>
      <c r="AD418" s="79"/>
      <c r="AE418" s="79"/>
      <c r="AF418" s="79"/>
      <c r="AG418" s="79"/>
      <c r="AH418" s="79"/>
      <c r="AJ418" s="453"/>
      <c r="AK418" s="494"/>
      <c r="AL418" s="494"/>
      <c r="AM418" s="494"/>
      <c r="AN418" s="531"/>
    </row>
    <row r="419" spans="1:40" ht="19.5">
      <c r="B419" s="79"/>
      <c r="C419" s="79"/>
      <c r="D419" s="79"/>
      <c r="E419" s="79"/>
      <c r="F419" s="79"/>
      <c r="G419" s="79"/>
      <c r="H419" s="79"/>
      <c r="I419" s="79"/>
      <c r="J419" s="79"/>
      <c r="K419" s="79"/>
      <c r="L419" s="79"/>
      <c r="M419" s="79"/>
      <c r="N419" s="79"/>
      <c r="O419" s="79"/>
      <c r="P419" s="79"/>
      <c r="Q419" s="79"/>
      <c r="R419" s="79"/>
      <c r="S419" s="79"/>
      <c r="T419" s="79"/>
      <c r="U419" s="79"/>
      <c r="V419" s="79"/>
      <c r="W419" s="79"/>
      <c r="X419" s="79"/>
      <c r="Y419" s="79"/>
      <c r="Z419" s="79"/>
      <c r="AA419" s="79"/>
      <c r="AB419" s="79"/>
      <c r="AC419" s="79"/>
      <c r="AD419" s="79"/>
      <c r="AE419" s="79"/>
      <c r="AF419" s="79"/>
      <c r="AG419" s="79"/>
      <c r="AH419" s="79"/>
    </row>
    <row r="421" spans="1:40" ht="19.5">
      <c r="A421" s="1" t="s">
        <v>531</v>
      </c>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row>
    <row r="422" spans="1:40" ht="20.25">
      <c r="B422" s="1" t="s">
        <v>338</v>
      </c>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J422" s="455"/>
      <c r="AK422" s="496"/>
      <c r="AL422" s="496"/>
      <c r="AM422" s="496"/>
      <c r="AN422" s="533"/>
    </row>
    <row r="423" spans="1:40" ht="20.25">
      <c r="B423" s="80" t="s">
        <v>533</v>
      </c>
      <c r="C423" s="80"/>
      <c r="D423" s="80"/>
      <c r="E423" s="80"/>
      <c r="F423" s="80"/>
      <c r="G423" s="191"/>
      <c r="H423" s="198"/>
      <c r="I423" s="215"/>
      <c r="J423" s="215"/>
      <c r="K423" s="215"/>
      <c r="L423" s="215"/>
      <c r="M423" s="215"/>
      <c r="N423" s="215"/>
      <c r="O423" s="215"/>
      <c r="P423" s="215"/>
      <c r="Q423" s="215"/>
      <c r="R423" s="215"/>
      <c r="S423" s="215"/>
      <c r="T423" s="215"/>
      <c r="U423" s="215"/>
      <c r="V423" s="215"/>
      <c r="W423" s="215"/>
      <c r="X423" s="215"/>
      <c r="Y423" s="215"/>
      <c r="Z423" s="215"/>
      <c r="AA423" s="215"/>
      <c r="AB423" s="215"/>
      <c r="AC423" s="215"/>
      <c r="AD423" s="215"/>
      <c r="AE423" s="215"/>
      <c r="AF423" s="215"/>
      <c r="AG423" s="215"/>
      <c r="AH423" s="215"/>
      <c r="AI423" s="215"/>
      <c r="AJ423" s="145"/>
      <c r="AK423" s="145"/>
      <c r="AL423" s="145"/>
      <c r="AM423" s="145"/>
      <c r="AN423" s="431"/>
    </row>
    <row r="424" spans="1:40" ht="20.25">
      <c r="B424" s="71" t="s">
        <v>756</v>
      </c>
      <c r="C424" s="71"/>
      <c r="D424" s="71"/>
      <c r="E424" s="71"/>
      <c r="F424" s="71"/>
      <c r="G424" s="71"/>
      <c r="H424" s="71"/>
      <c r="I424" s="71"/>
      <c r="J424" s="71"/>
      <c r="K424" s="71"/>
      <c r="L424" s="71"/>
      <c r="M424" s="71"/>
      <c r="N424" s="71"/>
      <c r="O424" s="71"/>
      <c r="P424" s="71"/>
      <c r="Q424" s="71"/>
      <c r="R424" s="71"/>
      <c r="S424" s="71"/>
      <c r="T424" s="71"/>
      <c r="U424" s="71"/>
      <c r="V424" s="71"/>
      <c r="W424" s="71"/>
      <c r="X424" s="71"/>
      <c r="Y424" s="71"/>
      <c r="Z424" s="71"/>
      <c r="AA424" s="71"/>
      <c r="AB424" s="71"/>
      <c r="AC424" s="71"/>
      <c r="AD424" s="71"/>
      <c r="AE424" s="71"/>
      <c r="AF424" s="71"/>
      <c r="AG424" s="71"/>
      <c r="AH424" s="71"/>
      <c r="AI424" s="65"/>
    </row>
    <row r="425" spans="1:40" ht="19.5">
      <c r="B425" s="71" t="s">
        <v>620</v>
      </c>
      <c r="C425" s="71"/>
      <c r="D425" s="71"/>
      <c r="E425" s="71"/>
      <c r="F425" s="71"/>
      <c r="G425" s="71"/>
      <c r="H425" s="71"/>
      <c r="I425" s="71"/>
      <c r="J425" s="71"/>
      <c r="K425" s="71"/>
      <c r="L425" s="71"/>
      <c r="M425" s="71"/>
      <c r="N425" s="71"/>
      <c r="O425" s="71"/>
      <c r="P425" s="71"/>
      <c r="Q425" s="71"/>
      <c r="R425" s="71"/>
      <c r="S425" s="71"/>
      <c r="T425" s="71"/>
      <c r="U425" s="71"/>
      <c r="V425" s="71"/>
      <c r="W425" s="71"/>
      <c r="X425" s="71"/>
      <c r="Y425" s="71"/>
      <c r="Z425" s="71"/>
      <c r="AA425" s="71"/>
      <c r="AB425" s="71"/>
      <c r="AC425" s="71"/>
      <c r="AD425" s="71"/>
      <c r="AE425" s="71"/>
      <c r="AF425" s="71"/>
      <c r="AG425" s="71"/>
      <c r="AH425" s="71"/>
      <c r="AI425" s="65"/>
      <c r="AJ425" s="455"/>
      <c r="AK425" s="496"/>
      <c r="AL425" s="496"/>
      <c r="AM425" s="496"/>
      <c r="AN425" s="533"/>
    </row>
    <row r="426" spans="1:40">
      <c r="B426" s="1" t="s">
        <v>1153</v>
      </c>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J426" s="476"/>
      <c r="AK426" s="506"/>
      <c r="AL426" s="506"/>
      <c r="AM426" s="506"/>
      <c r="AN426" s="552"/>
    </row>
    <row r="427" spans="1:40">
      <c r="B427" s="1" t="s">
        <v>62</v>
      </c>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J427" s="457"/>
      <c r="AK427" s="498"/>
      <c r="AL427" s="498"/>
      <c r="AM427" s="498"/>
      <c r="AN427" s="535"/>
    </row>
    <row r="428" spans="1:40" ht="19.5">
      <c r="B428" s="1" t="s">
        <v>339</v>
      </c>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J428" s="453"/>
      <c r="AK428" s="494"/>
      <c r="AL428" s="494"/>
      <c r="AM428" s="494"/>
      <c r="AN428" s="531"/>
    </row>
    <row r="429" spans="1:40" ht="19.5"/>
    <row r="430" spans="1:40" ht="19.5">
      <c r="A430" s="67" t="s">
        <v>98</v>
      </c>
      <c r="B430" s="67"/>
      <c r="C430" s="67"/>
      <c r="D430" s="67"/>
      <c r="E430" s="67"/>
      <c r="F430" s="67"/>
      <c r="G430" s="67"/>
      <c r="H430" s="67"/>
      <c r="I430" s="67"/>
      <c r="J430" s="67"/>
      <c r="K430" s="67"/>
      <c r="L430" s="67"/>
      <c r="M430" s="67"/>
      <c r="N430" s="67"/>
      <c r="O430" s="67"/>
      <c r="P430" s="67"/>
      <c r="Q430" s="67"/>
      <c r="R430" s="67"/>
      <c r="S430" s="67"/>
      <c r="T430" s="67"/>
      <c r="U430" s="67"/>
      <c r="V430" s="67"/>
      <c r="W430" s="67"/>
      <c r="X430" s="67"/>
      <c r="Y430" s="67"/>
      <c r="Z430" s="67"/>
      <c r="AA430" s="67"/>
      <c r="AB430" s="67"/>
      <c r="AC430" s="67"/>
      <c r="AD430" s="67"/>
      <c r="AE430" s="67"/>
      <c r="AF430" s="67"/>
      <c r="AG430" s="67"/>
      <c r="AH430" s="67"/>
    </row>
    <row r="431" spans="1:40" ht="19.5">
      <c r="A431" s="1" t="s">
        <v>1155</v>
      </c>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row>
    <row r="432" spans="1:40" ht="19.5">
      <c r="B432" s="1" t="s">
        <v>344</v>
      </c>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J432" s="455"/>
      <c r="AK432" s="496"/>
      <c r="AL432" s="496"/>
      <c r="AM432" s="496"/>
      <c r="AN432" s="533"/>
    </row>
    <row r="433" spans="1:40" ht="19.5">
      <c r="B433" s="1" t="s">
        <v>345</v>
      </c>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J433" s="453"/>
      <c r="AK433" s="494"/>
      <c r="AL433" s="494"/>
      <c r="AM433" s="494"/>
      <c r="AN433" s="531"/>
    </row>
    <row r="434" spans="1:40" ht="20.25">
      <c r="B434" s="1" t="s">
        <v>348</v>
      </c>
      <c r="C434" s="1"/>
      <c r="D434" s="1"/>
      <c r="E434" s="1"/>
      <c r="F434" s="1"/>
      <c r="G434" s="80" t="s">
        <v>528</v>
      </c>
      <c r="H434" s="213"/>
      <c r="I434" s="231"/>
      <c r="J434" s="247"/>
      <c r="K434" s="253" t="s">
        <v>535</v>
      </c>
      <c r="L434" s="1"/>
      <c r="M434" s="80" t="s">
        <v>537</v>
      </c>
      <c r="N434" s="80"/>
      <c r="O434" s="80"/>
      <c r="P434" s="191"/>
      <c r="Q434" s="217"/>
      <c r="R434" s="236"/>
      <c r="S434" s="236"/>
      <c r="T434" s="236"/>
      <c r="U434" s="236"/>
      <c r="V434" s="236"/>
      <c r="W434" s="236"/>
      <c r="X434" s="236"/>
      <c r="Y434" s="236"/>
      <c r="Z434" s="236"/>
      <c r="AA434" s="236"/>
      <c r="AB434" s="236"/>
      <c r="AC434" s="236"/>
      <c r="AD434" s="236"/>
      <c r="AE434" s="236"/>
      <c r="AF434" s="236"/>
      <c r="AG434" s="236"/>
      <c r="AH434" s="433"/>
      <c r="AI434" s="65"/>
    </row>
    <row r="435" spans="1:40" ht="20.25">
      <c r="B435" s="1" t="s">
        <v>350</v>
      </c>
      <c r="Q435" s="219"/>
      <c r="R435" s="238"/>
      <c r="S435" s="238"/>
      <c r="T435" s="238"/>
      <c r="U435" s="238"/>
      <c r="V435" s="238"/>
      <c r="W435" s="238"/>
      <c r="X435" s="238"/>
      <c r="Y435" s="238"/>
      <c r="Z435" s="238"/>
      <c r="AA435" s="238"/>
      <c r="AB435" s="238"/>
      <c r="AC435" s="238"/>
      <c r="AD435" s="238"/>
      <c r="AE435" s="238"/>
      <c r="AF435" s="238"/>
      <c r="AG435" s="238"/>
      <c r="AH435" s="434"/>
    </row>
    <row r="436" spans="1:40" ht="20.25">
      <c r="B436" s="1" t="s">
        <v>134</v>
      </c>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J436" s="214"/>
      <c r="AK436" s="232"/>
      <c r="AL436" s="232"/>
      <c r="AM436" s="232"/>
      <c r="AN436" s="264"/>
    </row>
    <row r="437" spans="1:40" ht="20.25">
      <c r="B437" s="1" t="s">
        <v>351</v>
      </c>
      <c r="C437" s="1"/>
      <c r="D437" s="1"/>
      <c r="E437" s="1"/>
      <c r="F437" s="1"/>
      <c r="G437" s="80" t="s">
        <v>528</v>
      </c>
      <c r="H437" s="234"/>
      <c r="I437" s="248"/>
      <c r="J437" s="254"/>
      <c r="K437" s="1" t="s">
        <v>535</v>
      </c>
      <c r="M437" s="80" t="s">
        <v>537</v>
      </c>
      <c r="N437" s="80"/>
      <c r="O437" s="80"/>
      <c r="P437" s="191"/>
      <c r="Q437" s="198"/>
      <c r="R437" s="215"/>
      <c r="S437" s="215"/>
      <c r="T437" s="215"/>
      <c r="U437" s="215"/>
      <c r="V437" s="215"/>
      <c r="W437" s="215"/>
      <c r="X437" s="215"/>
      <c r="Y437" s="215"/>
      <c r="Z437" s="215"/>
      <c r="AA437" s="215"/>
      <c r="AB437" s="215"/>
      <c r="AC437" s="215"/>
      <c r="AD437" s="215"/>
      <c r="AE437" s="215"/>
      <c r="AF437" s="215"/>
      <c r="AG437" s="215"/>
      <c r="AH437" s="435"/>
      <c r="AI437" s="65"/>
    </row>
    <row r="438" spans="1:40" ht="20.25">
      <c r="B438" s="1" t="s">
        <v>354</v>
      </c>
      <c r="C438" s="1"/>
      <c r="D438" s="1"/>
      <c r="E438" s="1"/>
      <c r="F438" s="1"/>
      <c r="G438" s="80" t="s">
        <v>528</v>
      </c>
      <c r="H438" s="235"/>
      <c r="I438" s="249"/>
      <c r="J438" s="255"/>
      <c r="K438" s="1" t="s">
        <v>535</v>
      </c>
    </row>
    <row r="439" spans="1:40" ht="20.25">
      <c r="B439" s="71" t="s">
        <v>667</v>
      </c>
      <c r="C439" s="71"/>
      <c r="D439" s="71"/>
      <c r="E439" s="71"/>
      <c r="F439" s="71"/>
      <c r="G439" s="71"/>
      <c r="H439" s="71"/>
      <c r="I439" s="71"/>
      <c r="J439" s="71"/>
      <c r="K439" s="71"/>
      <c r="L439" s="214"/>
      <c r="M439" s="232"/>
      <c r="N439" s="297"/>
      <c r="O439" s="297"/>
      <c r="P439" s="324"/>
      <c r="Q439" s="253"/>
      <c r="T439" s="71" t="s">
        <v>615</v>
      </c>
      <c r="U439" s="71"/>
      <c r="V439" s="71"/>
      <c r="W439" s="379"/>
      <c r="X439" s="385"/>
      <c r="Y439" s="385"/>
      <c r="Z439" s="385"/>
      <c r="AA439" s="385"/>
      <c r="AB439" s="385"/>
      <c r="AC439" s="385"/>
      <c r="AD439" s="385"/>
      <c r="AE439" s="385"/>
      <c r="AF439" s="385"/>
      <c r="AG439" s="385"/>
      <c r="AH439" s="385"/>
      <c r="AI439" s="385"/>
      <c r="AJ439" s="385"/>
      <c r="AK439" s="385"/>
      <c r="AL439" s="385"/>
      <c r="AM439" s="385"/>
      <c r="AN439" s="561"/>
    </row>
    <row r="440" spans="1:40" ht="20.25">
      <c r="B440" s="71" t="s">
        <v>760</v>
      </c>
      <c r="C440" s="71"/>
      <c r="D440" s="71"/>
      <c r="E440" s="71"/>
      <c r="F440" s="71"/>
      <c r="G440" s="71"/>
      <c r="H440" s="71"/>
      <c r="I440" s="71"/>
      <c r="J440" s="71"/>
      <c r="K440" s="71"/>
      <c r="L440" s="71"/>
      <c r="N440" s="96"/>
      <c r="O440" s="146"/>
      <c r="P440" s="146"/>
      <c r="Q440" s="146"/>
      <c r="R440" s="146"/>
      <c r="S440" s="146"/>
      <c r="T440" s="146"/>
      <c r="U440" s="146"/>
      <c r="V440" s="146"/>
      <c r="W440" s="154"/>
      <c r="X440" s="154"/>
      <c r="Y440" s="154"/>
      <c r="Z440" s="154"/>
      <c r="AA440" s="154"/>
      <c r="AB440" s="154"/>
      <c r="AC440" s="154"/>
      <c r="AD440" s="154"/>
      <c r="AE440" s="154"/>
      <c r="AF440" s="154"/>
      <c r="AG440" s="154"/>
      <c r="AH440" s="154"/>
      <c r="AI440" s="154"/>
      <c r="AJ440" s="487"/>
      <c r="AK440" s="487"/>
      <c r="AL440" s="487"/>
      <c r="AM440" s="487"/>
      <c r="AN440" s="562"/>
    </row>
    <row r="441" spans="1:40" ht="19.5">
      <c r="B441" s="71" t="s">
        <v>28</v>
      </c>
      <c r="C441" s="71"/>
      <c r="D441" s="71"/>
      <c r="E441" s="71"/>
      <c r="F441" s="71"/>
      <c r="G441" s="71"/>
      <c r="H441" s="71"/>
      <c r="I441" s="71"/>
      <c r="J441" s="71"/>
      <c r="K441" s="71"/>
      <c r="L441" s="71"/>
      <c r="M441" s="71"/>
      <c r="N441" s="71"/>
      <c r="O441" s="71"/>
      <c r="P441" s="71"/>
      <c r="Q441" s="71"/>
      <c r="R441" s="71"/>
      <c r="S441" s="71"/>
      <c r="T441" s="71"/>
      <c r="U441" s="71"/>
      <c r="V441" s="71"/>
      <c r="W441" s="71"/>
      <c r="X441" s="71"/>
      <c r="Y441" s="71"/>
      <c r="Z441" s="71"/>
      <c r="AA441" s="71"/>
      <c r="AB441" s="71"/>
      <c r="AC441" s="71"/>
      <c r="AD441" s="71"/>
      <c r="AE441" s="71"/>
      <c r="AF441" s="71"/>
      <c r="AG441" s="71"/>
      <c r="AH441" s="71"/>
      <c r="AJ441" s="482"/>
      <c r="AK441" s="508"/>
      <c r="AL441" s="508"/>
      <c r="AM441" s="508"/>
      <c r="AN441" s="554"/>
    </row>
    <row r="442" spans="1:40">
      <c r="B442" s="71" t="s">
        <v>307</v>
      </c>
      <c r="C442" s="71"/>
      <c r="D442" s="71"/>
      <c r="E442" s="71"/>
      <c r="F442" s="71"/>
      <c r="G442" s="71"/>
      <c r="H442" s="71"/>
      <c r="I442" s="71"/>
      <c r="J442" s="71"/>
      <c r="K442" s="71"/>
      <c r="L442" s="71"/>
      <c r="M442" s="71"/>
      <c r="N442" s="71"/>
      <c r="O442" s="71"/>
      <c r="P442" s="71"/>
      <c r="Q442" s="71"/>
      <c r="R442" s="71"/>
      <c r="S442" s="71"/>
      <c r="T442" s="71"/>
      <c r="U442" s="71"/>
      <c r="V442" s="71"/>
      <c r="W442" s="71"/>
      <c r="X442" s="71"/>
      <c r="Y442" s="71"/>
      <c r="Z442" s="71"/>
      <c r="AA442" s="71"/>
      <c r="AB442" s="71"/>
      <c r="AC442" s="71"/>
      <c r="AD442" s="71"/>
      <c r="AE442" s="71"/>
      <c r="AF442" s="71"/>
      <c r="AG442" s="71"/>
      <c r="AH442" s="71"/>
      <c r="AJ442" s="344"/>
      <c r="AK442" s="165"/>
      <c r="AL442" s="165"/>
      <c r="AM442" s="165"/>
      <c r="AN442" s="358"/>
    </row>
    <row r="443" spans="1:40">
      <c r="B443" s="1" t="s">
        <v>116</v>
      </c>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J443" s="457"/>
      <c r="AK443" s="498"/>
      <c r="AL443" s="498"/>
      <c r="AM443" s="498"/>
      <c r="AN443" s="535"/>
    </row>
    <row r="444" spans="1:40" ht="19.5">
      <c r="B444" s="1" t="s">
        <v>847</v>
      </c>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J444" s="466"/>
      <c r="AK444" s="502"/>
      <c r="AL444" s="502"/>
      <c r="AM444" s="502"/>
      <c r="AN444" s="539"/>
    </row>
    <row r="445" spans="1:40" ht="19.5"/>
    <row r="446" spans="1:40" ht="19.5">
      <c r="A446" s="1" t="s">
        <v>540</v>
      </c>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row>
    <row r="447" spans="1:40" ht="20.45" customHeight="1">
      <c r="B447" s="71" t="s">
        <v>920</v>
      </c>
      <c r="C447" s="71"/>
      <c r="D447" s="71"/>
      <c r="E447" s="71"/>
      <c r="F447" s="71"/>
      <c r="G447" s="71"/>
      <c r="H447" s="71"/>
      <c r="I447" s="71"/>
      <c r="J447" s="71"/>
      <c r="K447" s="71"/>
      <c r="L447" s="71"/>
      <c r="M447" s="71"/>
      <c r="N447" s="71"/>
      <c r="O447" s="71"/>
      <c r="P447" s="71"/>
      <c r="Q447" s="71"/>
      <c r="R447" s="71"/>
      <c r="S447" s="71"/>
      <c r="T447" s="71"/>
      <c r="U447" s="71"/>
      <c r="V447" s="71"/>
      <c r="W447" s="71"/>
      <c r="X447" s="71"/>
      <c r="Y447" s="71"/>
      <c r="Z447" s="71"/>
      <c r="AA447" s="71"/>
      <c r="AB447" s="71"/>
      <c r="AC447" s="71"/>
      <c r="AD447" s="71"/>
      <c r="AE447" s="71"/>
      <c r="AF447" s="71"/>
      <c r="AG447" s="71"/>
      <c r="AH447" s="71"/>
      <c r="AJ447" s="455"/>
      <c r="AK447" s="496"/>
      <c r="AL447" s="496"/>
      <c r="AM447" s="496"/>
      <c r="AN447" s="533"/>
    </row>
    <row r="448" spans="1:40" ht="20.25" customHeight="1">
      <c r="B448" s="78" t="s">
        <v>425</v>
      </c>
      <c r="C448" s="78"/>
      <c r="D448" s="78"/>
      <c r="E448" s="78"/>
      <c r="F448" s="78"/>
      <c r="G448" s="78"/>
      <c r="H448" s="78"/>
      <c r="I448" s="78"/>
      <c r="J448" s="78"/>
      <c r="K448" s="78"/>
      <c r="L448" s="78"/>
      <c r="M448" s="78"/>
      <c r="N448" s="78"/>
      <c r="O448" s="78"/>
      <c r="P448" s="78"/>
      <c r="Q448" s="78"/>
      <c r="R448" s="78"/>
      <c r="S448" s="78"/>
      <c r="T448" s="78"/>
      <c r="U448" s="78"/>
      <c r="V448" s="78"/>
      <c r="W448" s="78"/>
      <c r="X448" s="78"/>
      <c r="Y448" s="78"/>
      <c r="Z448" s="78"/>
      <c r="AA448" s="78"/>
      <c r="AB448" s="78"/>
      <c r="AC448" s="78"/>
      <c r="AD448" s="78"/>
      <c r="AE448" s="78"/>
      <c r="AF448" s="78"/>
      <c r="AG448" s="78"/>
      <c r="AH448" s="78"/>
      <c r="AJ448" s="463"/>
      <c r="AK448" s="499"/>
      <c r="AL448" s="499"/>
      <c r="AM448" s="499"/>
      <c r="AN448" s="536"/>
    </row>
    <row r="449" spans="1:40">
      <c r="B449" s="78" t="s">
        <v>928</v>
      </c>
      <c r="C449" s="78"/>
      <c r="D449" s="78"/>
      <c r="E449" s="78"/>
      <c r="F449" s="78"/>
      <c r="G449" s="78"/>
      <c r="H449" s="78"/>
      <c r="I449" s="78"/>
      <c r="J449" s="78"/>
      <c r="K449" s="78"/>
      <c r="L449" s="78"/>
      <c r="M449" s="78"/>
      <c r="N449" s="78"/>
      <c r="O449" s="78"/>
      <c r="P449" s="78"/>
      <c r="Q449" s="78"/>
      <c r="R449" s="78"/>
      <c r="S449" s="78"/>
      <c r="T449" s="78"/>
      <c r="U449" s="78"/>
      <c r="V449" s="78"/>
      <c r="W449" s="78"/>
      <c r="X449" s="78"/>
      <c r="Y449" s="78"/>
      <c r="Z449" s="78"/>
      <c r="AA449" s="78"/>
      <c r="AB449" s="78"/>
      <c r="AC449" s="78"/>
      <c r="AD449" s="78"/>
      <c r="AE449" s="78"/>
      <c r="AF449" s="78"/>
      <c r="AG449" s="78"/>
      <c r="AH449" s="78"/>
      <c r="AJ449" s="457"/>
      <c r="AK449" s="498"/>
      <c r="AL449" s="498"/>
      <c r="AM449" s="498"/>
      <c r="AN449" s="535"/>
    </row>
    <row r="450" spans="1:40" ht="19.5">
      <c r="B450" s="78" t="s">
        <v>126</v>
      </c>
      <c r="C450" s="78"/>
      <c r="D450" s="78"/>
      <c r="E450" s="78"/>
      <c r="F450" s="78"/>
      <c r="G450" s="78"/>
      <c r="H450" s="78"/>
      <c r="I450" s="78"/>
      <c r="J450" s="78"/>
      <c r="K450" s="78"/>
      <c r="L450" s="78"/>
      <c r="M450" s="78"/>
      <c r="N450" s="78"/>
      <c r="O450" s="78"/>
      <c r="P450" s="78"/>
      <c r="Q450" s="78"/>
      <c r="R450" s="78"/>
      <c r="S450" s="78"/>
      <c r="T450" s="78"/>
      <c r="U450" s="78"/>
      <c r="V450" s="78"/>
      <c r="W450" s="78"/>
      <c r="X450" s="78"/>
      <c r="Y450" s="78"/>
      <c r="Z450" s="78"/>
      <c r="AA450" s="78"/>
      <c r="AB450" s="78"/>
      <c r="AC450" s="78"/>
      <c r="AD450" s="78"/>
      <c r="AE450" s="78"/>
      <c r="AF450" s="78"/>
      <c r="AG450" s="78"/>
      <c r="AH450" s="78"/>
      <c r="AJ450" s="466"/>
      <c r="AK450" s="502"/>
      <c r="AL450" s="502"/>
      <c r="AM450" s="502"/>
      <c r="AN450" s="539"/>
    </row>
    <row r="451" spans="1:40" ht="20.25">
      <c r="B451" s="1" t="s">
        <v>357</v>
      </c>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row>
    <row r="452" spans="1:40" ht="19.5">
      <c r="B452" s="1" t="s">
        <v>359</v>
      </c>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J452" s="455"/>
      <c r="AK452" s="496"/>
      <c r="AL452" s="496"/>
      <c r="AM452" s="496"/>
      <c r="AN452" s="533"/>
    </row>
    <row r="453" spans="1:40">
      <c r="B453" s="1" t="s">
        <v>11</v>
      </c>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J453" s="457"/>
      <c r="AK453" s="498"/>
      <c r="AL453" s="498"/>
      <c r="AM453" s="498"/>
      <c r="AN453" s="535"/>
    </row>
    <row r="454" spans="1:40">
      <c r="B454" s="71" t="s">
        <v>255</v>
      </c>
      <c r="C454" s="71"/>
      <c r="D454" s="71"/>
      <c r="E454" s="71"/>
      <c r="F454" s="71"/>
      <c r="G454" s="71"/>
      <c r="H454" s="71"/>
      <c r="I454" s="71"/>
      <c r="J454" s="71"/>
      <c r="K454" s="71"/>
      <c r="L454" s="71"/>
      <c r="M454" s="71"/>
      <c r="N454" s="71"/>
      <c r="O454" s="71"/>
      <c r="P454" s="71"/>
      <c r="Q454" s="71"/>
      <c r="R454" s="71"/>
      <c r="S454" s="71"/>
      <c r="T454" s="71"/>
      <c r="U454" s="71"/>
      <c r="V454" s="71"/>
      <c r="W454" s="71"/>
      <c r="X454" s="71"/>
      <c r="Y454" s="71"/>
      <c r="Z454" s="71"/>
      <c r="AA454" s="71"/>
      <c r="AB454" s="71"/>
      <c r="AC454" s="71"/>
      <c r="AD454" s="71"/>
      <c r="AE454" s="71"/>
      <c r="AF454" s="71"/>
      <c r="AG454" s="71"/>
      <c r="AH454" s="71"/>
      <c r="AJ454" s="463"/>
      <c r="AK454" s="499"/>
      <c r="AL454" s="499"/>
      <c r="AM454" s="499"/>
      <c r="AN454" s="536"/>
    </row>
    <row r="455" spans="1:40">
      <c r="B455" s="71" t="s">
        <v>65</v>
      </c>
      <c r="C455" s="71"/>
      <c r="D455" s="71"/>
      <c r="E455" s="71"/>
      <c r="F455" s="71"/>
      <c r="G455" s="71"/>
      <c r="H455" s="71"/>
      <c r="I455" s="71"/>
      <c r="J455" s="71"/>
      <c r="K455" s="71"/>
      <c r="L455" s="71"/>
      <c r="M455" s="71"/>
      <c r="N455" s="71"/>
      <c r="O455" s="71"/>
      <c r="P455" s="71"/>
      <c r="Q455" s="71"/>
      <c r="R455" s="71"/>
      <c r="S455" s="71"/>
      <c r="T455" s="71"/>
      <c r="U455" s="71"/>
      <c r="V455" s="71"/>
      <c r="W455" s="71"/>
      <c r="X455" s="71"/>
      <c r="Y455" s="71"/>
      <c r="Z455" s="71"/>
      <c r="AA455" s="71"/>
      <c r="AB455" s="71"/>
      <c r="AC455" s="71"/>
      <c r="AD455" s="71"/>
      <c r="AE455" s="71"/>
      <c r="AF455" s="71"/>
      <c r="AG455" s="71"/>
      <c r="AH455" s="71"/>
      <c r="AJ455" s="482"/>
      <c r="AK455" s="508"/>
      <c r="AL455" s="508"/>
      <c r="AM455" s="508"/>
      <c r="AN455" s="554"/>
    </row>
    <row r="456" spans="1:40">
      <c r="B456" s="71" t="s">
        <v>455</v>
      </c>
      <c r="C456" s="71"/>
      <c r="D456" s="71"/>
      <c r="E456" s="71"/>
      <c r="F456" s="71"/>
      <c r="G456" s="71"/>
      <c r="H456" s="71"/>
      <c r="I456" s="71"/>
      <c r="J456" s="71"/>
      <c r="K456" s="71"/>
      <c r="L456" s="71"/>
      <c r="M456" s="71"/>
      <c r="N456" s="71"/>
      <c r="O456" s="71"/>
      <c r="P456" s="71"/>
      <c r="Q456" s="71"/>
      <c r="R456" s="71"/>
      <c r="S456" s="71"/>
      <c r="T456" s="71"/>
      <c r="U456" s="71"/>
      <c r="V456" s="71"/>
      <c r="W456" s="71"/>
      <c r="X456" s="71"/>
      <c r="Y456" s="71"/>
      <c r="Z456" s="71"/>
      <c r="AA456" s="71"/>
      <c r="AB456" s="71"/>
      <c r="AC456" s="71"/>
      <c r="AD456" s="71"/>
      <c r="AE456" s="71"/>
      <c r="AF456" s="71"/>
      <c r="AG456" s="71"/>
      <c r="AH456" s="71"/>
      <c r="AJ456" s="344"/>
      <c r="AK456" s="165"/>
      <c r="AL456" s="165"/>
      <c r="AM456" s="165"/>
      <c r="AN456" s="358"/>
    </row>
    <row r="457" spans="1:40" ht="19.5">
      <c r="B457" s="1" t="s">
        <v>820</v>
      </c>
      <c r="AJ457" s="465"/>
      <c r="AK457" s="501"/>
      <c r="AL457" s="501"/>
      <c r="AM457" s="501"/>
      <c r="AN457" s="538"/>
    </row>
    <row r="458" spans="1:40" ht="19.5">
      <c r="AJ458" s="459"/>
      <c r="AK458" s="459"/>
      <c r="AL458" s="459"/>
      <c r="AM458" s="459"/>
      <c r="AN458" s="459"/>
    </row>
    <row r="459" spans="1:40" ht="19.5">
      <c r="A459" s="1" t="s">
        <v>543</v>
      </c>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row>
    <row r="460" spans="1:40" ht="20.25" customHeight="1">
      <c r="B460" s="78" t="s">
        <v>921</v>
      </c>
      <c r="C460" s="78"/>
      <c r="D460" s="78"/>
      <c r="E460" s="78"/>
      <c r="F460" s="78"/>
      <c r="G460" s="78"/>
      <c r="H460" s="78"/>
      <c r="I460" s="78"/>
      <c r="J460" s="78"/>
      <c r="K460" s="78"/>
      <c r="L460" s="78"/>
      <c r="M460" s="78"/>
      <c r="N460" s="78"/>
      <c r="O460" s="78"/>
      <c r="P460" s="78"/>
      <c r="Q460" s="78"/>
      <c r="R460" s="78"/>
      <c r="S460" s="78"/>
      <c r="T460" s="78"/>
      <c r="U460" s="78"/>
      <c r="V460" s="78"/>
      <c r="W460" s="78"/>
      <c r="X460" s="78"/>
      <c r="Y460" s="78"/>
      <c r="Z460" s="78"/>
      <c r="AA460" s="78"/>
      <c r="AB460" s="78"/>
      <c r="AC460" s="78"/>
      <c r="AD460" s="78"/>
      <c r="AE460" s="78"/>
      <c r="AF460" s="78"/>
      <c r="AG460" s="78"/>
      <c r="AH460" s="78"/>
      <c r="AJ460" s="452"/>
      <c r="AK460" s="297"/>
      <c r="AL460" s="297"/>
      <c r="AM460" s="297"/>
      <c r="AN460" s="324"/>
    </row>
    <row r="461" spans="1:40">
      <c r="B461" s="78" t="s">
        <v>923</v>
      </c>
      <c r="C461" s="78"/>
      <c r="D461" s="78"/>
      <c r="E461" s="78"/>
      <c r="F461" s="78"/>
      <c r="G461" s="78"/>
      <c r="H461" s="78"/>
      <c r="I461" s="78"/>
      <c r="J461" s="78"/>
      <c r="K461" s="78"/>
      <c r="L461" s="78"/>
      <c r="M461" s="78"/>
      <c r="N461" s="78"/>
      <c r="O461" s="78"/>
      <c r="P461" s="78"/>
      <c r="Q461" s="78"/>
      <c r="R461" s="78"/>
      <c r="S461" s="78"/>
      <c r="T461" s="78"/>
      <c r="U461" s="78"/>
      <c r="V461" s="78"/>
      <c r="W461" s="78"/>
      <c r="X461" s="78"/>
      <c r="Y461" s="78"/>
      <c r="Z461" s="78"/>
      <c r="AA461" s="78"/>
      <c r="AB461" s="78"/>
      <c r="AC461" s="78"/>
      <c r="AD461" s="78"/>
      <c r="AE461" s="78"/>
      <c r="AF461" s="78"/>
      <c r="AG461" s="78"/>
      <c r="AH461" s="78"/>
      <c r="AJ461" s="457"/>
      <c r="AK461" s="498"/>
      <c r="AL461" s="498"/>
      <c r="AM461" s="498"/>
      <c r="AN461" s="535"/>
    </row>
    <row r="462" spans="1:40">
      <c r="B462" s="1" t="s">
        <v>360</v>
      </c>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J462" s="457"/>
      <c r="AK462" s="498"/>
      <c r="AL462" s="498"/>
      <c r="AM462" s="498"/>
      <c r="AN462" s="535"/>
    </row>
    <row r="463" spans="1:40">
      <c r="B463" s="1" t="s">
        <v>325</v>
      </c>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J463" s="482"/>
      <c r="AK463" s="508"/>
      <c r="AL463" s="508"/>
      <c r="AM463" s="508"/>
      <c r="AN463" s="554"/>
    </row>
    <row r="464" spans="1:40" ht="19.5">
      <c r="B464" s="71" t="s">
        <v>762</v>
      </c>
      <c r="C464" s="71"/>
      <c r="D464" s="71"/>
      <c r="E464" s="71"/>
      <c r="F464" s="71"/>
      <c r="G464" s="71"/>
      <c r="H464" s="71"/>
      <c r="I464" s="71"/>
      <c r="J464" s="71"/>
      <c r="K464" s="71"/>
      <c r="L464" s="71"/>
      <c r="M464" s="71"/>
      <c r="N464" s="71"/>
      <c r="O464" s="71"/>
      <c r="P464" s="71"/>
      <c r="Q464" s="71"/>
      <c r="R464" s="71"/>
      <c r="S464" s="71"/>
      <c r="T464" s="71"/>
      <c r="U464" s="71"/>
      <c r="V464" s="71"/>
      <c r="W464" s="71"/>
      <c r="X464" s="71"/>
      <c r="Y464" s="71"/>
      <c r="Z464" s="71"/>
      <c r="AA464" s="71"/>
      <c r="AB464" s="71"/>
      <c r="AC464" s="71"/>
      <c r="AD464" s="71"/>
      <c r="AE464" s="71"/>
      <c r="AF464" s="71"/>
      <c r="AG464" s="71"/>
      <c r="AH464" s="71"/>
      <c r="AJ464" s="235"/>
      <c r="AK464" s="249"/>
      <c r="AL464" s="249"/>
      <c r="AM464" s="249"/>
      <c r="AN464" s="255"/>
    </row>
    <row r="465" spans="1:40" ht="19.5">
      <c r="AJ465" s="461"/>
      <c r="AK465" s="461"/>
      <c r="AL465" s="461"/>
      <c r="AM465" s="461"/>
      <c r="AN465" s="461"/>
    </row>
    <row r="466" spans="1:40" ht="19.5">
      <c r="A466" s="1" t="s">
        <v>145</v>
      </c>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row>
    <row r="467" spans="1:40" ht="20.25">
      <c r="B467" s="1" t="s">
        <v>493</v>
      </c>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J467" s="214"/>
      <c r="AK467" s="232"/>
      <c r="AL467" s="232"/>
      <c r="AM467" s="232"/>
      <c r="AN467" s="264"/>
    </row>
    <row r="468" spans="1:40" ht="20.25">
      <c r="B468" s="71" t="s">
        <v>585</v>
      </c>
      <c r="C468" s="71"/>
      <c r="D468" s="71"/>
      <c r="E468" s="71"/>
      <c r="F468" s="71"/>
      <c r="G468" s="71"/>
      <c r="H468" s="71"/>
      <c r="I468" s="71"/>
      <c r="J468" s="71"/>
      <c r="K468" s="71"/>
      <c r="L468" s="71"/>
      <c r="M468" s="71"/>
      <c r="N468" s="71"/>
      <c r="O468" s="71"/>
      <c r="P468" s="71"/>
      <c r="Q468" s="71"/>
      <c r="R468" s="71"/>
      <c r="S468" s="71"/>
      <c r="T468" s="71"/>
      <c r="U468" s="71"/>
      <c r="V468" s="71"/>
      <c r="W468" s="71"/>
      <c r="X468" s="71"/>
      <c r="Y468" s="71"/>
      <c r="Z468" s="71"/>
      <c r="AA468" s="71"/>
      <c r="AB468" s="71"/>
      <c r="AC468" s="71"/>
      <c r="AD468" s="71"/>
      <c r="AE468" s="71"/>
      <c r="AF468" s="71"/>
      <c r="AG468" s="71"/>
      <c r="AH468" s="71"/>
    </row>
    <row r="469" spans="1:40" ht="30" customHeight="1">
      <c r="B469" s="107"/>
      <c r="C469" s="153"/>
      <c r="D469" s="153"/>
      <c r="E469" s="153"/>
      <c r="F469" s="153"/>
      <c r="G469" s="153"/>
      <c r="H469" s="153"/>
      <c r="I469" s="153"/>
      <c r="J469" s="153"/>
      <c r="K469" s="153"/>
      <c r="L469" s="153"/>
      <c r="M469" s="153"/>
      <c r="N469" s="153"/>
      <c r="O469" s="153"/>
      <c r="P469" s="153"/>
      <c r="Q469" s="153"/>
      <c r="R469" s="153"/>
      <c r="S469" s="153"/>
      <c r="T469" s="153"/>
      <c r="U469" s="153"/>
      <c r="V469" s="153"/>
      <c r="W469" s="153"/>
      <c r="X469" s="153"/>
      <c r="Y469" s="153"/>
      <c r="Z469" s="153"/>
      <c r="AA469" s="153"/>
      <c r="AB469" s="153"/>
      <c r="AC469" s="153"/>
      <c r="AD469" s="153"/>
      <c r="AE469" s="153"/>
      <c r="AF469" s="153"/>
      <c r="AG469" s="153"/>
      <c r="AH469" s="153"/>
      <c r="AI469" s="153"/>
      <c r="AJ469" s="153"/>
      <c r="AK469" s="153"/>
      <c r="AL469" s="153"/>
      <c r="AM469" s="153"/>
      <c r="AN469" s="563"/>
    </row>
    <row r="470" spans="1:40" ht="19.5">
      <c r="B470" s="108"/>
      <c r="C470" s="154"/>
      <c r="D470" s="154"/>
      <c r="E470" s="154"/>
      <c r="F470" s="154"/>
      <c r="G470" s="154"/>
      <c r="H470" s="154"/>
      <c r="I470" s="154"/>
      <c r="J470" s="154"/>
      <c r="K470" s="154"/>
      <c r="L470" s="154"/>
      <c r="M470" s="154"/>
      <c r="N470" s="154"/>
      <c r="O470" s="154"/>
      <c r="P470" s="154"/>
      <c r="Q470" s="154"/>
      <c r="R470" s="154"/>
      <c r="S470" s="154"/>
      <c r="T470" s="154"/>
      <c r="U470" s="154"/>
      <c r="V470" s="154"/>
      <c r="W470" s="154"/>
      <c r="X470" s="154"/>
      <c r="Y470" s="154"/>
      <c r="Z470" s="154"/>
      <c r="AA470" s="154"/>
      <c r="AB470" s="154"/>
      <c r="AC470" s="154"/>
      <c r="AD470" s="154"/>
      <c r="AE470" s="154"/>
      <c r="AF470" s="154"/>
      <c r="AG470" s="154"/>
      <c r="AH470" s="154"/>
      <c r="AI470" s="154"/>
      <c r="AJ470" s="487"/>
      <c r="AK470" s="487"/>
      <c r="AL470" s="487"/>
      <c r="AM470" s="487"/>
      <c r="AN470" s="562"/>
    </row>
    <row r="471" spans="1:40" ht="19.5">
      <c r="B471" s="109" t="s">
        <v>765</v>
      </c>
      <c r="C471" s="109"/>
      <c r="D471" s="109"/>
      <c r="E471" s="109"/>
      <c r="F471" s="109"/>
      <c r="G471" s="109"/>
      <c r="H471" s="109"/>
      <c r="I471" s="109"/>
      <c r="J471" s="109"/>
      <c r="K471" s="109"/>
      <c r="L471" s="109"/>
      <c r="M471" s="109"/>
      <c r="N471" s="109"/>
      <c r="O471" s="109"/>
      <c r="P471" s="109"/>
      <c r="Q471" s="109"/>
      <c r="R471" s="109"/>
      <c r="S471" s="109"/>
      <c r="T471" s="109"/>
      <c r="U471" s="109"/>
      <c r="V471" s="109"/>
      <c r="W471" s="109"/>
      <c r="X471" s="109"/>
      <c r="Y471" s="109"/>
      <c r="Z471" s="109"/>
      <c r="AA471" s="109"/>
      <c r="AB471" s="109"/>
      <c r="AC471" s="109"/>
      <c r="AD471" s="109"/>
      <c r="AE471" s="109"/>
      <c r="AF471" s="109"/>
      <c r="AG471" s="109"/>
      <c r="AH471" s="109"/>
      <c r="AI471" s="105"/>
      <c r="AJ471" s="457"/>
      <c r="AK471" s="498"/>
      <c r="AL471" s="498"/>
      <c r="AM471" s="498"/>
      <c r="AN471" s="535"/>
    </row>
    <row r="472" spans="1:40">
      <c r="B472" s="1" t="s">
        <v>364</v>
      </c>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J472" s="463"/>
      <c r="AK472" s="499"/>
      <c r="AL472" s="499"/>
      <c r="AM472" s="499"/>
      <c r="AN472" s="536"/>
    </row>
    <row r="473" spans="1:40" ht="19.5">
      <c r="B473" s="71" t="s">
        <v>767</v>
      </c>
      <c r="C473" s="71"/>
      <c r="D473" s="71"/>
      <c r="E473" s="71"/>
      <c r="F473" s="71"/>
      <c r="G473" s="71"/>
      <c r="H473" s="71"/>
      <c r="I473" s="71"/>
      <c r="J473" s="71"/>
      <c r="K473" s="71"/>
      <c r="L473" s="71"/>
      <c r="M473" s="71"/>
      <c r="N473" s="71"/>
      <c r="O473" s="71"/>
      <c r="P473" s="71"/>
      <c r="Q473" s="71"/>
      <c r="R473" s="71"/>
      <c r="S473" s="71"/>
      <c r="T473" s="71"/>
      <c r="U473" s="71"/>
      <c r="V473" s="71"/>
      <c r="W473" s="71"/>
      <c r="X473" s="71"/>
      <c r="Y473" s="71"/>
      <c r="Z473" s="71"/>
      <c r="AA473" s="71"/>
      <c r="AB473" s="71"/>
      <c r="AC473" s="71"/>
      <c r="AD473" s="71"/>
      <c r="AE473" s="71"/>
      <c r="AF473" s="71"/>
      <c r="AG473" s="71"/>
      <c r="AH473" s="71"/>
      <c r="AI473" s="68"/>
      <c r="AJ473" s="235"/>
      <c r="AK473" s="249"/>
      <c r="AL473" s="249"/>
      <c r="AM473" s="249"/>
      <c r="AN473" s="255"/>
    </row>
    <row r="474" spans="1:40" ht="20.25">
      <c r="B474" s="71" t="s">
        <v>769</v>
      </c>
      <c r="C474" s="71"/>
      <c r="D474" s="71"/>
      <c r="E474" s="71"/>
      <c r="F474" s="71"/>
      <c r="G474" s="71"/>
      <c r="H474" s="71"/>
      <c r="I474" s="71"/>
      <c r="J474" s="71"/>
      <c r="K474" s="71"/>
      <c r="L474" s="71"/>
      <c r="M474" s="71"/>
      <c r="N474" s="71"/>
      <c r="O474" s="71"/>
      <c r="P474" s="71"/>
      <c r="Q474" s="71"/>
      <c r="R474" s="71"/>
      <c r="S474" s="71"/>
      <c r="T474" s="71"/>
      <c r="U474" s="71"/>
      <c r="V474" s="71"/>
      <c r="W474" s="71"/>
      <c r="X474" s="71"/>
      <c r="Y474" s="71"/>
      <c r="Z474" s="71"/>
      <c r="AA474" s="71"/>
      <c r="AB474" s="71"/>
      <c r="AC474" s="71"/>
      <c r="AD474" s="71"/>
      <c r="AE474" s="71"/>
      <c r="AF474" s="71"/>
      <c r="AG474" s="71"/>
      <c r="AH474" s="71"/>
      <c r="AN474" s="461"/>
    </row>
    <row r="475" spans="1:40" ht="19.5">
      <c r="B475" s="1" t="s">
        <v>1081</v>
      </c>
      <c r="AJ475" s="488"/>
      <c r="AK475" s="511"/>
      <c r="AL475" s="511"/>
      <c r="AM475" s="511"/>
      <c r="AN475" s="564"/>
    </row>
    <row r="476" spans="1:40">
      <c r="B476" s="1" t="s">
        <v>769</v>
      </c>
      <c r="AJ476" s="1"/>
      <c r="AK476" s="1"/>
      <c r="AL476" s="1"/>
      <c r="AM476" s="1"/>
      <c r="AN476" s="1"/>
    </row>
    <row r="477" spans="1:40" ht="16.5" customHeight="1">
      <c r="B477" s="71"/>
      <c r="C477" s="71"/>
      <c r="D477" s="71"/>
      <c r="E477" s="71"/>
      <c r="F477" s="71"/>
      <c r="G477" s="71"/>
      <c r="H477" s="71"/>
      <c r="I477" s="71"/>
      <c r="J477" s="71"/>
      <c r="K477" s="71"/>
      <c r="L477" s="71"/>
      <c r="M477" s="71"/>
      <c r="N477" s="71"/>
      <c r="O477" s="71"/>
      <c r="P477" s="71"/>
      <c r="Q477" s="71"/>
      <c r="R477" s="71"/>
      <c r="S477" s="71"/>
      <c r="T477" s="71"/>
      <c r="U477" s="71"/>
      <c r="V477" s="71"/>
      <c r="W477" s="71"/>
      <c r="X477" s="71"/>
      <c r="Y477" s="71"/>
      <c r="Z477" s="71"/>
      <c r="AA477" s="71"/>
      <c r="AB477" s="71"/>
      <c r="AC477" s="71"/>
      <c r="AD477" s="71"/>
      <c r="AE477" s="71"/>
      <c r="AF477" s="71"/>
      <c r="AG477" s="71"/>
      <c r="AH477" s="71"/>
    </row>
    <row r="478" spans="1:40">
      <c r="A478" s="1" t="s">
        <v>766</v>
      </c>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row>
    <row r="479" spans="1:40" ht="19.5">
      <c r="B479" s="1" t="s">
        <v>665</v>
      </c>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row>
    <row r="480" spans="1:40" ht="36.75" customHeight="1">
      <c r="B480" s="83"/>
      <c r="C480" s="86"/>
      <c r="D480" s="86"/>
      <c r="E480" s="86"/>
      <c r="F480" s="86"/>
      <c r="G480" s="86"/>
      <c r="H480" s="86"/>
      <c r="I480" s="86"/>
      <c r="J480" s="86"/>
      <c r="K480" s="86"/>
      <c r="L480" s="86"/>
      <c r="M480" s="86"/>
      <c r="N480" s="86"/>
      <c r="O480" s="86"/>
      <c r="P480" s="86"/>
      <c r="Q480" s="86"/>
      <c r="R480" s="86"/>
      <c r="S480" s="86"/>
      <c r="T480" s="86"/>
      <c r="U480" s="86"/>
      <c r="V480" s="86"/>
      <c r="W480" s="86"/>
      <c r="X480" s="86"/>
      <c r="Y480" s="86"/>
      <c r="Z480" s="86"/>
      <c r="AA480" s="86"/>
      <c r="AB480" s="86"/>
      <c r="AC480" s="86"/>
      <c r="AD480" s="86"/>
      <c r="AE480" s="86"/>
      <c r="AF480" s="86"/>
      <c r="AG480" s="86"/>
      <c r="AH480" s="86"/>
      <c r="AI480" s="86"/>
      <c r="AJ480" s="86"/>
      <c r="AK480" s="86"/>
      <c r="AL480" s="86"/>
      <c r="AM480" s="86"/>
      <c r="AN480" s="428"/>
    </row>
    <row r="481" spans="1:40" ht="36.75" customHeight="1">
      <c r="B481" s="84"/>
      <c r="C481" s="143"/>
      <c r="D481" s="143"/>
      <c r="E481" s="143"/>
      <c r="F481" s="143"/>
      <c r="G481" s="143"/>
      <c r="H481" s="143"/>
      <c r="I481" s="143"/>
      <c r="J481" s="143"/>
      <c r="K481" s="143"/>
      <c r="L481" s="143"/>
      <c r="M481" s="143"/>
      <c r="N481" s="143"/>
      <c r="O481" s="143"/>
      <c r="P481" s="143"/>
      <c r="Q481" s="143"/>
      <c r="R481" s="143"/>
      <c r="S481" s="143"/>
      <c r="T481" s="143"/>
      <c r="U481" s="143"/>
      <c r="V481" s="143"/>
      <c r="W481" s="143"/>
      <c r="X481" s="143"/>
      <c r="Y481" s="143"/>
      <c r="Z481" s="143"/>
      <c r="AA481" s="143"/>
      <c r="AB481" s="143"/>
      <c r="AC481" s="143"/>
      <c r="AD481" s="143"/>
      <c r="AE481" s="143"/>
      <c r="AF481" s="143"/>
      <c r="AG481" s="143"/>
      <c r="AH481" s="143"/>
      <c r="AI481" s="143"/>
      <c r="AJ481" s="143"/>
      <c r="AK481" s="143"/>
      <c r="AL481" s="143"/>
      <c r="AM481" s="143"/>
      <c r="AN481" s="429"/>
    </row>
    <row r="482" spans="1:40" ht="19.5"/>
    <row r="483" spans="1:40" ht="19.5">
      <c r="A483" s="1" t="s">
        <v>770</v>
      </c>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row>
    <row r="484" spans="1:40" ht="19.5">
      <c r="A484" s="1"/>
      <c r="B484" s="71" t="s">
        <v>774</v>
      </c>
      <c r="C484" s="71"/>
      <c r="D484" s="71"/>
      <c r="E484" s="71"/>
      <c r="F484" s="71"/>
      <c r="G484" s="71"/>
      <c r="H484" s="71"/>
      <c r="I484" s="71"/>
      <c r="J484" s="71"/>
      <c r="K484" s="71"/>
      <c r="L484" s="71"/>
      <c r="M484" s="71"/>
      <c r="N484" s="71"/>
      <c r="O484" s="71"/>
      <c r="P484" s="71"/>
      <c r="Q484" s="71"/>
      <c r="R484" s="71"/>
      <c r="S484" s="71"/>
      <c r="T484" s="71"/>
      <c r="U484" s="71"/>
      <c r="V484" s="71"/>
      <c r="W484" s="71"/>
      <c r="X484" s="71"/>
      <c r="Y484" s="71"/>
      <c r="Z484" s="71"/>
      <c r="AA484" s="71"/>
      <c r="AB484" s="71"/>
      <c r="AC484" s="71"/>
      <c r="AD484" s="71"/>
      <c r="AE484" s="71"/>
      <c r="AF484" s="71"/>
      <c r="AG484" s="71"/>
      <c r="AH484" s="71"/>
      <c r="AJ484" s="455"/>
      <c r="AK484" s="496"/>
      <c r="AL484" s="496"/>
      <c r="AM484" s="496"/>
      <c r="AN484" s="533"/>
    </row>
    <row r="485" spans="1:40">
      <c r="A485" s="1"/>
      <c r="B485" s="71" t="s">
        <v>775</v>
      </c>
      <c r="C485" s="71"/>
      <c r="D485" s="71"/>
      <c r="E485" s="71"/>
      <c r="F485" s="71"/>
      <c r="G485" s="71"/>
      <c r="H485" s="71"/>
      <c r="I485" s="71"/>
      <c r="J485" s="71"/>
      <c r="K485" s="71"/>
      <c r="L485" s="71"/>
      <c r="M485" s="71"/>
      <c r="N485" s="71"/>
      <c r="O485" s="71"/>
      <c r="P485" s="71"/>
      <c r="Q485" s="71"/>
      <c r="R485" s="71"/>
      <c r="S485" s="71"/>
      <c r="T485" s="71"/>
      <c r="U485" s="71"/>
      <c r="V485" s="71"/>
      <c r="W485" s="71"/>
      <c r="X485" s="71"/>
      <c r="Y485" s="71"/>
      <c r="Z485" s="71"/>
      <c r="AA485" s="71"/>
      <c r="AB485" s="71"/>
      <c r="AC485" s="71"/>
      <c r="AD485" s="71"/>
      <c r="AE485" s="71"/>
      <c r="AF485" s="71"/>
      <c r="AG485" s="71"/>
      <c r="AH485" s="71"/>
      <c r="AJ485" s="463"/>
      <c r="AK485" s="499"/>
      <c r="AL485" s="499"/>
      <c r="AM485" s="499"/>
      <c r="AN485" s="536"/>
    </row>
    <row r="486" spans="1:40" ht="19.5">
      <c r="A486" s="1"/>
      <c r="B486" s="71" t="s">
        <v>776</v>
      </c>
      <c r="C486" s="71"/>
      <c r="D486" s="71"/>
      <c r="E486" s="71"/>
      <c r="F486" s="71"/>
      <c r="G486" s="71"/>
      <c r="H486" s="71"/>
      <c r="I486" s="71"/>
      <c r="J486" s="71"/>
      <c r="K486" s="71"/>
      <c r="L486" s="71"/>
      <c r="M486" s="71"/>
      <c r="N486" s="71"/>
      <c r="O486" s="71"/>
      <c r="P486" s="71"/>
      <c r="Q486" s="71"/>
      <c r="R486" s="71"/>
      <c r="S486" s="71"/>
      <c r="T486" s="71"/>
      <c r="U486" s="71"/>
      <c r="V486" s="71"/>
      <c r="W486" s="71"/>
      <c r="X486" s="71"/>
      <c r="Y486" s="71"/>
      <c r="Z486" s="71"/>
      <c r="AA486" s="71"/>
      <c r="AB486" s="71"/>
      <c r="AC486" s="71"/>
      <c r="AD486" s="71"/>
      <c r="AE486" s="71"/>
      <c r="AF486" s="71"/>
      <c r="AG486" s="71"/>
      <c r="AH486" s="71"/>
      <c r="AJ486" s="453"/>
      <c r="AK486" s="494"/>
      <c r="AL486" s="494"/>
      <c r="AM486" s="494"/>
      <c r="AN486" s="531"/>
    </row>
    <row r="487" spans="1:40" ht="20.25">
      <c r="A487" s="1"/>
      <c r="B487" s="71" t="s">
        <v>724</v>
      </c>
      <c r="C487" s="71"/>
      <c r="D487" s="71"/>
      <c r="E487" s="71"/>
      <c r="F487" s="71"/>
      <c r="G487" s="71"/>
      <c r="H487" s="71"/>
      <c r="I487" s="71"/>
      <c r="J487" s="71"/>
      <c r="K487" s="71"/>
      <c r="L487" s="71"/>
      <c r="M487" s="71"/>
      <c r="N487" s="71"/>
      <c r="O487" s="71"/>
      <c r="P487" s="71"/>
      <c r="Q487" s="71"/>
      <c r="R487" s="71"/>
      <c r="S487" s="71"/>
      <c r="T487" s="71"/>
      <c r="U487" s="71"/>
      <c r="V487" s="71"/>
      <c r="W487" s="71"/>
      <c r="X487" s="71"/>
      <c r="Y487" s="71"/>
      <c r="Z487" s="71"/>
      <c r="AA487" s="71"/>
      <c r="AB487" s="71"/>
      <c r="AC487" s="71"/>
      <c r="AD487" s="71"/>
      <c r="AE487" s="71"/>
      <c r="AF487" s="71"/>
      <c r="AG487" s="71"/>
      <c r="AH487" s="71"/>
    </row>
    <row r="488" spans="1:40" ht="20.25">
      <c r="A488" s="1"/>
      <c r="B488" s="71" t="s">
        <v>486</v>
      </c>
      <c r="C488" s="71"/>
      <c r="D488" s="71"/>
      <c r="E488" s="71"/>
      <c r="F488" s="71"/>
      <c r="G488" s="71"/>
      <c r="H488" s="71"/>
      <c r="I488" s="71"/>
      <c r="J488" s="71"/>
      <c r="K488" s="71"/>
      <c r="L488" s="71"/>
      <c r="M488" s="71"/>
      <c r="N488" s="71"/>
      <c r="O488" s="71"/>
      <c r="P488" s="71"/>
      <c r="Q488" s="71"/>
      <c r="R488" s="71"/>
      <c r="S488" s="71"/>
      <c r="T488" s="71"/>
      <c r="U488" s="71"/>
      <c r="V488" s="71"/>
      <c r="W488" s="71"/>
      <c r="X488" s="71"/>
      <c r="Y488" s="71"/>
      <c r="Z488" s="71"/>
      <c r="AA488" s="71"/>
      <c r="AB488" s="71"/>
      <c r="AC488" s="71"/>
      <c r="AD488" s="71"/>
      <c r="AE488" s="71"/>
      <c r="AF488" s="71"/>
      <c r="AG488" s="71"/>
      <c r="AH488" s="71"/>
      <c r="AJ488" s="214"/>
      <c r="AK488" s="232"/>
      <c r="AL488" s="232"/>
      <c r="AM488" s="232"/>
      <c r="AN488" s="264"/>
    </row>
    <row r="489" spans="1:40" ht="16.5" customHeight="1"/>
    <row r="490" spans="1:40" ht="19.5">
      <c r="A490" s="1" t="s">
        <v>1101</v>
      </c>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row>
    <row r="491" spans="1:40" ht="20.25">
      <c r="B491" s="1" t="s">
        <v>304</v>
      </c>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J491" s="214"/>
      <c r="AK491" s="232"/>
      <c r="AL491" s="232"/>
      <c r="AM491" s="232"/>
      <c r="AN491" s="264"/>
    </row>
    <row r="492" spans="1:40" ht="16.5" customHeight="1"/>
    <row r="493" spans="1:40" ht="19.5">
      <c r="A493" s="67" t="s">
        <v>366</v>
      </c>
      <c r="B493" s="67"/>
      <c r="C493" s="67"/>
      <c r="D493" s="67"/>
      <c r="E493" s="67"/>
      <c r="F493" s="67"/>
      <c r="G493" s="67"/>
      <c r="H493" s="67"/>
      <c r="I493" s="67"/>
      <c r="J493" s="67"/>
      <c r="K493" s="67"/>
      <c r="L493" s="67"/>
      <c r="M493" s="67"/>
      <c r="N493" s="67"/>
      <c r="O493" s="67"/>
      <c r="P493" s="67"/>
      <c r="Q493" s="67"/>
      <c r="R493" s="67"/>
      <c r="S493" s="67"/>
      <c r="T493" s="67"/>
      <c r="U493" s="67"/>
      <c r="V493" s="67"/>
      <c r="W493" s="67"/>
      <c r="X493" s="67"/>
      <c r="Y493" s="67"/>
      <c r="Z493" s="67"/>
      <c r="AA493" s="67"/>
      <c r="AB493" s="67"/>
      <c r="AC493" s="67"/>
      <c r="AD493" s="67"/>
      <c r="AE493" s="67"/>
      <c r="AF493" s="67"/>
      <c r="AG493" s="67"/>
      <c r="AH493" s="67"/>
    </row>
    <row r="494" spans="1:40" ht="19.5">
      <c r="A494" s="1" t="s">
        <v>386</v>
      </c>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row>
    <row r="495" spans="1:40" ht="20.25">
      <c r="B495" s="1" t="s">
        <v>369</v>
      </c>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80" t="s">
        <v>516</v>
      </c>
      <c r="AI495" s="191"/>
      <c r="AJ495" s="234"/>
      <c r="AK495" s="248"/>
      <c r="AL495" s="248"/>
      <c r="AM495" s="254"/>
      <c r="AN495" s="65" t="s">
        <v>108</v>
      </c>
    </row>
    <row r="496" spans="1:40" ht="20.25">
      <c r="B496" s="79" t="s">
        <v>719</v>
      </c>
      <c r="C496" s="79"/>
      <c r="D496" s="79"/>
      <c r="E496" s="79"/>
      <c r="F496" s="79"/>
      <c r="G496" s="79"/>
      <c r="H496" s="79"/>
      <c r="I496" s="79"/>
      <c r="J496" s="79"/>
      <c r="K496" s="79"/>
      <c r="L496" s="79"/>
      <c r="M496" s="79"/>
      <c r="N496" s="79"/>
      <c r="O496" s="79"/>
      <c r="P496" s="79"/>
      <c r="Q496" s="79"/>
      <c r="R496" s="79"/>
      <c r="S496" s="79"/>
      <c r="T496" s="79"/>
      <c r="U496" s="79"/>
      <c r="V496" s="79"/>
      <c r="W496" s="79"/>
      <c r="X496" s="79"/>
      <c r="Y496" s="79"/>
      <c r="Z496" s="79"/>
      <c r="AA496" s="79"/>
      <c r="AB496" s="79"/>
      <c r="AC496" s="79"/>
      <c r="AD496" s="79"/>
      <c r="AE496" s="79"/>
      <c r="AF496" s="79"/>
      <c r="AG496" s="79"/>
      <c r="AH496" s="79"/>
      <c r="AJ496" s="466"/>
      <c r="AK496" s="502"/>
      <c r="AL496" s="502"/>
      <c r="AM496" s="502"/>
      <c r="AN496" s="264"/>
    </row>
    <row r="497" spans="1:40" ht="19.5">
      <c r="B497" s="79"/>
      <c r="C497" s="79"/>
      <c r="D497" s="79"/>
      <c r="E497" s="79"/>
      <c r="F497" s="79"/>
      <c r="G497" s="79"/>
      <c r="H497" s="79"/>
      <c r="I497" s="79"/>
      <c r="J497" s="79"/>
      <c r="K497" s="79"/>
      <c r="L497" s="79"/>
      <c r="M497" s="79"/>
      <c r="N497" s="79"/>
      <c r="O497" s="79"/>
      <c r="P497" s="79"/>
      <c r="Q497" s="79"/>
      <c r="R497" s="79"/>
      <c r="S497" s="79"/>
      <c r="T497" s="79"/>
      <c r="U497" s="79"/>
      <c r="V497" s="79"/>
      <c r="W497" s="79"/>
      <c r="X497" s="79"/>
      <c r="Y497" s="79"/>
      <c r="Z497" s="79"/>
      <c r="AA497" s="79"/>
      <c r="AB497" s="79"/>
      <c r="AC497" s="79"/>
      <c r="AD497" s="79"/>
      <c r="AE497" s="79"/>
      <c r="AF497" s="79"/>
      <c r="AG497" s="79"/>
      <c r="AH497" s="79"/>
    </row>
    <row r="498" spans="1:40" ht="12.75" customHeight="1"/>
    <row r="499" spans="1:40">
      <c r="A499" s="1" t="s">
        <v>284</v>
      </c>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row>
    <row r="500" spans="1:40" ht="19.5">
      <c r="B500" s="1" t="s">
        <v>321</v>
      </c>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row>
    <row r="501" spans="1:40" ht="20.25">
      <c r="B501" s="80" t="s">
        <v>652</v>
      </c>
      <c r="C501" s="80"/>
      <c r="D501" s="80"/>
      <c r="E501" s="80"/>
      <c r="F501" s="80"/>
      <c r="G501" s="80"/>
      <c r="H501" s="191"/>
      <c r="I501" s="213"/>
      <c r="J501" s="231"/>
      <c r="K501" s="231"/>
      <c r="L501" s="231"/>
      <c r="M501" s="247"/>
      <c r="N501" s="298" t="s">
        <v>545</v>
      </c>
      <c r="O501" s="80"/>
      <c r="P501" s="191"/>
      <c r="Q501" s="234"/>
      <c r="R501" s="248"/>
      <c r="S501" s="248"/>
      <c r="T501" s="248"/>
      <c r="U501" s="254"/>
      <c r="V501" s="298" t="s">
        <v>384</v>
      </c>
      <c r="W501" s="80"/>
      <c r="X501" s="80"/>
      <c r="Y501" s="80"/>
      <c r="Z501" s="80"/>
      <c r="AA501" s="191"/>
      <c r="AB501" s="234"/>
      <c r="AC501" s="248"/>
      <c r="AD501" s="248"/>
      <c r="AE501" s="248"/>
      <c r="AF501" s="254"/>
      <c r="AG501" s="65"/>
      <c r="AH501" s="65"/>
      <c r="AI501" s="65"/>
    </row>
    <row r="502" spans="1:40" ht="20.25">
      <c r="B502" s="1" t="s">
        <v>532</v>
      </c>
      <c r="C502" s="1"/>
      <c r="D502" s="1"/>
      <c r="E502" s="1"/>
      <c r="F502" s="1"/>
      <c r="G502" s="1"/>
      <c r="H502" s="1"/>
      <c r="I502" s="1"/>
      <c r="J502" s="1"/>
      <c r="K502" s="1"/>
      <c r="L502" s="1"/>
      <c r="M502" s="1"/>
      <c r="N502" s="80" t="s">
        <v>545</v>
      </c>
      <c r="O502" s="80"/>
      <c r="P502" s="191"/>
      <c r="Q502" s="235"/>
      <c r="R502" s="249"/>
      <c r="S502" s="249"/>
      <c r="T502" s="249"/>
      <c r="U502" s="255"/>
      <c r="V502" s="298" t="s">
        <v>384</v>
      </c>
      <c r="W502" s="80"/>
      <c r="X502" s="80"/>
      <c r="Y502" s="80"/>
      <c r="Z502" s="80"/>
      <c r="AA502" s="191"/>
      <c r="AB502" s="235"/>
      <c r="AC502" s="249"/>
      <c r="AD502" s="249"/>
      <c r="AE502" s="249"/>
      <c r="AF502" s="255"/>
      <c r="AG502" s="65"/>
      <c r="AH502" s="65"/>
      <c r="AI502" s="65"/>
    </row>
    <row r="503" spans="1:40" ht="20.25">
      <c r="C503" s="155" t="s">
        <v>205</v>
      </c>
      <c r="D503" s="181"/>
      <c r="E503" s="181"/>
      <c r="F503" s="181"/>
      <c r="G503" s="181"/>
      <c r="H503" s="181"/>
      <c r="I503" s="181"/>
      <c r="J503" s="181"/>
      <c r="N503" s="80"/>
      <c r="O503" s="80"/>
      <c r="P503" s="80"/>
      <c r="Q503" s="262"/>
      <c r="R503" s="262"/>
      <c r="S503" s="262"/>
      <c r="T503" s="262"/>
      <c r="U503" s="262"/>
      <c r="V503" s="371"/>
      <c r="W503" s="371"/>
      <c r="X503" s="371"/>
      <c r="Y503" s="371"/>
      <c r="Z503" s="371"/>
      <c r="AA503" s="371"/>
      <c r="AB503" s="262"/>
      <c r="AC503" s="262"/>
      <c r="AD503" s="262"/>
      <c r="AE503" s="262"/>
      <c r="AF503" s="262"/>
      <c r="AG503" s="65"/>
      <c r="AH503" s="65"/>
      <c r="AI503" s="65"/>
    </row>
    <row r="504" spans="1:40" ht="19.5">
      <c r="B504" s="1" t="s">
        <v>39</v>
      </c>
      <c r="C504" s="1"/>
      <c r="D504" s="1"/>
      <c r="E504" s="1"/>
      <c r="F504" s="1"/>
      <c r="G504" s="1"/>
      <c r="H504" s="1"/>
      <c r="I504" s="1"/>
      <c r="J504" s="1"/>
      <c r="K504" s="1"/>
      <c r="L504" s="1"/>
      <c r="M504" s="1"/>
      <c r="N504" s="1"/>
      <c r="O504" s="1"/>
      <c r="P504" s="1"/>
      <c r="Q504" s="262"/>
      <c r="R504" s="95"/>
      <c r="S504" s="95"/>
      <c r="U504" s="95" t="s">
        <v>560</v>
      </c>
      <c r="V504" s="95"/>
      <c r="W504" s="380"/>
      <c r="X504" s="386"/>
      <c r="Y504" s="392"/>
      <c r="Z504" s="392"/>
      <c r="AA504" s="392"/>
      <c r="AB504" s="392"/>
      <c r="AC504" s="392"/>
      <c r="AD504" s="392"/>
      <c r="AE504" s="416"/>
      <c r="AF504" s="109" t="s">
        <v>257</v>
      </c>
      <c r="AG504" s="109"/>
      <c r="AH504" s="109"/>
      <c r="AI504" s="109"/>
    </row>
    <row r="505" spans="1:40" ht="19.5">
      <c r="B505" s="71" t="s">
        <v>777</v>
      </c>
      <c r="C505" s="71"/>
      <c r="D505" s="71"/>
      <c r="E505" s="71"/>
      <c r="F505" s="71"/>
      <c r="G505" s="71"/>
      <c r="H505" s="71"/>
      <c r="I505" s="71"/>
      <c r="J505" s="71"/>
      <c r="K505" s="71"/>
      <c r="L505" s="71"/>
      <c r="M505" s="71"/>
      <c r="N505" s="71"/>
      <c r="O505" s="71"/>
      <c r="P505" s="71"/>
      <c r="Q505" s="262"/>
      <c r="S505" s="95"/>
      <c r="T505" s="95"/>
      <c r="U505" s="95" t="s">
        <v>779</v>
      </c>
      <c r="V505" s="95"/>
      <c r="W505" s="380"/>
      <c r="X505" s="387"/>
      <c r="Y505" s="393"/>
      <c r="Z505" s="393"/>
      <c r="AA505" s="393"/>
      <c r="AB505" s="393"/>
      <c r="AC505" s="393"/>
      <c r="AD505" s="393"/>
      <c r="AE505" s="417"/>
      <c r="AF505" s="109" t="s">
        <v>257</v>
      </c>
      <c r="AG505" s="109"/>
      <c r="AH505" s="109"/>
      <c r="AI505" s="109"/>
    </row>
    <row r="506" spans="1:40" ht="13.5" customHeight="1"/>
    <row r="507" spans="1:40">
      <c r="A507" s="1" t="s">
        <v>546</v>
      </c>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row>
    <row r="508" spans="1:40" ht="19.5">
      <c r="B508" s="1" t="s">
        <v>464</v>
      </c>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row>
    <row r="509" spans="1:40" ht="19.5">
      <c r="B509" s="1" t="s">
        <v>249</v>
      </c>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J509" s="455"/>
      <c r="AK509" s="496"/>
      <c r="AL509" s="496"/>
      <c r="AM509" s="496"/>
      <c r="AN509" s="533"/>
    </row>
    <row r="510" spans="1:40">
      <c r="B510" s="1" t="s">
        <v>327</v>
      </c>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J510" s="457"/>
      <c r="AK510" s="498"/>
      <c r="AL510" s="498"/>
      <c r="AM510" s="498"/>
      <c r="AN510" s="535"/>
    </row>
    <row r="511" spans="1:40" ht="19.5">
      <c r="B511" s="1" t="s">
        <v>370</v>
      </c>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J511" s="453"/>
      <c r="AK511" s="494"/>
      <c r="AL511" s="494"/>
      <c r="AM511" s="494"/>
      <c r="AN511" s="531"/>
    </row>
    <row r="512" spans="1:40" ht="20.25">
      <c r="B512" s="71" t="s">
        <v>804</v>
      </c>
      <c r="C512" s="71"/>
      <c r="D512" s="71"/>
      <c r="E512" s="71"/>
      <c r="F512" s="71"/>
      <c r="G512" s="71"/>
      <c r="H512" s="71"/>
      <c r="I512" s="71"/>
      <c r="J512" s="71"/>
      <c r="K512" s="71"/>
      <c r="L512" s="71"/>
      <c r="M512" s="71"/>
      <c r="N512" s="71"/>
      <c r="O512" s="71"/>
      <c r="P512" s="71"/>
      <c r="Q512" s="71"/>
      <c r="R512" s="71"/>
      <c r="S512" s="71"/>
      <c r="T512" s="71"/>
      <c r="U512" s="71"/>
      <c r="V512" s="71"/>
      <c r="W512" s="71"/>
      <c r="X512" s="71"/>
      <c r="Y512" s="71"/>
      <c r="Z512" s="71"/>
      <c r="AA512" s="71"/>
      <c r="AB512" s="71"/>
      <c r="AC512" s="71"/>
      <c r="AD512" s="71"/>
      <c r="AE512" s="71"/>
      <c r="AF512" s="71"/>
      <c r="AG512" s="71"/>
      <c r="AH512" s="71"/>
      <c r="AJ512" s="462"/>
      <c r="AK512" s="462"/>
      <c r="AL512" s="462"/>
      <c r="AM512" s="462"/>
      <c r="AN512" s="462"/>
    </row>
    <row r="513" spans="1:40" ht="19.5">
      <c r="B513" s="71" t="s">
        <v>780</v>
      </c>
      <c r="C513" s="71"/>
      <c r="D513" s="71"/>
      <c r="E513" s="71"/>
      <c r="F513" s="71"/>
      <c r="G513" s="71"/>
      <c r="H513" s="71"/>
      <c r="I513" s="71"/>
      <c r="J513" s="71"/>
      <c r="K513" s="71"/>
      <c r="L513" s="71"/>
      <c r="M513" s="71"/>
      <c r="N513" s="71"/>
      <c r="O513" s="71"/>
      <c r="P513" s="71"/>
      <c r="Q513" s="71"/>
      <c r="R513" s="71"/>
      <c r="S513" s="71"/>
      <c r="T513" s="71"/>
      <c r="U513" s="71"/>
      <c r="V513" s="71"/>
      <c r="W513" s="71"/>
      <c r="X513" s="71"/>
      <c r="Y513" s="71"/>
      <c r="Z513" s="71"/>
      <c r="AA513" s="71"/>
      <c r="AB513" s="71"/>
      <c r="AC513" s="71"/>
      <c r="AD513" s="71"/>
      <c r="AE513" s="71"/>
      <c r="AF513" s="71"/>
      <c r="AG513" s="71"/>
      <c r="AH513" s="71"/>
      <c r="AJ513" s="463"/>
      <c r="AK513" s="499"/>
      <c r="AL513" s="499"/>
      <c r="AM513" s="499"/>
      <c r="AN513" s="536"/>
    </row>
    <row r="514" spans="1:40" ht="19.5">
      <c r="B514" s="1" t="s">
        <v>373</v>
      </c>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J514" s="453"/>
      <c r="AK514" s="494"/>
      <c r="AL514" s="494"/>
      <c r="AM514" s="494"/>
      <c r="AN514" s="531"/>
    </row>
    <row r="515" spans="1:40" ht="19.5">
      <c r="B515" s="1" t="s">
        <v>597</v>
      </c>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row>
    <row r="516" spans="1:40" ht="13.5" customHeight="1"/>
    <row r="517" spans="1:40">
      <c r="A517" s="1" t="s">
        <v>143</v>
      </c>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row>
    <row r="518" spans="1:40" ht="20.25">
      <c r="B518" s="91"/>
      <c r="C518" s="91"/>
      <c r="D518" s="91"/>
      <c r="E518" s="91"/>
      <c r="F518" s="91"/>
      <c r="G518" s="170" t="s">
        <v>182</v>
      </c>
      <c r="H518" s="170"/>
      <c r="I518" s="170"/>
      <c r="J518" s="170"/>
      <c r="K518" s="170"/>
      <c r="L518" s="170"/>
      <c r="M518" s="170"/>
      <c r="N518" s="170"/>
      <c r="O518" s="170"/>
      <c r="P518" s="170"/>
      <c r="Q518" s="170"/>
      <c r="R518" s="170"/>
      <c r="S518" s="170"/>
      <c r="T518" s="170"/>
      <c r="U518" s="170"/>
      <c r="V518" s="170"/>
      <c r="W518" s="170"/>
      <c r="X518" s="170"/>
      <c r="Y518" s="170"/>
      <c r="Z518" s="170"/>
      <c r="AA518" s="170"/>
      <c r="AB518" s="170"/>
      <c r="AC518" s="170"/>
      <c r="AD518" s="170"/>
      <c r="AE518" s="170"/>
      <c r="AF518" s="170"/>
      <c r="AG518" s="170"/>
      <c r="AH518" s="170"/>
      <c r="AI518" s="170"/>
      <c r="AJ518" s="170"/>
      <c r="AK518" s="170"/>
      <c r="AL518" s="170"/>
      <c r="AM518" s="170"/>
      <c r="AN518" s="170"/>
    </row>
    <row r="519" spans="1:40" ht="19.5" customHeight="1">
      <c r="B519" s="110" t="s">
        <v>246</v>
      </c>
      <c r="C519" s="156"/>
      <c r="D519" s="156"/>
      <c r="E519" s="156"/>
      <c r="F519" s="156"/>
      <c r="G519" s="217"/>
      <c r="H519" s="236"/>
      <c r="I519" s="236"/>
      <c r="J519" s="236"/>
      <c r="K519" s="236"/>
      <c r="L519" s="236"/>
      <c r="M519" s="236"/>
      <c r="N519" s="236"/>
      <c r="O519" s="236"/>
      <c r="P519" s="236"/>
      <c r="Q519" s="236"/>
      <c r="R519" s="236"/>
      <c r="S519" s="236"/>
      <c r="T519" s="236"/>
      <c r="U519" s="236"/>
      <c r="V519" s="236"/>
      <c r="W519" s="236"/>
      <c r="X519" s="236"/>
      <c r="Y519" s="236"/>
      <c r="Z519" s="236"/>
      <c r="AA519" s="236"/>
      <c r="AB519" s="236"/>
      <c r="AC519" s="236"/>
      <c r="AD519" s="236"/>
      <c r="AE519" s="236"/>
      <c r="AF519" s="236"/>
      <c r="AG519" s="236"/>
      <c r="AH519" s="236"/>
      <c r="AI519" s="236"/>
      <c r="AJ519" s="236"/>
      <c r="AK519" s="236"/>
      <c r="AL519" s="236"/>
      <c r="AM519" s="236"/>
      <c r="AN519" s="433"/>
    </row>
    <row r="520" spans="1:40">
      <c r="B520" s="111"/>
      <c r="C520" s="78"/>
      <c r="D520" s="78"/>
      <c r="E520" s="78"/>
      <c r="F520" s="78"/>
      <c r="G520" s="218"/>
      <c r="H520" s="237"/>
      <c r="I520" s="237"/>
      <c r="J520" s="237"/>
      <c r="K520" s="237"/>
      <c r="L520" s="237"/>
      <c r="M520" s="237"/>
      <c r="N520" s="237"/>
      <c r="O520" s="237"/>
      <c r="P520" s="237"/>
      <c r="Q520" s="237"/>
      <c r="R520" s="237"/>
      <c r="S520" s="237"/>
      <c r="T520" s="237"/>
      <c r="U520" s="237"/>
      <c r="V520" s="237"/>
      <c r="W520" s="237"/>
      <c r="X520" s="237"/>
      <c r="Y520" s="237"/>
      <c r="Z520" s="237"/>
      <c r="AA520" s="237"/>
      <c r="AB520" s="237"/>
      <c r="AC520" s="237"/>
      <c r="AD520" s="237"/>
      <c r="AE520" s="237"/>
      <c r="AF520" s="237"/>
      <c r="AG520" s="237"/>
      <c r="AH520" s="237"/>
      <c r="AI520" s="237"/>
      <c r="AJ520" s="237"/>
      <c r="AK520" s="237"/>
      <c r="AL520" s="237"/>
      <c r="AM520" s="237"/>
      <c r="AN520" s="543"/>
    </row>
    <row r="521" spans="1:40">
      <c r="B521" s="112"/>
      <c r="C521" s="157"/>
      <c r="D521" s="157"/>
      <c r="E521" s="157"/>
      <c r="F521" s="157"/>
      <c r="G521" s="218"/>
      <c r="H521" s="237"/>
      <c r="I521" s="237"/>
      <c r="J521" s="237"/>
      <c r="K521" s="237"/>
      <c r="L521" s="237"/>
      <c r="M521" s="237"/>
      <c r="N521" s="237"/>
      <c r="O521" s="237"/>
      <c r="P521" s="237"/>
      <c r="Q521" s="237"/>
      <c r="R521" s="237"/>
      <c r="S521" s="237"/>
      <c r="T521" s="237"/>
      <c r="U521" s="237"/>
      <c r="V521" s="237"/>
      <c r="W521" s="237"/>
      <c r="X521" s="237"/>
      <c r="Y521" s="237"/>
      <c r="Z521" s="237"/>
      <c r="AA521" s="237"/>
      <c r="AB521" s="237"/>
      <c r="AC521" s="237"/>
      <c r="AD521" s="237"/>
      <c r="AE521" s="237"/>
      <c r="AF521" s="237"/>
      <c r="AG521" s="237"/>
      <c r="AH521" s="237"/>
      <c r="AI521" s="237"/>
      <c r="AJ521" s="237"/>
      <c r="AK521" s="237"/>
      <c r="AL521" s="237"/>
      <c r="AM521" s="237"/>
      <c r="AN521" s="543"/>
    </row>
    <row r="522" spans="1:40" ht="21.75" customHeight="1">
      <c r="B522" s="113" t="s">
        <v>280</v>
      </c>
      <c r="C522" s="158"/>
      <c r="D522" s="158"/>
      <c r="E522" s="158"/>
      <c r="F522" s="158"/>
      <c r="G522" s="218"/>
      <c r="H522" s="237"/>
      <c r="I522" s="237"/>
      <c r="J522" s="237"/>
      <c r="K522" s="237"/>
      <c r="L522" s="237"/>
      <c r="M522" s="237"/>
      <c r="N522" s="237"/>
      <c r="O522" s="237"/>
      <c r="P522" s="237"/>
      <c r="Q522" s="237"/>
      <c r="R522" s="237"/>
      <c r="S522" s="237"/>
      <c r="T522" s="237"/>
      <c r="U522" s="237"/>
      <c r="V522" s="237"/>
      <c r="W522" s="237"/>
      <c r="X522" s="237"/>
      <c r="Y522" s="237"/>
      <c r="Z522" s="237"/>
      <c r="AA522" s="237"/>
      <c r="AB522" s="237"/>
      <c r="AC522" s="237"/>
      <c r="AD522" s="237"/>
      <c r="AE522" s="237"/>
      <c r="AF522" s="237"/>
      <c r="AG522" s="237"/>
      <c r="AH522" s="237"/>
      <c r="AI522" s="237"/>
      <c r="AJ522" s="237"/>
      <c r="AK522" s="237"/>
      <c r="AL522" s="237"/>
      <c r="AM522" s="237"/>
      <c r="AN522" s="543"/>
    </row>
    <row r="523" spans="1:40" ht="21.75" customHeight="1">
      <c r="B523" s="114"/>
      <c r="C523" s="159"/>
      <c r="D523" s="159"/>
      <c r="E523" s="159"/>
      <c r="F523" s="159"/>
      <c r="G523" s="218"/>
      <c r="H523" s="237"/>
      <c r="I523" s="237"/>
      <c r="J523" s="237"/>
      <c r="K523" s="237"/>
      <c r="L523" s="237"/>
      <c r="M523" s="237"/>
      <c r="N523" s="237"/>
      <c r="O523" s="237"/>
      <c r="P523" s="237"/>
      <c r="Q523" s="237"/>
      <c r="R523" s="237"/>
      <c r="S523" s="237"/>
      <c r="T523" s="237"/>
      <c r="U523" s="237"/>
      <c r="V523" s="237"/>
      <c r="W523" s="237"/>
      <c r="X523" s="237"/>
      <c r="Y523" s="237"/>
      <c r="Z523" s="237"/>
      <c r="AA523" s="237"/>
      <c r="AB523" s="237"/>
      <c r="AC523" s="237"/>
      <c r="AD523" s="237"/>
      <c r="AE523" s="237"/>
      <c r="AF523" s="237"/>
      <c r="AG523" s="237"/>
      <c r="AH523" s="237"/>
      <c r="AI523" s="237"/>
      <c r="AJ523" s="237"/>
      <c r="AK523" s="237"/>
      <c r="AL523" s="237"/>
      <c r="AM523" s="237"/>
      <c r="AN523" s="543"/>
    </row>
    <row r="524" spans="1:40" ht="21.75" customHeight="1">
      <c r="B524" s="115"/>
      <c r="C524" s="160"/>
      <c r="D524" s="160"/>
      <c r="E524" s="160"/>
      <c r="F524" s="160"/>
      <c r="G524" s="218"/>
      <c r="H524" s="237"/>
      <c r="I524" s="237"/>
      <c r="J524" s="237"/>
      <c r="K524" s="237"/>
      <c r="L524" s="237"/>
      <c r="M524" s="237"/>
      <c r="N524" s="237"/>
      <c r="O524" s="237"/>
      <c r="P524" s="237"/>
      <c r="Q524" s="237"/>
      <c r="R524" s="237"/>
      <c r="S524" s="237"/>
      <c r="T524" s="237"/>
      <c r="U524" s="237"/>
      <c r="V524" s="237"/>
      <c r="W524" s="237"/>
      <c r="X524" s="237"/>
      <c r="Y524" s="237"/>
      <c r="Z524" s="237"/>
      <c r="AA524" s="237"/>
      <c r="AB524" s="237"/>
      <c r="AC524" s="237"/>
      <c r="AD524" s="237"/>
      <c r="AE524" s="237"/>
      <c r="AF524" s="237"/>
      <c r="AG524" s="237"/>
      <c r="AH524" s="237"/>
      <c r="AI524" s="237"/>
      <c r="AJ524" s="237"/>
      <c r="AK524" s="237"/>
      <c r="AL524" s="237"/>
      <c r="AM524" s="237"/>
      <c r="AN524" s="543"/>
    </row>
    <row r="525" spans="1:40" ht="18.75" customHeight="1">
      <c r="B525" s="110" t="s">
        <v>816</v>
      </c>
      <c r="C525" s="156"/>
      <c r="D525" s="156"/>
      <c r="E525" s="156"/>
      <c r="F525" s="156"/>
      <c r="G525" s="218"/>
      <c r="H525" s="237"/>
      <c r="I525" s="237"/>
      <c r="J525" s="237"/>
      <c r="K525" s="237"/>
      <c r="L525" s="237"/>
      <c r="M525" s="237"/>
      <c r="N525" s="237"/>
      <c r="O525" s="237"/>
      <c r="P525" s="237"/>
      <c r="Q525" s="237"/>
      <c r="R525" s="237"/>
      <c r="S525" s="237"/>
      <c r="T525" s="237"/>
      <c r="U525" s="237"/>
      <c r="V525" s="237"/>
      <c r="W525" s="237"/>
      <c r="X525" s="237"/>
      <c r="Y525" s="237"/>
      <c r="Z525" s="237"/>
      <c r="AA525" s="237"/>
      <c r="AB525" s="237"/>
      <c r="AC525" s="237"/>
      <c r="AD525" s="237"/>
      <c r="AE525" s="237"/>
      <c r="AF525" s="237"/>
      <c r="AG525" s="237"/>
      <c r="AH525" s="237"/>
      <c r="AI525" s="237"/>
      <c r="AJ525" s="237"/>
      <c r="AK525" s="237"/>
      <c r="AL525" s="237"/>
      <c r="AM525" s="237"/>
      <c r="AN525" s="543"/>
    </row>
    <row r="526" spans="1:40">
      <c r="B526" s="111"/>
      <c r="C526" s="78"/>
      <c r="D526" s="78"/>
      <c r="E526" s="78"/>
      <c r="F526" s="78"/>
      <c r="G526" s="218"/>
      <c r="H526" s="237"/>
      <c r="I526" s="237"/>
      <c r="J526" s="237"/>
      <c r="K526" s="237"/>
      <c r="L526" s="237"/>
      <c r="M526" s="237"/>
      <c r="N526" s="237"/>
      <c r="O526" s="237"/>
      <c r="P526" s="237"/>
      <c r="Q526" s="237"/>
      <c r="R526" s="237"/>
      <c r="S526" s="237"/>
      <c r="T526" s="237"/>
      <c r="U526" s="237"/>
      <c r="V526" s="237"/>
      <c r="W526" s="237"/>
      <c r="X526" s="237"/>
      <c r="Y526" s="237"/>
      <c r="Z526" s="237"/>
      <c r="AA526" s="237"/>
      <c r="AB526" s="237"/>
      <c r="AC526" s="237"/>
      <c r="AD526" s="237"/>
      <c r="AE526" s="237"/>
      <c r="AF526" s="237"/>
      <c r="AG526" s="237"/>
      <c r="AH526" s="237"/>
      <c r="AI526" s="237"/>
      <c r="AJ526" s="237"/>
      <c r="AK526" s="237"/>
      <c r="AL526" s="237"/>
      <c r="AM526" s="237"/>
      <c r="AN526" s="543"/>
    </row>
    <row r="527" spans="1:40" ht="19.5">
      <c r="B527" s="112"/>
      <c r="C527" s="157"/>
      <c r="D527" s="157"/>
      <c r="E527" s="157"/>
      <c r="F527" s="157"/>
      <c r="G527" s="219"/>
      <c r="H527" s="238"/>
      <c r="I527" s="238"/>
      <c r="J527" s="238"/>
      <c r="K527" s="238"/>
      <c r="L527" s="238"/>
      <c r="M527" s="238"/>
      <c r="N527" s="238"/>
      <c r="O527" s="238"/>
      <c r="P527" s="238"/>
      <c r="Q527" s="238"/>
      <c r="R527" s="238"/>
      <c r="S527" s="238"/>
      <c r="T527" s="238"/>
      <c r="U527" s="238"/>
      <c r="V527" s="238"/>
      <c r="W527" s="238"/>
      <c r="X527" s="238"/>
      <c r="Y527" s="238"/>
      <c r="Z527" s="238"/>
      <c r="AA527" s="238"/>
      <c r="AB527" s="238"/>
      <c r="AC527" s="238"/>
      <c r="AD527" s="238"/>
      <c r="AE527" s="238"/>
      <c r="AF527" s="238"/>
      <c r="AG527" s="238"/>
      <c r="AH527" s="238"/>
      <c r="AI527" s="238"/>
      <c r="AJ527" s="238"/>
      <c r="AK527" s="238"/>
      <c r="AL527" s="238"/>
      <c r="AM527" s="238"/>
      <c r="AN527" s="434"/>
    </row>
    <row r="528" spans="1:40" s="66" customFormat="1" ht="20.25">
      <c r="B528" s="116"/>
      <c r="C528" s="116"/>
      <c r="D528" s="116"/>
      <c r="E528" s="116"/>
      <c r="F528" s="116"/>
      <c r="G528" s="95"/>
      <c r="H528" s="95"/>
      <c r="I528" s="95"/>
      <c r="J528" s="95"/>
      <c r="K528" s="95"/>
      <c r="L528" s="95"/>
      <c r="M528" s="95"/>
      <c r="N528" s="95"/>
      <c r="O528" s="95"/>
      <c r="P528" s="95"/>
      <c r="Q528" s="95"/>
      <c r="R528" s="95"/>
      <c r="S528" s="95"/>
      <c r="T528" s="95"/>
      <c r="U528" s="95"/>
      <c r="V528" s="95"/>
      <c r="W528" s="95"/>
      <c r="X528" s="95"/>
      <c r="Y528" s="95"/>
      <c r="Z528" s="95"/>
      <c r="AA528" s="95"/>
      <c r="AB528" s="95"/>
      <c r="AC528" s="95"/>
      <c r="AD528" s="95"/>
      <c r="AE528" s="95"/>
      <c r="AF528" s="95"/>
      <c r="AG528" s="95"/>
      <c r="AH528" s="95"/>
      <c r="AI528" s="95"/>
      <c r="AJ528" s="262"/>
      <c r="AK528" s="262"/>
      <c r="AL528" s="262"/>
      <c r="AM528" s="262"/>
      <c r="AN528" s="477"/>
    </row>
    <row r="529" spans="2:40" ht="19.5">
      <c r="B529" s="1" t="s">
        <v>377</v>
      </c>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J529" s="455"/>
      <c r="AK529" s="496"/>
      <c r="AL529" s="496"/>
      <c r="AM529" s="496"/>
      <c r="AN529" s="533"/>
    </row>
    <row r="530" spans="2:40" ht="19.5">
      <c r="B530" s="1" t="s">
        <v>140</v>
      </c>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J530" s="453"/>
      <c r="AK530" s="494"/>
      <c r="AL530" s="494"/>
      <c r="AM530" s="494"/>
      <c r="AN530" s="531"/>
    </row>
    <row r="531" spans="2:40" s="66" customFormat="1" ht="20.25">
      <c r="B531" s="109" t="s">
        <v>491</v>
      </c>
      <c r="C531" s="109"/>
      <c r="D531" s="109"/>
      <c r="E531" s="109"/>
      <c r="F531" s="109"/>
      <c r="G531" s="109"/>
      <c r="H531" s="109"/>
      <c r="I531" s="109"/>
      <c r="J531" s="109"/>
      <c r="K531" s="109"/>
      <c r="L531" s="109"/>
      <c r="M531" s="109"/>
      <c r="N531" s="109"/>
      <c r="O531" s="109"/>
      <c r="P531" s="109"/>
      <c r="Q531" s="109"/>
      <c r="R531" s="109"/>
      <c r="S531" s="109"/>
      <c r="T531" s="109"/>
      <c r="U531" s="109"/>
      <c r="V531" s="109"/>
      <c r="W531" s="109"/>
      <c r="X531" s="109"/>
      <c r="Y531" s="109"/>
      <c r="Z531" s="109"/>
      <c r="AA531" s="109"/>
      <c r="AB531" s="109"/>
      <c r="AC531" s="109"/>
      <c r="AD531" s="109"/>
      <c r="AE531" s="109"/>
      <c r="AF531" s="109"/>
      <c r="AG531" s="109"/>
      <c r="AH531" s="109"/>
      <c r="AJ531" s="262"/>
      <c r="AK531" s="262"/>
      <c r="AL531" s="262"/>
      <c r="AM531" s="262"/>
      <c r="AN531" s="262"/>
    </row>
    <row r="532" spans="2:40" s="66" customFormat="1" ht="20.25">
      <c r="B532" s="105" t="s">
        <v>781</v>
      </c>
      <c r="C532" s="105"/>
      <c r="D532" s="105"/>
      <c r="E532" s="105"/>
      <c r="F532" s="199"/>
      <c r="G532" s="220"/>
      <c r="H532" s="220"/>
      <c r="I532" s="220"/>
      <c r="J532" s="220"/>
      <c r="K532" s="220"/>
      <c r="L532" s="220"/>
      <c r="M532" s="220"/>
      <c r="N532" s="220"/>
      <c r="O532" s="220"/>
      <c r="P532" s="220"/>
      <c r="Q532" s="220"/>
      <c r="R532" s="220"/>
      <c r="S532" s="250"/>
      <c r="U532" s="109" t="s">
        <v>782</v>
      </c>
      <c r="V532" s="109"/>
      <c r="W532" s="109"/>
      <c r="X532" s="109"/>
      <c r="Y532" s="199"/>
      <c r="Z532" s="220"/>
      <c r="AA532" s="220"/>
      <c r="AB532" s="220"/>
      <c r="AC532" s="220"/>
      <c r="AD532" s="220"/>
      <c r="AE532" s="220"/>
      <c r="AF532" s="220"/>
      <c r="AG532" s="220"/>
      <c r="AH532" s="220"/>
      <c r="AI532" s="220"/>
      <c r="AJ532" s="489"/>
      <c r="AK532" s="489"/>
      <c r="AL532" s="489"/>
      <c r="AM532" s="489"/>
      <c r="AN532" s="565"/>
    </row>
    <row r="533" spans="2:40" s="66" customFormat="1" ht="19.5">
      <c r="B533" s="109" t="s">
        <v>783</v>
      </c>
      <c r="C533" s="109"/>
      <c r="D533" s="109"/>
      <c r="E533" s="109"/>
      <c r="F533" s="109"/>
      <c r="G533" s="109"/>
      <c r="H533" s="109"/>
      <c r="I533" s="109"/>
      <c r="J533" s="109"/>
      <c r="K533" s="109"/>
      <c r="L533" s="109"/>
      <c r="M533" s="109"/>
      <c r="N533" s="109"/>
      <c r="O533" s="109"/>
      <c r="P533" s="109"/>
      <c r="Q533" s="109"/>
      <c r="R533" s="109"/>
      <c r="S533" s="109"/>
      <c r="T533" s="109"/>
      <c r="U533" s="109"/>
      <c r="V533" s="109"/>
      <c r="W533" s="109"/>
      <c r="X533" s="109"/>
      <c r="Y533" s="109"/>
      <c r="Z533" s="109"/>
      <c r="AA533" s="109"/>
      <c r="AB533" s="109"/>
      <c r="AC533" s="109"/>
      <c r="AD533" s="109"/>
      <c r="AE533" s="109"/>
      <c r="AF533" s="109"/>
      <c r="AG533" s="109"/>
      <c r="AH533" s="109"/>
      <c r="AJ533" s="457"/>
      <c r="AK533" s="498"/>
      <c r="AL533" s="498"/>
      <c r="AM533" s="498"/>
      <c r="AN533" s="535"/>
    </row>
    <row r="534" spans="2:40" s="66" customFormat="1" ht="19.5">
      <c r="B534" s="109" t="s">
        <v>641</v>
      </c>
      <c r="C534" s="109"/>
      <c r="D534" s="109"/>
      <c r="E534" s="109"/>
      <c r="F534" s="109"/>
      <c r="G534" s="109"/>
      <c r="H534" s="109"/>
      <c r="I534" s="109"/>
      <c r="J534" s="109"/>
      <c r="K534" s="109"/>
      <c r="L534" s="109"/>
      <c r="M534" s="109"/>
      <c r="N534" s="109"/>
      <c r="O534" s="109"/>
      <c r="P534" s="109"/>
      <c r="Q534" s="109"/>
      <c r="R534" s="109"/>
      <c r="S534" s="109"/>
      <c r="T534" s="109"/>
      <c r="U534" s="109"/>
      <c r="V534" s="109"/>
      <c r="W534" s="109"/>
      <c r="X534" s="109"/>
      <c r="Y534" s="109"/>
      <c r="Z534" s="109"/>
      <c r="AA534" s="109"/>
      <c r="AB534" s="109"/>
      <c r="AC534" s="109"/>
      <c r="AD534" s="109"/>
      <c r="AE534" s="109"/>
      <c r="AF534" s="109"/>
      <c r="AG534" s="109"/>
      <c r="AH534" s="109"/>
      <c r="AJ534" s="466"/>
      <c r="AK534" s="502"/>
      <c r="AL534" s="502"/>
      <c r="AM534" s="502"/>
      <c r="AN534" s="539"/>
    </row>
    <row r="535" spans="2:40" s="66" customFormat="1" ht="20.25">
      <c r="B535" s="109" t="s">
        <v>818</v>
      </c>
      <c r="C535" s="109"/>
      <c r="D535" s="109"/>
      <c r="E535" s="109"/>
      <c r="F535" s="109"/>
      <c r="G535" s="109"/>
      <c r="H535" s="109"/>
      <c r="I535" s="109"/>
      <c r="J535" s="109"/>
      <c r="K535" s="109"/>
      <c r="L535" s="109"/>
      <c r="M535" s="109"/>
      <c r="N535" s="109"/>
      <c r="O535" s="109"/>
      <c r="P535" s="109"/>
      <c r="Q535" s="109"/>
      <c r="R535" s="109"/>
      <c r="S535" s="109"/>
      <c r="T535" s="109"/>
      <c r="U535" s="109"/>
      <c r="V535" s="109"/>
      <c r="W535" s="109"/>
      <c r="X535" s="109"/>
      <c r="Y535" s="109"/>
      <c r="Z535" s="109"/>
      <c r="AA535" s="109"/>
      <c r="AB535" s="109"/>
      <c r="AC535" s="109"/>
      <c r="AD535" s="109"/>
      <c r="AE535" s="109"/>
      <c r="AF535" s="109"/>
      <c r="AG535" s="109"/>
      <c r="AH535" s="109"/>
      <c r="AJ535" s="459"/>
      <c r="AK535" s="459"/>
      <c r="AL535" s="459"/>
      <c r="AM535" s="459"/>
      <c r="AN535" s="459"/>
    </row>
    <row r="536" spans="2:40" s="66" customFormat="1" ht="20.25">
      <c r="B536" s="1" t="s">
        <v>1109</v>
      </c>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65"/>
      <c r="AJ536" s="214"/>
      <c r="AK536" s="232"/>
      <c r="AL536" s="232"/>
      <c r="AM536" s="232"/>
      <c r="AN536" s="264"/>
    </row>
    <row r="537" spans="2:40" s="66" customFormat="1" ht="20.25">
      <c r="B537" s="109" t="s">
        <v>784</v>
      </c>
      <c r="C537" s="109"/>
      <c r="D537" s="109"/>
      <c r="E537" s="109"/>
      <c r="F537" s="109"/>
      <c r="G537" s="109"/>
      <c r="H537" s="109"/>
      <c r="I537" s="109"/>
      <c r="J537" s="109"/>
      <c r="K537" s="109"/>
      <c r="L537" s="109"/>
      <c r="M537" s="109"/>
      <c r="N537" s="109"/>
      <c r="O537" s="109"/>
      <c r="P537" s="109"/>
      <c r="Q537" s="109"/>
      <c r="R537" s="109"/>
      <c r="S537" s="109"/>
      <c r="T537" s="109"/>
      <c r="U537" s="109"/>
      <c r="V537" s="109"/>
      <c r="W537" s="109"/>
      <c r="X537" s="109"/>
      <c r="Y537" s="109"/>
      <c r="Z537" s="109"/>
      <c r="AA537" s="109"/>
      <c r="AB537" s="109"/>
      <c r="AC537" s="109"/>
      <c r="AD537" s="109"/>
      <c r="AE537" s="109"/>
      <c r="AF537" s="109"/>
      <c r="AG537" s="109"/>
      <c r="AH537" s="109"/>
      <c r="AJ537" s="262"/>
      <c r="AK537" s="262"/>
      <c r="AL537" s="262"/>
      <c r="AM537" s="262"/>
      <c r="AN537" s="262"/>
    </row>
    <row r="538" spans="2:40" s="66" customFormat="1" ht="30" customHeight="1">
      <c r="B538" s="96"/>
      <c r="C538" s="146"/>
      <c r="D538" s="146"/>
      <c r="E538" s="146"/>
      <c r="F538" s="146"/>
      <c r="G538" s="146"/>
      <c r="H538" s="146"/>
      <c r="I538" s="146"/>
      <c r="J538" s="146"/>
      <c r="K538" s="146"/>
      <c r="L538" s="146"/>
      <c r="M538" s="146"/>
      <c r="N538" s="146"/>
      <c r="O538" s="146"/>
      <c r="P538" s="146"/>
      <c r="Q538" s="146"/>
      <c r="R538" s="146"/>
      <c r="S538" s="146"/>
      <c r="T538" s="146"/>
      <c r="U538" s="146"/>
      <c r="V538" s="146"/>
      <c r="W538" s="146"/>
      <c r="X538" s="146"/>
      <c r="Y538" s="146"/>
      <c r="Z538" s="146"/>
      <c r="AA538" s="146"/>
      <c r="AB538" s="146"/>
      <c r="AC538" s="146"/>
      <c r="AD538" s="146"/>
      <c r="AE538" s="146"/>
      <c r="AF538" s="146"/>
      <c r="AG538" s="146"/>
      <c r="AH538" s="146"/>
      <c r="AI538" s="146"/>
      <c r="AJ538" s="146"/>
      <c r="AK538" s="146"/>
      <c r="AL538" s="146"/>
      <c r="AM538" s="146"/>
      <c r="AN538" s="432"/>
    </row>
    <row r="539" spans="2:40" s="66" customFormat="1" ht="20.25" customHeight="1">
      <c r="B539" s="117" t="s">
        <v>298</v>
      </c>
      <c r="C539" s="117"/>
      <c r="D539" s="117"/>
      <c r="E539" s="117"/>
      <c r="F539" s="117"/>
      <c r="G539" s="117"/>
      <c r="H539" s="117"/>
      <c r="I539" s="117"/>
      <c r="J539" s="117"/>
      <c r="K539" s="117"/>
      <c r="L539" s="117"/>
      <c r="M539" s="117"/>
      <c r="N539" s="117"/>
      <c r="O539" s="117"/>
      <c r="P539" s="117"/>
      <c r="Q539" s="117"/>
      <c r="R539" s="117"/>
      <c r="S539" s="117"/>
      <c r="T539" s="117"/>
      <c r="U539" s="117"/>
      <c r="V539" s="117"/>
      <c r="W539" s="117"/>
      <c r="X539" s="117"/>
      <c r="Y539" s="117"/>
      <c r="Z539" s="117"/>
      <c r="AA539" s="117"/>
      <c r="AB539" s="117"/>
      <c r="AC539" s="117"/>
      <c r="AD539" s="117"/>
      <c r="AE539" s="117"/>
      <c r="AF539" s="117"/>
      <c r="AG539" s="117"/>
      <c r="AH539" s="117"/>
      <c r="AI539" s="1"/>
      <c r="AJ539" s="214"/>
      <c r="AK539" s="232"/>
      <c r="AL539" s="232"/>
      <c r="AM539" s="232"/>
      <c r="AN539" s="264"/>
    </row>
    <row r="540" spans="2:40" s="66" customFormat="1" ht="20.25" customHeight="1">
      <c r="B540" s="81"/>
      <c r="C540" s="81"/>
      <c r="D540" s="81"/>
      <c r="E540" s="81"/>
      <c r="F540" s="81"/>
      <c r="G540" s="81"/>
      <c r="H540" s="81"/>
      <c r="I540" s="81"/>
      <c r="J540" s="81"/>
      <c r="K540" s="81"/>
      <c r="L540" s="81"/>
      <c r="M540" s="81"/>
      <c r="N540" s="81"/>
      <c r="O540" s="81"/>
      <c r="P540" s="81"/>
      <c r="Q540" s="81"/>
      <c r="R540" s="81"/>
      <c r="S540" s="81"/>
      <c r="T540" s="81"/>
      <c r="U540" s="81"/>
      <c r="V540" s="81"/>
      <c r="W540" s="81"/>
      <c r="X540" s="81"/>
      <c r="Y540" s="81"/>
      <c r="Z540" s="81"/>
      <c r="AA540" s="81"/>
      <c r="AB540" s="81"/>
      <c r="AC540" s="81"/>
      <c r="AD540" s="81"/>
      <c r="AE540" s="81"/>
      <c r="AF540" s="81"/>
      <c r="AG540" s="81"/>
      <c r="AH540" s="81"/>
      <c r="AI540" s="71"/>
      <c r="AJ540" s="71"/>
      <c r="AK540" s="71"/>
      <c r="AL540" s="71"/>
      <c r="AM540" s="71"/>
      <c r="AN540" s="71"/>
    </row>
    <row r="541" spans="2:40" s="66" customFormat="1" ht="20.25" customHeight="1">
      <c r="B541" s="81" t="s">
        <v>1110</v>
      </c>
      <c r="C541" s="81"/>
      <c r="D541" s="81"/>
      <c r="E541" s="81"/>
      <c r="F541" s="81"/>
      <c r="G541" s="81"/>
      <c r="H541" s="81"/>
      <c r="I541" s="81"/>
      <c r="J541" s="81"/>
      <c r="K541" s="81"/>
      <c r="L541" s="81"/>
      <c r="M541" s="81"/>
      <c r="N541" s="81"/>
      <c r="O541" s="81"/>
      <c r="P541" s="81"/>
      <c r="Q541" s="81"/>
      <c r="R541" s="81"/>
      <c r="S541" s="81"/>
      <c r="T541" s="81"/>
      <c r="U541" s="81"/>
      <c r="V541" s="81"/>
      <c r="W541" s="81"/>
      <c r="X541" s="81"/>
      <c r="Y541" s="81"/>
      <c r="Z541" s="81"/>
      <c r="AA541" s="81"/>
      <c r="AB541" s="81"/>
      <c r="AC541" s="81"/>
      <c r="AD541" s="81"/>
      <c r="AE541" s="81"/>
      <c r="AF541" s="81"/>
      <c r="AG541" s="81"/>
      <c r="AH541" s="81"/>
      <c r="AI541" s="81"/>
      <c r="AJ541" s="214"/>
      <c r="AK541" s="232"/>
      <c r="AL541" s="232"/>
      <c r="AM541" s="232"/>
      <c r="AN541" s="264"/>
    </row>
    <row r="542" spans="2:40" s="66" customFormat="1" ht="20.25" customHeight="1">
      <c r="B542" s="81"/>
      <c r="C542" s="81"/>
      <c r="D542" s="81"/>
      <c r="E542" s="81"/>
      <c r="F542" s="81"/>
      <c r="G542" s="81"/>
      <c r="H542" s="81"/>
      <c r="I542" s="81"/>
      <c r="J542" s="81"/>
      <c r="K542" s="81"/>
      <c r="L542" s="81"/>
      <c r="M542" s="81"/>
      <c r="N542" s="81"/>
      <c r="O542" s="81"/>
      <c r="P542" s="81"/>
      <c r="Q542" s="81"/>
      <c r="R542" s="81"/>
      <c r="S542" s="81"/>
      <c r="T542" s="81"/>
      <c r="U542" s="81"/>
      <c r="V542" s="81"/>
      <c r="W542" s="81"/>
      <c r="X542" s="81"/>
      <c r="Y542" s="81"/>
      <c r="Z542" s="81"/>
      <c r="AA542" s="81"/>
      <c r="AB542" s="81"/>
      <c r="AC542" s="81"/>
      <c r="AD542" s="81"/>
      <c r="AE542" s="81"/>
      <c r="AF542" s="81"/>
      <c r="AG542" s="81"/>
      <c r="AH542" s="81"/>
      <c r="AI542" s="81"/>
      <c r="AJ542" s="1"/>
      <c r="AK542" s="1"/>
      <c r="AL542" s="1"/>
      <c r="AM542" s="1"/>
      <c r="AN542" s="1"/>
    </row>
    <row r="543" spans="2:40" s="66" customFormat="1" ht="20.25" customHeight="1">
      <c r="B543" s="118" t="s">
        <v>1111</v>
      </c>
      <c r="C543" s="118"/>
      <c r="D543" s="118"/>
      <c r="E543" s="118"/>
      <c r="F543" s="118"/>
      <c r="G543" s="118"/>
      <c r="H543" s="118"/>
      <c r="I543" s="118"/>
      <c r="J543" s="118"/>
      <c r="K543" s="118"/>
      <c r="L543" s="118"/>
      <c r="M543" s="118"/>
      <c r="N543" s="118"/>
      <c r="O543" s="118"/>
      <c r="P543" s="118"/>
      <c r="Q543" s="118"/>
      <c r="R543" s="118"/>
      <c r="S543" s="118"/>
      <c r="T543" s="118"/>
      <c r="U543" s="118"/>
      <c r="V543" s="118"/>
      <c r="W543" s="118"/>
      <c r="X543" s="118"/>
      <c r="Y543" s="118"/>
      <c r="Z543" s="118"/>
      <c r="AA543" s="118"/>
      <c r="AB543" s="118"/>
      <c r="AC543" s="118"/>
      <c r="AD543" s="118"/>
      <c r="AE543" s="118"/>
      <c r="AF543" s="118"/>
      <c r="AG543" s="118"/>
      <c r="AH543" s="118"/>
      <c r="AI543" s="118"/>
      <c r="AJ543" s="214"/>
      <c r="AK543" s="232"/>
      <c r="AL543" s="232"/>
      <c r="AM543" s="232"/>
      <c r="AN543" s="264"/>
    </row>
    <row r="544" spans="2:40" s="66" customFormat="1" ht="22.5" customHeight="1">
      <c r="B544" s="118"/>
      <c r="C544" s="118"/>
      <c r="D544" s="118"/>
      <c r="E544" s="118"/>
      <c r="F544" s="118"/>
      <c r="G544" s="118"/>
      <c r="H544" s="118"/>
      <c r="I544" s="118"/>
      <c r="J544" s="118"/>
      <c r="K544" s="118"/>
      <c r="L544" s="118"/>
      <c r="M544" s="118"/>
      <c r="N544" s="118"/>
      <c r="O544" s="118"/>
      <c r="P544" s="118"/>
      <c r="Q544" s="118"/>
      <c r="R544" s="118"/>
      <c r="S544" s="118"/>
      <c r="T544" s="118"/>
      <c r="U544" s="118"/>
      <c r="V544" s="118"/>
      <c r="W544" s="118"/>
      <c r="X544" s="118"/>
      <c r="Y544" s="118"/>
      <c r="Z544" s="118"/>
      <c r="AA544" s="118"/>
      <c r="AB544" s="118"/>
      <c r="AC544" s="118"/>
      <c r="AD544" s="118"/>
      <c r="AE544" s="118"/>
      <c r="AF544" s="118"/>
      <c r="AG544" s="118"/>
      <c r="AH544" s="118"/>
      <c r="AI544" s="118"/>
      <c r="AJ544" s="459"/>
      <c r="AK544" s="459"/>
      <c r="AL544" s="459"/>
      <c r="AM544" s="459"/>
      <c r="AN544" s="459"/>
    </row>
    <row r="545" spans="1:40" ht="19.5">
      <c r="A545" s="1" t="s">
        <v>547</v>
      </c>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row>
    <row r="546" spans="1:40" ht="20.25">
      <c r="B546" s="1" t="s">
        <v>379</v>
      </c>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J546" s="214"/>
      <c r="AK546" s="232"/>
      <c r="AL546" s="232"/>
      <c r="AM546" s="232"/>
      <c r="AN546" s="264"/>
    </row>
    <row r="547" spans="1:40" ht="19.5">
      <c r="B547" s="98" t="s">
        <v>383</v>
      </c>
      <c r="C547" s="98"/>
      <c r="D547" s="98"/>
      <c r="E547" s="98"/>
      <c r="F547" s="98"/>
      <c r="G547" s="98"/>
      <c r="H547" s="98"/>
      <c r="I547" s="98"/>
      <c r="J547" s="98"/>
      <c r="K547" s="98"/>
      <c r="L547" s="98"/>
      <c r="M547" s="98"/>
      <c r="N547" s="98"/>
      <c r="O547" s="98"/>
      <c r="P547" s="98"/>
      <c r="Q547" s="98"/>
      <c r="R547" s="98"/>
      <c r="S547" s="98"/>
      <c r="T547" s="98"/>
      <c r="U547" s="98"/>
      <c r="V547" s="98"/>
      <c r="W547" s="98"/>
      <c r="X547" s="98"/>
      <c r="Y547" s="98"/>
      <c r="Z547" s="98"/>
      <c r="AA547" s="98"/>
      <c r="AB547" s="98"/>
      <c r="AC547" s="98"/>
      <c r="AD547" s="98"/>
      <c r="AE547" s="98"/>
      <c r="AF547" s="98"/>
      <c r="AG547" s="98"/>
      <c r="AH547" s="98"/>
    </row>
    <row r="548" spans="1:40" ht="18.75" customHeight="1">
      <c r="B548" s="91"/>
      <c r="C548" s="91"/>
      <c r="D548" s="91"/>
      <c r="E548" s="91"/>
      <c r="F548" s="91"/>
      <c r="G548" s="170" t="s">
        <v>182</v>
      </c>
      <c r="H548" s="170"/>
      <c r="I548" s="170"/>
      <c r="J548" s="170"/>
      <c r="K548" s="170"/>
      <c r="L548" s="170"/>
      <c r="M548" s="170"/>
      <c r="N548" s="170"/>
      <c r="O548" s="170"/>
      <c r="P548" s="170"/>
      <c r="Q548" s="170"/>
      <c r="R548" s="170"/>
      <c r="S548" s="170"/>
      <c r="T548" s="170"/>
      <c r="U548" s="170"/>
      <c r="V548" s="170"/>
      <c r="W548" s="170"/>
      <c r="X548" s="170"/>
      <c r="Y548" s="170"/>
      <c r="Z548" s="170"/>
      <c r="AA548" s="170"/>
      <c r="AB548" s="170"/>
      <c r="AC548" s="170"/>
      <c r="AD548" s="170"/>
      <c r="AE548" s="170"/>
      <c r="AF548" s="170"/>
      <c r="AG548" s="170"/>
      <c r="AH548" s="170"/>
      <c r="AI548" s="170"/>
      <c r="AJ548" s="170"/>
      <c r="AK548" s="170"/>
      <c r="AL548" s="170"/>
      <c r="AM548" s="170"/>
      <c r="AN548" s="170"/>
    </row>
    <row r="549" spans="1:40" ht="18.75" customHeight="1">
      <c r="B549" s="110" t="s">
        <v>551</v>
      </c>
      <c r="C549" s="156"/>
      <c r="D549" s="156"/>
      <c r="E549" s="156"/>
      <c r="F549" s="156"/>
      <c r="G549" s="217"/>
      <c r="H549" s="236"/>
      <c r="I549" s="236"/>
      <c r="J549" s="236"/>
      <c r="K549" s="236"/>
      <c r="L549" s="236"/>
      <c r="M549" s="236"/>
      <c r="N549" s="236"/>
      <c r="O549" s="236"/>
      <c r="P549" s="236"/>
      <c r="Q549" s="236"/>
      <c r="R549" s="236"/>
      <c r="S549" s="236"/>
      <c r="T549" s="236"/>
      <c r="U549" s="236"/>
      <c r="V549" s="236"/>
      <c r="W549" s="236"/>
      <c r="X549" s="236"/>
      <c r="Y549" s="236"/>
      <c r="Z549" s="236"/>
      <c r="AA549" s="236"/>
      <c r="AB549" s="236"/>
      <c r="AC549" s="236"/>
      <c r="AD549" s="236"/>
      <c r="AE549" s="236"/>
      <c r="AF549" s="236"/>
      <c r="AG549" s="236"/>
      <c r="AH549" s="236"/>
      <c r="AI549" s="236"/>
      <c r="AJ549" s="236"/>
      <c r="AK549" s="236"/>
      <c r="AL549" s="236"/>
      <c r="AM549" s="236"/>
      <c r="AN549" s="433"/>
    </row>
    <row r="550" spans="1:40" ht="18.75" customHeight="1">
      <c r="B550" s="111"/>
      <c r="C550" s="78"/>
      <c r="D550" s="78"/>
      <c r="E550" s="78"/>
      <c r="F550" s="78"/>
      <c r="G550" s="218"/>
      <c r="H550" s="237"/>
      <c r="I550" s="237"/>
      <c r="J550" s="237"/>
      <c r="K550" s="237"/>
      <c r="L550" s="237"/>
      <c r="M550" s="237"/>
      <c r="N550" s="237"/>
      <c r="O550" s="237"/>
      <c r="P550" s="237"/>
      <c r="Q550" s="237"/>
      <c r="R550" s="237"/>
      <c r="S550" s="237"/>
      <c r="T550" s="237"/>
      <c r="U550" s="237"/>
      <c r="V550" s="237"/>
      <c r="W550" s="237"/>
      <c r="X550" s="237"/>
      <c r="Y550" s="237"/>
      <c r="Z550" s="237"/>
      <c r="AA550" s="237"/>
      <c r="AB550" s="237"/>
      <c r="AC550" s="237"/>
      <c r="AD550" s="237"/>
      <c r="AE550" s="237"/>
      <c r="AF550" s="237"/>
      <c r="AG550" s="237"/>
      <c r="AH550" s="237"/>
      <c r="AI550" s="237"/>
      <c r="AJ550" s="237"/>
      <c r="AK550" s="237"/>
      <c r="AL550" s="237"/>
      <c r="AM550" s="237"/>
      <c r="AN550" s="543"/>
    </row>
    <row r="551" spans="1:40" ht="18.75" customHeight="1">
      <c r="B551" s="112"/>
      <c r="C551" s="157"/>
      <c r="D551" s="157"/>
      <c r="E551" s="157"/>
      <c r="F551" s="157"/>
      <c r="G551" s="218"/>
      <c r="H551" s="237"/>
      <c r="I551" s="237"/>
      <c r="J551" s="237"/>
      <c r="K551" s="237"/>
      <c r="L551" s="237"/>
      <c r="M551" s="237"/>
      <c r="N551" s="237"/>
      <c r="O551" s="237"/>
      <c r="P551" s="237"/>
      <c r="Q551" s="237"/>
      <c r="R551" s="237"/>
      <c r="S551" s="237"/>
      <c r="T551" s="237"/>
      <c r="U551" s="237"/>
      <c r="V551" s="237"/>
      <c r="W551" s="237"/>
      <c r="X551" s="237"/>
      <c r="Y551" s="237"/>
      <c r="Z551" s="237"/>
      <c r="AA551" s="237"/>
      <c r="AB551" s="237"/>
      <c r="AC551" s="237"/>
      <c r="AD551" s="237"/>
      <c r="AE551" s="237"/>
      <c r="AF551" s="237"/>
      <c r="AG551" s="237"/>
      <c r="AH551" s="237"/>
      <c r="AI551" s="237"/>
      <c r="AJ551" s="237"/>
      <c r="AK551" s="237"/>
      <c r="AL551" s="237"/>
      <c r="AM551" s="237"/>
      <c r="AN551" s="543"/>
    </row>
    <row r="552" spans="1:40" ht="18.75" customHeight="1">
      <c r="B552" s="110" t="s">
        <v>552</v>
      </c>
      <c r="C552" s="156"/>
      <c r="D552" s="156"/>
      <c r="E552" s="156"/>
      <c r="F552" s="156"/>
      <c r="G552" s="218"/>
      <c r="H552" s="237"/>
      <c r="I552" s="237"/>
      <c r="J552" s="237"/>
      <c r="K552" s="237"/>
      <c r="L552" s="237"/>
      <c r="M552" s="237"/>
      <c r="N552" s="237"/>
      <c r="O552" s="237"/>
      <c r="P552" s="237"/>
      <c r="Q552" s="237"/>
      <c r="R552" s="237"/>
      <c r="S552" s="237"/>
      <c r="T552" s="237"/>
      <c r="U552" s="237"/>
      <c r="V552" s="237"/>
      <c r="W552" s="237"/>
      <c r="X552" s="237"/>
      <c r="Y552" s="237"/>
      <c r="Z552" s="237"/>
      <c r="AA552" s="237"/>
      <c r="AB552" s="237"/>
      <c r="AC552" s="237"/>
      <c r="AD552" s="237"/>
      <c r="AE552" s="237"/>
      <c r="AF552" s="237"/>
      <c r="AG552" s="237"/>
      <c r="AH552" s="237"/>
      <c r="AI552" s="237"/>
      <c r="AJ552" s="237"/>
      <c r="AK552" s="237"/>
      <c r="AL552" s="237"/>
      <c r="AM552" s="237"/>
      <c r="AN552" s="543"/>
    </row>
    <row r="553" spans="1:40" ht="18.75" customHeight="1">
      <c r="B553" s="111"/>
      <c r="C553" s="78"/>
      <c r="D553" s="78"/>
      <c r="E553" s="78"/>
      <c r="F553" s="78"/>
      <c r="G553" s="218"/>
      <c r="H553" s="237"/>
      <c r="I553" s="237"/>
      <c r="J553" s="237"/>
      <c r="K553" s="237"/>
      <c r="L553" s="237"/>
      <c r="M553" s="237"/>
      <c r="N553" s="237"/>
      <c r="O553" s="237"/>
      <c r="P553" s="237"/>
      <c r="Q553" s="237"/>
      <c r="R553" s="237"/>
      <c r="S553" s="237"/>
      <c r="T553" s="237"/>
      <c r="U553" s="237"/>
      <c r="V553" s="237"/>
      <c r="W553" s="237"/>
      <c r="X553" s="237"/>
      <c r="Y553" s="237"/>
      <c r="Z553" s="237"/>
      <c r="AA553" s="237"/>
      <c r="AB553" s="237"/>
      <c r="AC553" s="237"/>
      <c r="AD553" s="237"/>
      <c r="AE553" s="237"/>
      <c r="AF553" s="237"/>
      <c r="AG553" s="237"/>
      <c r="AH553" s="237"/>
      <c r="AI553" s="237"/>
      <c r="AJ553" s="237"/>
      <c r="AK553" s="237"/>
      <c r="AL553" s="237"/>
      <c r="AM553" s="237"/>
      <c r="AN553" s="543"/>
    </row>
    <row r="554" spans="1:40" ht="18.75" customHeight="1">
      <c r="B554" s="112"/>
      <c r="C554" s="157"/>
      <c r="D554" s="157"/>
      <c r="E554" s="157"/>
      <c r="F554" s="157"/>
      <c r="G554" s="218"/>
      <c r="H554" s="237"/>
      <c r="I554" s="237"/>
      <c r="J554" s="237"/>
      <c r="K554" s="237"/>
      <c r="L554" s="237"/>
      <c r="M554" s="237"/>
      <c r="N554" s="237"/>
      <c r="O554" s="237"/>
      <c r="P554" s="237"/>
      <c r="Q554" s="237"/>
      <c r="R554" s="237"/>
      <c r="S554" s="237"/>
      <c r="T554" s="237"/>
      <c r="U554" s="237"/>
      <c r="V554" s="237"/>
      <c r="W554" s="237"/>
      <c r="X554" s="237"/>
      <c r="Y554" s="237"/>
      <c r="Z554" s="237"/>
      <c r="AA554" s="237"/>
      <c r="AB554" s="237"/>
      <c r="AC554" s="237"/>
      <c r="AD554" s="237"/>
      <c r="AE554" s="237"/>
      <c r="AF554" s="237"/>
      <c r="AG554" s="237"/>
      <c r="AH554" s="237"/>
      <c r="AI554" s="237"/>
      <c r="AJ554" s="237"/>
      <c r="AK554" s="237"/>
      <c r="AL554" s="237"/>
      <c r="AM554" s="237"/>
      <c r="AN554" s="543"/>
    </row>
    <row r="555" spans="1:40" ht="18.75" customHeight="1">
      <c r="B555" s="110" t="s">
        <v>19</v>
      </c>
      <c r="C555" s="156"/>
      <c r="D555" s="156"/>
      <c r="E555" s="156"/>
      <c r="F555" s="156"/>
      <c r="G555" s="218"/>
      <c r="H555" s="237"/>
      <c r="I555" s="237"/>
      <c r="J555" s="237"/>
      <c r="K555" s="237"/>
      <c r="L555" s="237"/>
      <c r="M555" s="237"/>
      <c r="N555" s="237"/>
      <c r="O555" s="237"/>
      <c r="P555" s="237"/>
      <c r="Q555" s="237"/>
      <c r="R555" s="237"/>
      <c r="S555" s="237"/>
      <c r="T555" s="237"/>
      <c r="U555" s="237"/>
      <c r="V555" s="237"/>
      <c r="W555" s="237"/>
      <c r="X555" s="237"/>
      <c r="Y555" s="237"/>
      <c r="Z555" s="237"/>
      <c r="AA555" s="237"/>
      <c r="AB555" s="237"/>
      <c r="AC555" s="237"/>
      <c r="AD555" s="237"/>
      <c r="AE555" s="237"/>
      <c r="AF555" s="237"/>
      <c r="AG555" s="237"/>
      <c r="AH555" s="237"/>
      <c r="AI555" s="237"/>
      <c r="AJ555" s="237"/>
      <c r="AK555" s="237"/>
      <c r="AL555" s="237"/>
      <c r="AM555" s="237"/>
      <c r="AN555" s="543"/>
    </row>
    <row r="556" spans="1:40" ht="18.75" customHeight="1">
      <c r="B556" s="111"/>
      <c r="C556" s="78"/>
      <c r="D556" s="78"/>
      <c r="E556" s="78"/>
      <c r="F556" s="78"/>
      <c r="G556" s="218"/>
      <c r="H556" s="237"/>
      <c r="I556" s="237"/>
      <c r="J556" s="237"/>
      <c r="K556" s="237"/>
      <c r="L556" s="237"/>
      <c r="M556" s="237"/>
      <c r="N556" s="237"/>
      <c r="O556" s="237"/>
      <c r="P556" s="237"/>
      <c r="Q556" s="237"/>
      <c r="R556" s="237"/>
      <c r="S556" s="237"/>
      <c r="T556" s="237"/>
      <c r="U556" s="237"/>
      <c r="V556" s="237"/>
      <c r="W556" s="237"/>
      <c r="X556" s="237"/>
      <c r="Y556" s="237"/>
      <c r="Z556" s="237"/>
      <c r="AA556" s="237"/>
      <c r="AB556" s="237"/>
      <c r="AC556" s="237"/>
      <c r="AD556" s="237"/>
      <c r="AE556" s="237"/>
      <c r="AF556" s="237"/>
      <c r="AG556" s="237"/>
      <c r="AH556" s="237"/>
      <c r="AI556" s="237"/>
      <c r="AJ556" s="237"/>
      <c r="AK556" s="237"/>
      <c r="AL556" s="237"/>
      <c r="AM556" s="237"/>
      <c r="AN556" s="543"/>
    </row>
    <row r="557" spans="1:40" ht="18.75" customHeight="1">
      <c r="B557" s="112"/>
      <c r="C557" s="157"/>
      <c r="D557" s="157"/>
      <c r="E557" s="157"/>
      <c r="F557" s="157"/>
      <c r="G557" s="219"/>
      <c r="H557" s="238"/>
      <c r="I557" s="238"/>
      <c r="J557" s="238"/>
      <c r="K557" s="238"/>
      <c r="L557" s="238"/>
      <c r="M557" s="238"/>
      <c r="N557" s="238"/>
      <c r="O557" s="238"/>
      <c r="P557" s="238"/>
      <c r="Q557" s="238"/>
      <c r="R557" s="238"/>
      <c r="S557" s="238"/>
      <c r="T557" s="238"/>
      <c r="U557" s="238"/>
      <c r="V557" s="238"/>
      <c r="W557" s="238"/>
      <c r="X557" s="238"/>
      <c r="Y557" s="238"/>
      <c r="Z557" s="238"/>
      <c r="AA557" s="238"/>
      <c r="AB557" s="238"/>
      <c r="AC557" s="238"/>
      <c r="AD557" s="238"/>
      <c r="AE557" s="238"/>
      <c r="AF557" s="238"/>
      <c r="AG557" s="238"/>
      <c r="AH557" s="238"/>
      <c r="AI557" s="238"/>
      <c r="AJ557" s="238"/>
      <c r="AK557" s="238"/>
      <c r="AL557" s="238"/>
      <c r="AM557" s="238"/>
      <c r="AN557" s="434"/>
    </row>
    <row r="558" spans="1:40" ht="18.75" customHeight="1">
      <c r="B558" s="77"/>
      <c r="C558" s="77"/>
      <c r="D558" s="77"/>
      <c r="E558" s="77"/>
      <c r="F558" s="77"/>
      <c r="G558" s="65"/>
      <c r="H558" s="65"/>
      <c r="I558" s="65"/>
      <c r="J558" s="65"/>
      <c r="K558" s="65"/>
      <c r="L558" s="65"/>
      <c r="M558" s="65"/>
      <c r="N558" s="65"/>
      <c r="O558" s="65"/>
      <c r="P558" s="65"/>
      <c r="Q558" s="65"/>
      <c r="R558" s="65"/>
      <c r="S558" s="65"/>
      <c r="T558" s="65"/>
      <c r="U558" s="65"/>
      <c r="V558" s="65"/>
      <c r="W558" s="65"/>
      <c r="X558" s="65"/>
      <c r="Y558" s="65"/>
      <c r="Z558" s="65"/>
      <c r="AA558" s="65"/>
      <c r="AB558" s="65"/>
      <c r="AC558" s="65"/>
      <c r="AD558" s="65"/>
      <c r="AE558" s="65"/>
      <c r="AF558" s="65"/>
      <c r="AG558" s="65"/>
      <c r="AH558" s="65"/>
      <c r="AI558" s="65"/>
    </row>
    <row r="559" spans="1:40">
      <c r="A559" s="1" t="s">
        <v>785</v>
      </c>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row>
    <row r="560" spans="1:40" ht="18.75" customHeight="1">
      <c r="B560" s="71" t="s">
        <v>835</v>
      </c>
      <c r="C560" s="71"/>
      <c r="D560" s="71"/>
      <c r="E560" s="71"/>
      <c r="F560" s="71"/>
      <c r="G560" s="71"/>
      <c r="H560" s="71"/>
      <c r="I560" s="71"/>
      <c r="J560" s="71"/>
      <c r="K560" s="71"/>
      <c r="L560" s="71"/>
      <c r="M560" s="71"/>
      <c r="N560" s="71"/>
      <c r="O560" s="71"/>
      <c r="P560" s="71"/>
      <c r="Q560" s="71"/>
      <c r="R560" s="71"/>
      <c r="S560" s="71"/>
      <c r="T560" s="71"/>
      <c r="U560" s="71"/>
      <c r="V560" s="71"/>
      <c r="W560" s="71"/>
      <c r="X560" s="71"/>
      <c r="Y560" s="71"/>
      <c r="Z560" s="71"/>
      <c r="AA560" s="71"/>
      <c r="AB560" s="71"/>
      <c r="AC560" s="71"/>
      <c r="AD560" s="71"/>
      <c r="AE560" s="71"/>
      <c r="AF560" s="71"/>
      <c r="AG560" s="71"/>
      <c r="AH560" s="71"/>
      <c r="AI560" s="65"/>
    </row>
    <row r="561" spans="1:40" ht="30" customHeight="1">
      <c r="B561" s="96"/>
      <c r="C561" s="146"/>
      <c r="D561" s="146"/>
      <c r="E561" s="146"/>
      <c r="F561" s="146"/>
      <c r="G561" s="146"/>
      <c r="H561" s="146"/>
      <c r="I561" s="146"/>
      <c r="J561" s="146"/>
      <c r="K561" s="146"/>
      <c r="L561" s="146"/>
      <c r="M561" s="146"/>
      <c r="N561" s="146"/>
      <c r="O561" s="146"/>
      <c r="P561" s="146"/>
      <c r="Q561" s="146"/>
      <c r="R561" s="146"/>
      <c r="S561" s="146"/>
      <c r="T561" s="146"/>
      <c r="U561" s="146"/>
      <c r="V561" s="146"/>
      <c r="W561" s="146"/>
      <c r="X561" s="146"/>
      <c r="Y561" s="146"/>
      <c r="Z561" s="146"/>
      <c r="AA561" s="146"/>
      <c r="AB561" s="146"/>
      <c r="AC561" s="146"/>
      <c r="AD561" s="146"/>
      <c r="AE561" s="146"/>
      <c r="AF561" s="146"/>
      <c r="AG561" s="146"/>
      <c r="AH561" s="146"/>
      <c r="AI561" s="146"/>
      <c r="AJ561" s="146"/>
      <c r="AK561" s="146"/>
      <c r="AL561" s="146"/>
      <c r="AM561" s="146"/>
      <c r="AN561" s="432"/>
    </row>
    <row r="562" spans="1:40" ht="19.5"/>
    <row r="563" spans="1:40" ht="19.5">
      <c r="A563" s="1" t="s">
        <v>963</v>
      </c>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row>
    <row r="564" spans="1:40" ht="19.5">
      <c r="B564" s="1" t="s">
        <v>385</v>
      </c>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J564" s="455"/>
      <c r="AK564" s="496"/>
      <c r="AL564" s="496"/>
      <c r="AM564" s="496"/>
      <c r="AN564" s="533"/>
    </row>
    <row r="565" spans="1:40" ht="19.5">
      <c r="B565" s="1" t="s">
        <v>787</v>
      </c>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J565" s="453"/>
      <c r="AK565" s="494"/>
      <c r="AL565" s="494"/>
      <c r="AM565" s="494"/>
      <c r="AN565" s="531"/>
    </row>
    <row r="566" spans="1:40" ht="19.5"/>
    <row r="567" spans="1:40" ht="19.5">
      <c r="A567" s="1" t="s">
        <v>966</v>
      </c>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row>
    <row r="568" spans="1:40" ht="20.25">
      <c r="B568" s="1" t="s">
        <v>295</v>
      </c>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J568" s="214"/>
      <c r="AK568" s="232"/>
      <c r="AL568" s="232"/>
      <c r="AM568" s="232"/>
      <c r="AN568" s="264"/>
    </row>
    <row r="569" spans="1:40" ht="20.25">
      <c r="B569" s="1"/>
      <c r="C569" s="1"/>
      <c r="D569" s="1"/>
      <c r="E569" s="65" t="s">
        <v>358</v>
      </c>
      <c r="F569" s="65"/>
      <c r="G569" s="65"/>
      <c r="H569" s="65"/>
      <c r="I569" s="65"/>
      <c r="J569" s="1" t="s">
        <v>1112</v>
      </c>
      <c r="K569" s="1"/>
      <c r="L569" s="277"/>
      <c r="M569" s="288"/>
      <c r="N569" s="299"/>
      <c r="O569" s="253" t="s">
        <v>712</v>
      </c>
      <c r="P569" s="1"/>
      <c r="Q569" s="1"/>
      <c r="R569" s="1"/>
      <c r="S569" s="65" t="s">
        <v>1113</v>
      </c>
      <c r="T569" s="65"/>
      <c r="U569" s="65"/>
      <c r="V569" s="312"/>
      <c r="W569" s="277"/>
      <c r="X569" s="288"/>
      <c r="Y569" s="394"/>
      <c r="Z569" s="1" t="s">
        <v>712</v>
      </c>
      <c r="AA569" s="1"/>
      <c r="AB569" s="1"/>
      <c r="AC569" s="1"/>
      <c r="AD569" s="1"/>
      <c r="AE569" s="1"/>
      <c r="AF569" s="1"/>
      <c r="AG569" s="1"/>
      <c r="AH569" s="1"/>
    </row>
    <row r="570" spans="1:40" ht="19.5">
      <c r="B570" s="1"/>
      <c r="C570" s="1"/>
      <c r="D570" s="1"/>
      <c r="E570" s="65"/>
      <c r="F570" s="65"/>
      <c r="G570" s="65"/>
      <c r="H570" s="65"/>
      <c r="I570" s="65"/>
      <c r="J570" s="1"/>
      <c r="K570" s="1"/>
      <c r="L570" s="278"/>
      <c r="M570" s="278"/>
      <c r="N570" s="278"/>
      <c r="O570" s="1"/>
      <c r="P570" s="1"/>
      <c r="Q570" s="1"/>
      <c r="R570" s="1"/>
      <c r="S570" s="65"/>
      <c r="T570" s="65"/>
      <c r="U570" s="65"/>
      <c r="V570" s="65"/>
      <c r="W570" s="278"/>
      <c r="X570" s="278"/>
      <c r="Y570" s="278"/>
      <c r="Z570" s="1"/>
      <c r="AA570" s="1"/>
      <c r="AB570" s="1"/>
      <c r="AC570" s="1"/>
      <c r="AD570" s="1"/>
      <c r="AE570" s="1"/>
      <c r="AF570" s="1"/>
      <c r="AG570" s="1"/>
      <c r="AH570" s="1"/>
    </row>
    <row r="571" spans="1:40" ht="19.5">
      <c r="A571" s="1" t="s">
        <v>812</v>
      </c>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row>
    <row r="572" spans="1:40" ht="20.25">
      <c r="B572" s="1" t="s">
        <v>387</v>
      </c>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J572" s="214"/>
      <c r="AK572" s="232"/>
      <c r="AL572" s="232"/>
      <c r="AM572" s="232"/>
      <c r="AN572" s="264"/>
    </row>
    <row r="573" spans="1:40" ht="19.5">
      <c r="B573" s="1" t="s">
        <v>389</v>
      </c>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row>
    <row r="575" spans="1:40" ht="19.5">
      <c r="A575" s="1" t="s">
        <v>676</v>
      </c>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row>
    <row r="576" spans="1:40" ht="19.5">
      <c r="B576" s="71" t="s">
        <v>786</v>
      </c>
      <c r="C576" s="71"/>
      <c r="D576" s="71"/>
      <c r="E576" s="71"/>
      <c r="F576" s="71"/>
      <c r="G576" s="71"/>
      <c r="H576" s="71"/>
      <c r="I576" s="71"/>
      <c r="J576" s="71"/>
      <c r="K576" s="71"/>
      <c r="L576" s="71"/>
      <c r="M576" s="71"/>
      <c r="N576" s="71"/>
      <c r="O576" s="71"/>
      <c r="P576" s="71"/>
      <c r="Q576" s="71"/>
      <c r="R576" s="71"/>
      <c r="S576" s="71"/>
      <c r="T576" s="71"/>
      <c r="U576" s="71"/>
      <c r="V576" s="71"/>
      <c r="W576" s="71"/>
      <c r="X576" s="71"/>
      <c r="Y576" s="71"/>
      <c r="Z576" s="71"/>
      <c r="AA576" s="71"/>
      <c r="AB576" s="71"/>
      <c r="AC576" s="71"/>
      <c r="AD576" s="71"/>
      <c r="AE576" s="71"/>
      <c r="AF576" s="71"/>
      <c r="AG576" s="71"/>
      <c r="AH576" s="71"/>
      <c r="AJ576" s="452"/>
      <c r="AK576" s="297"/>
      <c r="AL576" s="297"/>
      <c r="AM576" s="297"/>
      <c r="AN576" s="324"/>
    </row>
    <row r="577" spans="1:40">
      <c r="B577" s="1" t="s">
        <v>553</v>
      </c>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J577" s="457"/>
      <c r="AK577" s="498"/>
      <c r="AL577" s="498"/>
      <c r="AM577" s="498"/>
      <c r="AN577" s="535"/>
    </row>
    <row r="578" spans="1:40">
      <c r="B578" s="1" t="s">
        <v>208</v>
      </c>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J578" s="457"/>
      <c r="AK578" s="498"/>
      <c r="AL578" s="498"/>
      <c r="AM578" s="498"/>
      <c r="AN578" s="535"/>
    </row>
    <row r="579" spans="1:40">
      <c r="B579" s="1" t="s">
        <v>525</v>
      </c>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J579" s="457"/>
      <c r="AK579" s="498"/>
      <c r="AL579" s="498"/>
      <c r="AM579" s="498"/>
      <c r="AN579" s="535"/>
    </row>
    <row r="580" spans="1:40" ht="19.5">
      <c r="B580" s="1" t="s">
        <v>273</v>
      </c>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J580" s="453"/>
      <c r="AK580" s="494"/>
      <c r="AL580" s="494"/>
      <c r="AM580" s="494"/>
      <c r="AN580" s="531"/>
    </row>
    <row r="581" spans="1:40" ht="19.5"/>
    <row r="582" spans="1:40" ht="19.5">
      <c r="A582" s="1" t="s">
        <v>846</v>
      </c>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row>
    <row r="583" spans="1:40" ht="20.25">
      <c r="B583" s="1" t="s">
        <v>395</v>
      </c>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J583" s="214"/>
      <c r="AK583" s="232"/>
      <c r="AL583" s="232"/>
      <c r="AM583" s="232"/>
      <c r="AN583" s="264"/>
    </row>
    <row r="584" spans="1:40" ht="20.25">
      <c r="B584" s="100"/>
      <c r="C584" s="148"/>
      <c r="D584" s="148"/>
      <c r="E584" s="148"/>
      <c r="F584" s="148"/>
      <c r="G584" s="148"/>
      <c r="H584" s="148"/>
      <c r="I584" s="148"/>
      <c r="J584" s="148"/>
      <c r="K584" s="148"/>
      <c r="L584" s="148"/>
      <c r="M584" s="189"/>
      <c r="N584" s="300" t="s">
        <v>558</v>
      </c>
      <c r="O584" s="313"/>
      <c r="P584" s="300" t="s">
        <v>559</v>
      </c>
      <c r="Q584" s="313"/>
      <c r="R584" s="300" t="s">
        <v>71</v>
      </c>
      <c r="S584" s="313"/>
      <c r="T584" s="300" t="s">
        <v>561</v>
      </c>
      <c r="U584" s="313"/>
      <c r="V584" s="372" t="s">
        <v>563</v>
      </c>
      <c r="W584" s="381"/>
      <c r="X584" s="300" t="s">
        <v>565</v>
      </c>
      <c r="Y584" s="313"/>
      <c r="Z584" s="300" t="s">
        <v>569</v>
      </c>
      <c r="AA584" s="313"/>
      <c r="AB584" s="300" t="s">
        <v>570</v>
      </c>
      <c r="AC584" s="313"/>
      <c r="AD584" s="300" t="s">
        <v>573</v>
      </c>
      <c r="AE584" s="313"/>
      <c r="AF584" s="418" t="s">
        <v>576</v>
      </c>
      <c r="AG584" s="421"/>
      <c r="AH584" s="300" t="s">
        <v>37</v>
      </c>
      <c r="AI584" s="313"/>
      <c r="AJ584" s="300" t="s">
        <v>578</v>
      </c>
      <c r="AK584" s="313"/>
    </row>
    <row r="585" spans="1:40" ht="19.5">
      <c r="B585" s="99" t="s">
        <v>138</v>
      </c>
      <c r="C585" s="147"/>
      <c r="D585" s="147"/>
      <c r="E585" s="147"/>
      <c r="F585" s="147"/>
      <c r="G585" s="147"/>
      <c r="H585" s="147"/>
      <c r="I585" s="147"/>
      <c r="J585" s="147"/>
      <c r="K585" s="147"/>
      <c r="L585" s="147"/>
      <c r="M585" s="147"/>
      <c r="N585" s="301"/>
      <c r="O585" s="314"/>
      <c r="P585" s="325"/>
      <c r="Q585" s="325"/>
      <c r="R585" s="325"/>
      <c r="S585" s="325"/>
      <c r="T585" s="325"/>
      <c r="U585" s="325"/>
      <c r="V585" s="325"/>
      <c r="W585" s="325"/>
      <c r="X585" s="325"/>
      <c r="Y585" s="325"/>
      <c r="Z585" s="325"/>
      <c r="AA585" s="325"/>
      <c r="AB585" s="325"/>
      <c r="AC585" s="325"/>
      <c r="AD585" s="325"/>
      <c r="AE585" s="325"/>
      <c r="AF585" s="325"/>
      <c r="AG585" s="325"/>
      <c r="AH585" s="325"/>
      <c r="AI585" s="325"/>
      <c r="AJ585" s="325"/>
      <c r="AK585" s="512"/>
    </row>
    <row r="586" spans="1:40">
      <c r="B586" s="119" t="s">
        <v>94</v>
      </c>
      <c r="C586" s="161"/>
      <c r="D586" s="161"/>
      <c r="E586" s="161"/>
      <c r="F586" s="200"/>
      <c r="G586" s="101" t="s">
        <v>403</v>
      </c>
      <c r="H586" s="149"/>
      <c r="I586" s="149"/>
      <c r="J586" s="149"/>
      <c r="K586" s="149"/>
      <c r="L586" s="149"/>
      <c r="M586" s="149"/>
      <c r="N586" s="302"/>
      <c r="O586" s="30"/>
      <c r="P586" s="326"/>
      <c r="Q586" s="326"/>
      <c r="R586" s="326"/>
      <c r="S586" s="326"/>
      <c r="T586" s="326"/>
      <c r="U586" s="326"/>
      <c r="V586" s="326"/>
      <c r="W586" s="326"/>
      <c r="X586" s="326"/>
      <c r="Y586" s="326"/>
      <c r="Z586" s="326"/>
      <c r="AA586" s="326"/>
      <c r="AB586" s="326"/>
      <c r="AC586" s="326"/>
      <c r="AD586" s="326"/>
      <c r="AE586" s="326"/>
      <c r="AF586" s="326"/>
      <c r="AG586" s="326"/>
      <c r="AH586" s="326"/>
      <c r="AI586" s="326"/>
      <c r="AJ586" s="326"/>
      <c r="AK586" s="513"/>
    </row>
    <row r="587" spans="1:40">
      <c r="B587" s="120"/>
      <c r="C587" s="77"/>
      <c r="D587" s="77"/>
      <c r="E587" s="77"/>
      <c r="F587" s="201"/>
      <c r="G587" s="99" t="s">
        <v>9</v>
      </c>
      <c r="H587" s="147"/>
      <c r="I587" s="147"/>
      <c r="J587" s="147"/>
      <c r="K587" s="147"/>
      <c r="L587" s="147"/>
      <c r="M587" s="147"/>
      <c r="N587" s="302"/>
      <c r="O587" s="30"/>
      <c r="P587" s="326"/>
      <c r="Q587" s="326"/>
      <c r="R587" s="326"/>
      <c r="S587" s="326"/>
      <c r="T587" s="326"/>
      <c r="U587" s="326"/>
      <c r="V587" s="326"/>
      <c r="W587" s="326"/>
      <c r="X587" s="326"/>
      <c r="Y587" s="326"/>
      <c r="Z587" s="326"/>
      <c r="AA587" s="326"/>
      <c r="AB587" s="326"/>
      <c r="AC587" s="326"/>
      <c r="AD587" s="326"/>
      <c r="AE587" s="326"/>
      <c r="AF587" s="326"/>
      <c r="AG587" s="326"/>
      <c r="AH587" s="326"/>
      <c r="AI587" s="326"/>
      <c r="AJ587" s="326"/>
      <c r="AK587" s="513"/>
    </row>
    <row r="588" spans="1:40">
      <c r="B588" s="121"/>
      <c r="C588" s="162"/>
      <c r="D588" s="162"/>
      <c r="E588" s="162"/>
      <c r="F588" s="202"/>
      <c r="G588" s="99" t="s">
        <v>407</v>
      </c>
      <c r="H588" s="147"/>
      <c r="I588" s="147"/>
      <c r="J588" s="147"/>
      <c r="K588" s="147"/>
      <c r="L588" s="147"/>
      <c r="M588" s="147"/>
      <c r="N588" s="302"/>
      <c r="O588" s="30"/>
      <c r="P588" s="326"/>
      <c r="Q588" s="326"/>
      <c r="R588" s="326"/>
      <c r="S588" s="326"/>
      <c r="T588" s="326"/>
      <c r="U588" s="326"/>
      <c r="V588" s="326"/>
      <c r="W588" s="326"/>
      <c r="X588" s="326"/>
      <c r="Y588" s="326"/>
      <c r="Z588" s="326"/>
      <c r="AA588" s="326"/>
      <c r="AB588" s="326"/>
      <c r="AC588" s="326"/>
      <c r="AD588" s="326"/>
      <c r="AE588" s="326"/>
      <c r="AF588" s="326"/>
      <c r="AG588" s="326"/>
      <c r="AH588" s="326"/>
      <c r="AI588" s="326"/>
      <c r="AJ588" s="326"/>
      <c r="AK588" s="513"/>
    </row>
    <row r="589" spans="1:40">
      <c r="B589" s="119" t="s">
        <v>397</v>
      </c>
      <c r="C589" s="161"/>
      <c r="D589" s="161"/>
      <c r="E589" s="161"/>
      <c r="F589" s="200"/>
      <c r="G589" s="99" t="s">
        <v>403</v>
      </c>
      <c r="H589" s="147"/>
      <c r="I589" s="147"/>
      <c r="J589" s="147"/>
      <c r="K589" s="147"/>
      <c r="L589" s="147"/>
      <c r="M589" s="147"/>
      <c r="N589" s="302"/>
      <c r="O589" s="30"/>
      <c r="P589" s="326"/>
      <c r="Q589" s="326"/>
      <c r="R589" s="326"/>
      <c r="S589" s="326"/>
      <c r="T589" s="326"/>
      <c r="U589" s="326"/>
      <c r="V589" s="326"/>
      <c r="W589" s="326"/>
      <c r="X589" s="326"/>
      <c r="Y589" s="326"/>
      <c r="Z589" s="326"/>
      <c r="AA589" s="326"/>
      <c r="AB589" s="326"/>
      <c r="AC589" s="326"/>
      <c r="AD589" s="326"/>
      <c r="AE589" s="326"/>
      <c r="AF589" s="326"/>
      <c r="AG589" s="326"/>
      <c r="AH589" s="326"/>
      <c r="AI589" s="326"/>
      <c r="AJ589" s="326"/>
      <c r="AK589" s="513"/>
    </row>
    <row r="590" spans="1:40">
      <c r="B590" s="120"/>
      <c r="C590" s="77"/>
      <c r="D590" s="77"/>
      <c r="E590" s="77"/>
      <c r="F590" s="201"/>
      <c r="G590" s="99" t="s">
        <v>9</v>
      </c>
      <c r="H590" s="147"/>
      <c r="I590" s="147"/>
      <c r="J590" s="147"/>
      <c r="K590" s="147"/>
      <c r="L590" s="147"/>
      <c r="M590" s="147"/>
      <c r="N590" s="302"/>
      <c r="O590" s="30"/>
      <c r="P590" s="326"/>
      <c r="Q590" s="326"/>
      <c r="R590" s="326"/>
      <c r="S590" s="326"/>
      <c r="T590" s="326"/>
      <c r="U590" s="326"/>
      <c r="V590" s="326"/>
      <c r="W590" s="326"/>
      <c r="X590" s="326"/>
      <c r="Y590" s="326"/>
      <c r="Z590" s="326"/>
      <c r="AA590" s="326"/>
      <c r="AB590" s="326"/>
      <c r="AC590" s="326"/>
      <c r="AD590" s="326"/>
      <c r="AE590" s="326"/>
      <c r="AF590" s="326"/>
      <c r="AG590" s="326"/>
      <c r="AH590" s="326"/>
      <c r="AI590" s="326"/>
      <c r="AJ590" s="326"/>
      <c r="AK590" s="513"/>
    </row>
    <row r="591" spans="1:40">
      <c r="B591" s="121"/>
      <c r="C591" s="162"/>
      <c r="D591" s="162"/>
      <c r="E591" s="162"/>
      <c r="F591" s="202"/>
      <c r="G591" s="99" t="s">
        <v>407</v>
      </c>
      <c r="H591" s="147"/>
      <c r="I591" s="147"/>
      <c r="J591" s="147"/>
      <c r="K591" s="147"/>
      <c r="L591" s="147"/>
      <c r="M591" s="147"/>
      <c r="N591" s="302"/>
      <c r="O591" s="30"/>
      <c r="P591" s="326"/>
      <c r="Q591" s="326"/>
      <c r="R591" s="326"/>
      <c r="S591" s="326"/>
      <c r="T591" s="326"/>
      <c r="U591" s="326"/>
      <c r="V591" s="326"/>
      <c r="W591" s="326"/>
      <c r="X591" s="326"/>
      <c r="Y591" s="326"/>
      <c r="Z591" s="326"/>
      <c r="AA591" s="326"/>
      <c r="AB591" s="326"/>
      <c r="AC591" s="326"/>
      <c r="AD591" s="326"/>
      <c r="AE591" s="326"/>
      <c r="AF591" s="326"/>
      <c r="AG591" s="326"/>
      <c r="AH591" s="326"/>
      <c r="AI591" s="326"/>
      <c r="AJ591" s="326"/>
      <c r="AK591" s="513"/>
    </row>
    <row r="592" spans="1:40" ht="19.5">
      <c r="B592" s="122" t="s">
        <v>398</v>
      </c>
      <c r="C592" s="163"/>
      <c r="D592" s="163"/>
      <c r="E592" s="163"/>
      <c r="F592" s="203"/>
      <c r="G592" s="99" t="s">
        <v>403</v>
      </c>
      <c r="H592" s="147"/>
      <c r="I592" s="147"/>
      <c r="J592" s="147"/>
      <c r="K592" s="147"/>
      <c r="L592" s="147"/>
      <c r="M592" s="147"/>
      <c r="N592" s="303"/>
      <c r="O592" s="315"/>
      <c r="P592" s="327"/>
      <c r="Q592" s="327"/>
      <c r="R592" s="327"/>
      <c r="S592" s="327"/>
      <c r="T592" s="327"/>
      <c r="U592" s="327"/>
      <c r="V592" s="327"/>
      <c r="W592" s="327"/>
      <c r="X592" s="327"/>
      <c r="Y592" s="327"/>
      <c r="Z592" s="327"/>
      <c r="AA592" s="327"/>
      <c r="AB592" s="327"/>
      <c r="AC592" s="327"/>
      <c r="AD592" s="327"/>
      <c r="AE592" s="327"/>
      <c r="AF592" s="327"/>
      <c r="AG592" s="327"/>
      <c r="AH592" s="327"/>
      <c r="AI592" s="327"/>
      <c r="AJ592" s="327"/>
      <c r="AK592" s="514"/>
    </row>
    <row r="593" spans="1:40" ht="19.5">
      <c r="B593" s="99" t="s">
        <v>402</v>
      </c>
      <c r="C593" s="147"/>
      <c r="D593" s="147"/>
      <c r="E593" s="147"/>
      <c r="F593" s="147"/>
      <c r="G593" s="147"/>
      <c r="H593" s="147"/>
      <c r="I593" s="147"/>
      <c r="J593" s="147"/>
      <c r="K593" s="147"/>
      <c r="L593" s="147"/>
      <c r="M593" s="188"/>
      <c r="N593" s="304">
        <f>SUM(N586,N589,N592)</f>
        <v>0</v>
      </c>
      <c r="O593" s="316"/>
      <c r="P593" s="304">
        <f>SUM(P586,P589,P592)</f>
        <v>0</v>
      </c>
      <c r="Q593" s="316"/>
      <c r="R593" s="304">
        <f>SUM(R586,R589,R592)</f>
        <v>0</v>
      </c>
      <c r="S593" s="316"/>
      <c r="T593" s="304">
        <f>SUM(T586,T589,T592)</f>
        <v>0</v>
      </c>
      <c r="U593" s="316"/>
      <c r="V593" s="304">
        <f>SUM(V586,V589,V592)</f>
        <v>0</v>
      </c>
      <c r="W593" s="316"/>
      <c r="X593" s="304">
        <f>SUM(X586,X589,X592)</f>
        <v>0</v>
      </c>
      <c r="Y593" s="316"/>
      <c r="Z593" s="304">
        <f>SUM(Z586,Z589,Z592)</f>
        <v>0</v>
      </c>
      <c r="AA593" s="316"/>
      <c r="AB593" s="304">
        <f>SUM(AB586,AB589,AB592)</f>
        <v>0</v>
      </c>
      <c r="AC593" s="316"/>
      <c r="AD593" s="304">
        <f>SUM(AD586,AD589,AD592)</f>
        <v>0</v>
      </c>
      <c r="AE593" s="316"/>
      <c r="AF593" s="304">
        <f>SUM(AF586,AF589,AF592)</f>
        <v>0</v>
      </c>
      <c r="AG593" s="316"/>
      <c r="AH593" s="304">
        <f>SUM(AH586,AH589,AH592)</f>
        <v>0</v>
      </c>
      <c r="AI593" s="316"/>
      <c r="AJ593" s="304">
        <f>SUM(AJ586,AJ589,AJ592)</f>
        <v>0</v>
      </c>
      <c r="AK593" s="316"/>
    </row>
    <row r="594" spans="1:40">
      <c r="B594" s="65"/>
      <c r="C594" s="65"/>
      <c r="D594" s="65"/>
      <c r="E594" s="65"/>
      <c r="F594" s="65"/>
      <c r="G594" s="65"/>
      <c r="H594" s="65"/>
      <c r="I594" s="65"/>
      <c r="J594" s="65"/>
      <c r="K594" s="65"/>
      <c r="L594" s="65"/>
      <c r="O594" s="65"/>
      <c r="P594" s="65"/>
      <c r="Q594" s="65"/>
      <c r="R594" s="65"/>
      <c r="S594" s="65"/>
      <c r="U594" s="65"/>
      <c r="V594" s="65"/>
      <c r="W594" s="65"/>
      <c r="X594" s="65"/>
      <c r="Y594" s="65"/>
      <c r="Z594" s="65"/>
      <c r="AA594" s="65"/>
      <c r="AB594" s="65"/>
      <c r="AE594" s="65"/>
      <c r="AF594" s="65"/>
    </row>
    <row r="595" spans="1:40">
      <c r="B595" s="1" t="s">
        <v>176</v>
      </c>
      <c r="O595" s="65"/>
      <c r="P595" s="65"/>
      <c r="Q595" s="65"/>
      <c r="R595" s="65"/>
      <c r="S595" s="65"/>
      <c r="U595" s="65"/>
      <c r="V595" s="65"/>
      <c r="W595" s="65"/>
      <c r="X595" s="65"/>
      <c r="Y595" s="65"/>
      <c r="Z595" s="65"/>
      <c r="AA595" s="65"/>
      <c r="AB595" s="65"/>
      <c r="AE595" s="65"/>
      <c r="AF595" s="65"/>
    </row>
    <row r="596" spans="1:40">
      <c r="B596" s="100"/>
      <c r="C596" s="148"/>
      <c r="D596" s="148"/>
      <c r="E596" s="148"/>
      <c r="F596" s="148"/>
      <c r="G596" s="148"/>
      <c r="H596" s="148"/>
      <c r="I596" s="148"/>
      <c r="J596" s="148"/>
      <c r="K596" s="148"/>
      <c r="L596" s="148"/>
      <c r="M596" s="189"/>
      <c r="N596" s="305" t="s">
        <v>558</v>
      </c>
      <c r="O596" s="317"/>
      <c r="P596" s="305" t="s">
        <v>559</v>
      </c>
      <c r="Q596" s="317"/>
      <c r="R596" s="347" t="s">
        <v>71</v>
      </c>
      <c r="S596" s="347"/>
      <c r="T596" s="347" t="s">
        <v>561</v>
      </c>
      <c r="U596" s="347"/>
      <c r="V596" s="373" t="s">
        <v>563</v>
      </c>
      <c r="W596" s="382"/>
      <c r="X596" s="347" t="s">
        <v>565</v>
      </c>
      <c r="Y596" s="347"/>
      <c r="Z596" s="347" t="s">
        <v>569</v>
      </c>
      <c r="AA596" s="347"/>
      <c r="AB596" s="347" t="s">
        <v>570</v>
      </c>
      <c r="AC596" s="347"/>
      <c r="AD596" s="347" t="s">
        <v>573</v>
      </c>
      <c r="AE596" s="347"/>
      <c r="AF596" s="419" t="s">
        <v>576</v>
      </c>
      <c r="AG596" s="419"/>
      <c r="AH596" s="347" t="s">
        <v>37</v>
      </c>
      <c r="AI596" s="347"/>
      <c r="AJ596" s="348" t="s">
        <v>578</v>
      </c>
      <c r="AK596" s="348"/>
    </row>
    <row r="597" spans="1:40">
      <c r="B597" s="99" t="s">
        <v>138</v>
      </c>
      <c r="C597" s="147"/>
      <c r="D597" s="147"/>
      <c r="E597" s="147"/>
      <c r="F597" s="147"/>
      <c r="G597" s="147"/>
      <c r="H597" s="147"/>
      <c r="I597" s="147"/>
      <c r="J597" s="147"/>
      <c r="K597" s="147"/>
      <c r="L597" s="147"/>
      <c r="M597" s="188"/>
      <c r="N597" s="99">
        <v>16</v>
      </c>
      <c r="O597" s="188"/>
      <c r="P597" s="99">
        <v>16</v>
      </c>
      <c r="Q597" s="188"/>
      <c r="R597" s="99">
        <v>16</v>
      </c>
      <c r="S597" s="188"/>
      <c r="T597" s="348">
        <v>17</v>
      </c>
      <c r="U597" s="348"/>
      <c r="V597" s="348">
        <v>17</v>
      </c>
      <c r="W597" s="348"/>
      <c r="X597" s="348">
        <v>17</v>
      </c>
      <c r="Y597" s="348"/>
      <c r="Z597" s="348">
        <v>17</v>
      </c>
      <c r="AA597" s="348"/>
      <c r="AB597" s="348">
        <v>19</v>
      </c>
      <c r="AC597" s="348"/>
      <c r="AD597" s="348">
        <v>19</v>
      </c>
      <c r="AE597" s="348"/>
      <c r="AF597" s="328">
        <v>19</v>
      </c>
      <c r="AG597" s="337"/>
      <c r="AH597" s="348">
        <v>19</v>
      </c>
      <c r="AI597" s="348"/>
      <c r="AJ597" s="348">
        <v>19</v>
      </c>
      <c r="AK597" s="348"/>
    </row>
    <row r="598" spans="1:40">
      <c r="B598" s="119" t="s">
        <v>94</v>
      </c>
      <c r="C598" s="161"/>
      <c r="D598" s="161"/>
      <c r="E598" s="161"/>
      <c r="F598" s="200"/>
      <c r="G598" s="101" t="s">
        <v>403</v>
      </c>
      <c r="H598" s="149"/>
      <c r="I598" s="149"/>
      <c r="J598" s="149"/>
      <c r="K598" s="149"/>
      <c r="L598" s="149"/>
      <c r="M598" s="190"/>
      <c r="N598" s="99">
        <v>2</v>
      </c>
      <c r="O598" s="188"/>
      <c r="P598" s="99">
        <v>2</v>
      </c>
      <c r="Q598" s="188"/>
      <c r="R598" s="99">
        <v>2</v>
      </c>
      <c r="S598" s="188"/>
      <c r="T598" s="99">
        <v>2</v>
      </c>
      <c r="U598" s="188"/>
      <c r="V598" s="99">
        <v>2</v>
      </c>
      <c r="W598" s="188"/>
      <c r="X598" s="99">
        <v>2</v>
      </c>
      <c r="Y598" s="188"/>
      <c r="Z598" s="99">
        <v>2</v>
      </c>
      <c r="AA598" s="188"/>
      <c r="AB598" s="99">
        <v>2</v>
      </c>
      <c r="AC598" s="188"/>
      <c r="AD598" s="99">
        <v>2</v>
      </c>
      <c r="AE598" s="188"/>
      <c r="AF598" s="99">
        <v>2</v>
      </c>
      <c r="AG598" s="188"/>
      <c r="AH598" s="99">
        <v>2</v>
      </c>
      <c r="AI598" s="188"/>
      <c r="AJ598" s="99">
        <v>2</v>
      </c>
      <c r="AK598" s="188"/>
    </row>
    <row r="599" spans="1:40">
      <c r="B599" s="120"/>
      <c r="C599" s="77"/>
      <c r="D599" s="77"/>
      <c r="E599" s="77"/>
      <c r="F599" s="201"/>
      <c r="G599" s="99" t="s">
        <v>9</v>
      </c>
      <c r="H599" s="147"/>
      <c r="I599" s="147"/>
      <c r="J599" s="147"/>
      <c r="K599" s="147"/>
      <c r="L599" s="147"/>
      <c r="M599" s="188"/>
      <c r="N599" s="99">
        <v>2</v>
      </c>
      <c r="O599" s="188"/>
      <c r="P599" s="99">
        <v>2</v>
      </c>
      <c r="Q599" s="188"/>
      <c r="R599" s="99">
        <v>2</v>
      </c>
      <c r="S599" s="188"/>
      <c r="T599" s="99">
        <v>2</v>
      </c>
      <c r="U599" s="188"/>
      <c r="V599" s="99">
        <v>2</v>
      </c>
      <c r="W599" s="188"/>
      <c r="X599" s="99">
        <v>2</v>
      </c>
      <c r="Y599" s="188"/>
      <c r="Z599" s="99">
        <v>2</v>
      </c>
      <c r="AA599" s="188"/>
      <c r="AB599" s="99">
        <v>2</v>
      </c>
      <c r="AC599" s="188"/>
      <c r="AD599" s="99">
        <v>2</v>
      </c>
      <c r="AE599" s="188"/>
      <c r="AF599" s="99">
        <v>2</v>
      </c>
      <c r="AG599" s="188"/>
      <c r="AH599" s="99">
        <v>2</v>
      </c>
      <c r="AI599" s="188"/>
      <c r="AJ599" s="99">
        <v>2</v>
      </c>
      <c r="AK599" s="188"/>
    </row>
    <row r="600" spans="1:40">
      <c r="B600" s="121"/>
      <c r="C600" s="162"/>
      <c r="D600" s="162"/>
      <c r="E600" s="162"/>
      <c r="F600" s="202"/>
      <c r="G600" s="99" t="s">
        <v>407</v>
      </c>
      <c r="H600" s="147"/>
      <c r="I600" s="147"/>
      <c r="J600" s="147"/>
      <c r="K600" s="147"/>
      <c r="L600" s="147"/>
      <c r="M600" s="188"/>
      <c r="N600" s="99">
        <v>2</v>
      </c>
      <c r="O600" s="188"/>
      <c r="P600" s="99">
        <v>2</v>
      </c>
      <c r="Q600" s="188"/>
      <c r="R600" s="99">
        <v>2</v>
      </c>
      <c r="S600" s="188"/>
      <c r="T600" s="99">
        <v>2</v>
      </c>
      <c r="U600" s="188"/>
      <c r="V600" s="99">
        <v>2</v>
      </c>
      <c r="W600" s="188"/>
      <c r="X600" s="99">
        <v>2</v>
      </c>
      <c r="Y600" s="188"/>
      <c r="Z600" s="99">
        <v>2</v>
      </c>
      <c r="AA600" s="188"/>
      <c r="AB600" s="99">
        <v>2</v>
      </c>
      <c r="AC600" s="188"/>
      <c r="AD600" s="99">
        <v>2</v>
      </c>
      <c r="AE600" s="188"/>
      <c r="AF600" s="99">
        <v>2</v>
      </c>
      <c r="AG600" s="188"/>
      <c r="AH600" s="99">
        <v>2</v>
      </c>
      <c r="AI600" s="188"/>
      <c r="AJ600" s="99">
        <v>2</v>
      </c>
      <c r="AK600" s="188"/>
    </row>
    <row r="601" spans="1:40">
      <c r="B601" s="119" t="s">
        <v>397</v>
      </c>
      <c r="C601" s="161"/>
      <c r="D601" s="161"/>
      <c r="E601" s="161"/>
      <c r="F601" s="200"/>
      <c r="G601" s="99" t="s">
        <v>403</v>
      </c>
      <c r="H601" s="147"/>
      <c r="I601" s="147"/>
      <c r="J601" s="147"/>
      <c r="K601" s="147"/>
      <c r="L601" s="147"/>
      <c r="M601" s="188"/>
      <c r="N601" s="99">
        <v>3</v>
      </c>
      <c r="O601" s="188"/>
      <c r="P601" s="99">
        <v>3</v>
      </c>
      <c r="Q601" s="188"/>
      <c r="R601" s="99">
        <v>3</v>
      </c>
      <c r="S601" s="188"/>
      <c r="T601" s="99">
        <v>4</v>
      </c>
      <c r="U601" s="188"/>
      <c r="V601" s="99">
        <v>4</v>
      </c>
      <c r="W601" s="188"/>
      <c r="X601" s="99">
        <v>4</v>
      </c>
      <c r="Y601" s="188"/>
      <c r="Z601" s="99">
        <v>4</v>
      </c>
      <c r="AA601" s="188"/>
      <c r="AB601" s="348">
        <v>5</v>
      </c>
      <c r="AC601" s="348"/>
      <c r="AD601" s="348">
        <v>5</v>
      </c>
      <c r="AE601" s="348"/>
      <c r="AF601" s="348">
        <v>5</v>
      </c>
      <c r="AG601" s="348"/>
      <c r="AH601" s="348">
        <v>5</v>
      </c>
      <c r="AI601" s="348"/>
      <c r="AJ601" s="348">
        <v>5</v>
      </c>
      <c r="AK601" s="348"/>
    </row>
    <row r="602" spans="1:40">
      <c r="B602" s="120"/>
      <c r="C602" s="77"/>
      <c r="D602" s="77"/>
      <c r="E602" s="77"/>
      <c r="F602" s="201"/>
      <c r="G602" s="99" t="s">
        <v>9</v>
      </c>
      <c r="H602" s="147"/>
      <c r="I602" s="147"/>
      <c r="J602" s="147"/>
      <c r="K602" s="147"/>
      <c r="L602" s="147"/>
      <c r="M602" s="188"/>
      <c r="N602" s="99">
        <v>3</v>
      </c>
      <c r="O602" s="188"/>
      <c r="P602" s="99">
        <v>3</v>
      </c>
      <c r="Q602" s="188"/>
      <c r="R602" s="99">
        <v>3</v>
      </c>
      <c r="S602" s="188"/>
      <c r="T602" s="99">
        <v>4</v>
      </c>
      <c r="U602" s="188"/>
      <c r="V602" s="99">
        <v>4</v>
      </c>
      <c r="W602" s="188"/>
      <c r="X602" s="99">
        <v>4</v>
      </c>
      <c r="Y602" s="188"/>
      <c r="Z602" s="99">
        <v>4</v>
      </c>
      <c r="AA602" s="188"/>
      <c r="AB602" s="348">
        <v>5</v>
      </c>
      <c r="AC602" s="348"/>
      <c r="AD602" s="348">
        <v>5</v>
      </c>
      <c r="AE602" s="348"/>
      <c r="AF602" s="348">
        <v>5</v>
      </c>
      <c r="AG602" s="348"/>
      <c r="AH602" s="348">
        <v>5</v>
      </c>
      <c r="AI602" s="348"/>
      <c r="AJ602" s="348">
        <v>5</v>
      </c>
      <c r="AK602" s="348"/>
    </row>
    <row r="603" spans="1:40">
      <c r="B603" s="121"/>
      <c r="C603" s="162"/>
      <c r="D603" s="162"/>
      <c r="E603" s="162"/>
      <c r="F603" s="202"/>
      <c r="G603" s="99" t="s">
        <v>407</v>
      </c>
      <c r="H603" s="147"/>
      <c r="I603" s="147"/>
      <c r="J603" s="147"/>
      <c r="K603" s="147"/>
      <c r="L603" s="147"/>
      <c r="M603" s="188"/>
      <c r="N603" s="99">
        <v>3</v>
      </c>
      <c r="O603" s="188"/>
      <c r="P603" s="99">
        <v>3</v>
      </c>
      <c r="Q603" s="188"/>
      <c r="R603" s="99">
        <v>3</v>
      </c>
      <c r="S603" s="188"/>
      <c r="T603" s="99">
        <v>4</v>
      </c>
      <c r="U603" s="188"/>
      <c r="V603" s="99">
        <v>4</v>
      </c>
      <c r="W603" s="188"/>
      <c r="X603" s="99">
        <v>4</v>
      </c>
      <c r="Y603" s="188"/>
      <c r="Z603" s="99">
        <v>4</v>
      </c>
      <c r="AA603" s="188"/>
      <c r="AB603" s="348">
        <v>5</v>
      </c>
      <c r="AC603" s="348"/>
      <c r="AD603" s="348">
        <v>5</v>
      </c>
      <c r="AE603" s="348"/>
      <c r="AF603" s="348">
        <v>5</v>
      </c>
      <c r="AG603" s="348"/>
      <c r="AH603" s="348">
        <v>5</v>
      </c>
      <c r="AI603" s="348"/>
      <c r="AJ603" s="348">
        <v>5</v>
      </c>
      <c r="AK603" s="348"/>
    </row>
    <row r="604" spans="1:40">
      <c r="B604" s="122" t="s">
        <v>398</v>
      </c>
      <c r="C604" s="163"/>
      <c r="D604" s="163"/>
      <c r="E604" s="163"/>
      <c r="F604" s="203"/>
      <c r="G604" s="99" t="s">
        <v>403</v>
      </c>
      <c r="H604" s="147"/>
      <c r="I604" s="147"/>
      <c r="J604" s="147"/>
      <c r="K604" s="147"/>
      <c r="L604" s="147"/>
      <c r="M604" s="188"/>
      <c r="N604" s="99">
        <v>11</v>
      </c>
      <c r="O604" s="188"/>
      <c r="P604" s="328">
        <v>0</v>
      </c>
      <c r="Q604" s="337"/>
      <c r="R604" s="348">
        <v>0</v>
      </c>
      <c r="S604" s="348"/>
      <c r="T604" s="348">
        <v>11</v>
      </c>
      <c r="U604" s="348"/>
      <c r="V604" s="348">
        <v>0</v>
      </c>
      <c r="W604" s="348"/>
      <c r="X604" s="348">
        <v>0</v>
      </c>
      <c r="Y604" s="348"/>
      <c r="Z604" s="348">
        <v>10</v>
      </c>
      <c r="AA604" s="348"/>
      <c r="AB604" s="348">
        <v>1</v>
      </c>
      <c r="AC604" s="348"/>
      <c r="AD604" s="348">
        <v>0</v>
      </c>
      <c r="AE604" s="348"/>
      <c r="AF604" s="328">
        <v>11</v>
      </c>
      <c r="AG604" s="337"/>
      <c r="AH604" s="348">
        <v>1</v>
      </c>
      <c r="AI604" s="348"/>
      <c r="AJ604" s="348">
        <v>0</v>
      </c>
      <c r="AK604" s="348"/>
    </row>
    <row r="605" spans="1:40" ht="19.5">
      <c r="B605" s="99" t="s">
        <v>402</v>
      </c>
      <c r="C605" s="147"/>
      <c r="D605" s="147"/>
      <c r="E605" s="147"/>
      <c r="F605" s="147"/>
      <c r="G605" s="147"/>
      <c r="H605" s="147"/>
      <c r="I605" s="147"/>
      <c r="J605" s="147"/>
      <c r="K605" s="147"/>
      <c r="L605" s="147"/>
      <c r="M605" s="188"/>
      <c r="N605" s="304">
        <f>SUM(N598,N601,N604)</f>
        <v>16</v>
      </c>
      <c r="O605" s="316"/>
      <c r="P605" s="304">
        <f>SUM(P598,P601,P604)</f>
        <v>5</v>
      </c>
      <c r="Q605" s="316"/>
      <c r="R605" s="304">
        <f>SUM(R598,R601,R604)</f>
        <v>5</v>
      </c>
      <c r="S605" s="316"/>
      <c r="T605" s="304">
        <f>SUM(T598,T601,T604)</f>
        <v>17</v>
      </c>
      <c r="U605" s="316"/>
      <c r="V605" s="304">
        <f>SUM(V598,V601,V604)</f>
        <v>6</v>
      </c>
      <c r="W605" s="316"/>
      <c r="X605" s="304">
        <f>SUM(X598,X601,X604)</f>
        <v>6</v>
      </c>
      <c r="Y605" s="316"/>
      <c r="Z605" s="304">
        <f>SUM(Z598,Z601,Z604)</f>
        <v>16</v>
      </c>
      <c r="AA605" s="316"/>
      <c r="AB605" s="304">
        <f>SUM(AB598,AB601,AB604)</f>
        <v>8</v>
      </c>
      <c r="AC605" s="316"/>
      <c r="AD605" s="304">
        <f>SUM(AD598,AD601,AD604)</f>
        <v>7</v>
      </c>
      <c r="AE605" s="316"/>
      <c r="AF605" s="304">
        <f>SUM(AF598,AF601,AF604)</f>
        <v>18</v>
      </c>
      <c r="AG605" s="316"/>
      <c r="AH605" s="304">
        <f>SUM(AH598,AH601,AH604)</f>
        <v>8</v>
      </c>
      <c r="AI605" s="316"/>
      <c r="AJ605" s="304">
        <f>SUM(AJ598,AJ601,AJ604)</f>
        <v>7</v>
      </c>
      <c r="AK605" s="316"/>
    </row>
    <row r="606" spans="1:40" ht="20.25">
      <c r="B606" s="123" t="s">
        <v>557</v>
      </c>
      <c r="C606" s="123"/>
      <c r="D606" s="123"/>
      <c r="E606" s="123"/>
      <c r="F606" s="123"/>
      <c r="G606" s="123"/>
      <c r="H606" s="123"/>
      <c r="I606" s="123"/>
      <c r="J606" s="123"/>
      <c r="K606" s="123"/>
      <c r="L606" s="123"/>
      <c r="M606" s="123"/>
      <c r="N606" s="123"/>
      <c r="O606" s="123"/>
      <c r="P606" s="123"/>
      <c r="Q606" s="123"/>
      <c r="R606" s="123"/>
      <c r="S606" s="123"/>
      <c r="T606" s="123"/>
      <c r="U606" s="123"/>
      <c r="V606" s="123"/>
      <c r="W606" s="123"/>
      <c r="X606" s="123"/>
      <c r="Y606" s="123"/>
      <c r="Z606" s="123"/>
      <c r="AA606" s="123"/>
      <c r="AB606" s="123"/>
      <c r="AC606" s="123"/>
      <c r="AD606" s="123"/>
      <c r="AE606" s="123"/>
      <c r="AF606" s="123"/>
      <c r="AG606" s="123"/>
      <c r="AH606" s="123"/>
      <c r="AJ606" s="214"/>
      <c r="AK606" s="232"/>
      <c r="AL606" s="232"/>
      <c r="AM606" s="232"/>
      <c r="AN606" s="264"/>
    </row>
    <row r="607" spans="1:40" ht="19.5"/>
    <row r="608" spans="1:40" ht="19.5">
      <c r="A608" s="1" t="s">
        <v>924</v>
      </c>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row>
    <row r="609" spans="1:40" ht="20.25">
      <c r="B609" s="79" t="s">
        <v>375</v>
      </c>
      <c r="C609" s="79"/>
      <c r="D609" s="79"/>
      <c r="E609" s="79"/>
      <c r="F609" s="79"/>
      <c r="G609" s="79"/>
      <c r="H609" s="79"/>
      <c r="I609" s="79"/>
      <c r="J609" s="79"/>
      <c r="K609" s="79"/>
      <c r="L609" s="79"/>
      <c r="M609" s="79"/>
      <c r="N609" s="79"/>
      <c r="O609" s="79"/>
      <c r="P609" s="79"/>
      <c r="Q609" s="79"/>
      <c r="R609" s="79"/>
      <c r="S609" s="79"/>
      <c r="T609" s="79"/>
      <c r="U609" s="79"/>
      <c r="V609" s="79"/>
      <c r="W609" s="79"/>
      <c r="X609" s="79"/>
      <c r="Y609" s="79"/>
      <c r="Z609" s="79"/>
      <c r="AA609" s="79"/>
      <c r="AB609" s="79"/>
      <c r="AC609" s="79"/>
      <c r="AD609" s="79"/>
      <c r="AE609" s="79"/>
      <c r="AF609" s="79"/>
      <c r="AG609" s="79"/>
      <c r="AH609" s="79"/>
      <c r="AJ609" s="214"/>
      <c r="AK609" s="232"/>
      <c r="AL609" s="232"/>
      <c r="AM609" s="232"/>
      <c r="AN609" s="264"/>
    </row>
    <row r="610" spans="1:40" ht="20.25">
      <c r="B610" s="79"/>
      <c r="C610" s="79"/>
      <c r="D610" s="79"/>
      <c r="E610" s="79"/>
      <c r="F610" s="79"/>
      <c r="G610" s="79"/>
      <c r="H610" s="79"/>
      <c r="I610" s="79"/>
      <c r="J610" s="79"/>
      <c r="K610" s="79"/>
      <c r="L610" s="79"/>
      <c r="M610" s="79"/>
      <c r="N610" s="79"/>
      <c r="O610" s="79"/>
      <c r="P610" s="79"/>
      <c r="Q610" s="79"/>
      <c r="R610" s="79"/>
      <c r="S610" s="79"/>
      <c r="T610" s="79"/>
      <c r="U610" s="79"/>
      <c r="V610" s="79"/>
      <c r="W610" s="79"/>
      <c r="X610" s="79"/>
      <c r="Y610" s="79"/>
      <c r="Z610" s="79"/>
      <c r="AA610" s="79"/>
      <c r="AB610" s="79"/>
      <c r="AC610" s="79"/>
      <c r="AD610" s="79"/>
      <c r="AE610" s="79"/>
      <c r="AF610" s="79"/>
      <c r="AG610" s="79"/>
      <c r="AH610" s="79"/>
    </row>
    <row r="611" spans="1:40" ht="19.5">
      <c r="B611" s="1" t="s">
        <v>408</v>
      </c>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J611" s="455"/>
      <c r="AK611" s="496"/>
      <c r="AL611" s="496"/>
      <c r="AM611" s="496"/>
      <c r="AN611" s="533"/>
    </row>
    <row r="612" spans="1:40">
      <c r="B612" s="1" t="s">
        <v>97</v>
      </c>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J612" s="457"/>
      <c r="AK612" s="498"/>
      <c r="AL612" s="498"/>
      <c r="AM612" s="498"/>
      <c r="AN612" s="535"/>
    </row>
    <row r="613" spans="1:40" ht="19.5">
      <c r="B613" s="1" t="s">
        <v>410</v>
      </c>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J613" s="453"/>
      <c r="AK613" s="494"/>
      <c r="AL613" s="494"/>
      <c r="AM613" s="494"/>
      <c r="AN613" s="531"/>
    </row>
    <row r="614" spans="1:40" ht="19.5"/>
    <row r="615" spans="1:40" ht="19.5">
      <c r="A615" s="73" t="s">
        <v>971</v>
      </c>
      <c r="B615" s="73"/>
      <c r="C615" s="73"/>
      <c r="D615" s="73"/>
      <c r="E615" s="73"/>
      <c r="F615" s="73"/>
      <c r="G615" s="73"/>
      <c r="H615" s="73"/>
      <c r="I615" s="73"/>
      <c r="J615" s="73"/>
      <c r="K615" s="73"/>
      <c r="L615" s="73"/>
      <c r="M615" s="73"/>
      <c r="N615" s="73"/>
      <c r="O615" s="73"/>
      <c r="P615" s="73"/>
      <c r="Q615" s="73"/>
      <c r="R615" s="73"/>
      <c r="S615" s="73"/>
      <c r="T615" s="73"/>
      <c r="U615" s="73"/>
      <c r="V615" s="73"/>
      <c r="W615" s="73"/>
      <c r="X615" s="73"/>
      <c r="Y615" s="73"/>
      <c r="Z615" s="73"/>
      <c r="AA615" s="73"/>
      <c r="AB615" s="73"/>
      <c r="AC615" s="73"/>
      <c r="AD615" s="73"/>
      <c r="AE615" s="73"/>
      <c r="AF615" s="73"/>
      <c r="AG615" s="73"/>
      <c r="AH615" s="73"/>
    </row>
    <row r="616" spans="1:40" ht="20.25">
      <c r="A616" s="1" t="s">
        <v>801</v>
      </c>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J616" s="214"/>
      <c r="AK616" s="232"/>
      <c r="AL616" s="232"/>
      <c r="AM616" s="232"/>
      <c r="AN616" s="264"/>
    </row>
    <row r="617" spans="1:40" ht="20.25">
      <c r="A617" s="10"/>
      <c r="B617" s="10"/>
      <c r="C617" s="10"/>
      <c r="D617" s="10"/>
      <c r="E617" s="105" t="s">
        <v>984</v>
      </c>
      <c r="F617" s="105"/>
      <c r="G617" s="105"/>
      <c r="H617" s="239"/>
      <c r="I617" s="220"/>
      <c r="J617" s="220"/>
      <c r="K617" s="220"/>
      <c r="L617" s="220"/>
      <c r="M617" s="220"/>
      <c r="N617" s="220"/>
      <c r="O617" s="220"/>
      <c r="P617" s="220"/>
      <c r="Q617" s="220"/>
      <c r="R617" s="220"/>
      <c r="S617" s="220"/>
      <c r="T617" s="220"/>
      <c r="U617" s="220"/>
      <c r="V617" s="220"/>
      <c r="W617" s="220"/>
      <c r="X617" s="220"/>
      <c r="Y617" s="220"/>
      <c r="Z617" s="220"/>
      <c r="AA617" s="220"/>
      <c r="AB617" s="220"/>
      <c r="AC617" s="220"/>
      <c r="AD617" s="220"/>
      <c r="AE617" s="220"/>
      <c r="AF617" s="220"/>
      <c r="AG617" s="220"/>
      <c r="AH617" s="220"/>
      <c r="AI617" s="250"/>
    </row>
    <row r="618" spans="1:40" ht="20.25">
      <c r="A618" s="10"/>
      <c r="B618" s="10"/>
      <c r="C618" s="10"/>
      <c r="D618" s="1" t="s">
        <v>790</v>
      </c>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row>
    <row r="619" spans="1:40" ht="19.5">
      <c r="A619" s="73"/>
      <c r="B619" s="73"/>
      <c r="C619" s="73"/>
      <c r="D619" s="71"/>
      <c r="E619" s="71" t="s">
        <v>985</v>
      </c>
      <c r="F619" s="71"/>
      <c r="G619" s="71"/>
      <c r="H619" s="71"/>
      <c r="I619" s="71"/>
      <c r="J619" s="71"/>
      <c r="K619" s="71"/>
      <c r="L619" s="71"/>
      <c r="M619" s="71"/>
      <c r="N619" s="71"/>
      <c r="O619" s="71"/>
      <c r="P619" s="71"/>
      <c r="Q619" s="71"/>
      <c r="R619" s="71"/>
      <c r="S619" s="71"/>
      <c r="T619" s="71"/>
      <c r="U619" s="71"/>
      <c r="V619" s="71"/>
      <c r="W619" s="71"/>
      <c r="X619" s="71"/>
      <c r="Y619" s="71"/>
      <c r="Z619" s="71"/>
      <c r="AA619" s="71"/>
      <c r="AB619" s="71"/>
      <c r="AC619" s="71"/>
      <c r="AD619" s="71"/>
      <c r="AE619" s="71"/>
      <c r="AF619" s="71"/>
      <c r="AG619" s="71"/>
      <c r="AH619" s="71"/>
      <c r="AI619" s="1"/>
      <c r="AJ619" s="452"/>
      <c r="AK619" s="297"/>
      <c r="AL619" s="297"/>
      <c r="AM619" s="297"/>
      <c r="AN619" s="324"/>
    </row>
    <row r="620" spans="1:40">
      <c r="A620" s="73"/>
      <c r="B620" s="73"/>
      <c r="C620" s="73"/>
      <c r="D620" s="71"/>
      <c r="E620" s="71" t="s">
        <v>986</v>
      </c>
      <c r="F620" s="71"/>
      <c r="G620" s="71"/>
      <c r="H620" s="71"/>
      <c r="I620" s="71"/>
      <c r="J620" s="71"/>
      <c r="K620" s="71"/>
      <c r="L620" s="71"/>
      <c r="M620" s="71"/>
      <c r="N620" s="71"/>
      <c r="O620" s="71"/>
      <c r="P620" s="71"/>
      <c r="Q620" s="71"/>
      <c r="R620" s="71"/>
      <c r="S620" s="71"/>
      <c r="T620" s="71"/>
      <c r="U620" s="71"/>
      <c r="V620" s="71"/>
      <c r="W620" s="71"/>
      <c r="X620" s="71"/>
      <c r="Y620" s="71"/>
      <c r="Z620" s="71"/>
      <c r="AA620" s="71"/>
      <c r="AB620" s="71"/>
      <c r="AC620" s="71"/>
      <c r="AD620" s="71"/>
      <c r="AE620" s="71"/>
      <c r="AF620" s="71"/>
      <c r="AG620" s="71"/>
      <c r="AH620" s="71"/>
      <c r="AI620" s="1"/>
      <c r="AJ620" s="482"/>
      <c r="AK620" s="508"/>
      <c r="AL620" s="508"/>
      <c r="AM620" s="508"/>
      <c r="AN620" s="554"/>
    </row>
    <row r="621" spans="1:40">
      <c r="A621" s="73"/>
      <c r="B621" s="73"/>
      <c r="C621" s="73"/>
      <c r="D621" s="71"/>
      <c r="E621" s="71" t="s">
        <v>989</v>
      </c>
      <c r="F621" s="71"/>
      <c r="G621" s="71"/>
      <c r="H621" s="71"/>
      <c r="I621" s="71"/>
      <c r="J621" s="71"/>
      <c r="K621" s="71"/>
      <c r="L621" s="71"/>
      <c r="M621" s="71"/>
      <c r="N621" s="71"/>
      <c r="O621" s="71"/>
      <c r="P621" s="71"/>
      <c r="Q621" s="71"/>
      <c r="R621" s="71"/>
      <c r="S621" s="71"/>
      <c r="T621" s="71"/>
      <c r="U621" s="71"/>
      <c r="V621" s="71"/>
      <c r="W621" s="71"/>
      <c r="X621" s="71"/>
      <c r="Y621" s="71"/>
      <c r="Z621" s="71"/>
      <c r="AA621" s="71"/>
      <c r="AB621" s="71"/>
      <c r="AC621" s="71"/>
      <c r="AD621" s="71"/>
      <c r="AE621" s="71"/>
      <c r="AF621" s="71"/>
      <c r="AG621" s="71"/>
      <c r="AH621" s="71"/>
      <c r="AI621" s="1"/>
      <c r="AJ621" s="482"/>
      <c r="AK621" s="508"/>
      <c r="AL621" s="508"/>
      <c r="AM621" s="508"/>
      <c r="AN621" s="554"/>
    </row>
    <row r="622" spans="1:40">
      <c r="A622" s="73"/>
      <c r="B622" s="73"/>
      <c r="C622" s="73"/>
      <c r="D622" s="71"/>
      <c r="E622" s="71" t="s">
        <v>579</v>
      </c>
      <c r="F622" s="71"/>
      <c r="G622" s="71"/>
      <c r="H622" s="71"/>
      <c r="I622" s="71"/>
      <c r="J622" s="71"/>
      <c r="K622" s="71"/>
      <c r="L622" s="71"/>
      <c r="M622" s="71"/>
      <c r="N622" s="71"/>
      <c r="O622" s="71"/>
      <c r="P622" s="71"/>
      <c r="Q622" s="71"/>
      <c r="R622" s="71"/>
      <c r="S622" s="71"/>
      <c r="T622" s="71"/>
      <c r="U622" s="71"/>
      <c r="V622" s="71"/>
      <c r="W622" s="71"/>
      <c r="X622" s="71"/>
      <c r="Y622" s="71"/>
      <c r="Z622" s="71"/>
      <c r="AA622" s="71"/>
      <c r="AB622" s="71"/>
      <c r="AC622" s="71"/>
      <c r="AD622" s="71"/>
      <c r="AE622" s="71"/>
      <c r="AF622" s="71"/>
      <c r="AG622" s="71"/>
      <c r="AH622" s="71"/>
      <c r="AI622" s="1"/>
      <c r="AJ622" s="482"/>
      <c r="AK622" s="508"/>
      <c r="AL622" s="508"/>
      <c r="AM622" s="508"/>
      <c r="AN622" s="554"/>
    </row>
    <row r="623" spans="1:40">
      <c r="A623" s="73"/>
      <c r="B623" s="73"/>
      <c r="C623" s="73"/>
      <c r="D623" s="71"/>
      <c r="E623" s="71" t="s">
        <v>691</v>
      </c>
      <c r="F623" s="71"/>
      <c r="G623" s="71"/>
      <c r="H623" s="71"/>
      <c r="I623" s="71"/>
      <c r="J623" s="71"/>
      <c r="K623" s="71"/>
      <c r="L623" s="71"/>
      <c r="M623" s="71"/>
      <c r="N623" s="71"/>
      <c r="O623" s="71"/>
      <c r="P623" s="71"/>
      <c r="Q623" s="71"/>
      <c r="R623" s="71"/>
      <c r="S623" s="71"/>
      <c r="T623" s="71"/>
      <c r="U623" s="71"/>
      <c r="V623" s="71"/>
      <c r="W623" s="71"/>
      <c r="X623" s="71"/>
      <c r="Y623" s="71"/>
      <c r="Z623" s="71"/>
      <c r="AA623" s="71"/>
      <c r="AB623" s="71"/>
      <c r="AC623" s="71"/>
      <c r="AD623" s="71"/>
      <c r="AE623" s="71"/>
      <c r="AF623" s="71"/>
      <c r="AG623" s="71"/>
      <c r="AH623" s="71"/>
      <c r="AI623" s="1"/>
      <c r="AJ623" s="482"/>
      <c r="AK623" s="508"/>
      <c r="AL623" s="508"/>
      <c r="AM623" s="508"/>
      <c r="AN623" s="554"/>
    </row>
    <row r="624" spans="1:40">
      <c r="A624" s="73"/>
      <c r="B624" s="73"/>
      <c r="C624" s="73"/>
      <c r="D624" s="71"/>
      <c r="E624" s="71" t="s">
        <v>42</v>
      </c>
      <c r="F624" s="71"/>
      <c r="G624" s="71"/>
      <c r="H624" s="71"/>
      <c r="I624" s="71"/>
      <c r="J624" s="71"/>
      <c r="K624" s="71"/>
      <c r="L624" s="71"/>
      <c r="M624" s="71"/>
      <c r="N624" s="71"/>
      <c r="O624" s="71"/>
      <c r="P624" s="71"/>
      <c r="Q624" s="71"/>
      <c r="R624" s="71"/>
      <c r="S624" s="71"/>
      <c r="T624" s="71"/>
      <c r="U624" s="71"/>
      <c r="V624" s="71"/>
      <c r="W624" s="71"/>
      <c r="X624" s="71"/>
      <c r="Y624" s="71"/>
      <c r="Z624" s="71"/>
      <c r="AA624" s="71"/>
      <c r="AB624" s="71"/>
      <c r="AC624" s="71"/>
      <c r="AD624" s="71"/>
      <c r="AE624" s="71"/>
      <c r="AF624" s="71"/>
      <c r="AG624" s="71"/>
      <c r="AH624" s="71"/>
      <c r="AI624" s="1"/>
      <c r="AJ624" s="482"/>
      <c r="AK624" s="508"/>
      <c r="AL624" s="508"/>
      <c r="AM624" s="508"/>
      <c r="AN624" s="554"/>
    </row>
    <row r="625" spans="1:40">
      <c r="A625" s="10"/>
      <c r="B625" s="10"/>
      <c r="C625" s="10"/>
      <c r="D625" s="1"/>
      <c r="E625" s="71" t="s">
        <v>21</v>
      </c>
      <c r="F625" s="71"/>
      <c r="G625" s="71"/>
      <c r="H625" s="71"/>
      <c r="I625" s="71"/>
      <c r="J625" s="71"/>
      <c r="K625" s="71"/>
      <c r="L625" s="71"/>
      <c r="M625" s="71"/>
      <c r="N625" s="71"/>
      <c r="O625" s="71"/>
      <c r="P625" s="71"/>
      <c r="Q625" s="71"/>
      <c r="R625" s="71"/>
      <c r="S625" s="71"/>
      <c r="T625" s="71"/>
      <c r="U625" s="71"/>
      <c r="V625" s="71"/>
      <c r="W625" s="71"/>
      <c r="X625" s="71"/>
      <c r="Y625" s="71"/>
      <c r="Z625" s="71"/>
      <c r="AA625" s="71"/>
      <c r="AB625" s="71"/>
      <c r="AC625" s="71"/>
      <c r="AD625" s="71"/>
      <c r="AE625" s="71"/>
      <c r="AF625" s="71"/>
      <c r="AG625" s="71"/>
      <c r="AH625" s="71"/>
      <c r="AI625" s="1"/>
      <c r="AJ625" s="482"/>
      <c r="AK625" s="508"/>
      <c r="AL625" s="508"/>
      <c r="AM625" s="508"/>
      <c r="AN625" s="554"/>
    </row>
    <row r="626" spans="1:40" ht="19.5">
      <c r="A626" s="10"/>
      <c r="B626" s="10"/>
      <c r="C626" s="10"/>
      <c r="D626" s="1"/>
      <c r="E626" s="71" t="s">
        <v>55</v>
      </c>
      <c r="F626" s="71"/>
      <c r="G626" s="71"/>
      <c r="H626" s="71"/>
      <c r="I626" s="71"/>
      <c r="J626" s="71"/>
      <c r="K626" s="71"/>
      <c r="L626" s="71"/>
      <c r="M626" s="71"/>
      <c r="N626" s="71"/>
      <c r="O626" s="71"/>
      <c r="P626" s="71"/>
      <c r="Q626" s="71"/>
      <c r="R626" s="71"/>
      <c r="S626" s="71"/>
      <c r="T626" s="71"/>
      <c r="U626" s="71"/>
      <c r="V626" s="71"/>
      <c r="W626" s="71"/>
      <c r="X626" s="71"/>
      <c r="Y626" s="71"/>
      <c r="Z626" s="71"/>
      <c r="AA626" s="71"/>
      <c r="AB626" s="71"/>
      <c r="AC626" s="71"/>
      <c r="AD626" s="71"/>
      <c r="AE626" s="71"/>
      <c r="AF626" s="71"/>
      <c r="AG626" s="71"/>
      <c r="AH626" s="71"/>
      <c r="AI626" s="1"/>
      <c r="AJ626" s="453"/>
      <c r="AK626" s="494"/>
      <c r="AL626" s="494"/>
      <c r="AM626" s="494"/>
      <c r="AN626" s="531"/>
    </row>
    <row r="627" spans="1:40" s="66" customFormat="1" ht="19.5">
      <c r="A627" s="74"/>
      <c r="B627" s="74"/>
      <c r="C627" s="74"/>
      <c r="E627" s="109"/>
      <c r="F627" s="109"/>
      <c r="G627" s="109"/>
      <c r="H627" s="109"/>
      <c r="I627" s="109"/>
      <c r="J627" s="109"/>
      <c r="K627" s="109"/>
      <c r="L627" s="109"/>
      <c r="M627" s="109"/>
      <c r="N627" s="109"/>
      <c r="O627" s="109"/>
      <c r="P627" s="109"/>
      <c r="Q627" s="109"/>
      <c r="R627" s="109"/>
      <c r="S627" s="109"/>
      <c r="T627" s="109"/>
      <c r="U627" s="109"/>
      <c r="V627" s="109"/>
      <c r="W627" s="109"/>
      <c r="X627" s="109"/>
      <c r="Y627" s="109"/>
      <c r="Z627" s="109"/>
      <c r="AA627" s="109"/>
      <c r="AB627" s="109"/>
      <c r="AC627" s="109"/>
      <c r="AD627" s="109"/>
      <c r="AE627" s="109"/>
      <c r="AF627" s="109"/>
      <c r="AG627" s="109"/>
      <c r="AH627" s="109"/>
      <c r="AJ627" s="262"/>
      <c r="AK627" s="262"/>
      <c r="AL627" s="262"/>
      <c r="AM627" s="262"/>
      <c r="AN627" s="262"/>
    </row>
    <row r="628" spans="1:40" ht="19.5">
      <c r="A628" s="67" t="s">
        <v>1024</v>
      </c>
      <c r="B628" s="67"/>
      <c r="C628" s="67"/>
      <c r="D628" s="67"/>
      <c r="E628" s="67"/>
      <c r="F628" s="67"/>
      <c r="G628" s="67"/>
      <c r="H628" s="67"/>
      <c r="I628" s="67"/>
      <c r="J628" s="67"/>
      <c r="K628" s="67"/>
      <c r="L628" s="67"/>
      <c r="M628" s="67"/>
      <c r="N628" s="67"/>
      <c r="O628" s="67"/>
      <c r="P628" s="67"/>
      <c r="Q628" s="67"/>
      <c r="R628" s="67"/>
      <c r="S628" s="67"/>
      <c r="T628" s="67"/>
      <c r="U628" s="67"/>
      <c r="V628" s="67"/>
      <c r="W628" s="67"/>
      <c r="X628" s="67"/>
      <c r="Y628" s="67"/>
      <c r="Z628" s="67"/>
      <c r="AA628" s="67"/>
      <c r="AB628" s="67"/>
      <c r="AC628" s="67"/>
      <c r="AD628" s="67"/>
      <c r="AE628" s="67"/>
      <c r="AF628" s="67"/>
      <c r="AG628" s="67"/>
      <c r="AH628" s="67"/>
    </row>
    <row r="629" spans="1:40" ht="19.5">
      <c r="A629" s="1" t="s">
        <v>159</v>
      </c>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row>
    <row r="630" spans="1:40" ht="19.5">
      <c r="B630" s="1" t="s">
        <v>413</v>
      </c>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J630" s="455"/>
      <c r="AK630" s="496"/>
      <c r="AL630" s="496"/>
      <c r="AM630" s="496"/>
      <c r="AN630" s="533"/>
    </row>
    <row r="631" spans="1:40" ht="19.5">
      <c r="B631" s="1" t="s">
        <v>778</v>
      </c>
      <c r="C631" s="1"/>
      <c r="D631" s="1"/>
      <c r="E631" s="1"/>
      <c r="F631" s="1"/>
      <c r="G631" s="1"/>
      <c r="H631" s="1"/>
      <c r="I631" s="1"/>
      <c r="J631" s="1"/>
      <c r="K631" s="1"/>
      <c r="L631" s="1"/>
      <c r="M631" s="1"/>
      <c r="N631" s="1"/>
      <c r="O631" s="1"/>
      <c r="P631" s="1"/>
      <c r="AJ631" s="466"/>
      <c r="AK631" s="502"/>
      <c r="AL631" s="502"/>
      <c r="AM631" s="502"/>
      <c r="AN631" s="539"/>
    </row>
    <row r="632" spans="1:40" ht="19.5">
      <c r="A632" s="1" t="s">
        <v>584</v>
      </c>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row>
    <row r="633" spans="1:40">
      <c r="B633" s="71" t="s">
        <v>772</v>
      </c>
      <c r="C633" s="71"/>
      <c r="D633" s="71"/>
      <c r="E633" s="71"/>
      <c r="F633" s="71"/>
      <c r="G633" s="71"/>
      <c r="H633" s="71"/>
      <c r="I633" s="71"/>
      <c r="J633" s="71"/>
      <c r="K633" s="71"/>
      <c r="L633" s="71"/>
      <c r="M633" s="71"/>
      <c r="N633" s="71"/>
      <c r="O633" s="71"/>
      <c r="P633" s="71"/>
      <c r="Q633" s="71"/>
      <c r="R633" s="71"/>
      <c r="S633" s="71"/>
      <c r="T633" s="71"/>
      <c r="U633" s="71"/>
      <c r="V633" s="71"/>
      <c r="W633" s="71"/>
      <c r="X633" s="71"/>
      <c r="Y633" s="71"/>
      <c r="Z633" s="71"/>
      <c r="AA633" s="71"/>
      <c r="AB633" s="71"/>
      <c r="AC633" s="71"/>
      <c r="AD633" s="71"/>
      <c r="AE633" s="71"/>
      <c r="AF633" s="71"/>
      <c r="AG633" s="71"/>
      <c r="AH633" s="71"/>
    </row>
    <row r="634" spans="1:40" ht="19.5">
      <c r="B634" s="91"/>
      <c r="C634" s="91"/>
      <c r="D634" s="91"/>
      <c r="E634" s="91"/>
      <c r="F634" s="91"/>
      <c r="G634" s="91"/>
      <c r="H634" s="91"/>
      <c r="I634" s="91"/>
      <c r="J634" s="29" t="s">
        <v>848</v>
      </c>
      <c r="K634" s="29"/>
      <c r="L634" s="29"/>
      <c r="M634" s="29"/>
      <c r="N634" s="29"/>
      <c r="O634" s="29" t="s">
        <v>7</v>
      </c>
      <c r="P634" s="29"/>
      <c r="Q634" s="29"/>
      <c r="R634" s="29"/>
      <c r="S634" s="29"/>
      <c r="T634" s="29"/>
      <c r="U634" s="29"/>
      <c r="V634" s="29"/>
      <c r="W634" s="29"/>
      <c r="X634" s="29" t="s">
        <v>849</v>
      </c>
      <c r="Y634" s="29"/>
      <c r="Z634" s="29"/>
      <c r="AA634" s="29"/>
      <c r="AB634" s="29"/>
      <c r="AC634" s="29"/>
      <c r="AD634" s="29"/>
      <c r="AE634" s="29"/>
      <c r="AF634" s="29"/>
      <c r="AG634" s="29"/>
      <c r="AH634" s="29"/>
    </row>
    <row r="635" spans="1:40">
      <c r="B635" s="91" t="s">
        <v>852</v>
      </c>
      <c r="C635" s="91"/>
      <c r="D635" s="91"/>
      <c r="E635" s="91"/>
      <c r="F635" s="91"/>
      <c r="G635" s="91"/>
      <c r="H635" s="91"/>
      <c r="I635" s="99"/>
      <c r="J635" s="256"/>
      <c r="K635" s="266"/>
      <c r="L635" s="266"/>
      <c r="M635" s="266"/>
      <c r="N635" s="266"/>
      <c r="O635" s="266"/>
      <c r="P635" s="266"/>
      <c r="Q635" s="266"/>
      <c r="R635" s="266"/>
      <c r="S635" s="266"/>
      <c r="T635" s="266"/>
      <c r="U635" s="266"/>
      <c r="V635" s="266"/>
      <c r="W635" s="266"/>
      <c r="X635" s="266" t="s">
        <v>860</v>
      </c>
      <c r="Y635" s="266"/>
      <c r="Z635" s="266"/>
      <c r="AA635" s="266"/>
      <c r="AB635" s="266"/>
      <c r="AC635" s="266"/>
      <c r="AD635" s="266"/>
      <c r="AE635" s="266"/>
      <c r="AF635" s="266"/>
      <c r="AG635" s="266"/>
      <c r="AH635" s="436"/>
    </row>
    <row r="636" spans="1:40">
      <c r="B636" s="91" t="s">
        <v>555</v>
      </c>
      <c r="C636" s="91"/>
      <c r="D636" s="91"/>
      <c r="E636" s="91"/>
      <c r="F636" s="91"/>
      <c r="G636" s="91"/>
      <c r="H636" s="91"/>
      <c r="I636" s="99"/>
      <c r="J636" s="257"/>
      <c r="K636" s="267"/>
      <c r="L636" s="267"/>
      <c r="M636" s="267"/>
      <c r="N636" s="267"/>
      <c r="O636" s="267"/>
      <c r="P636" s="267"/>
      <c r="Q636" s="267"/>
      <c r="R636" s="267"/>
      <c r="S636" s="267"/>
      <c r="T636" s="267"/>
      <c r="U636" s="267"/>
      <c r="V636" s="267"/>
      <c r="W636" s="267"/>
      <c r="X636" s="267" t="s">
        <v>860</v>
      </c>
      <c r="Y636" s="267"/>
      <c r="Z636" s="267"/>
      <c r="AA636" s="267"/>
      <c r="AB636" s="267"/>
      <c r="AC636" s="267"/>
      <c r="AD636" s="267"/>
      <c r="AE636" s="267"/>
      <c r="AF636" s="267"/>
      <c r="AG636" s="267"/>
      <c r="AH636" s="437"/>
    </row>
    <row r="637" spans="1:40">
      <c r="B637" s="91" t="s">
        <v>855</v>
      </c>
      <c r="C637" s="91"/>
      <c r="D637" s="91"/>
      <c r="E637" s="91"/>
      <c r="F637" s="91"/>
      <c r="G637" s="91"/>
      <c r="H637" s="91"/>
      <c r="I637" s="99"/>
      <c r="J637" s="257"/>
      <c r="K637" s="267"/>
      <c r="L637" s="267"/>
      <c r="M637" s="267"/>
      <c r="N637" s="267"/>
      <c r="O637" s="267"/>
      <c r="P637" s="267"/>
      <c r="Q637" s="267"/>
      <c r="R637" s="267"/>
      <c r="S637" s="267"/>
      <c r="T637" s="267"/>
      <c r="U637" s="267"/>
      <c r="V637" s="267"/>
      <c r="W637" s="267"/>
      <c r="X637" s="267" t="s">
        <v>860</v>
      </c>
      <c r="Y637" s="267"/>
      <c r="Z637" s="267"/>
      <c r="AA637" s="267"/>
      <c r="AB637" s="267"/>
      <c r="AC637" s="267"/>
      <c r="AD637" s="267"/>
      <c r="AE637" s="267"/>
      <c r="AF637" s="267"/>
      <c r="AG637" s="267"/>
      <c r="AH637" s="437"/>
    </row>
    <row r="638" spans="1:40">
      <c r="B638" s="91" t="s">
        <v>856</v>
      </c>
      <c r="C638" s="91"/>
      <c r="D638" s="91"/>
      <c r="E638" s="91"/>
      <c r="F638" s="91"/>
      <c r="G638" s="91"/>
      <c r="H638" s="91"/>
      <c r="I638" s="99"/>
      <c r="J638" s="257"/>
      <c r="K638" s="267"/>
      <c r="L638" s="267"/>
      <c r="M638" s="267"/>
      <c r="N638" s="267"/>
      <c r="O638" s="267"/>
      <c r="P638" s="267"/>
      <c r="Q638" s="267"/>
      <c r="R638" s="267"/>
      <c r="S638" s="267"/>
      <c r="T638" s="267"/>
      <c r="U638" s="267"/>
      <c r="V638" s="267"/>
      <c r="W638" s="267"/>
      <c r="X638" s="267" t="s">
        <v>860</v>
      </c>
      <c r="Y638" s="267"/>
      <c r="Z638" s="267"/>
      <c r="AA638" s="267"/>
      <c r="AB638" s="267"/>
      <c r="AC638" s="267"/>
      <c r="AD638" s="267"/>
      <c r="AE638" s="267"/>
      <c r="AF638" s="267"/>
      <c r="AG638" s="267"/>
      <c r="AH638" s="437"/>
    </row>
    <row r="639" spans="1:40">
      <c r="B639" s="91" t="s">
        <v>457</v>
      </c>
      <c r="C639" s="91"/>
      <c r="D639" s="91"/>
      <c r="E639" s="91"/>
      <c r="F639" s="91"/>
      <c r="G639" s="91"/>
      <c r="H639" s="91"/>
      <c r="I639" s="99"/>
      <c r="J639" s="257"/>
      <c r="K639" s="267"/>
      <c r="L639" s="267"/>
      <c r="M639" s="267"/>
      <c r="N639" s="267"/>
      <c r="O639" s="267"/>
      <c r="P639" s="267"/>
      <c r="Q639" s="267"/>
      <c r="R639" s="267"/>
      <c r="S639" s="267"/>
      <c r="T639" s="267"/>
      <c r="U639" s="267"/>
      <c r="V639" s="267"/>
      <c r="W639" s="267"/>
      <c r="X639" s="267" t="s">
        <v>860</v>
      </c>
      <c r="Y639" s="267"/>
      <c r="Z639" s="267"/>
      <c r="AA639" s="267"/>
      <c r="AB639" s="267"/>
      <c r="AC639" s="267"/>
      <c r="AD639" s="267"/>
      <c r="AE639" s="267"/>
      <c r="AF639" s="267"/>
      <c r="AG639" s="267"/>
      <c r="AH639" s="437"/>
    </row>
    <row r="640" spans="1:40" ht="19.5">
      <c r="B640" s="91" t="s">
        <v>859</v>
      </c>
      <c r="C640" s="91"/>
      <c r="D640" s="91"/>
      <c r="E640" s="91"/>
      <c r="F640" s="91"/>
      <c r="G640" s="91"/>
      <c r="H640" s="91"/>
      <c r="I640" s="99"/>
      <c r="J640" s="258"/>
      <c r="K640" s="268"/>
      <c r="L640" s="268"/>
      <c r="M640" s="268"/>
      <c r="N640" s="268"/>
      <c r="O640" s="268"/>
      <c r="P640" s="268"/>
      <c r="Q640" s="268"/>
      <c r="R640" s="268"/>
      <c r="S640" s="268"/>
      <c r="T640" s="268"/>
      <c r="U640" s="268"/>
      <c r="V640" s="268"/>
      <c r="W640" s="268"/>
      <c r="X640" s="268" t="s">
        <v>860</v>
      </c>
      <c r="Y640" s="268"/>
      <c r="Z640" s="268"/>
      <c r="AA640" s="268"/>
      <c r="AB640" s="268"/>
      <c r="AC640" s="268"/>
      <c r="AD640" s="268"/>
      <c r="AE640" s="268"/>
      <c r="AF640" s="268"/>
      <c r="AG640" s="268"/>
      <c r="AH640" s="438"/>
    </row>
    <row r="641" spans="1:40" ht="19.5">
      <c r="B641" s="71"/>
      <c r="C641" s="71"/>
      <c r="D641" s="71"/>
      <c r="E641" s="71"/>
      <c r="F641" s="71"/>
      <c r="G641" s="71"/>
      <c r="H641" s="71"/>
      <c r="I641" s="71"/>
      <c r="J641" s="71"/>
      <c r="K641" s="71"/>
      <c r="L641" s="71"/>
      <c r="M641" s="71"/>
      <c r="N641" s="71"/>
      <c r="O641" s="71"/>
      <c r="P641" s="71"/>
      <c r="Q641" s="71"/>
      <c r="R641" s="71"/>
      <c r="S641" s="71"/>
      <c r="T641" s="71"/>
      <c r="U641" s="71"/>
      <c r="V641" s="71"/>
      <c r="W641" s="71"/>
      <c r="X641" s="71"/>
      <c r="Y641" s="71"/>
      <c r="Z641" s="71"/>
      <c r="AA641" s="71"/>
      <c r="AB641" s="71"/>
      <c r="AC641" s="71"/>
      <c r="AD641" s="71"/>
      <c r="AE641" s="71"/>
      <c r="AF641" s="71"/>
      <c r="AG641" s="71"/>
      <c r="AH641" s="71"/>
    </row>
    <row r="642" spans="1:40" ht="19.5">
      <c r="B642" s="1" t="s">
        <v>416</v>
      </c>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J642" s="455"/>
      <c r="AK642" s="496"/>
      <c r="AL642" s="496"/>
      <c r="AM642" s="496"/>
      <c r="AN642" s="533"/>
    </row>
    <row r="643" spans="1:40">
      <c r="B643" s="1" t="s">
        <v>417</v>
      </c>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J643" s="457"/>
      <c r="AK643" s="498"/>
      <c r="AL643" s="498"/>
      <c r="AM643" s="498"/>
      <c r="AN643" s="535"/>
    </row>
    <row r="644" spans="1:40" ht="19.5" customHeight="1">
      <c r="B644" s="78" t="s">
        <v>52</v>
      </c>
      <c r="C644" s="78"/>
      <c r="D644" s="78"/>
      <c r="E644" s="78"/>
      <c r="F644" s="78"/>
      <c r="G644" s="78"/>
      <c r="H644" s="78"/>
      <c r="I644" s="78"/>
      <c r="J644" s="78"/>
      <c r="K644" s="78"/>
      <c r="L644" s="78"/>
      <c r="M644" s="78"/>
      <c r="N644" s="78"/>
      <c r="O644" s="78"/>
      <c r="P644" s="78"/>
      <c r="Q644" s="78"/>
      <c r="R644" s="78"/>
      <c r="S644" s="78"/>
      <c r="T644" s="78"/>
      <c r="U644" s="78"/>
      <c r="V644" s="78"/>
      <c r="W644" s="78"/>
      <c r="X644" s="78"/>
      <c r="Y644" s="78"/>
      <c r="Z644" s="78"/>
      <c r="AA644" s="78"/>
      <c r="AB644" s="78"/>
      <c r="AC644" s="78"/>
      <c r="AD644" s="78"/>
      <c r="AE644" s="78"/>
      <c r="AF644" s="78"/>
      <c r="AG644" s="78"/>
      <c r="AH644" s="78"/>
      <c r="AI644" s="346"/>
      <c r="AJ644" s="482"/>
      <c r="AK644" s="508"/>
      <c r="AL644" s="508"/>
      <c r="AM644" s="508"/>
      <c r="AN644" s="554"/>
    </row>
    <row r="645" spans="1:40" ht="19.5">
      <c r="B645" s="79" t="s">
        <v>142</v>
      </c>
      <c r="C645" s="79"/>
      <c r="D645" s="79"/>
      <c r="E645" s="79"/>
      <c r="F645" s="79"/>
      <c r="G645" s="79"/>
      <c r="H645" s="79"/>
      <c r="I645" s="79"/>
      <c r="J645" s="79"/>
      <c r="K645" s="79"/>
      <c r="L645" s="79"/>
      <c r="M645" s="79"/>
      <c r="N645" s="79"/>
      <c r="O645" s="79"/>
      <c r="P645" s="79"/>
      <c r="Q645" s="79"/>
      <c r="R645" s="79"/>
      <c r="S645" s="79"/>
      <c r="T645" s="79"/>
      <c r="U645" s="79"/>
      <c r="V645" s="79"/>
      <c r="W645" s="79"/>
      <c r="X645" s="79"/>
      <c r="Y645" s="79"/>
      <c r="Z645" s="79"/>
      <c r="AA645" s="79"/>
      <c r="AB645" s="79"/>
      <c r="AC645" s="79"/>
      <c r="AD645" s="79"/>
      <c r="AE645" s="79"/>
      <c r="AF645" s="79"/>
      <c r="AG645" s="79"/>
      <c r="AH645" s="79"/>
      <c r="AJ645" s="453"/>
      <c r="AK645" s="494"/>
      <c r="AL645" s="494"/>
      <c r="AM645" s="494"/>
      <c r="AN645" s="531"/>
    </row>
    <row r="646" spans="1:40" ht="19.5">
      <c r="B646" s="79"/>
      <c r="C646" s="79"/>
      <c r="D646" s="79"/>
      <c r="E646" s="79"/>
      <c r="F646" s="79"/>
      <c r="G646" s="79"/>
      <c r="H646" s="79"/>
      <c r="I646" s="79"/>
      <c r="J646" s="79"/>
      <c r="K646" s="79"/>
      <c r="L646" s="79"/>
      <c r="M646" s="79"/>
      <c r="N646" s="79"/>
      <c r="O646" s="79"/>
      <c r="P646" s="79"/>
      <c r="Q646" s="79"/>
      <c r="R646" s="79"/>
      <c r="S646" s="79"/>
      <c r="T646" s="79"/>
      <c r="U646" s="79"/>
      <c r="V646" s="79"/>
      <c r="W646" s="79"/>
      <c r="X646" s="79"/>
      <c r="Y646" s="79"/>
      <c r="Z646" s="79"/>
      <c r="AA646" s="79"/>
      <c r="AB646" s="79"/>
      <c r="AC646" s="79"/>
      <c r="AD646" s="79"/>
      <c r="AE646" s="79"/>
      <c r="AF646" s="79"/>
      <c r="AG646" s="79"/>
      <c r="AH646" s="79"/>
    </row>
    <row r="647" spans="1:40">
      <c r="B647" s="1" t="s">
        <v>1025</v>
      </c>
      <c r="C647" s="79"/>
      <c r="D647" s="79"/>
      <c r="E647" s="79"/>
      <c r="F647" s="79"/>
      <c r="G647" s="79"/>
      <c r="H647" s="79"/>
      <c r="I647" s="79"/>
      <c r="J647" s="79"/>
      <c r="K647" s="79"/>
      <c r="L647" s="79"/>
      <c r="M647" s="79"/>
      <c r="N647" s="79"/>
      <c r="O647" s="79"/>
      <c r="P647" s="79"/>
      <c r="Q647" s="79"/>
      <c r="R647" s="79"/>
      <c r="S647" s="79"/>
      <c r="T647" s="79"/>
      <c r="U647" s="79"/>
      <c r="V647" s="79"/>
      <c r="W647" s="79"/>
      <c r="X647" s="79"/>
      <c r="Y647" s="79"/>
      <c r="Z647" s="79"/>
      <c r="AA647" s="79"/>
      <c r="AB647" s="79"/>
      <c r="AC647" s="79"/>
      <c r="AD647" s="79"/>
      <c r="AE647" s="79"/>
      <c r="AF647" s="79"/>
      <c r="AG647" s="79"/>
      <c r="AH647" s="79"/>
      <c r="AI647" s="1"/>
      <c r="AJ647" s="1"/>
      <c r="AK647" s="1"/>
      <c r="AL647" s="1"/>
      <c r="AM647" s="1"/>
      <c r="AN647" s="1"/>
    </row>
    <row r="648" spans="1:40" ht="19.5">
      <c r="B648" s="79"/>
      <c r="C648" s="79"/>
      <c r="D648" s="122"/>
      <c r="E648" s="163"/>
      <c r="F648" s="163"/>
      <c r="G648" s="163"/>
      <c r="H648" s="163"/>
      <c r="I648" s="163"/>
      <c r="J648" s="203"/>
      <c r="K648" s="119" t="s">
        <v>1026</v>
      </c>
      <c r="L648" s="161"/>
      <c r="M648" s="161"/>
      <c r="N648" s="161"/>
      <c r="O648" s="161"/>
      <c r="P648" s="161"/>
      <c r="Q648" s="200"/>
      <c r="R648" s="119" t="s">
        <v>161</v>
      </c>
      <c r="S648" s="161"/>
      <c r="T648" s="161"/>
      <c r="U648" s="161"/>
      <c r="V648" s="161"/>
      <c r="W648" s="161"/>
      <c r="X648" s="161"/>
      <c r="Y648" s="200"/>
      <c r="Z648" s="119" t="s">
        <v>932</v>
      </c>
      <c r="AA648" s="161"/>
      <c r="AB648" s="161"/>
      <c r="AC648" s="161"/>
      <c r="AD648" s="161"/>
      <c r="AE648" s="161"/>
      <c r="AF648" s="161"/>
      <c r="AG648" s="161"/>
      <c r="AH648" s="161"/>
      <c r="AI648" s="200"/>
      <c r="AJ648" s="1"/>
      <c r="AK648" s="1"/>
      <c r="AL648" s="1"/>
      <c r="AM648" s="1"/>
      <c r="AN648" s="1"/>
    </row>
    <row r="649" spans="1:40" ht="19.5">
      <c r="B649" s="79"/>
      <c r="C649" s="79"/>
      <c r="D649" s="122" t="s">
        <v>1052</v>
      </c>
      <c r="E649" s="163"/>
      <c r="F649" s="163"/>
      <c r="G649" s="163"/>
      <c r="H649" s="163"/>
      <c r="I649" s="163"/>
      <c r="J649" s="163"/>
      <c r="K649" s="269"/>
      <c r="L649" s="279"/>
      <c r="M649" s="279"/>
      <c r="N649" s="279"/>
      <c r="O649" s="279"/>
      <c r="P649" s="279"/>
      <c r="Q649" s="279"/>
      <c r="R649" s="279"/>
      <c r="S649" s="279"/>
      <c r="T649" s="279"/>
      <c r="U649" s="279"/>
      <c r="V649" s="279"/>
      <c r="W649" s="279"/>
      <c r="X649" s="279"/>
      <c r="Y649" s="279"/>
      <c r="Z649" s="279"/>
      <c r="AA649" s="279"/>
      <c r="AB649" s="279"/>
      <c r="AC649" s="279"/>
      <c r="AD649" s="279"/>
      <c r="AE649" s="279"/>
      <c r="AF649" s="279"/>
      <c r="AG649" s="279"/>
      <c r="AH649" s="279"/>
      <c r="AI649" s="446"/>
      <c r="AJ649" s="1"/>
      <c r="AK649" s="1"/>
      <c r="AL649" s="1"/>
      <c r="AM649" s="1"/>
      <c r="AN649" s="1"/>
    </row>
    <row r="650" spans="1:40">
      <c r="B650" s="79"/>
      <c r="C650" s="79"/>
      <c r="D650" s="122" t="s">
        <v>1053</v>
      </c>
      <c r="E650" s="163"/>
      <c r="F650" s="163"/>
      <c r="G650" s="163"/>
      <c r="H650" s="163"/>
      <c r="I650" s="163"/>
      <c r="J650" s="163"/>
      <c r="K650" s="270"/>
      <c r="L650" s="280"/>
      <c r="M650" s="280"/>
      <c r="N650" s="280"/>
      <c r="O650" s="280"/>
      <c r="P650" s="280"/>
      <c r="Q650" s="280"/>
      <c r="R650" s="280"/>
      <c r="S650" s="280"/>
      <c r="T650" s="280"/>
      <c r="U650" s="280"/>
      <c r="V650" s="280"/>
      <c r="W650" s="280"/>
      <c r="X650" s="280"/>
      <c r="Y650" s="280"/>
      <c r="Z650" s="280"/>
      <c r="AA650" s="280"/>
      <c r="AB650" s="280"/>
      <c r="AC650" s="280"/>
      <c r="AD650" s="280"/>
      <c r="AE650" s="280"/>
      <c r="AF650" s="280"/>
      <c r="AG650" s="280"/>
      <c r="AH650" s="280"/>
      <c r="AI650" s="447"/>
      <c r="AJ650" s="1"/>
      <c r="AK650" s="1"/>
      <c r="AL650" s="1"/>
      <c r="AM650" s="1"/>
      <c r="AN650" s="1"/>
    </row>
    <row r="651" spans="1:40" ht="19.5">
      <c r="B651" s="79"/>
      <c r="C651" s="79"/>
      <c r="D651" s="122" t="s">
        <v>1011</v>
      </c>
      <c r="E651" s="163"/>
      <c r="F651" s="163"/>
      <c r="G651" s="163"/>
      <c r="H651" s="163"/>
      <c r="I651" s="163"/>
      <c r="J651" s="163"/>
      <c r="K651" s="271"/>
      <c r="L651" s="281"/>
      <c r="M651" s="281"/>
      <c r="N651" s="281"/>
      <c r="O651" s="281"/>
      <c r="P651" s="281"/>
      <c r="Q651" s="281"/>
      <c r="R651" s="281"/>
      <c r="S651" s="281"/>
      <c r="T651" s="281"/>
      <c r="U651" s="281"/>
      <c r="V651" s="281"/>
      <c r="W651" s="281"/>
      <c r="X651" s="281"/>
      <c r="Y651" s="281"/>
      <c r="Z651" s="281"/>
      <c r="AA651" s="281"/>
      <c r="AB651" s="281"/>
      <c r="AC651" s="281"/>
      <c r="AD651" s="281"/>
      <c r="AE651" s="281"/>
      <c r="AF651" s="281"/>
      <c r="AG651" s="281"/>
      <c r="AH651" s="281"/>
      <c r="AI651" s="448"/>
      <c r="AJ651" s="1"/>
      <c r="AK651" s="1"/>
      <c r="AL651" s="1"/>
      <c r="AM651" s="1"/>
      <c r="AN651" s="1"/>
    </row>
    <row r="652" spans="1:40" ht="19.5">
      <c r="B652" s="78" t="s">
        <v>322</v>
      </c>
      <c r="C652" s="78"/>
      <c r="D652" s="78"/>
      <c r="E652" s="78"/>
      <c r="F652" s="78"/>
      <c r="G652" s="78"/>
      <c r="H652" s="78"/>
      <c r="I652" s="78"/>
      <c r="J652" s="78"/>
      <c r="K652" s="78"/>
      <c r="L652" s="78"/>
      <c r="M652" s="78"/>
      <c r="N652" s="78"/>
      <c r="O652" s="78"/>
      <c r="P652" s="78"/>
      <c r="Q652" s="78"/>
      <c r="R652" s="78"/>
      <c r="S652" s="78"/>
      <c r="T652" s="78"/>
      <c r="U652" s="78"/>
      <c r="V652" s="78"/>
      <c r="W652" s="78"/>
      <c r="X652" s="78"/>
      <c r="Y652" s="78"/>
      <c r="Z652" s="78"/>
      <c r="AA652" s="78"/>
      <c r="AB652" s="78"/>
      <c r="AC652" s="78"/>
      <c r="AD652" s="78"/>
      <c r="AE652" s="78"/>
      <c r="AF652" s="78"/>
      <c r="AG652" s="78"/>
      <c r="AH652" s="78"/>
      <c r="AJ652" s="455"/>
      <c r="AK652" s="496"/>
      <c r="AL652" s="496"/>
      <c r="AM652" s="496"/>
      <c r="AN652" s="533"/>
    </row>
    <row r="653" spans="1:40" ht="19.5">
      <c r="B653" s="78" t="s">
        <v>861</v>
      </c>
      <c r="C653" s="78"/>
      <c r="D653" s="78"/>
      <c r="E653" s="78"/>
      <c r="F653" s="78"/>
      <c r="G653" s="78"/>
      <c r="H653" s="78"/>
      <c r="I653" s="78"/>
      <c r="J653" s="78"/>
      <c r="K653" s="78"/>
      <c r="L653" s="78"/>
      <c r="M653" s="78"/>
      <c r="N653" s="78"/>
      <c r="O653" s="78"/>
      <c r="P653" s="78"/>
      <c r="Q653" s="78"/>
      <c r="R653" s="78"/>
      <c r="S653" s="78"/>
      <c r="T653" s="78"/>
      <c r="U653" s="78"/>
      <c r="V653" s="78"/>
      <c r="W653" s="78"/>
      <c r="X653" s="78"/>
      <c r="Y653" s="78"/>
      <c r="Z653" s="78"/>
      <c r="AA653" s="78"/>
      <c r="AB653" s="78"/>
      <c r="AC653" s="78"/>
      <c r="AD653" s="78"/>
      <c r="AE653" s="78"/>
      <c r="AF653" s="78"/>
      <c r="AG653" s="78"/>
      <c r="AH653" s="78"/>
      <c r="AJ653" s="453"/>
      <c r="AK653" s="494"/>
      <c r="AL653" s="494"/>
      <c r="AM653" s="494"/>
      <c r="AN653" s="531"/>
    </row>
    <row r="654" spans="1:40" s="66" customFormat="1" ht="19.5">
      <c r="B654" s="124"/>
      <c r="C654" s="124"/>
      <c r="D654" s="124"/>
      <c r="E654" s="124"/>
      <c r="F654" s="124"/>
      <c r="G654" s="124"/>
      <c r="H654" s="124"/>
      <c r="I654" s="124"/>
      <c r="J654" s="124"/>
      <c r="K654" s="124"/>
      <c r="L654" s="124"/>
      <c r="M654" s="124"/>
      <c r="N654" s="124"/>
      <c r="O654" s="124"/>
      <c r="P654" s="124"/>
      <c r="Q654" s="124"/>
      <c r="R654" s="124"/>
      <c r="S654" s="124"/>
      <c r="T654" s="124"/>
      <c r="U654" s="124"/>
      <c r="V654" s="124"/>
      <c r="W654" s="124"/>
      <c r="X654" s="124"/>
      <c r="Y654" s="124"/>
      <c r="Z654" s="124"/>
      <c r="AA654" s="124"/>
      <c r="AB654" s="124"/>
      <c r="AC654" s="124"/>
      <c r="AD654" s="124"/>
      <c r="AE654" s="124"/>
      <c r="AF654" s="124"/>
      <c r="AG654" s="124"/>
      <c r="AH654" s="124"/>
      <c r="AJ654" s="262"/>
      <c r="AK654" s="262"/>
      <c r="AL654" s="262"/>
      <c r="AM654" s="262"/>
      <c r="AN654" s="262"/>
    </row>
    <row r="655" spans="1:40" s="1" customFormat="1" ht="19.5">
      <c r="A655" s="71" t="s">
        <v>700</v>
      </c>
      <c r="B655" s="71"/>
      <c r="C655" s="71"/>
      <c r="D655" s="71"/>
      <c r="E655" s="71"/>
      <c r="F655" s="71"/>
      <c r="G655" s="71"/>
      <c r="H655" s="71"/>
      <c r="I655" s="71"/>
      <c r="J655" s="71"/>
      <c r="K655" s="71"/>
      <c r="L655" s="71"/>
      <c r="M655" s="71"/>
      <c r="N655" s="71"/>
      <c r="O655" s="71"/>
      <c r="P655" s="71"/>
      <c r="Q655" s="71"/>
      <c r="R655" s="71"/>
      <c r="S655" s="71"/>
      <c r="T655" s="71"/>
      <c r="U655" s="71"/>
      <c r="V655" s="71"/>
      <c r="W655" s="71"/>
      <c r="X655" s="71"/>
      <c r="Y655" s="71"/>
      <c r="Z655" s="71"/>
      <c r="AA655" s="71"/>
      <c r="AB655" s="71"/>
      <c r="AC655" s="71"/>
      <c r="AD655" s="71"/>
      <c r="AE655" s="71"/>
      <c r="AF655" s="71"/>
      <c r="AG655" s="71"/>
      <c r="AH655" s="71"/>
      <c r="AI655" s="1"/>
      <c r="AJ655" s="65"/>
      <c r="AK655" s="65"/>
      <c r="AL655" s="65"/>
      <c r="AM655" s="65"/>
      <c r="AN655" s="65"/>
    </row>
    <row r="656" spans="1:40" s="1" customFormat="1" ht="19.5">
      <c r="A656" s="71" t="s">
        <v>495</v>
      </c>
      <c r="B656" s="71"/>
      <c r="C656" s="71"/>
      <c r="D656" s="71"/>
      <c r="E656" s="71"/>
      <c r="F656" s="71"/>
      <c r="G656" s="71"/>
      <c r="H656" s="71"/>
      <c r="I656" s="71"/>
      <c r="J656" s="71"/>
      <c r="K656" s="71"/>
      <c r="L656" s="71"/>
      <c r="M656" s="71"/>
      <c r="N656" s="71"/>
      <c r="O656" s="71"/>
      <c r="P656" s="71"/>
      <c r="Q656" s="71"/>
      <c r="R656" s="71"/>
      <c r="S656" s="71"/>
      <c r="T656" s="71"/>
      <c r="U656" s="71"/>
      <c r="V656" s="71"/>
      <c r="W656" s="71"/>
      <c r="X656" s="71"/>
      <c r="Y656" s="71"/>
      <c r="Z656" s="71"/>
      <c r="AA656" s="71"/>
      <c r="AB656" s="71"/>
      <c r="AC656" s="71"/>
      <c r="AD656" s="71"/>
      <c r="AE656" s="71"/>
      <c r="AF656" s="71"/>
      <c r="AG656" s="71"/>
      <c r="AH656" s="71"/>
      <c r="AI656" s="1"/>
      <c r="AJ656" s="452"/>
      <c r="AK656" s="297"/>
      <c r="AL656" s="297"/>
      <c r="AM656" s="297"/>
      <c r="AN656" s="324"/>
    </row>
    <row r="657" spans="1:40" ht="19.5">
      <c r="B657" s="78" t="s">
        <v>788</v>
      </c>
      <c r="C657" s="78"/>
      <c r="D657" s="78"/>
      <c r="E657" s="78"/>
      <c r="F657" s="78"/>
      <c r="G657" s="78"/>
      <c r="H657" s="78"/>
      <c r="I657" s="78"/>
      <c r="J657" s="78"/>
      <c r="K657" s="78"/>
      <c r="L657" s="78"/>
      <c r="M657" s="78"/>
      <c r="N657" s="78"/>
      <c r="O657" s="78"/>
      <c r="P657" s="78"/>
      <c r="Q657" s="78"/>
      <c r="R657" s="78"/>
      <c r="S657" s="78"/>
      <c r="T657" s="78"/>
      <c r="U657" s="78"/>
      <c r="V657" s="78"/>
      <c r="W657" s="78"/>
      <c r="X657" s="78"/>
      <c r="Y657" s="78"/>
      <c r="Z657" s="78"/>
      <c r="AA657" s="78"/>
      <c r="AB657" s="78"/>
      <c r="AC657" s="78"/>
      <c r="AD657" s="78"/>
      <c r="AE657" s="78"/>
      <c r="AF657" s="78"/>
      <c r="AG657" s="78"/>
      <c r="AH657" s="78"/>
      <c r="AJ657" s="453"/>
      <c r="AK657" s="494"/>
      <c r="AL657" s="494"/>
      <c r="AM657" s="494"/>
      <c r="AN657" s="531"/>
    </row>
    <row r="658" spans="1:40" ht="19.5">
      <c r="B658" s="79"/>
      <c r="C658" s="78" t="s">
        <v>922</v>
      </c>
      <c r="D658" s="78"/>
      <c r="E658" s="78"/>
      <c r="F658" s="78"/>
      <c r="G658" s="78"/>
      <c r="H658" s="78"/>
      <c r="I658" s="78"/>
      <c r="J658" s="78"/>
      <c r="K658" s="78"/>
      <c r="L658" s="78"/>
      <c r="M658" s="78"/>
      <c r="N658" s="78"/>
      <c r="O658" s="78"/>
      <c r="P658" s="78"/>
      <c r="Q658" s="78"/>
      <c r="R658" s="78"/>
      <c r="S658" s="78"/>
      <c r="T658" s="78"/>
      <c r="U658" s="78"/>
      <c r="V658" s="78"/>
      <c r="W658" s="78"/>
      <c r="X658" s="78"/>
      <c r="Y658" s="78"/>
      <c r="Z658" s="78"/>
      <c r="AA658" s="78"/>
      <c r="AB658" s="78"/>
      <c r="AC658" s="78"/>
      <c r="AD658" s="78"/>
      <c r="AE658" s="78"/>
      <c r="AF658" s="78"/>
      <c r="AG658" s="79"/>
      <c r="AH658" s="79"/>
    </row>
    <row r="659" spans="1:40">
      <c r="C659" s="71" t="s">
        <v>906</v>
      </c>
      <c r="D659" s="71"/>
      <c r="E659" s="71"/>
      <c r="F659" s="71"/>
      <c r="G659" s="71"/>
      <c r="H659" s="71"/>
      <c r="I659" s="71"/>
      <c r="J659" s="71"/>
      <c r="K659" s="71"/>
      <c r="L659" s="71"/>
      <c r="M659" s="71"/>
      <c r="N659" s="71"/>
      <c r="O659" s="71"/>
      <c r="P659" s="71"/>
      <c r="Q659" s="71"/>
      <c r="R659" s="71"/>
      <c r="S659" s="71"/>
      <c r="T659" s="71"/>
      <c r="U659" s="71"/>
      <c r="V659" s="71"/>
      <c r="W659" s="71"/>
      <c r="X659" s="71"/>
      <c r="Y659" s="71"/>
      <c r="Z659" s="71"/>
      <c r="AA659" s="71"/>
      <c r="AB659" s="71"/>
      <c r="AC659" s="71"/>
      <c r="AD659" s="71"/>
      <c r="AE659" s="71"/>
      <c r="AF659" s="71"/>
      <c r="AG659" s="71"/>
      <c r="AH659" s="71"/>
    </row>
    <row r="660" spans="1:40">
      <c r="C660" s="71" t="s">
        <v>789</v>
      </c>
      <c r="D660" s="71"/>
      <c r="E660" s="71"/>
      <c r="F660" s="71"/>
      <c r="G660" s="71"/>
      <c r="H660" s="71"/>
      <c r="I660" s="71"/>
      <c r="J660" s="71"/>
      <c r="K660" s="71"/>
      <c r="L660" s="71"/>
      <c r="M660" s="71"/>
      <c r="N660" s="71"/>
      <c r="O660" s="71"/>
      <c r="P660" s="71"/>
      <c r="Q660" s="71"/>
      <c r="R660" s="71"/>
      <c r="S660" s="71"/>
      <c r="T660" s="71"/>
      <c r="U660" s="71"/>
      <c r="V660" s="71"/>
      <c r="W660" s="71"/>
      <c r="X660" s="71"/>
      <c r="Y660" s="71"/>
      <c r="Z660" s="71"/>
      <c r="AA660" s="71"/>
      <c r="AB660" s="71"/>
      <c r="AC660" s="71"/>
      <c r="AD660" s="71"/>
      <c r="AE660" s="71"/>
      <c r="AF660" s="71"/>
      <c r="AG660" s="71"/>
      <c r="AH660" s="71"/>
    </row>
    <row r="661" spans="1:40">
      <c r="C661" s="1" t="s">
        <v>224</v>
      </c>
    </row>
    <row r="662" spans="1:40">
      <c r="C662" s="71" t="s">
        <v>791</v>
      </c>
      <c r="D662" s="71"/>
      <c r="E662" s="71"/>
      <c r="F662" s="71"/>
      <c r="G662" s="71"/>
      <c r="H662" s="71"/>
      <c r="I662" s="71"/>
      <c r="J662" s="71"/>
      <c r="K662" s="71"/>
      <c r="L662" s="71"/>
      <c r="M662" s="71"/>
      <c r="N662" s="71"/>
      <c r="O662" s="71"/>
      <c r="P662" s="71"/>
      <c r="Q662" s="71"/>
      <c r="R662" s="71"/>
      <c r="S662" s="71"/>
      <c r="T662" s="71"/>
      <c r="U662" s="71"/>
      <c r="V662" s="71"/>
      <c r="W662" s="71"/>
      <c r="X662" s="71"/>
      <c r="Y662" s="71"/>
      <c r="Z662" s="71"/>
      <c r="AA662" s="71"/>
      <c r="AB662" s="71"/>
      <c r="AC662" s="71"/>
      <c r="AD662" s="71"/>
      <c r="AE662" s="71"/>
      <c r="AF662" s="71"/>
      <c r="AG662" s="71"/>
      <c r="AH662" s="71"/>
    </row>
    <row r="663" spans="1:40" ht="19.5">
      <c r="C663" s="71" t="s">
        <v>792</v>
      </c>
      <c r="D663" s="71"/>
      <c r="E663" s="71"/>
      <c r="F663" s="71"/>
      <c r="G663" s="71"/>
      <c r="H663" s="71"/>
      <c r="I663" s="71"/>
      <c r="J663" s="71"/>
      <c r="K663" s="71"/>
      <c r="L663" s="71"/>
      <c r="M663" s="71"/>
      <c r="N663" s="71"/>
      <c r="O663" s="71"/>
      <c r="P663" s="71"/>
      <c r="Q663" s="71"/>
      <c r="R663" s="71"/>
      <c r="S663" s="71"/>
      <c r="T663" s="71"/>
      <c r="U663" s="71"/>
      <c r="V663" s="71"/>
      <c r="W663" s="71"/>
      <c r="X663" s="71"/>
      <c r="Y663" s="71"/>
      <c r="Z663" s="71"/>
      <c r="AA663" s="71"/>
      <c r="AB663" s="71"/>
      <c r="AC663" s="71"/>
      <c r="AD663" s="71"/>
      <c r="AE663" s="71"/>
      <c r="AF663" s="71"/>
      <c r="AG663" s="71"/>
      <c r="AH663" s="71"/>
    </row>
    <row r="664" spans="1:40" ht="19.5">
      <c r="B664" s="71" t="s">
        <v>544</v>
      </c>
      <c r="C664" s="71"/>
      <c r="D664" s="71"/>
      <c r="E664" s="71"/>
      <c r="F664" s="71"/>
      <c r="G664" s="71"/>
      <c r="H664" s="71"/>
      <c r="I664" s="71"/>
      <c r="J664" s="71"/>
      <c r="K664" s="71"/>
      <c r="L664" s="71"/>
      <c r="M664" s="71"/>
      <c r="N664" s="71"/>
      <c r="O664" s="71"/>
      <c r="P664" s="71"/>
      <c r="Q664" s="71"/>
      <c r="R664" s="71"/>
      <c r="S664" s="71"/>
      <c r="T664" s="71"/>
      <c r="U664" s="71"/>
      <c r="V664" s="71"/>
      <c r="W664" s="71"/>
      <c r="X664" s="71"/>
      <c r="Y664" s="71"/>
      <c r="Z664" s="71"/>
      <c r="AA664" s="71"/>
      <c r="AB664" s="71"/>
      <c r="AC664" s="71"/>
      <c r="AD664" s="71"/>
      <c r="AE664" s="71"/>
      <c r="AF664" s="71"/>
      <c r="AG664" s="71"/>
      <c r="AH664" s="71"/>
      <c r="AJ664" s="455"/>
      <c r="AK664" s="496"/>
      <c r="AL664" s="496"/>
      <c r="AM664" s="496"/>
      <c r="AN664" s="533"/>
    </row>
    <row r="665" spans="1:40">
      <c r="A665" s="71" t="s">
        <v>773</v>
      </c>
      <c r="B665" s="71"/>
      <c r="C665" s="71"/>
      <c r="D665" s="71"/>
      <c r="E665" s="71"/>
      <c r="F665" s="71"/>
      <c r="G665" s="71"/>
      <c r="H665" s="71"/>
      <c r="I665" s="71"/>
      <c r="J665" s="71"/>
      <c r="K665" s="71"/>
      <c r="L665" s="71"/>
      <c r="M665" s="71"/>
      <c r="N665" s="71"/>
      <c r="O665" s="71"/>
      <c r="P665" s="71"/>
      <c r="Q665" s="71"/>
      <c r="R665" s="71"/>
      <c r="S665" s="71"/>
      <c r="T665" s="71"/>
      <c r="U665" s="71"/>
      <c r="V665" s="71"/>
      <c r="W665" s="71"/>
      <c r="X665" s="71"/>
      <c r="Y665" s="71"/>
      <c r="Z665" s="71"/>
      <c r="AA665" s="71"/>
      <c r="AB665" s="71"/>
      <c r="AC665" s="71"/>
      <c r="AD665" s="71"/>
      <c r="AE665" s="71"/>
      <c r="AF665" s="71"/>
      <c r="AG665" s="71"/>
      <c r="AH665" s="71"/>
      <c r="AJ665" s="463"/>
      <c r="AK665" s="499"/>
      <c r="AL665" s="499"/>
      <c r="AM665" s="499"/>
      <c r="AN665" s="536"/>
    </row>
    <row r="666" spans="1:40" ht="19.5">
      <c r="B666" s="71" t="s">
        <v>793</v>
      </c>
      <c r="C666" s="71"/>
      <c r="D666" s="71"/>
      <c r="E666" s="71"/>
      <c r="F666" s="71"/>
      <c r="G666" s="71"/>
      <c r="H666" s="71"/>
      <c r="I666" s="71"/>
      <c r="J666" s="71"/>
      <c r="K666" s="71"/>
      <c r="L666" s="71"/>
      <c r="M666" s="71"/>
      <c r="N666" s="71"/>
      <c r="O666" s="71"/>
      <c r="P666" s="71"/>
      <c r="Q666" s="71"/>
      <c r="R666" s="71"/>
      <c r="S666" s="71"/>
      <c r="T666" s="71"/>
      <c r="U666" s="71"/>
      <c r="V666" s="71"/>
      <c r="W666" s="71"/>
      <c r="X666" s="71"/>
      <c r="Y666" s="71"/>
      <c r="Z666" s="71"/>
      <c r="AA666" s="71"/>
      <c r="AB666" s="71"/>
      <c r="AC666" s="71"/>
      <c r="AD666" s="71"/>
      <c r="AE666" s="71"/>
      <c r="AF666" s="71"/>
      <c r="AG666" s="71"/>
      <c r="AH666" s="71"/>
      <c r="AJ666" s="453"/>
      <c r="AK666" s="494"/>
      <c r="AL666" s="494"/>
      <c r="AM666" s="494"/>
      <c r="AN666" s="531"/>
    </row>
    <row r="667" spans="1:40" ht="10.5" customHeight="1"/>
    <row r="668" spans="1:40" ht="19.5">
      <c r="A668" s="67" t="s">
        <v>490</v>
      </c>
      <c r="B668" s="67"/>
      <c r="C668" s="67"/>
      <c r="D668" s="67"/>
      <c r="E668" s="67"/>
      <c r="F668" s="67"/>
      <c r="G668" s="67"/>
      <c r="H668" s="67"/>
      <c r="I668" s="67"/>
      <c r="J668" s="67"/>
      <c r="K668" s="67"/>
      <c r="L668" s="67"/>
      <c r="M668" s="67"/>
      <c r="N668" s="67"/>
      <c r="O668" s="67"/>
      <c r="P668" s="67"/>
      <c r="Q668" s="67"/>
      <c r="R668" s="67"/>
      <c r="S668" s="67"/>
      <c r="T668" s="67"/>
      <c r="U668" s="67"/>
      <c r="V668" s="67"/>
      <c r="W668" s="67"/>
      <c r="X668" s="67"/>
      <c r="Y668" s="67"/>
      <c r="Z668" s="67"/>
      <c r="AA668" s="67"/>
      <c r="AB668" s="67"/>
      <c r="AC668" s="67"/>
      <c r="AD668" s="67"/>
      <c r="AE668" s="67"/>
      <c r="AF668" s="67"/>
      <c r="AG668" s="67"/>
      <c r="AH668" s="67"/>
    </row>
    <row r="669" spans="1:40" ht="19.5">
      <c r="A669" s="1" t="s">
        <v>586</v>
      </c>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row>
    <row r="670" spans="1:40" ht="19.5">
      <c r="B670" s="1" t="s">
        <v>418</v>
      </c>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J670" s="455"/>
      <c r="AK670" s="496"/>
      <c r="AL670" s="496"/>
      <c r="AM670" s="496"/>
      <c r="AN670" s="533"/>
    </row>
    <row r="671" spans="1:40">
      <c r="B671" s="1" t="s">
        <v>1070</v>
      </c>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J671" s="457"/>
      <c r="AK671" s="498"/>
      <c r="AL671" s="498"/>
      <c r="AM671" s="498"/>
      <c r="AN671" s="535"/>
    </row>
    <row r="672" spans="1:40">
      <c r="B672" s="1" t="s">
        <v>303</v>
      </c>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J672" s="457"/>
      <c r="AK672" s="498"/>
      <c r="AL672" s="498"/>
      <c r="AM672" s="498"/>
      <c r="AN672" s="535"/>
    </row>
    <row r="673" spans="1:40">
      <c r="B673" s="1" t="s">
        <v>421</v>
      </c>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J673" s="457"/>
      <c r="AK673" s="498"/>
      <c r="AL673" s="498"/>
      <c r="AM673" s="498"/>
      <c r="AN673" s="535"/>
    </row>
    <row r="674" spans="1:40">
      <c r="B674" s="71" t="s">
        <v>1054</v>
      </c>
      <c r="C674" s="71"/>
      <c r="D674" s="71"/>
      <c r="E674" s="71"/>
      <c r="F674" s="71"/>
      <c r="G674" s="71"/>
      <c r="H674" s="71"/>
      <c r="I674" s="71"/>
      <c r="J674" s="71"/>
      <c r="K674" s="71"/>
      <c r="L674" s="71"/>
      <c r="M674" s="71"/>
      <c r="N674" s="71"/>
      <c r="O674" s="71"/>
      <c r="P674" s="71"/>
      <c r="Q674" s="71"/>
      <c r="R674" s="71"/>
      <c r="S674" s="71"/>
      <c r="T674" s="71"/>
      <c r="U674" s="71"/>
      <c r="V674" s="71"/>
      <c r="W674" s="71"/>
      <c r="X674" s="71"/>
      <c r="Y674" s="71"/>
      <c r="Z674" s="71"/>
      <c r="AA674" s="71"/>
      <c r="AB674" s="71"/>
      <c r="AC674" s="71"/>
      <c r="AD674" s="71"/>
      <c r="AE674" s="71"/>
      <c r="AF674" s="71"/>
      <c r="AG674" s="71"/>
      <c r="AH674" s="71"/>
      <c r="AI674" s="68"/>
      <c r="AJ674" s="457"/>
      <c r="AK674" s="498"/>
      <c r="AL674" s="498"/>
      <c r="AM674" s="498"/>
      <c r="AN674" s="535"/>
    </row>
    <row r="675" spans="1:40">
      <c r="B675" s="71" t="s">
        <v>1018</v>
      </c>
      <c r="C675" s="71"/>
      <c r="D675" s="71"/>
      <c r="E675" s="71"/>
      <c r="F675" s="71"/>
      <c r="G675" s="71"/>
      <c r="H675" s="71"/>
      <c r="I675" s="71"/>
      <c r="J675" s="71"/>
      <c r="K675" s="71"/>
      <c r="L675" s="71"/>
      <c r="M675" s="71"/>
      <c r="N675" s="71"/>
      <c r="O675" s="71"/>
      <c r="P675" s="71"/>
      <c r="Q675" s="71"/>
      <c r="R675" s="71"/>
      <c r="S675" s="71"/>
      <c r="T675" s="71"/>
      <c r="U675" s="71"/>
      <c r="V675" s="71"/>
      <c r="W675" s="71"/>
      <c r="X675" s="71"/>
      <c r="Y675" s="71"/>
      <c r="Z675" s="71"/>
      <c r="AA675" s="71"/>
      <c r="AB675" s="71"/>
      <c r="AC675" s="71"/>
      <c r="AD675" s="71"/>
      <c r="AE675" s="71"/>
      <c r="AF675" s="71"/>
      <c r="AG675" s="71"/>
      <c r="AH675" s="71"/>
      <c r="AI675" s="68"/>
      <c r="AJ675" s="457"/>
      <c r="AK675" s="498"/>
      <c r="AL675" s="498"/>
      <c r="AM675" s="498"/>
      <c r="AN675" s="535"/>
    </row>
    <row r="676" spans="1:40" ht="19.5">
      <c r="B676" s="71" t="s">
        <v>1019</v>
      </c>
      <c r="C676" s="71"/>
      <c r="D676" s="71"/>
      <c r="E676" s="71"/>
      <c r="F676" s="71"/>
      <c r="G676" s="71"/>
      <c r="H676" s="71"/>
      <c r="I676" s="71"/>
      <c r="J676" s="71"/>
      <c r="K676" s="71"/>
      <c r="L676" s="71"/>
      <c r="M676" s="71"/>
      <c r="N676" s="71"/>
      <c r="O676" s="71"/>
      <c r="P676" s="71"/>
      <c r="Q676" s="71"/>
      <c r="R676" s="71"/>
      <c r="S676" s="71"/>
      <c r="T676" s="71"/>
      <c r="U676" s="71"/>
      <c r="V676" s="71"/>
      <c r="W676" s="71"/>
      <c r="X676" s="71"/>
      <c r="Y676" s="71"/>
      <c r="Z676" s="71"/>
      <c r="AA676" s="71"/>
      <c r="AB676" s="71"/>
      <c r="AC676" s="71"/>
      <c r="AD676" s="71"/>
      <c r="AE676" s="71"/>
      <c r="AF676" s="71"/>
      <c r="AG676" s="71"/>
      <c r="AH676" s="71"/>
      <c r="AI676" s="68"/>
      <c r="AJ676" s="453"/>
      <c r="AK676" s="494"/>
      <c r="AL676" s="494"/>
      <c r="AM676" s="494"/>
      <c r="AN676" s="531"/>
    </row>
    <row r="677" spans="1:40" ht="11.25" customHeight="1"/>
    <row r="678" spans="1:40" ht="19.5">
      <c r="A678" s="1" t="s">
        <v>694</v>
      </c>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row>
    <row r="679" spans="1:40" ht="19.5">
      <c r="B679" s="1" t="s">
        <v>376</v>
      </c>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J679" s="455"/>
      <c r="AK679" s="496"/>
      <c r="AL679" s="496"/>
      <c r="AM679" s="496"/>
      <c r="AN679" s="533"/>
    </row>
    <row r="680" spans="1:40">
      <c r="B680" s="1" t="s">
        <v>902</v>
      </c>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J680" s="457"/>
      <c r="AK680" s="498"/>
      <c r="AL680" s="498"/>
      <c r="AM680" s="498"/>
      <c r="AN680" s="535"/>
    </row>
    <row r="681" spans="1:40">
      <c r="B681" s="1" t="s">
        <v>259</v>
      </c>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J681" s="457"/>
      <c r="AK681" s="498"/>
      <c r="AL681" s="498"/>
      <c r="AM681" s="498"/>
      <c r="AN681" s="535"/>
    </row>
    <row r="682" spans="1:40">
      <c r="B682" s="1" t="s">
        <v>521</v>
      </c>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J682" s="457"/>
      <c r="AK682" s="498"/>
      <c r="AL682" s="498"/>
      <c r="AM682" s="498"/>
      <c r="AN682" s="535"/>
    </row>
    <row r="683" spans="1:40">
      <c r="B683" s="1" t="s">
        <v>169</v>
      </c>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J683" s="457"/>
      <c r="AK683" s="498"/>
      <c r="AL683" s="498"/>
      <c r="AM683" s="498"/>
      <c r="AN683" s="535"/>
    </row>
    <row r="684" spans="1:40">
      <c r="B684" s="1" t="s">
        <v>423</v>
      </c>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J684" s="457"/>
      <c r="AK684" s="498"/>
      <c r="AL684" s="498"/>
      <c r="AM684" s="498"/>
      <c r="AN684" s="535"/>
    </row>
    <row r="685" spans="1:40">
      <c r="B685" s="1" t="s">
        <v>696</v>
      </c>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J685" s="482"/>
      <c r="AK685" s="508"/>
      <c r="AL685" s="508"/>
      <c r="AM685" s="508"/>
      <c r="AN685" s="554"/>
    </row>
    <row r="686" spans="1:40">
      <c r="B686" s="1" t="s">
        <v>33</v>
      </c>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J686" s="457"/>
      <c r="AK686" s="498"/>
      <c r="AL686" s="498"/>
      <c r="AM686" s="498"/>
      <c r="AN686" s="535"/>
    </row>
    <row r="687" spans="1:40" ht="19.5" customHeight="1">
      <c r="B687" s="78" t="s">
        <v>1071</v>
      </c>
      <c r="C687" s="78"/>
      <c r="D687" s="78"/>
      <c r="E687" s="78"/>
      <c r="F687" s="78"/>
      <c r="G687" s="78"/>
      <c r="H687" s="78"/>
      <c r="I687" s="78"/>
      <c r="J687" s="78"/>
      <c r="K687" s="78"/>
      <c r="L687" s="78"/>
      <c r="M687" s="78"/>
      <c r="N687" s="78"/>
      <c r="O687" s="78"/>
      <c r="P687" s="78"/>
      <c r="Q687" s="78"/>
      <c r="R687" s="78"/>
      <c r="S687" s="78"/>
      <c r="T687" s="78"/>
      <c r="U687" s="78"/>
      <c r="V687" s="78"/>
      <c r="W687" s="78"/>
      <c r="X687" s="78"/>
      <c r="Y687" s="78"/>
      <c r="Z687" s="78"/>
      <c r="AA687" s="78"/>
      <c r="AB687" s="78"/>
      <c r="AC687" s="78"/>
      <c r="AD687" s="78"/>
      <c r="AE687" s="78"/>
      <c r="AF687" s="78"/>
      <c r="AG687" s="78"/>
      <c r="AH687" s="78"/>
      <c r="AJ687" s="453"/>
      <c r="AK687" s="494"/>
      <c r="AL687" s="494"/>
      <c r="AM687" s="494"/>
      <c r="AN687" s="531"/>
    </row>
    <row r="688" spans="1:40" ht="19.5">
      <c r="B688" s="78"/>
      <c r="C688" s="78"/>
      <c r="D688" s="78"/>
      <c r="E688" s="78"/>
      <c r="F688" s="78"/>
      <c r="G688" s="78"/>
      <c r="H688" s="78"/>
      <c r="I688" s="78"/>
      <c r="J688" s="78"/>
      <c r="K688" s="78"/>
      <c r="L688" s="78"/>
      <c r="M688" s="78"/>
      <c r="N688" s="78"/>
      <c r="O688" s="78"/>
      <c r="P688" s="78"/>
      <c r="Q688" s="78"/>
      <c r="R688" s="78"/>
      <c r="S688" s="78"/>
      <c r="T688" s="78"/>
      <c r="U688" s="78"/>
      <c r="V688" s="78"/>
      <c r="W688" s="78"/>
      <c r="X688" s="78"/>
      <c r="Y688" s="78"/>
      <c r="Z688" s="78"/>
      <c r="AA688" s="78"/>
      <c r="AB688" s="78"/>
      <c r="AC688" s="78"/>
      <c r="AD688" s="78"/>
      <c r="AE688" s="78"/>
      <c r="AF688" s="78"/>
      <c r="AG688" s="78"/>
      <c r="AH688" s="78"/>
    </row>
    <row r="689" spans="1:40" ht="18.75" customHeight="1">
      <c r="B689" s="77" t="s">
        <v>1076</v>
      </c>
      <c r="C689" s="77"/>
      <c r="D689" s="77"/>
      <c r="E689" s="77"/>
      <c r="F689" s="77"/>
      <c r="G689" s="77"/>
      <c r="H689" s="77"/>
      <c r="I689" s="77"/>
      <c r="J689" s="77"/>
      <c r="K689" s="77"/>
      <c r="L689" s="77"/>
      <c r="M689" s="77"/>
      <c r="N689" s="77"/>
      <c r="O689" s="77"/>
      <c r="P689" s="77"/>
      <c r="Q689" s="77"/>
      <c r="R689" s="77"/>
      <c r="S689" s="77"/>
      <c r="T689" s="77"/>
      <c r="U689" s="77"/>
      <c r="V689" s="77"/>
      <c r="W689" s="77"/>
      <c r="X689" s="77"/>
      <c r="Y689" s="77"/>
      <c r="Z689" s="77"/>
      <c r="AA689" s="77"/>
      <c r="AB689" s="77"/>
      <c r="AC689" s="77"/>
      <c r="AD689" s="77"/>
      <c r="AE689" s="77"/>
      <c r="AF689" s="77"/>
      <c r="AG689" s="77"/>
      <c r="AH689" s="77"/>
      <c r="AI689" s="77"/>
      <c r="AJ689" s="77"/>
      <c r="AK689" s="77"/>
      <c r="AL689" s="77"/>
      <c r="AM689" s="77"/>
      <c r="AN689" s="1"/>
    </row>
    <row r="690" spans="1:40" ht="4.5" customHeight="1">
      <c r="B690" s="77"/>
      <c r="C690" s="77"/>
      <c r="D690" s="77"/>
      <c r="E690" s="77"/>
      <c r="F690" s="77"/>
      <c r="G690" s="77"/>
      <c r="H690" s="77"/>
      <c r="I690" s="77"/>
      <c r="J690" s="77"/>
      <c r="K690" s="77"/>
      <c r="L690" s="77"/>
      <c r="M690" s="77"/>
      <c r="N690" s="77"/>
      <c r="O690" s="77"/>
      <c r="P690" s="77"/>
      <c r="Q690" s="77"/>
      <c r="R690" s="77"/>
      <c r="S690" s="77"/>
      <c r="T690" s="77"/>
      <c r="U690" s="77"/>
      <c r="V690" s="77"/>
      <c r="W690" s="77"/>
      <c r="X690" s="77"/>
      <c r="Y690" s="77"/>
      <c r="Z690" s="77"/>
      <c r="AA690" s="77"/>
      <c r="AB690" s="77"/>
      <c r="AC690" s="77"/>
      <c r="AD690" s="77"/>
      <c r="AE690" s="77"/>
      <c r="AF690" s="77"/>
      <c r="AG690" s="77"/>
      <c r="AH690" s="77"/>
      <c r="AI690" s="77"/>
      <c r="AJ690" s="77"/>
      <c r="AK690" s="77"/>
      <c r="AL690" s="77"/>
      <c r="AM690" s="77"/>
      <c r="AN690" s="1"/>
    </row>
    <row r="691" spans="1:40" ht="18.75" customHeight="1">
      <c r="B691" s="119" t="s">
        <v>886</v>
      </c>
      <c r="C691" s="161"/>
      <c r="D691" s="161"/>
      <c r="E691" s="161"/>
      <c r="F691" s="200"/>
      <c r="G691" s="119" t="s">
        <v>1027</v>
      </c>
      <c r="H691" s="161"/>
      <c r="I691" s="161"/>
      <c r="J691" s="200"/>
      <c r="K691" s="100" t="s">
        <v>896</v>
      </c>
      <c r="L691" s="148"/>
      <c r="M691" s="148"/>
      <c r="N691" s="148"/>
      <c r="O691" s="148"/>
      <c r="P691" s="329" t="s">
        <v>1028</v>
      </c>
      <c r="Q691" s="338"/>
      <c r="R691" s="100" t="s">
        <v>1029</v>
      </c>
      <c r="S691" s="148"/>
      <c r="T691" s="148"/>
      <c r="U691" s="148"/>
      <c r="V691" s="148"/>
      <c r="W691" s="148"/>
      <c r="X691" s="148"/>
      <c r="Y691" s="189"/>
      <c r="Z691" s="401" t="s">
        <v>1030</v>
      </c>
      <c r="AA691" s="406"/>
      <c r="AB691" s="119" t="s">
        <v>330</v>
      </c>
      <c r="AC691" s="161"/>
      <c r="AD691" s="161"/>
      <c r="AE691" s="161"/>
      <c r="AF691" s="200"/>
      <c r="AG691" s="100" t="s">
        <v>1031</v>
      </c>
      <c r="AH691" s="148"/>
      <c r="AI691" s="148"/>
      <c r="AJ691" s="148"/>
      <c r="AK691" s="148"/>
      <c r="AL691" s="148"/>
      <c r="AM691" s="148"/>
      <c r="AN691" s="189"/>
    </row>
    <row r="692" spans="1:40">
      <c r="B692" s="120"/>
      <c r="C692" s="77"/>
      <c r="D692" s="77"/>
      <c r="E692" s="77"/>
      <c r="F692" s="201"/>
      <c r="G692" s="120"/>
      <c r="H692" s="77"/>
      <c r="I692" s="77"/>
      <c r="J692" s="201"/>
      <c r="K692" s="272"/>
      <c r="L692" s="65"/>
      <c r="M692" s="65"/>
      <c r="N692" s="65"/>
      <c r="O692" s="65"/>
      <c r="P692" s="330"/>
      <c r="Q692" s="339"/>
      <c r="R692" s="272"/>
      <c r="S692" s="65"/>
      <c r="T692" s="65"/>
      <c r="U692" s="65"/>
      <c r="V692" s="65"/>
      <c r="W692" s="65"/>
      <c r="X692" s="65"/>
      <c r="Y692" s="395"/>
      <c r="Z692" s="402"/>
      <c r="AA692" s="407"/>
      <c r="AB692" s="120"/>
      <c r="AC692" s="77"/>
      <c r="AD692" s="77"/>
      <c r="AE692" s="77"/>
      <c r="AF692" s="201"/>
      <c r="AG692" s="272"/>
      <c r="AH692" s="65"/>
      <c r="AI692" s="65"/>
      <c r="AJ692" s="65"/>
      <c r="AK692" s="65"/>
      <c r="AL692" s="65"/>
      <c r="AM692" s="65"/>
      <c r="AN692" s="395"/>
    </row>
    <row r="693" spans="1:40" ht="19.5">
      <c r="B693" s="120"/>
      <c r="C693" s="77"/>
      <c r="D693" s="77"/>
      <c r="E693" s="77"/>
      <c r="F693" s="201"/>
      <c r="G693" s="120"/>
      <c r="H693" s="77"/>
      <c r="I693" s="77"/>
      <c r="J693" s="201"/>
      <c r="K693" s="272"/>
      <c r="L693" s="65"/>
      <c r="M693" s="65"/>
      <c r="N693" s="65"/>
      <c r="O693" s="65"/>
      <c r="P693" s="331"/>
      <c r="Q693" s="340"/>
      <c r="R693" s="272"/>
      <c r="S693" s="65"/>
      <c r="T693" s="65"/>
      <c r="U693" s="65"/>
      <c r="V693" s="65"/>
      <c r="W693" s="65"/>
      <c r="X693" s="65"/>
      <c r="Y693" s="395"/>
      <c r="Z693" s="402"/>
      <c r="AA693" s="407"/>
      <c r="AB693" s="120"/>
      <c r="AC693" s="77"/>
      <c r="AD693" s="77"/>
      <c r="AE693" s="77"/>
      <c r="AF693" s="201"/>
      <c r="AG693" s="272"/>
      <c r="AH693" s="65"/>
      <c r="AI693" s="65"/>
      <c r="AJ693" s="65"/>
      <c r="AK693" s="65"/>
      <c r="AL693" s="65"/>
      <c r="AM693" s="65"/>
      <c r="AN693" s="395"/>
    </row>
    <row r="694" spans="1:40" ht="18.75" customHeight="1">
      <c r="B694" s="125"/>
      <c r="C694" s="164"/>
      <c r="D694" s="164"/>
      <c r="E694" s="164"/>
      <c r="F694" s="204"/>
      <c r="G694" s="221"/>
      <c r="H694" s="240"/>
      <c r="I694" s="240"/>
      <c r="J694" s="259"/>
      <c r="K694" s="125"/>
      <c r="L694" s="164"/>
      <c r="M694" s="164"/>
      <c r="N694" s="164"/>
      <c r="O694" s="204"/>
      <c r="P694" s="125"/>
      <c r="Q694" s="204"/>
      <c r="R694" s="349"/>
      <c r="S694" s="352" t="s">
        <v>1032</v>
      </c>
      <c r="T694" s="352"/>
      <c r="U694" s="361"/>
      <c r="V694" s="349"/>
      <c r="W694" s="383" t="s">
        <v>1033</v>
      </c>
      <c r="X694" s="383"/>
      <c r="Y694" s="383"/>
      <c r="Z694" s="125"/>
      <c r="AA694" s="204"/>
      <c r="AB694" s="125"/>
      <c r="AC694" s="164"/>
      <c r="AD694" s="164"/>
      <c r="AE694" s="164"/>
      <c r="AF694" s="204"/>
      <c r="AG694" s="422"/>
      <c r="AH694" s="352" t="s">
        <v>1034</v>
      </c>
      <c r="AI694" s="361"/>
      <c r="AJ694" s="349"/>
      <c r="AK694" s="515" t="s">
        <v>962</v>
      </c>
      <c r="AL694" s="518"/>
      <c r="AM694" s="349"/>
      <c r="AN694" s="566" t="s">
        <v>564</v>
      </c>
    </row>
    <row r="695" spans="1:40" ht="18.75" customHeight="1">
      <c r="B695" s="126"/>
      <c r="C695" s="165"/>
      <c r="D695" s="165"/>
      <c r="E695" s="165"/>
      <c r="F695" s="205"/>
      <c r="G695" s="222"/>
      <c r="H695" s="222"/>
      <c r="I695" s="222"/>
      <c r="J695" s="222"/>
      <c r="K695" s="126"/>
      <c r="L695" s="165"/>
      <c r="M695" s="165"/>
      <c r="N695" s="165"/>
      <c r="O695" s="205"/>
      <c r="P695" s="332"/>
      <c r="Q695" s="341"/>
      <c r="R695" s="350"/>
      <c r="S695" s="353" t="s">
        <v>1032</v>
      </c>
      <c r="T695" s="353"/>
      <c r="U695" s="362"/>
      <c r="V695" s="374"/>
      <c r="W695" s="354" t="s">
        <v>1033</v>
      </c>
      <c r="X695" s="354"/>
      <c r="Y695" s="354"/>
      <c r="Z695" s="126"/>
      <c r="AA695" s="205"/>
      <c r="AB695" s="126"/>
      <c r="AC695" s="165"/>
      <c r="AD695" s="165"/>
      <c r="AE695" s="165"/>
      <c r="AF695" s="205"/>
      <c r="AG695" s="423"/>
      <c r="AH695" s="353" t="s">
        <v>1034</v>
      </c>
      <c r="AI695" s="362"/>
      <c r="AJ695" s="350"/>
      <c r="AK695" s="516" t="s">
        <v>962</v>
      </c>
      <c r="AL695" s="519"/>
      <c r="AM695" s="350"/>
      <c r="AN695" s="567" t="s">
        <v>564</v>
      </c>
    </row>
    <row r="696" spans="1:40" ht="18.75" customHeight="1">
      <c r="B696" s="126"/>
      <c r="C696" s="165"/>
      <c r="D696" s="165"/>
      <c r="E696" s="165"/>
      <c r="F696" s="205"/>
      <c r="G696" s="223"/>
      <c r="H696" s="222"/>
      <c r="I696" s="222"/>
      <c r="J696" s="222"/>
      <c r="K696" s="126"/>
      <c r="L696" s="165"/>
      <c r="M696" s="165"/>
      <c r="N696" s="165"/>
      <c r="O696" s="205"/>
      <c r="P696" s="126"/>
      <c r="Q696" s="205"/>
      <c r="R696" s="350"/>
      <c r="S696" s="354" t="s">
        <v>1032</v>
      </c>
      <c r="T696" s="354"/>
      <c r="U696" s="363"/>
      <c r="V696" s="375"/>
      <c r="W696" s="354" t="s">
        <v>1033</v>
      </c>
      <c r="X696" s="354"/>
      <c r="Y696" s="354"/>
      <c r="Z696" s="126"/>
      <c r="AA696" s="205"/>
      <c r="AB696" s="126"/>
      <c r="AC696" s="165"/>
      <c r="AD696" s="165"/>
      <c r="AE696" s="165"/>
      <c r="AF696" s="205"/>
      <c r="AG696" s="423"/>
      <c r="AH696" s="353" t="s">
        <v>1034</v>
      </c>
      <c r="AI696" s="362"/>
      <c r="AJ696" s="350"/>
      <c r="AK696" s="516" t="s">
        <v>962</v>
      </c>
      <c r="AL696" s="519"/>
      <c r="AM696" s="350"/>
      <c r="AN696" s="567" t="s">
        <v>564</v>
      </c>
    </row>
    <row r="697" spans="1:40" ht="18.75" customHeight="1">
      <c r="B697" s="126"/>
      <c r="C697" s="165"/>
      <c r="D697" s="165"/>
      <c r="E697" s="165"/>
      <c r="F697" s="205"/>
      <c r="G697" s="223"/>
      <c r="H697" s="222"/>
      <c r="I697" s="222"/>
      <c r="J697" s="222"/>
      <c r="K697" s="126"/>
      <c r="L697" s="165"/>
      <c r="M697" s="165"/>
      <c r="N697" s="165"/>
      <c r="O697" s="205"/>
      <c r="P697" s="332"/>
      <c r="Q697" s="341"/>
      <c r="R697" s="350"/>
      <c r="S697" s="354" t="s">
        <v>1032</v>
      </c>
      <c r="T697" s="354"/>
      <c r="U697" s="363"/>
      <c r="V697" s="375"/>
      <c r="W697" s="354" t="s">
        <v>1033</v>
      </c>
      <c r="X697" s="354"/>
      <c r="Y697" s="396"/>
      <c r="Z697" s="332"/>
      <c r="AA697" s="341"/>
      <c r="AB697" s="126"/>
      <c r="AC697" s="165"/>
      <c r="AD697" s="165"/>
      <c r="AE697" s="165"/>
      <c r="AF697" s="205"/>
      <c r="AG697" s="423"/>
      <c r="AH697" s="353" t="s">
        <v>1034</v>
      </c>
      <c r="AI697" s="362"/>
      <c r="AJ697" s="350"/>
      <c r="AK697" s="516" t="s">
        <v>962</v>
      </c>
      <c r="AL697" s="519"/>
      <c r="AM697" s="350"/>
      <c r="AN697" s="567" t="s">
        <v>564</v>
      </c>
    </row>
    <row r="698" spans="1:40" ht="19.5" customHeight="1">
      <c r="B698" s="127"/>
      <c r="C698" s="166"/>
      <c r="D698" s="166"/>
      <c r="E698" s="166"/>
      <c r="F698" s="206"/>
      <c r="G698" s="224"/>
      <c r="H698" s="241"/>
      <c r="I698" s="241"/>
      <c r="J698" s="260"/>
      <c r="K698" s="273"/>
      <c r="L698" s="282"/>
      <c r="M698" s="282"/>
      <c r="N698" s="282"/>
      <c r="O698" s="318"/>
      <c r="P698" s="273"/>
      <c r="Q698" s="318"/>
      <c r="R698" s="351"/>
      <c r="S698" s="355" t="s">
        <v>1032</v>
      </c>
      <c r="T698" s="355"/>
      <c r="U698" s="364"/>
      <c r="V698" s="376"/>
      <c r="W698" s="355" t="s">
        <v>1033</v>
      </c>
      <c r="X698" s="355"/>
      <c r="Y698" s="355"/>
      <c r="Z698" s="273"/>
      <c r="AA698" s="318"/>
      <c r="AB698" s="273"/>
      <c r="AC698" s="282"/>
      <c r="AD698" s="282"/>
      <c r="AE698" s="282"/>
      <c r="AF698" s="318"/>
      <c r="AG698" s="424"/>
      <c r="AH698" s="439" t="s">
        <v>1034</v>
      </c>
      <c r="AI698" s="449"/>
      <c r="AJ698" s="490"/>
      <c r="AK698" s="517" t="s">
        <v>962</v>
      </c>
      <c r="AL698" s="520"/>
      <c r="AM698" s="490"/>
      <c r="AN698" s="568" t="s">
        <v>564</v>
      </c>
    </row>
    <row r="699" spans="1:40" ht="54" customHeight="1">
      <c r="B699" s="128" t="s">
        <v>56</v>
      </c>
      <c r="C699" s="128"/>
      <c r="D699" s="128"/>
      <c r="E699" s="128"/>
      <c r="F699" s="128"/>
      <c r="G699" s="128"/>
      <c r="H699" s="128"/>
      <c r="I699" s="128"/>
      <c r="J699" s="128"/>
      <c r="K699" s="128"/>
      <c r="L699" s="128"/>
      <c r="M699" s="128"/>
      <c r="N699" s="128"/>
      <c r="O699" s="128"/>
      <c r="P699" s="128"/>
      <c r="Q699" s="128"/>
      <c r="R699" s="128"/>
      <c r="S699" s="128"/>
      <c r="T699" s="128"/>
      <c r="U699" s="128"/>
      <c r="V699" s="128"/>
      <c r="W699" s="128"/>
      <c r="X699" s="128"/>
      <c r="Y699" s="128"/>
      <c r="Z699" s="128"/>
      <c r="AA699" s="128"/>
      <c r="AB699" s="159"/>
      <c r="AC699" s="159"/>
      <c r="AD699" s="159"/>
      <c r="AE699" s="159"/>
      <c r="AF699" s="159"/>
      <c r="AG699" s="159"/>
      <c r="AH699" s="159"/>
      <c r="AI699" s="159"/>
      <c r="AJ699" s="159"/>
      <c r="AK699" s="159"/>
      <c r="AL699" s="159"/>
      <c r="AM699" s="159"/>
      <c r="AN699" s="159"/>
    </row>
    <row r="700" spans="1:40" ht="123.75" customHeight="1">
      <c r="B700" s="129" t="s">
        <v>668</v>
      </c>
      <c r="C700" s="129"/>
      <c r="D700" s="129"/>
      <c r="E700" s="129"/>
      <c r="F700" s="129"/>
      <c r="G700" s="129"/>
      <c r="H700" s="129"/>
      <c r="I700" s="129"/>
      <c r="J700" s="129" t="s">
        <v>424</v>
      </c>
      <c r="K700" s="129"/>
      <c r="L700" s="129"/>
      <c r="M700" s="129"/>
      <c r="N700" s="129"/>
      <c r="O700" s="129"/>
      <c r="P700" s="129"/>
      <c r="Q700" s="129"/>
      <c r="R700" s="129"/>
      <c r="S700" s="129"/>
      <c r="T700" s="357" t="s">
        <v>1035</v>
      </c>
      <c r="U700" s="357"/>
      <c r="V700" s="357"/>
      <c r="W700" s="357"/>
      <c r="X700" s="357"/>
      <c r="Y700" s="357"/>
      <c r="Z700" s="357"/>
      <c r="AA700" s="357"/>
      <c r="AB700" s="129" t="s">
        <v>1036</v>
      </c>
      <c r="AC700" s="129"/>
      <c r="AD700" s="129"/>
      <c r="AE700" s="129"/>
      <c r="AF700" s="129"/>
      <c r="AG700" s="129"/>
      <c r="AH700" s="129"/>
      <c r="AI700" s="129" t="s">
        <v>1038</v>
      </c>
      <c r="AJ700" s="129"/>
      <c r="AK700" s="129"/>
      <c r="AL700" s="129"/>
      <c r="AM700" s="129"/>
      <c r="AN700" s="129"/>
    </row>
    <row r="701" spans="1:40" ht="19.5">
      <c r="B701" s="71" t="s">
        <v>550</v>
      </c>
      <c r="C701" s="71"/>
      <c r="D701" s="71"/>
      <c r="E701" s="71"/>
      <c r="F701" s="71"/>
      <c r="G701" s="71"/>
      <c r="H701" s="71"/>
      <c r="I701" s="71"/>
      <c r="J701" s="71"/>
      <c r="K701" s="71"/>
      <c r="L701" s="71"/>
      <c r="M701" s="71"/>
      <c r="N701" s="71"/>
      <c r="O701" s="71"/>
      <c r="P701" s="71"/>
      <c r="Q701" s="71"/>
      <c r="R701" s="71"/>
      <c r="S701" s="71"/>
      <c r="T701" s="71"/>
      <c r="U701" s="71"/>
      <c r="V701" s="71"/>
      <c r="W701" s="71"/>
      <c r="X701" s="71"/>
      <c r="Y701" s="71"/>
      <c r="Z701" s="71"/>
      <c r="AA701" s="71"/>
      <c r="AB701" s="71"/>
      <c r="AC701" s="71"/>
      <c r="AD701" s="71"/>
      <c r="AE701" s="71"/>
      <c r="AF701" s="71"/>
      <c r="AG701" s="71"/>
      <c r="AH701" s="71"/>
      <c r="AJ701" s="455"/>
      <c r="AK701" s="496"/>
      <c r="AL701" s="496"/>
      <c r="AM701" s="496"/>
      <c r="AN701" s="533"/>
    </row>
    <row r="702" spans="1:40" ht="19.5">
      <c r="B702" s="71" t="s">
        <v>794</v>
      </c>
      <c r="C702" s="71"/>
      <c r="D702" s="71"/>
      <c r="E702" s="71"/>
      <c r="F702" s="71"/>
      <c r="G702" s="71"/>
      <c r="H702" s="71"/>
      <c r="I702" s="71"/>
      <c r="J702" s="71"/>
      <c r="K702" s="71"/>
      <c r="L702" s="71"/>
      <c r="M702" s="71"/>
      <c r="N702" s="71"/>
      <c r="O702" s="71"/>
      <c r="P702" s="71"/>
      <c r="Q702" s="71"/>
      <c r="R702" s="71"/>
      <c r="S702" s="71"/>
      <c r="T702" s="71"/>
      <c r="U702" s="71"/>
      <c r="V702" s="71"/>
      <c r="W702" s="71"/>
      <c r="X702" s="71"/>
      <c r="Y702" s="71"/>
      <c r="Z702" s="71"/>
      <c r="AA702" s="71"/>
      <c r="AB702" s="71"/>
      <c r="AC702" s="71"/>
      <c r="AD702" s="71"/>
      <c r="AE702" s="71"/>
      <c r="AF702" s="71"/>
      <c r="AG702" s="71"/>
      <c r="AH702" s="71"/>
      <c r="AJ702" s="453"/>
      <c r="AK702" s="494"/>
      <c r="AL702" s="494"/>
      <c r="AM702" s="494"/>
      <c r="AN702" s="531"/>
    </row>
    <row r="703" spans="1:40" ht="12.75" customHeight="1"/>
    <row r="704" spans="1:40" s="1" customFormat="1" ht="19.5">
      <c r="A704" s="1" t="s">
        <v>795</v>
      </c>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460"/>
      <c r="AK704" s="460"/>
      <c r="AL704" s="460"/>
      <c r="AM704" s="460"/>
      <c r="AN704" s="460"/>
    </row>
    <row r="705" spans="1:40" ht="20.25">
      <c r="B705" s="71" t="s">
        <v>972</v>
      </c>
      <c r="C705" s="71"/>
      <c r="D705" s="71"/>
      <c r="E705" s="71"/>
      <c r="F705" s="71"/>
      <c r="G705" s="71"/>
      <c r="H705" s="71"/>
      <c r="I705" s="71"/>
      <c r="J705" s="71"/>
      <c r="K705" s="71"/>
      <c r="L705" s="71"/>
      <c r="M705" s="71"/>
      <c r="N705" s="71"/>
      <c r="O705" s="71"/>
      <c r="P705" s="71"/>
      <c r="Q705" s="71"/>
      <c r="R705" s="71"/>
      <c r="S705" s="71"/>
      <c r="T705" s="71"/>
      <c r="U705" s="71"/>
      <c r="V705" s="71"/>
      <c r="W705" s="71"/>
      <c r="X705" s="71"/>
      <c r="Y705" s="71"/>
      <c r="Z705" s="71"/>
      <c r="AA705" s="71"/>
      <c r="AB705" s="71"/>
      <c r="AC705" s="71"/>
      <c r="AD705" s="71"/>
      <c r="AE705" s="71"/>
      <c r="AF705" s="71"/>
      <c r="AG705" s="71"/>
      <c r="AH705" s="71"/>
      <c r="AJ705" s="466"/>
      <c r="AK705" s="502"/>
      <c r="AL705" s="502"/>
      <c r="AM705" s="502"/>
      <c r="AN705" s="539"/>
    </row>
    <row r="706" spans="1:40" ht="19.5">
      <c r="B706" s="71" t="s">
        <v>1156</v>
      </c>
      <c r="C706" s="71"/>
      <c r="D706" s="71"/>
      <c r="E706" s="71"/>
      <c r="F706" s="71"/>
      <c r="G706" s="71"/>
      <c r="H706" s="71"/>
      <c r="I706" s="71"/>
      <c r="J706" s="71"/>
      <c r="K706" s="71"/>
      <c r="L706" s="71"/>
      <c r="M706" s="71"/>
      <c r="N706" s="71"/>
      <c r="O706" s="71"/>
      <c r="P706" s="71"/>
      <c r="Q706" s="71"/>
      <c r="R706" s="71"/>
      <c r="S706" s="71"/>
      <c r="T706" s="71"/>
      <c r="U706" s="71"/>
      <c r="V706" s="71"/>
      <c r="W706" s="71"/>
      <c r="X706" s="71"/>
      <c r="Y706" s="71"/>
      <c r="Z706" s="71"/>
      <c r="AA706" s="71"/>
      <c r="AB706" s="71"/>
      <c r="AC706" s="71"/>
      <c r="AD706" s="71"/>
      <c r="AE706" s="71"/>
      <c r="AF706" s="71"/>
      <c r="AG706" s="71"/>
      <c r="AH706" s="71"/>
    </row>
    <row r="707" spans="1:40">
      <c r="A707" s="71" t="s">
        <v>973</v>
      </c>
      <c r="B707" s="71"/>
      <c r="C707" s="71"/>
      <c r="D707" s="71"/>
      <c r="E707" s="71"/>
      <c r="F707" s="71"/>
      <c r="G707" s="71"/>
      <c r="H707" s="71"/>
      <c r="I707" s="71"/>
      <c r="J707" s="71"/>
      <c r="K707" s="71"/>
      <c r="L707" s="71"/>
      <c r="M707" s="71"/>
      <c r="N707" s="71"/>
      <c r="O707" s="71"/>
      <c r="P707" s="71"/>
      <c r="Q707" s="71"/>
      <c r="R707" s="71"/>
      <c r="S707" s="71"/>
      <c r="T707" s="71"/>
      <c r="U707" s="71"/>
      <c r="V707" s="71"/>
      <c r="W707" s="71"/>
      <c r="X707" s="71"/>
      <c r="Y707" s="71"/>
      <c r="Z707" s="71"/>
      <c r="AA707" s="71"/>
      <c r="AB707" s="71"/>
      <c r="AC707" s="71"/>
      <c r="AD707" s="71"/>
      <c r="AE707" s="71"/>
      <c r="AF707" s="71"/>
      <c r="AG707" s="71"/>
      <c r="AH707" s="71"/>
      <c r="AI707" s="71"/>
    </row>
    <row r="708" spans="1:40" ht="19.5">
      <c r="B708" s="91" t="s">
        <v>538</v>
      </c>
      <c r="C708" s="91"/>
      <c r="D708" s="91"/>
      <c r="E708" s="91"/>
      <c r="F708" s="91"/>
      <c r="G708" s="91"/>
      <c r="H708" s="91"/>
      <c r="I708" s="91"/>
      <c r="J708" s="91"/>
      <c r="K708" s="91"/>
      <c r="L708" s="91"/>
      <c r="M708" s="91"/>
      <c r="N708" s="91"/>
      <c r="O708" s="91"/>
      <c r="P708" s="333" t="s">
        <v>558</v>
      </c>
      <c r="Q708" s="333"/>
      <c r="R708" s="333" t="s">
        <v>559</v>
      </c>
      <c r="S708" s="333"/>
      <c r="T708" s="333" t="s">
        <v>71</v>
      </c>
      <c r="U708" s="333"/>
      <c r="V708" s="333" t="s">
        <v>561</v>
      </c>
      <c r="W708" s="333"/>
      <c r="X708" s="388" t="s">
        <v>563</v>
      </c>
      <c r="Y708" s="388"/>
      <c r="Z708" s="333" t="s">
        <v>565</v>
      </c>
      <c r="AA708" s="333"/>
      <c r="AB708" s="333" t="s">
        <v>569</v>
      </c>
      <c r="AC708" s="333"/>
      <c r="AD708" s="333" t="s">
        <v>570</v>
      </c>
      <c r="AE708" s="333"/>
      <c r="AF708" s="333" t="s">
        <v>573</v>
      </c>
      <c r="AG708" s="333"/>
      <c r="AH708" s="29" t="s">
        <v>576</v>
      </c>
      <c r="AI708" s="29"/>
      <c r="AJ708" s="333" t="s">
        <v>37</v>
      </c>
      <c r="AK708" s="333"/>
      <c r="AL708" s="333" t="s">
        <v>578</v>
      </c>
      <c r="AM708" s="333"/>
    </row>
    <row r="709" spans="1:40" ht="19.5">
      <c r="B709" s="130" t="s">
        <v>862</v>
      </c>
      <c r="C709" s="91" t="s">
        <v>837</v>
      </c>
      <c r="D709" s="91"/>
      <c r="E709" s="91"/>
      <c r="F709" s="91"/>
      <c r="G709" s="91"/>
      <c r="H709" s="91"/>
      <c r="I709" s="91"/>
      <c r="J709" s="91"/>
      <c r="K709" s="91"/>
      <c r="L709" s="91"/>
      <c r="M709" s="91"/>
      <c r="N709" s="91"/>
      <c r="O709" s="99"/>
      <c r="P709" s="334"/>
      <c r="Q709" s="342"/>
      <c r="R709" s="342"/>
      <c r="S709" s="342"/>
      <c r="T709" s="342"/>
      <c r="U709" s="342"/>
      <c r="V709" s="342"/>
      <c r="W709" s="342"/>
      <c r="X709" s="342"/>
      <c r="Y709" s="342"/>
      <c r="Z709" s="342"/>
      <c r="AA709" s="342"/>
      <c r="AB709" s="342"/>
      <c r="AC709" s="342"/>
      <c r="AD709" s="342"/>
      <c r="AE709" s="342"/>
      <c r="AF709" s="342"/>
      <c r="AG709" s="342"/>
      <c r="AH709" s="342"/>
      <c r="AI709" s="342"/>
      <c r="AJ709" s="342"/>
      <c r="AK709" s="342"/>
      <c r="AL709" s="342"/>
      <c r="AM709" s="521"/>
    </row>
    <row r="710" spans="1:40">
      <c r="B710" s="130"/>
      <c r="C710" s="91" t="s">
        <v>272</v>
      </c>
      <c r="D710" s="91"/>
      <c r="E710" s="91"/>
      <c r="F710" s="91"/>
      <c r="G710" s="91"/>
      <c r="H710" s="91"/>
      <c r="I710" s="91"/>
      <c r="J710" s="91"/>
      <c r="K710" s="91"/>
      <c r="L710" s="91"/>
      <c r="M710" s="91"/>
      <c r="N710" s="91"/>
      <c r="O710" s="99"/>
      <c r="P710" s="334"/>
      <c r="Q710" s="342"/>
      <c r="R710" s="342"/>
      <c r="S710" s="342"/>
      <c r="T710" s="342"/>
      <c r="U710" s="342"/>
      <c r="V710" s="342"/>
      <c r="W710" s="342"/>
      <c r="X710" s="342"/>
      <c r="Y710" s="342"/>
      <c r="Z710" s="342"/>
      <c r="AA710" s="342"/>
      <c r="AB710" s="342"/>
      <c r="AC710" s="342"/>
      <c r="AD710" s="342"/>
      <c r="AE710" s="342"/>
      <c r="AF710" s="342"/>
      <c r="AG710" s="342"/>
      <c r="AH710" s="342"/>
      <c r="AI710" s="342"/>
      <c r="AJ710" s="342"/>
      <c r="AK710" s="342"/>
      <c r="AL710" s="342"/>
      <c r="AM710" s="521"/>
    </row>
    <row r="711" spans="1:40">
      <c r="B711" s="130"/>
      <c r="C711" s="91" t="s">
        <v>974</v>
      </c>
      <c r="D711" s="91"/>
      <c r="E711" s="91"/>
      <c r="F711" s="91"/>
      <c r="G711" s="91"/>
      <c r="H711" s="91"/>
      <c r="I711" s="91"/>
      <c r="J711" s="91"/>
      <c r="K711" s="91"/>
      <c r="L711" s="91"/>
      <c r="M711" s="91"/>
      <c r="N711" s="91"/>
      <c r="O711" s="99"/>
      <c r="P711" s="335"/>
      <c r="Q711" s="284"/>
      <c r="R711" s="284"/>
      <c r="S711" s="284"/>
      <c r="T711" s="284"/>
      <c r="U711" s="284"/>
      <c r="V711" s="284"/>
      <c r="W711" s="284"/>
      <c r="X711" s="284"/>
      <c r="Y711" s="284"/>
      <c r="Z711" s="284"/>
      <c r="AA711" s="284"/>
      <c r="AB711" s="284"/>
      <c r="AC711" s="284"/>
      <c r="AD711" s="284"/>
      <c r="AE711" s="284"/>
      <c r="AF711" s="284"/>
      <c r="AG711" s="284"/>
      <c r="AH711" s="284"/>
      <c r="AI711" s="284"/>
      <c r="AJ711" s="284"/>
      <c r="AK711" s="284"/>
      <c r="AL711" s="284"/>
      <c r="AM711" s="522"/>
    </row>
    <row r="712" spans="1:40">
      <c r="A712" s="1"/>
      <c r="B712" s="130"/>
      <c r="C712" s="91" t="s">
        <v>764</v>
      </c>
      <c r="D712" s="91"/>
      <c r="E712" s="91"/>
      <c r="F712" s="91"/>
      <c r="G712" s="91"/>
      <c r="H712" s="91"/>
      <c r="I712" s="91"/>
      <c r="J712" s="91"/>
      <c r="K712" s="91"/>
      <c r="L712" s="91"/>
      <c r="M712" s="91"/>
      <c r="N712" s="91"/>
      <c r="O712" s="99"/>
      <c r="P712" s="335"/>
      <c r="Q712" s="284"/>
      <c r="R712" s="284"/>
      <c r="S712" s="284"/>
      <c r="T712" s="284"/>
      <c r="U712" s="284"/>
      <c r="V712" s="284"/>
      <c r="W712" s="284"/>
      <c r="X712" s="284"/>
      <c r="Y712" s="284"/>
      <c r="Z712" s="284"/>
      <c r="AA712" s="284"/>
      <c r="AB712" s="284"/>
      <c r="AC712" s="284"/>
      <c r="AD712" s="284"/>
      <c r="AE712" s="284"/>
      <c r="AF712" s="284"/>
      <c r="AG712" s="284"/>
      <c r="AH712" s="284"/>
      <c r="AI712" s="284"/>
      <c r="AJ712" s="284"/>
      <c r="AK712" s="284"/>
      <c r="AL712" s="284"/>
      <c r="AM712" s="522"/>
      <c r="AN712" s="1"/>
    </row>
    <row r="713" spans="1:40">
      <c r="A713" s="1"/>
      <c r="B713" s="130"/>
      <c r="C713" s="91" t="s">
        <v>1039</v>
      </c>
      <c r="D713" s="91"/>
      <c r="E713" s="91"/>
      <c r="F713" s="91"/>
      <c r="G713" s="91"/>
      <c r="H713" s="91"/>
      <c r="I713" s="91"/>
      <c r="J713" s="91"/>
      <c r="K713" s="91"/>
      <c r="L713" s="91"/>
      <c r="M713" s="91"/>
      <c r="N713" s="91"/>
      <c r="O713" s="99"/>
      <c r="P713" s="335"/>
      <c r="Q713" s="284"/>
      <c r="R713" s="284"/>
      <c r="S713" s="284"/>
      <c r="T713" s="284"/>
      <c r="U713" s="284"/>
      <c r="V713" s="284"/>
      <c r="W713" s="284"/>
      <c r="X713" s="284"/>
      <c r="Y713" s="284"/>
      <c r="Z713" s="284"/>
      <c r="AA713" s="284"/>
      <c r="AB713" s="284"/>
      <c r="AC713" s="284"/>
      <c r="AD713" s="284"/>
      <c r="AE713" s="284"/>
      <c r="AF713" s="284"/>
      <c r="AG713" s="284"/>
      <c r="AH713" s="284"/>
      <c r="AI713" s="284"/>
      <c r="AJ713" s="284"/>
      <c r="AK713" s="284"/>
      <c r="AL713" s="284"/>
      <c r="AM713" s="522"/>
      <c r="AN713" s="1"/>
    </row>
    <row r="714" spans="1:40">
      <c r="A714" s="1"/>
      <c r="B714" s="130"/>
      <c r="C714" s="91" t="s">
        <v>882</v>
      </c>
      <c r="D714" s="91"/>
      <c r="E714" s="91"/>
      <c r="F714" s="91"/>
      <c r="G714" s="91"/>
      <c r="H714" s="91"/>
      <c r="I714" s="91"/>
      <c r="J714" s="91"/>
      <c r="K714" s="91"/>
      <c r="L714" s="91"/>
      <c r="M714" s="91"/>
      <c r="N714" s="91"/>
      <c r="O714" s="99"/>
      <c r="P714" s="335"/>
      <c r="Q714" s="284"/>
      <c r="R714" s="284"/>
      <c r="S714" s="284"/>
      <c r="T714" s="284"/>
      <c r="U714" s="284"/>
      <c r="V714" s="284"/>
      <c r="W714" s="284"/>
      <c r="X714" s="284"/>
      <c r="Y714" s="284"/>
      <c r="Z714" s="284"/>
      <c r="AA714" s="284"/>
      <c r="AB714" s="284"/>
      <c r="AC714" s="284"/>
      <c r="AD714" s="284"/>
      <c r="AE714" s="284"/>
      <c r="AF714" s="284"/>
      <c r="AG714" s="284"/>
      <c r="AH714" s="284"/>
      <c r="AI714" s="284"/>
      <c r="AJ714" s="284"/>
      <c r="AK714" s="284"/>
      <c r="AL714" s="284"/>
      <c r="AM714" s="522"/>
      <c r="AN714" s="1"/>
    </row>
    <row r="715" spans="1:40">
      <c r="B715" s="130"/>
      <c r="C715" s="91" t="s">
        <v>759</v>
      </c>
      <c r="D715" s="91"/>
      <c r="E715" s="91"/>
      <c r="F715" s="91"/>
      <c r="G715" s="91"/>
      <c r="H715" s="91"/>
      <c r="I715" s="91"/>
      <c r="J715" s="91"/>
      <c r="K715" s="91"/>
      <c r="L715" s="91"/>
      <c r="M715" s="91"/>
      <c r="N715" s="91"/>
      <c r="O715" s="99"/>
      <c r="P715" s="335"/>
      <c r="Q715" s="284"/>
      <c r="R715" s="284"/>
      <c r="S715" s="284"/>
      <c r="T715" s="284"/>
      <c r="U715" s="284"/>
      <c r="V715" s="284"/>
      <c r="W715" s="284"/>
      <c r="X715" s="284"/>
      <c r="Y715" s="284"/>
      <c r="Z715" s="284"/>
      <c r="AA715" s="284"/>
      <c r="AB715" s="284"/>
      <c r="AC715" s="284"/>
      <c r="AD715" s="284"/>
      <c r="AE715" s="284"/>
      <c r="AF715" s="284"/>
      <c r="AG715" s="284"/>
      <c r="AH715" s="284"/>
      <c r="AI715" s="284"/>
      <c r="AJ715" s="284"/>
      <c r="AK715" s="284"/>
      <c r="AL715" s="284"/>
      <c r="AM715" s="522"/>
    </row>
    <row r="716" spans="1:40" ht="18.75" customHeight="1">
      <c r="B716" s="131" t="s">
        <v>975</v>
      </c>
      <c r="C716" s="91" t="s">
        <v>824</v>
      </c>
      <c r="D716" s="91"/>
      <c r="E716" s="91"/>
      <c r="F716" s="91"/>
      <c r="G716" s="91"/>
      <c r="H716" s="91"/>
      <c r="I716" s="91"/>
      <c r="J716" s="91"/>
      <c r="K716" s="91"/>
      <c r="L716" s="91"/>
      <c r="M716" s="91"/>
      <c r="N716" s="91"/>
      <c r="O716" s="99"/>
      <c r="P716" s="335"/>
      <c r="Q716" s="284"/>
      <c r="R716" s="284"/>
      <c r="S716" s="284"/>
      <c r="T716" s="284"/>
      <c r="U716" s="284"/>
      <c r="V716" s="284"/>
      <c r="W716" s="284"/>
      <c r="X716" s="284"/>
      <c r="Y716" s="284"/>
      <c r="Z716" s="284"/>
      <c r="AA716" s="284"/>
      <c r="AB716" s="284"/>
      <c r="AC716" s="284"/>
      <c r="AD716" s="284"/>
      <c r="AE716" s="284"/>
      <c r="AF716" s="284"/>
      <c r="AG716" s="284"/>
      <c r="AH716" s="284"/>
      <c r="AI716" s="284"/>
      <c r="AJ716" s="284"/>
      <c r="AK716" s="284"/>
      <c r="AL716" s="284"/>
      <c r="AM716" s="522"/>
    </row>
    <row r="717" spans="1:40" ht="36.75" customHeight="1">
      <c r="B717" s="131"/>
      <c r="C717" s="167" t="s">
        <v>1040</v>
      </c>
      <c r="D717" s="167"/>
      <c r="E717" s="167"/>
      <c r="F717" s="167"/>
      <c r="G717" s="167"/>
      <c r="H717" s="167"/>
      <c r="I717" s="167"/>
      <c r="J717" s="167"/>
      <c r="K717" s="167"/>
      <c r="L717" s="167"/>
      <c r="M717" s="167"/>
      <c r="N717" s="167"/>
      <c r="O717" s="319"/>
      <c r="P717" s="335"/>
      <c r="Q717" s="284"/>
      <c r="R717" s="284"/>
      <c r="S717" s="284"/>
      <c r="T717" s="284"/>
      <c r="U717" s="284"/>
      <c r="V717" s="284"/>
      <c r="W717" s="284"/>
      <c r="X717" s="284"/>
      <c r="Y717" s="284"/>
      <c r="Z717" s="284"/>
      <c r="AA717" s="284"/>
      <c r="AB717" s="284"/>
      <c r="AC717" s="284"/>
      <c r="AD717" s="284"/>
      <c r="AE717" s="284"/>
      <c r="AF717" s="284"/>
      <c r="AG717" s="284"/>
      <c r="AH717" s="284"/>
      <c r="AI717" s="284"/>
      <c r="AJ717" s="284"/>
      <c r="AK717" s="284"/>
      <c r="AL717" s="284"/>
      <c r="AM717" s="522"/>
    </row>
    <row r="718" spans="1:40" ht="18.75" customHeight="1">
      <c r="B718" s="131"/>
      <c r="C718" s="91" t="s">
        <v>1057</v>
      </c>
      <c r="D718" s="91"/>
      <c r="E718" s="91"/>
      <c r="F718" s="91"/>
      <c r="G718" s="91"/>
      <c r="H718" s="91"/>
      <c r="I718" s="91"/>
      <c r="J718" s="91"/>
      <c r="K718" s="91"/>
      <c r="L718" s="91"/>
      <c r="M718" s="91"/>
      <c r="N718" s="91"/>
      <c r="O718" s="99"/>
      <c r="P718" s="335"/>
      <c r="Q718" s="284"/>
      <c r="R718" s="284"/>
      <c r="S718" s="284"/>
      <c r="T718" s="284"/>
      <c r="U718" s="284"/>
      <c r="V718" s="284"/>
      <c r="W718" s="284"/>
      <c r="X718" s="284"/>
      <c r="Y718" s="284"/>
      <c r="Z718" s="284"/>
      <c r="AA718" s="284"/>
      <c r="AB718" s="284"/>
      <c r="AC718" s="284"/>
      <c r="AD718" s="284"/>
      <c r="AE718" s="284"/>
      <c r="AF718" s="284"/>
      <c r="AG718" s="284"/>
      <c r="AH718" s="284"/>
      <c r="AI718" s="284"/>
      <c r="AJ718" s="284"/>
      <c r="AK718" s="284"/>
      <c r="AL718" s="284"/>
      <c r="AM718" s="522"/>
    </row>
    <row r="719" spans="1:40" ht="18.75" customHeight="1">
      <c r="B719" s="131"/>
      <c r="C719" s="91" t="s">
        <v>850</v>
      </c>
      <c r="D719" s="91"/>
      <c r="E719" s="91"/>
      <c r="F719" s="91"/>
      <c r="G719" s="91"/>
      <c r="H719" s="91"/>
      <c r="I719" s="91"/>
      <c r="J719" s="91"/>
      <c r="K719" s="91"/>
      <c r="L719" s="91"/>
      <c r="M719" s="91"/>
      <c r="N719" s="91"/>
      <c r="O719" s="99"/>
      <c r="P719" s="335"/>
      <c r="Q719" s="284"/>
      <c r="R719" s="284"/>
      <c r="S719" s="284"/>
      <c r="T719" s="284"/>
      <c r="U719" s="284"/>
      <c r="V719" s="284"/>
      <c r="W719" s="284"/>
      <c r="X719" s="284"/>
      <c r="Y719" s="284"/>
      <c r="Z719" s="284"/>
      <c r="AA719" s="284"/>
      <c r="AB719" s="284"/>
      <c r="AC719" s="284"/>
      <c r="AD719" s="284"/>
      <c r="AE719" s="284"/>
      <c r="AF719" s="284"/>
      <c r="AG719" s="284"/>
      <c r="AH719" s="284"/>
      <c r="AI719" s="284"/>
      <c r="AJ719" s="284"/>
      <c r="AK719" s="284"/>
      <c r="AL719" s="284"/>
      <c r="AM719" s="522"/>
    </row>
    <row r="720" spans="1:40" ht="39" customHeight="1">
      <c r="B720" s="132" t="s">
        <v>297</v>
      </c>
      <c r="C720" s="91" t="s">
        <v>977</v>
      </c>
      <c r="D720" s="91"/>
      <c r="E720" s="91"/>
      <c r="F720" s="91"/>
      <c r="G720" s="91"/>
      <c r="H720" s="91"/>
      <c r="I720" s="91"/>
      <c r="J720" s="91"/>
      <c r="K720" s="91"/>
      <c r="L720" s="91"/>
      <c r="M720" s="91"/>
      <c r="N720" s="91"/>
      <c r="O720" s="99"/>
      <c r="P720" s="335"/>
      <c r="Q720" s="284"/>
      <c r="R720" s="284"/>
      <c r="S720" s="284"/>
      <c r="T720" s="284"/>
      <c r="U720" s="284"/>
      <c r="V720" s="284"/>
      <c r="W720" s="284"/>
      <c r="X720" s="284"/>
      <c r="Y720" s="284"/>
      <c r="Z720" s="284"/>
      <c r="AA720" s="284"/>
      <c r="AB720" s="284"/>
      <c r="AC720" s="284"/>
      <c r="AD720" s="284"/>
      <c r="AE720" s="284"/>
      <c r="AF720" s="284"/>
      <c r="AG720" s="284"/>
      <c r="AH720" s="284"/>
      <c r="AI720" s="284"/>
      <c r="AJ720" s="284"/>
      <c r="AK720" s="284"/>
      <c r="AL720" s="284"/>
      <c r="AM720" s="522"/>
    </row>
    <row r="721" spans="2:40" ht="21.75" customHeight="1">
      <c r="B721" s="133" t="s">
        <v>980</v>
      </c>
      <c r="C721" s="91" t="s">
        <v>378</v>
      </c>
      <c r="D721" s="91"/>
      <c r="E721" s="91"/>
      <c r="F721" s="91"/>
      <c r="G721" s="91"/>
      <c r="H721" s="91"/>
      <c r="I721" s="91"/>
      <c r="J721" s="91"/>
      <c r="K721" s="91"/>
      <c r="L721" s="91"/>
      <c r="M721" s="91"/>
      <c r="N721" s="91"/>
      <c r="O721" s="99"/>
      <c r="P721" s="335"/>
      <c r="Q721" s="284"/>
      <c r="R721" s="284"/>
      <c r="S721" s="284"/>
      <c r="T721" s="284"/>
      <c r="U721" s="284"/>
      <c r="V721" s="284"/>
      <c r="W721" s="284"/>
      <c r="X721" s="284"/>
      <c r="Y721" s="284"/>
      <c r="Z721" s="284"/>
      <c r="AA721" s="284"/>
      <c r="AB721" s="284"/>
      <c r="AC721" s="284"/>
      <c r="AD721" s="284"/>
      <c r="AE721" s="284"/>
      <c r="AF721" s="284"/>
      <c r="AG721" s="284"/>
      <c r="AH721" s="284"/>
      <c r="AI721" s="284"/>
      <c r="AJ721" s="284"/>
      <c r="AK721" s="284"/>
      <c r="AL721" s="284"/>
      <c r="AM721" s="522"/>
    </row>
    <row r="722" spans="2:40" ht="21.75" customHeight="1">
      <c r="B722" s="133"/>
      <c r="C722" s="91" t="s">
        <v>393</v>
      </c>
      <c r="D722" s="91"/>
      <c r="E722" s="91"/>
      <c r="F722" s="91"/>
      <c r="G722" s="91"/>
      <c r="H722" s="91"/>
      <c r="I722" s="91"/>
      <c r="J722" s="91"/>
      <c r="K722" s="91"/>
      <c r="L722" s="91"/>
      <c r="M722" s="91"/>
      <c r="N722" s="91"/>
      <c r="O722" s="99"/>
      <c r="P722" s="335"/>
      <c r="Q722" s="284"/>
      <c r="R722" s="284"/>
      <c r="S722" s="284"/>
      <c r="T722" s="284"/>
      <c r="U722" s="284"/>
      <c r="V722" s="284"/>
      <c r="W722" s="284"/>
      <c r="X722" s="284"/>
      <c r="Y722" s="284"/>
      <c r="Z722" s="284"/>
      <c r="AA722" s="284"/>
      <c r="AB722" s="284"/>
      <c r="AC722" s="284"/>
      <c r="AD722" s="284"/>
      <c r="AE722" s="284"/>
      <c r="AF722" s="284"/>
      <c r="AG722" s="284"/>
      <c r="AH722" s="284"/>
      <c r="AI722" s="284"/>
      <c r="AJ722" s="284"/>
      <c r="AK722" s="284"/>
      <c r="AL722" s="284"/>
      <c r="AM722" s="522"/>
    </row>
    <row r="723" spans="2:40">
      <c r="B723" s="133"/>
      <c r="C723" s="91" t="s">
        <v>420</v>
      </c>
      <c r="D723" s="91"/>
      <c r="E723" s="91"/>
      <c r="F723" s="91"/>
      <c r="G723" s="91"/>
      <c r="H723" s="91"/>
      <c r="I723" s="91"/>
      <c r="J723" s="91"/>
      <c r="K723" s="91"/>
      <c r="L723" s="91"/>
      <c r="M723" s="91"/>
      <c r="N723" s="91"/>
      <c r="O723" s="99"/>
      <c r="P723" s="335"/>
      <c r="Q723" s="284"/>
      <c r="R723" s="284"/>
      <c r="S723" s="284"/>
      <c r="T723" s="284"/>
      <c r="U723" s="284"/>
      <c r="V723" s="284"/>
      <c r="W723" s="284"/>
      <c r="X723" s="284"/>
      <c r="Y723" s="284"/>
      <c r="Z723" s="284"/>
      <c r="AA723" s="284"/>
      <c r="AB723" s="284"/>
      <c r="AC723" s="284"/>
      <c r="AD723" s="284"/>
      <c r="AE723" s="284"/>
      <c r="AF723" s="284"/>
      <c r="AG723" s="284"/>
      <c r="AH723" s="284"/>
      <c r="AI723" s="284"/>
      <c r="AJ723" s="284"/>
      <c r="AK723" s="284"/>
      <c r="AL723" s="284"/>
      <c r="AM723" s="522"/>
    </row>
    <row r="724" spans="2:40">
      <c r="B724" s="133"/>
      <c r="C724" s="91" t="s">
        <v>865</v>
      </c>
      <c r="D724" s="91"/>
      <c r="E724" s="91"/>
      <c r="F724" s="91"/>
      <c r="G724" s="91"/>
      <c r="H724" s="91"/>
      <c r="I724" s="91"/>
      <c r="J724" s="91"/>
      <c r="K724" s="91"/>
      <c r="L724" s="91"/>
      <c r="M724" s="91"/>
      <c r="N724" s="91"/>
      <c r="O724" s="99"/>
      <c r="P724" s="335"/>
      <c r="Q724" s="284"/>
      <c r="R724" s="284"/>
      <c r="S724" s="284"/>
      <c r="T724" s="284"/>
      <c r="U724" s="284"/>
      <c r="V724" s="284"/>
      <c r="W724" s="284"/>
      <c r="X724" s="284"/>
      <c r="Y724" s="284"/>
      <c r="Z724" s="284"/>
      <c r="AA724" s="284"/>
      <c r="AB724" s="284"/>
      <c r="AC724" s="284"/>
      <c r="AD724" s="284"/>
      <c r="AE724" s="284"/>
      <c r="AF724" s="284"/>
      <c r="AG724" s="284"/>
      <c r="AH724" s="284"/>
      <c r="AI724" s="284"/>
      <c r="AJ724" s="284"/>
      <c r="AK724" s="284"/>
      <c r="AL724" s="284"/>
      <c r="AM724" s="522"/>
    </row>
    <row r="725" spans="2:40" ht="19.5">
      <c r="B725" s="133"/>
      <c r="C725" s="91" t="s">
        <v>866</v>
      </c>
      <c r="D725" s="91"/>
      <c r="E725" s="91"/>
      <c r="F725" s="91"/>
      <c r="G725" s="91"/>
      <c r="H725" s="91"/>
      <c r="I725" s="91"/>
      <c r="J725" s="91"/>
      <c r="K725" s="91"/>
      <c r="L725" s="91"/>
      <c r="M725" s="91"/>
      <c r="N725" s="91"/>
      <c r="O725" s="99"/>
      <c r="P725" s="336"/>
      <c r="Q725" s="285"/>
      <c r="R725" s="285"/>
      <c r="S725" s="285"/>
      <c r="T725" s="285"/>
      <c r="U725" s="285"/>
      <c r="V725" s="285"/>
      <c r="W725" s="285"/>
      <c r="X725" s="285"/>
      <c r="Y725" s="285"/>
      <c r="Z725" s="285"/>
      <c r="AA725" s="285"/>
      <c r="AB725" s="285"/>
      <c r="AC725" s="285"/>
      <c r="AD725" s="285"/>
      <c r="AE725" s="285"/>
      <c r="AF725" s="285"/>
      <c r="AG725" s="285"/>
      <c r="AH725" s="285"/>
      <c r="AI725" s="285"/>
      <c r="AJ725" s="491"/>
      <c r="AK725" s="491"/>
      <c r="AL725" s="491"/>
      <c r="AM725" s="523"/>
    </row>
    <row r="726" spans="2:40" ht="7.5" customHeight="1">
      <c r="B726" s="134"/>
      <c r="C726" s="65"/>
      <c r="D726" s="65"/>
      <c r="E726" s="65"/>
      <c r="F726" s="65"/>
      <c r="G726" s="65"/>
      <c r="H726" s="65"/>
      <c r="I726" s="65"/>
      <c r="J726" s="65"/>
      <c r="K726" s="65"/>
      <c r="L726" s="65"/>
      <c r="M726" s="65"/>
      <c r="N726" s="65"/>
      <c r="O726" s="65"/>
      <c r="P726" s="65"/>
      <c r="Q726" s="65"/>
      <c r="R726" s="65"/>
      <c r="S726" s="65"/>
      <c r="T726" s="65"/>
      <c r="U726" s="65"/>
      <c r="V726" s="65"/>
      <c r="W726" s="65"/>
      <c r="X726" s="65"/>
      <c r="Y726" s="65"/>
      <c r="Z726" s="65"/>
      <c r="AA726" s="65"/>
      <c r="AB726" s="65"/>
      <c r="AC726" s="65"/>
      <c r="AD726" s="65"/>
      <c r="AE726" s="65"/>
      <c r="AF726" s="65"/>
      <c r="AG726" s="65"/>
      <c r="AH726" s="65"/>
      <c r="AI726" s="65"/>
      <c r="AJ726" s="492"/>
      <c r="AK726" s="492"/>
      <c r="AL726" s="492"/>
      <c r="AM726" s="492"/>
    </row>
    <row r="727" spans="2:40" ht="19.5">
      <c r="B727" s="71" t="s">
        <v>611</v>
      </c>
      <c r="C727" s="71"/>
      <c r="D727" s="71"/>
      <c r="E727" s="71"/>
      <c r="F727" s="71"/>
      <c r="G727" s="71"/>
      <c r="H727" s="71"/>
      <c r="I727" s="71"/>
      <c r="J727" s="71"/>
      <c r="K727" s="71"/>
      <c r="L727" s="71"/>
      <c r="M727" s="71"/>
      <c r="N727" s="71"/>
      <c r="O727" s="71"/>
      <c r="P727" s="71"/>
      <c r="Q727" s="71"/>
      <c r="R727" s="71"/>
      <c r="S727" s="71"/>
      <c r="T727" s="71"/>
      <c r="U727" s="71"/>
      <c r="V727" s="71"/>
      <c r="W727" s="71"/>
      <c r="X727" s="71"/>
      <c r="Y727" s="71"/>
      <c r="Z727" s="71"/>
      <c r="AA727" s="71"/>
      <c r="AB727" s="71"/>
      <c r="AC727" s="71"/>
      <c r="AD727" s="71"/>
      <c r="AE727" s="71"/>
      <c r="AF727" s="71"/>
      <c r="AG727" s="71"/>
      <c r="AH727" s="71"/>
      <c r="AJ727" s="234"/>
      <c r="AK727" s="248"/>
      <c r="AL727" s="248"/>
      <c r="AM727" s="248"/>
      <c r="AN727" s="254"/>
    </row>
    <row r="728" spans="2:40" ht="18.75" customHeight="1">
      <c r="B728" s="71" t="s">
        <v>279</v>
      </c>
      <c r="C728" s="71"/>
      <c r="D728" s="71"/>
      <c r="E728" s="71"/>
      <c r="F728" s="71"/>
      <c r="G728" s="71"/>
      <c r="H728" s="71"/>
      <c r="I728" s="71"/>
      <c r="J728" s="71"/>
      <c r="K728" s="71"/>
      <c r="L728" s="71"/>
      <c r="M728" s="71"/>
      <c r="N728" s="71"/>
      <c r="O728" s="71"/>
      <c r="P728" s="71"/>
      <c r="Q728" s="71"/>
      <c r="R728" s="71"/>
      <c r="S728" s="71"/>
      <c r="T728" s="71"/>
      <c r="U728" s="71"/>
      <c r="V728" s="71"/>
      <c r="W728" s="71"/>
      <c r="X728" s="71"/>
      <c r="Y728" s="71"/>
      <c r="Z728" s="71"/>
      <c r="AA728" s="71"/>
      <c r="AB728" s="71"/>
      <c r="AC728" s="71"/>
      <c r="AD728" s="71"/>
      <c r="AE728" s="71"/>
      <c r="AF728" s="71"/>
      <c r="AG728" s="71"/>
      <c r="AH728" s="71"/>
      <c r="AJ728" s="235"/>
      <c r="AK728" s="249"/>
      <c r="AL728" s="249"/>
      <c r="AM728" s="249"/>
      <c r="AN728" s="255"/>
    </row>
    <row r="729" spans="2:40" ht="20.25">
      <c r="B729" s="71" t="s">
        <v>867</v>
      </c>
      <c r="C729" s="71"/>
      <c r="D729" s="71"/>
      <c r="E729" s="71"/>
      <c r="F729" s="71"/>
      <c r="G729" s="71"/>
      <c r="H729" s="71"/>
      <c r="I729" s="71"/>
      <c r="J729" s="71"/>
      <c r="K729" s="71"/>
      <c r="L729" s="71"/>
      <c r="M729" s="71"/>
      <c r="N729" s="71"/>
      <c r="O729" s="71"/>
      <c r="P729" s="71"/>
      <c r="Q729" s="71"/>
      <c r="R729" s="71"/>
      <c r="S729" s="71"/>
      <c r="T729" s="71"/>
      <c r="U729" s="71"/>
      <c r="V729" s="71"/>
      <c r="W729" s="71"/>
      <c r="X729" s="71"/>
      <c r="Y729" s="71"/>
      <c r="Z729" s="71"/>
      <c r="AA729" s="71"/>
      <c r="AB729" s="71"/>
      <c r="AC729" s="71"/>
      <c r="AD729" s="71"/>
      <c r="AE729" s="71"/>
      <c r="AF729" s="71"/>
      <c r="AG729" s="71"/>
      <c r="AH729" s="71"/>
      <c r="AJ729" s="460"/>
      <c r="AK729" s="460"/>
      <c r="AL729" s="460"/>
      <c r="AM729" s="460"/>
      <c r="AN729" s="460"/>
    </row>
    <row r="730" spans="2:40" ht="19.5">
      <c r="B730" s="71" t="s">
        <v>349</v>
      </c>
      <c r="C730" s="71"/>
      <c r="D730" s="71"/>
      <c r="E730" s="71"/>
      <c r="F730" s="71"/>
      <c r="G730" s="71"/>
      <c r="H730" s="71"/>
      <c r="I730" s="71"/>
      <c r="J730" s="71"/>
      <c r="K730" s="71"/>
      <c r="L730" s="71"/>
      <c r="M730" s="71"/>
      <c r="N730" s="71"/>
      <c r="O730" s="71"/>
      <c r="P730" s="71"/>
      <c r="Q730" s="71"/>
      <c r="R730" s="71"/>
      <c r="S730" s="71"/>
      <c r="T730" s="71"/>
      <c r="U730" s="71"/>
      <c r="V730" s="71"/>
      <c r="W730" s="71"/>
      <c r="X730" s="71"/>
      <c r="Y730" s="71"/>
      <c r="Z730" s="71"/>
      <c r="AA730" s="71"/>
      <c r="AB730" s="71"/>
      <c r="AC730" s="71"/>
      <c r="AD730" s="71"/>
      <c r="AE730" s="71"/>
      <c r="AF730" s="71"/>
      <c r="AG730" s="71"/>
      <c r="AH730" s="71"/>
      <c r="AI730" s="71"/>
      <c r="AJ730" s="234"/>
      <c r="AK730" s="248"/>
      <c r="AL730" s="248"/>
      <c r="AM730" s="248"/>
      <c r="AN730" s="254"/>
    </row>
    <row r="731" spans="2:40">
      <c r="B731" s="71" t="s">
        <v>226</v>
      </c>
      <c r="C731" s="71"/>
      <c r="D731" s="71"/>
      <c r="E731" s="71"/>
      <c r="F731" s="71"/>
      <c r="G731" s="71"/>
      <c r="H731" s="71"/>
      <c r="I731" s="71"/>
      <c r="J731" s="71"/>
      <c r="K731" s="71"/>
      <c r="L731" s="71"/>
      <c r="M731" s="71"/>
      <c r="N731" s="71"/>
      <c r="O731" s="71"/>
      <c r="P731" s="71"/>
      <c r="Q731" s="71"/>
      <c r="R731" s="71"/>
      <c r="S731" s="71"/>
      <c r="T731" s="71"/>
      <c r="U731" s="71"/>
      <c r="V731" s="71"/>
      <c r="W731" s="71"/>
      <c r="X731" s="71"/>
      <c r="Y731" s="71"/>
      <c r="Z731" s="71"/>
      <c r="AA731" s="71"/>
      <c r="AB731" s="71"/>
      <c r="AC731" s="71"/>
      <c r="AD731" s="71"/>
      <c r="AE731" s="71"/>
      <c r="AF731" s="71"/>
      <c r="AG731" s="71"/>
      <c r="AH731" s="71"/>
      <c r="AI731" s="71"/>
      <c r="AJ731" s="344"/>
      <c r="AK731" s="165"/>
      <c r="AL731" s="165"/>
      <c r="AM731" s="165"/>
      <c r="AN731" s="358"/>
    </row>
    <row r="732" spans="2:40">
      <c r="B732" s="71" t="s">
        <v>954</v>
      </c>
      <c r="C732" s="71"/>
      <c r="D732" s="71"/>
      <c r="E732" s="71"/>
      <c r="F732" s="71"/>
      <c r="G732" s="71"/>
      <c r="H732" s="71"/>
      <c r="I732" s="71"/>
      <c r="J732" s="71"/>
      <c r="K732" s="71"/>
      <c r="L732" s="71"/>
      <c r="M732" s="71"/>
      <c r="N732" s="71"/>
      <c r="O732" s="71"/>
      <c r="P732" s="71"/>
      <c r="Q732" s="71"/>
      <c r="R732" s="71"/>
      <c r="S732" s="71"/>
      <c r="T732" s="71"/>
      <c r="U732" s="71"/>
      <c r="V732" s="71"/>
      <c r="W732" s="71"/>
      <c r="X732" s="71"/>
      <c r="Y732" s="71"/>
      <c r="Z732" s="71"/>
      <c r="AA732" s="71"/>
      <c r="AB732" s="71"/>
      <c r="AC732" s="71"/>
      <c r="AD732" s="71"/>
      <c r="AE732" s="71"/>
      <c r="AF732" s="71"/>
      <c r="AG732" s="71"/>
      <c r="AH732" s="71"/>
      <c r="AI732" s="71"/>
      <c r="AJ732" s="344"/>
      <c r="AK732" s="165"/>
      <c r="AL732" s="165"/>
      <c r="AM732" s="165"/>
      <c r="AN732" s="358"/>
    </row>
    <row r="733" spans="2:40" ht="19.5">
      <c r="B733" s="71" t="s">
        <v>869</v>
      </c>
      <c r="C733" s="71"/>
      <c r="D733" s="71"/>
      <c r="E733" s="71"/>
      <c r="F733" s="71"/>
      <c r="G733" s="71"/>
      <c r="H733" s="71"/>
      <c r="I733" s="71"/>
      <c r="J733" s="71"/>
      <c r="K733" s="71"/>
      <c r="L733" s="71"/>
      <c r="M733" s="71"/>
      <c r="N733" s="71"/>
      <c r="O733" s="71"/>
      <c r="P733" s="71"/>
      <c r="Q733" s="71"/>
      <c r="R733" s="71"/>
      <c r="S733" s="71"/>
      <c r="T733" s="71"/>
      <c r="U733" s="71"/>
      <c r="V733" s="71"/>
      <c r="W733" s="71"/>
      <c r="X733" s="71"/>
      <c r="Y733" s="71"/>
      <c r="Z733" s="71"/>
      <c r="AA733" s="71"/>
      <c r="AB733" s="71"/>
      <c r="AC733" s="71"/>
      <c r="AD733" s="71"/>
      <c r="AE733" s="71"/>
      <c r="AF733" s="71"/>
      <c r="AG733" s="71"/>
      <c r="AH733" s="71"/>
      <c r="AI733" s="283"/>
      <c r="AJ733" s="409"/>
      <c r="AK733" s="166"/>
      <c r="AL733" s="166"/>
      <c r="AM733" s="166"/>
      <c r="AN733" s="415"/>
    </row>
    <row r="734" spans="2:40" ht="20.25">
      <c r="B734" s="135" t="s">
        <v>995</v>
      </c>
      <c r="D734" s="71"/>
      <c r="E734" s="71"/>
      <c r="F734" s="71"/>
      <c r="G734" s="71"/>
      <c r="H734" s="71"/>
      <c r="I734" s="71"/>
      <c r="J734" s="71"/>
      <c r="K734" s="71"/>
      <c r="L734" s="71"/>
      <c r="M734" s="71"/>
      <c r="N734" s="71"/>
      <c r="O734" s="71"/>
      <c r="P734" s="71"/>
      <c r="Q734" s="71"/>
      <c r="R734" s="71"/>
      <c r="S734" s="71"/>
      <c r="T734" s="71"/>
      <c r="U734" s="71"/>
      <c r="V734" s="71"/>
      <c r="W734" s="71"/>
      <c r="X734" s="71"/>
      <c r="Y734" s="71"/>
      <c r="Z734" s="71"/>
      <c r="AA734" s="71"/>
      <c r="AB734" s="71"/>
      <c r="AC734" s="71"/>
      <c r="AD734" s="71"/>
      <c r="AE734" s="71"/>
      <c r="AF734" s="71"/>
      <c r="AG734" s="71"/>
      <c r="AH734" s="71"/>
      <c r="AI734" s="71"/>
      <c r="AJ734" s="458"/>
      <c r="AK734" s="458"/>
      <c r="AL734" s="458"/>
      <c r="AM734" s="458"/>
      <c r="AN734" s="458"/>
    </row>
    <row r="735" spans="2:40" ht="19.5">
      <c r="B735" s="71" t="s">
        <v>1055</v>
      </c>
      <c r="C735" s="71"/>
      <c r="D735" s="71"/>
      <c r="E735" s="71"/>
      <c r="F735" s="71"/>
      <c r="G735" s="71"/>
      <c r="H735" s="71"/>
      <c r="I735" s="71"/>
      <c r="J735" s="71"/>
      <c r="K735" s="71"/>
      <c r="L735" s="71"/>
      <c r="M735" s="71"/>
      <c r="N735" s="71"/>
      <c r="O735" s="71"/>
      <c r="P735" s="71"/>
      <c r="Q735" s="71"/>
      <c r="R735" s="71"/>
      <c r="S735" s="71"/>
      <c r="T735" s="71"/>
      <c r="U735" s="71"/>
      <c r="V735" s="71"/>
      <c r="W735" s="71"/>
      <c r="X735" s="71"/>
      <c r="Y735" s="71"/>
      <c r="Z735" s="71"/>
      <c r="AA735" s="71"/>
      <c r="AB735" s="71"/>
      <c r="AC735" s="71"/>
      <c r="AD735" s="71"/>
      <c r="AE735" s="71"/>
      <c r="AF735" s="71"/>
      <c r="AG735" s="71"/>
      <c r="AH735" s="71"/>
      <c r="AI735" s="71"/>
      <c r="AJ735" s="478"/>
      <c r="AK735" s="507"/>
      <c r="AL735" s="507"/>
      <c r="AM735" s="507"/>
      <c r="AN735" s="569"/>
    </row>
    <row r="736" spans="2:40" ht="19.5">
      <c r="B736" s="71" t="s">
        <v>870</v>
      </c>
      <c r="C736" s="71"/>
      <c r="D736" s="71"/>
      <c r="E736" s="71"/>
      <c r="F736" s="71"/>
      <c r="G736" s="71"/>
      <c r="H736" s="71"/>
      <c r="I736" s="71"/>
      <c r="J736" s="71"/>
      <c r="K736" s="71"/>
      <c r="L736" s="71"/>
      <c r="M736" s="71"/>
      <c r="N736" s="71"/>
      <c r="O736" s="71"/>
      <c r="P736" s="71"/>
      <c r="Q736" s="71"/>
      <c r="R736" s="71"/>
      <c r="S736" s="71"/>
      <c r="T736" s="71"/>
      <c r="U736" s="71"/>
      <c r="V736" s="71"/>
      <c r="W736" s="71"/>
      <c r="X736" s="71"/>
      <c r="Y736" s="71"/>
      <c r="Z736" s="71"/>
      <c r="AA736" s="71"/>
      <c r="AB736" s="71"/>
      <c r="AC736" s="71"/>
      <c r="AD736" s="71"/>
      <c r="AE736" s="71"/>
      <c r="AF736" s="71"/>
      <c r="AG736" s="71"/>
      <c r="AH736" s="71"/>
      <c r="AI736" s="71"/>
      <c r="AJ736" s="235"/>
      <c r="AK736" s="249"/>
      <c r="AL736" s="249"/>
      <c r="AM736" s="249"/>
      <c r="AN736" s="255"/>
    </row>
    <row r="737" spans="1:40" ht="20.25" customHeight="1"/>
    <row r="738" spans="1:40" ht="19.5">
      <c r="A738" s="71" t="s">
        <v>872</v>
      </c>
      <c r="B738" s="71"/>
      <c r="C738" s="71"/>
      <c r="D738" s="71"/>
      <c r="E738" s="71"/>
      <c r="F738" s="71"/>
      <c r="G738" s="71"/>
      <c r="H738" s="71"/>
      <c r="I738" s="71"/>
      <c r="J738" s="71"/>
      <c r="K738" s="71"/>
      <c r="L738" s="71"/>
      <c r="M738" s="71"/>
      <c r="N738" s="71"/>
      <c r="O738" s="71"/>
      <c r="P738" s="71"/>
      <c r="Q738" s="71"/>
      <c r="R738" s="71"/>
      <c r="S738" s="71"/>
      <c r="T738" s="71"/>
      <c r="U738" s="71"/>
      <c r="V738" s="71"/>
      <c r="W738" s="71"/>
      <c r="X738" s="71"/>
      <c r="Y738" s="71"/>
      <c r="Z738" s="71"/>
      <c r="AA738" s="71"/>
      <c r="AB738" s="71"/>
      <c r="AC738" s="71"/>
      <c r="AD738" s="71"/>
      <c r="AE738" s="71"/>
      <c r="AF738" s="71"/>
      <c r="AG738" s="71"/>
      <c r="AH738" s="71"/>
    </row>
    <row r="739" spans="1:40" ht="18.75" customHeight="1">
      <c r="A739" s="1"/>
      <c r="B739" s="71" t="s">
        <v>873</v>
      </c>
      <c r="C739" s="71"/>
      <c r="D739" s="71"/>
      <c r="E739" s="71"/>
      <c r="F739" s="71"/>
      <c r="G739" s="71"/>
      <c r="H739" s="71"/>
      <c r="I739" s="71"/>
      <c r="J739" s="71"/>
      <c r="K739" s="71"/>
      <c r="L739" s="71"/>
      <c r="M739" s="71"/>
      <c r="N739" s="71"/>
      <c r="O739" s="71"/>
      <c r="P739" s="71"/>
      <c r="Q739" s="71"/>
      <c r="R739" s="71"/>
      <c r="S739" s="71"/>
      <c r="T739" s="71"/>
      <c r="U739" s="71"/>
      <c r="V739" s="71"/>
      <c r="W739" s="71"/>
      <c r="X739" s="71"/>
      <c r="Y739" s="71"/>
      <c r="Z739" s="71"/>
      <c r="AA739" s="71"/>
      <c r="AB739" s="71"/>
      <c r="AC739" s="71"/>
      <c r="AD739" s="71"/>
      <c r="AE739" s="71"/>
      <c r="AF739" s="71"/>
      <c r="AG739" s="71"/>
      <c r="AH739" s="71"/>
      <c r="AJ739" s="213"/>
      <c r="AK739" s="231"/>
      <c r="AL739" s="231"/>
      <c r="AM739" s="231"/>
      <c r="AN739" s="247"/>
    </row>
    <row r="740" spans="1:40" ht="20.25">
      <c r="A740" s="1"/>
      <c r="B740" s="71" t="s">
        <v>374</v>
      </c>
      <c r="C740" s="71"/>
      <c r="D740" s="71"/>
      <c r="E740" s="71"/>
      <c r="F740" s="71"/>
      <c r="G740" s="71"/>
      <c r="H740" s="71"/>
      <c r="I740" s="71"/>
      <c r="J740" s="71"/>
      <c r="K740" s="71"/>
      <c r="L740" s="71"/>
      <c r="M740" s="71"/>
      <c r="N740" s="71"/>
      <c r="O740" s="71"/>
      <c r="P740" s="71"/>
      <c r="Q740" s="71"/>
      <c r="R740" s="71"/>
      <c r="S740" s="71"/>
      <c r="T740" s="71"/>
      <c r="U740" s="71"/>
      <c r="V740" s="71"/>
      <c r="W740" s="71"/>
      <c r="X740" s="71"/>
      <c r="Y740" s="71"/>
      <c r="Z740" s="71"/>
      <c r="AA740" s="71"/>
      <c r="AB740" s="71"/>
      <c r="AC740" s="71"/>
      <c r="AD740" s="71"/>
      <c r="AE740" s="71"/>
      <c r="AF740" s="71"/>
      <c r="AG740" s="71"/>
      <c r="AH740" s="71"/>
    </row>
    <row r="741" spans="1:40" ht="20.25">
      <c r="A741" s="1"/>
      <c r="B741" s="71" t="s">
        <v>978</v>
      </c>
      <c r="C741" s="71"/>
      <c r="D741" s="71"/>
      <c r="E741" s="71"/>
      <c r="F741" s="71"/>
      <c r="G741" s="71"/>
      <c r="H741" s="71"/>
      <c r="I741" s="71"/>
      <c r="J741" s="71"/>
      <c r="K741" s="71"/>
      <c r="L741" s="71"/>
      <c r="M741" s="71"/>
      <c r="N741" s="71"/>
      <c r="O741" s="71"/>
      <c r="P741" s="71"/>
      <c r="Q741" s="71"/>
      <c r="R741" s="71"/>
      <c r="S741" s="71"/>
      <c r="T741" s="71"/>
      <c r="U741" s="71"/>
      <c r="V741" s="71"/>
      <c r="W741" s="71"/>
      <c r="X741" s="71"/>
      <c r="Y741" s="71"/>
      <c r="Z741" s="71"/>
      <c r="AA741" s="71"/>
      <c r="AB741" s="71"/>
      <c r="AC741" s="71"/>
      <c r="AD741" s="71"/>
      <c r="AE741" s="71"/>
      <c r="AF741" s="71"/>
      <c r="AG741" s="71"/>
      <c r="AH741" s="71"/>
      <c r="AJ741" s="213"/>
      <c r="AK741" s="231"/>
      <c r="AL741" s="231"/>
      <c r="AM741" s="231"/>
      <c r="AN741" s="247"/>
    </row>
    <row r="742" spans="1:40" ht="19.5">
      <c r="A742" s="1"/>
      <c r="B742" s="1" t="s">
        <v>318</v>
      </c>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row>
    <row r="744" spans="1:40" ht="19.5">
      <c r="A744" s="67" t="s">
        <v>541</v>
      </c>
      <c r="B744" s="67"/>
      <c r="C744" s="67"/>
      <c r="D744" s="67"/>
      <c r="E744" s="67"/>
      <c r="F744" s="67"/>
      <c r="G744" s="67"/>
      <c r="H744" s="67"/>
      <c r="I744" s="67"/>
      <c r="J744" s="67"/>
      <c r="K744" s="67"/>
      <c r="L744" s="67"/>
      <c r="M744" s="67"/>
      <c r="N744" s="67"/>
      <c r="O744" s="67"/>
      <c r="P744" s="67"/>
      <c r="Q744" s="67"/>
      <c r="R744" s="67"/>
      <c r="S744" s="67"/>
      <c r="T744" s="67"/>
      <c r="U744" s="67"/>
      <c r="V744" s="67"/>
      <c r="W744" s="67"/>
      <c r="X744" s="67"/>
      <c r="Y744" s="67"/>
      <c r="Z744" s="67"/>
      <c r="AA744" s="67"/>
      <c r="AB744" s="67"/>
      <c r="AC744" s="67"/>
      <c r="AD744" s="67"/>
      <c r="AE744" s="67"/>
      <c r="AF744" s="67"/>
      <c r="AG744" s="67"/>
      <c r="AH744" s="67"/>
    </row>
    <row r="745" spans="1:40" ht="19.5">
      <c r="A745" s="1" t="s">
        <v>587</v>
      </c>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row>
    <row r="746" spans="1:40" ht="20.25">
      <c r="B746" s="1" t="s">
        <v>427</v>
      </c>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J746" s="213"/>
      <c r="AK746" s="231"/>
      <c r="AL746" s="231"/>
      <c r="AM746" s="231"/>
      <c r="AN746" s="247"/>
    </row>
    <row r="747" spans="1:40" ht="20.25">
      <c r="A747" s="67"/>
      <c r="B747" s="67"/>
      <c r="C747" s="67"/>
      <c r="D747" s="67"/>
      <c r="E747" s="67"/>
      <c r="F747" s="67"/>
      <c r="G747" s="67"/>
      <c r="H747" s="67"/>
      <c r="I747" s="67"/>
      <c r="J747" s="67"/>
      <c r="K747" s="67"/>
      <c r="L747" s="67"/>
      <c r="M747" s="67"/>
      <c r="N747" s="67"/>
      <c r="O747" s="67"/>
      <c r="P747" s="67"/>
      <c r="Q747" s="67"/>
      <c r="R747" s="67"/>
      <c r="S747" s="67"/>
      <c r="T747" s="67"/>
      <c r="U747" s="67"/>
      <c r="V747" s="67"/>
      <c r="W747" s="67"/>
      <c r="X747" s="67"/>
      <c r="Y747" s="67"/>
      <c r="Z747" s="67"/>
      <c r="AA747" s="67"/>
      <c r="AB747" s="67"/>
      <c r="AC747" s="67"/>
      <c r="AD747" s="67"/>
      <c r="AE747" s="67"/>
      <c r="AF747" s="67"/>
      <c r="AG747" s="67"/>
      <c r="AH747" s="67"/>
    </row>
    <row r="748" spans="1:40" ht="19.5">
      <c r="A748" s="75" t="s">
        <v>290</v>
      </c>
      <c r="B748" s="75"/>
      <c r="C748" s="75"/>
      <c r="D748" s="75"/>
      <c r="E748" s="75"/>
      <c r="F748" s="75"/>
      <c r="G748" s="75"/>
      <c r="H748" s="75"/>
      <c r="I748" s="75"/>
      <c r="J748" s="75"/>
      <c r="K748" s="75"/>
      <c r="L748" s="75"/>
      <c r="M748" s="75"/>
      <c r="N748" s="75"/>
      <c r="O748" s="75"/>
      <c r="P748" s="75"/>
      <c r="Q748" s="75"/>
      <c r="R748" s="75"/>
      <c r="S748" s="75"/>
      <c r="T748" s="75"/>
      <c r="U748" s="75"/>
      <c r="V748" s="75"/>
      <c r="W748" s="75"/>
      <c r="X748" s="75"/>
      <c r="Y748" s="75"/>
      <c r="Z748" s="75"/>
      <c r="AA748" s="75"/>
      <c r="AB748" s="75"/>
      <c r="AC748" s="75"/>
      <c r="AD748" s="75"/>
      <c r="AE748" s="75"/>
      <c r="AF748" s="75"/>
      <c r="AG748" s="75"/>
      <c r="AH748" s="75"/>
      <c r="AI748" s="1"/>
      <c r="AJ748" s="65"/>
      <c r="AK748" s="65"/>
      <c r="AL748" s="65"/>
      <c r="AM748" s="65"/>
      <c r="AN748" s="65"/>
    </row>
    <row r="749" spans="1:40" ht="19.5">
      <c r="A749" s="76" t="s">
        <v>874</v>
      </c>
      <c r="B749" s="76"/>
      <c r="C749" s="76"/>
      <c r="D749" s="76"/>
      <c r="E749" s="76"/>
      <c r="F749" s="76"/>
      <c r="G749" s="76"/>
      <c r="H749" s="76"/>
      <c r="I749" s="76"/>
      <c r="J749" s="76"/>
      <c r="K749" s="76"/>
      <c r="L749" s="76"/>
      <c r="M749" s="76"/>
      <c r="N749" s="76"/>
      <c r="O749" s="76"/>
      <c r="P749" s="76"/>
      <c r="Q749" s="76"/>
      <c r="R749" s="76"/>
      <c r="S749" s="76"/>
      <c r="T749" s="76"/>
      <c r="U749" s="76"/>
      <c r="V749" s="76"/>
      <c r="W749" s="76"/>
      <c r="X749" s="76"/>
      <c r="Y749" s="76"/>
      <c r="Z749" s="76"/>
      <c r="AA749" s="76"/>
      <c r="AB749" s="76"/>
      <c r="AC749" s="76"/>
      <c r="AD749" s="76"/>
      <c r="AE749" s="76"/>
      <c r="AF749" s="76"/>
      <c r="AG749" s="76"/>
      <c r="AH749" s="76"/>
      <c r="AI749" s="1"/>
      <c r="AJ749" s="65"/>
      <c r="AK749" s="65"/>
      <c r="AL749" s="65"/>
      <c r="AM749" s="65"/>
      <c r="AN749" s="65"/>
    </row>
    <row r="750" spans="1:40" ht="19.5">
      <c r="A750" s="67"/>
      <c r="B750" s="76" t="s">
        <v>771</v>
      </c>
      <c r="C750" s="76"/>
      <c r="D750" s="76"/>
      <c r="E750" s="76"/>
      <c r="F750" s="76"/>
      <c r="G750" s="76"/>
      <c r="H750" s="76"/>
      <c r="I750" s="76"/>
      <c r="J750" s="76"/>
      <c r="K750" s="76"/>
      <c r="L750" s="76"/>
      <c r="M750" s="76"/>
      <c r="N750" s="76"/>
      <c r="O750" s="76"/>
      <c r="P750" s="76"/>
      <c r="Q750" s="76"/>
      <c r="R750" s="76"/>
      <c r="S750" s="76"/>
      <c r="T750" s="76"/>
      <c r="U750" s="76"/>
      <c r="V750" s="76"/>
      <c r="W750" s="76"/>
      <c r="X750" s="76"/>
      <c r="Y750" s="76"/>
      <c r="Z750" s="76"/>
      <c r="AA750" s="76"/>
      <c r="AB750" s="76"/>
      <c r="AC750" s="76"/>
      <c r="AD750" s="76"/>
      <c r="AE750" s="76"/>
      <c r="AF750" s="76"/>
      <c r="AG750" s="76"/>
      <c r="AH750" s="76"/>
      <c r="AI750" s="1"/>
      <c r="AJ750" s="65"/>
      <c r="AK750" s="65"/>
      <c r="AL750" s="65"/>
      <c r="AM750" s="65"/>
      <c r="AN750" s="65"/>
    </row>
    <row r="751" spans="1:40" ht="20.25">
      <c r="A751" s="67"/>
      <c r="B751" s="136"/>
      <c r="C751" s="136"/>
      <c r="D751" s="136"/>
      <c r="E751" s="136"/>
      <c r="F751" s="136"/>
      <c r="G751" s="136"/>
      <c r="H751" s="136"/>
      <c r="I751" s="136"/>
      <c r="J751" s="136"/>
      <c r="K751" s="136"/>
      <c r="L751" s="136"/>
      <c r="M751" s="136"/>
      <c r="N751" s="170" t="s">
        <v>876</v>
      </c>
      <c r="O751" s="170"/>
      <c r="P751" s="170"/>
      <c r="Q751" s="170"/>
      <c r="R751" s="170"/>
      <c r="S751" s="170"/>
      <c r="T751" s="170"/>
      <c r="U751" s="170"/>
      <c r="V751" s="170"/>
      <c r="W751" s="170"/>
      <c r="X751" s="170"/>
      <c r="Y751" s="170"/>
      <c r="Z751" s="136" t="s">
        <v>878</v>
      </c>
      <c r="AA751" s="136"/>
      <c r="AB751" s="136"/>
      <c r="AC751" s="136"/>
      <c r="AD751" s="136"/>
      <c r="AE751" s="136"/>
      <c r="AF751" s="136"/>
      <c r="AG751" s="136"/>
      <c r="AH751" s="136"/>
      <c r="AI751" s="136"/>
      <c r="AJ751" s="136"/>
      <c r="AK751" s="136"/>
      <c r="AL751" s="136"/>
      <c r="AM751" s="136"/>
      <c r="AN751" s="136"/>
    </row>
    <row r="752" spans="1:40" ht="19.5">
      <c r="A752" s="67"/>
      <c r="B752" s="137" t="s">
        <v>875</v>
      </c>
      <c r="C752" s="168"/>
      <c r="D752" s="168"/>
      <c r="E752" s="168"/>
      <c r="F752" s="168"/>
      <c r="G752" s="168"/>
      <c r="H752" s="168"/>
      <c r="I752" s="168"/>
      <c r="J752" s="168"/>
      <c r="K752" s="168"/>
      <c r="L752" s="168"/>
      <c r="M752" s="289"/>
      <c r="N752" s="306" t="s">
        <v>450</v>
      </c>
      <c r="O752" s="320"/>
      <c r="P752" s="320"/>
      <c r="Q752" s="320"/>
      <c r="R752" s="320"/>
      <c r="S752" s="320"/>
      <c r="T752" s="320"/>
      <c r="U752" s="320"/>
      <c r="V752" s="320"/>
      <c r="W752" s="320"/>
      <c r="X752" s="320"/>
      <c r="Y752" s="397"/>
      <c r="Z752" s="403" t="s">
        <v>881</v>
      </c>
      <c r="AA752" s="136"/>
      <c r="AB752" s="136"/>
      <c r="AC752" s="136"/>
      <c r="AD752" s="136"/>
      <c r="AE752" s="136"/>
      <c r="AF752" s="136"/>
      <c r="AG752" s="136"/>
      <c r="AH752" s="136"/>
      <c r="AI752" s="136"/>
      <c r="AJ752" s="136"/>
      <c r="AK752" s="136"/>
      <c r="AL752" s="136"/>
      <c r="AM752" s="136"/>
      <c r="AN752" s="136"/>
    </row>
    <row r="753" spans="1:40" ht="19.5">
      <c r="A753" s="67"/>
      <c r="B753" s="138"/>
      <c r="C753" s="136" t="s">
        <v>750</v>
      </c>
      <c r="D753" s="136"/>
      <c r="E753" s="136"/>
      <c r="F753" s="136"/>
      <c r="G753" s="136"/>
      <c r="H753" s="136"/>
      <c r="I753" s="136"/>
      <c r="J753" s="136"/>
      <c r="K753" s="136"/>
      <c r="L753" s="136"/>
      <c r="M753" s="290"/>
      <c r="N753" s="307" t="s">
        <v>450</v>
      </c>
      <c r="O753" s="321"/>
      <c r="P753" s="321"/>
      <c r="Q753" s="321"/>
      <c r="R753" s="321"/>
      <c r="S753" s="321"/>
      <c r="T753" s="321"/>
      <c r="U753" s="321"/>
      <c r="V753" s="321"/>
      <c r="W753" s="321"/>
      <c r="X753" s="321"/>
      <c r="Y753" s="398"/>
      <c r="Z753" s="403" t="s">
        <v>881</v>
      </c>
      <c r="AA753" s="136"/>
      <c r="AB753" s="136"/>
      <c r="AC753" s="136"/>
      <c r="AD753" s="136"/>
      <c r="AE753" s="136"/>
      <c r="AF753" s="136"/>
      <c r="AG753" s="136"/>
      <c r="AH753" s="136"/>
      <c r="AI753" s="136"/>
      <c r="AJ753" s="136"/>
      <c r="AK753" s="136"/>
      <c r="AL753" s="136"/>
      <c r="AM753" s="136"/>
      <c r="AN753" s="136"/>
    </row>
    <row r="754" spans="1:40" ht="20.25">
      <c r="A754" s="1"/>
      <c r="B754" s="137" t="s">
        <v>556</v>
      </c>
      <c r="C754" s="168"/>
      <c r="D754" s="168"/>
      <c r="E754" s="168"/>
      <c r="F754" s="168"/>
      <c r="G754" s="168"/>
      <c r="H754" s="168"/>
      <c r="I754" s="168"/>
      <c r="J754" s="168"/>
      <c r="K754" s="168"/>
      <c r="L754" s="168"/>
      <c r="M754" s="289"/>
      <c r="N754" s="307" t="s">
        <v>450</v>
      </c>
      <c r="O754" s="321"/>
      <c r="P754" s="321"/>
      <c r="Q754" s="321"/>
      <c r="R754" s="321"/>
      <c r="S754" s="321"/>
      <c r="T754" s="321"/>
      <c r="U754" s="321"/>
      <c r="V754" s="321"/>
      <c r="W754" s="321"/>
      <c r="X754" s="321"/>
      <c r="Y754" s="398"/>
      <c r="Z754" s="404"/>
      <c r="AA754" s="170"/>
      <c r="AB754" s="170"/>
      <c r="AC754" s="170"/>
      <c r="AD754" s="170"/>
      <c r="AE754" s="170"/>
      <c r="AF754" s="170"/>
      <c r="AG754" s="170"/>
      <c r="AH754" s="170"/>
      <c r="AI754" s="170"/>
      <c r="AJ754" s="170"/>
      <c r="AK754" s="170"/>
      <c r="AL754" s="170"/>
      <c r="AM754" s="170"/>
      <c r="AN754" s="170"/>
    </row>
    <row r="755" spans="1:40" ht="19.5">
      <c r="A755" s="1"/>
      <c r="B755" s="139"/>
      <c r="C755" s="136" t="s">
        <v>879</v>
      </c>
      <c r="D755" s="136"/>
      <c r="E755" s="136"/>
      <c r="F755" s="136"/>
      <c r="G755" s="136"/>
      <c r="H755" s="136"/>
      <c r="I755" s="136"/>
      <c r="J755" s="136"/>
      <c r="K755" s="136"/>
      <c r="L755" s="136"/>
      <c r="M755" s="290"/>
      <c r="N755" s="307" t="s">
        <v>450</v>
      </c>
      <c r="O755" s="321"/>
      <c r="P755" s="321"/>
      <c r="Q755" s="321"/>
      <c r="R755" s="321"/>
      <c r="S755" s="321"/>
      <c r="T755" s="321"/>
      <c r="U755" s="321"/>
      <c r="V755" s="321"/>
      <c r="W755" s="321"/>
      <c r="X755" s="321"/>
      <c r="Y755" s="398"/>
      <c r="Z755" s="306" t="s">
        <v>713</v>
      </c>
      <c r="AA755" s="320"/>
      <c r="AB755" s="320"/>
      <c r="AC755" s="320"/>
      <c r="AD755" s="320"/>
      <c r="AE755" s="320"/>
      <c r="AF755" s="320"/>
      <c r="AG755" s="320"/>
      <c r="AH755" s="320"/>
      <c r="AI755" s="320"/>
      <c r="AJ755" s="320"/>
      <c r="AK755" s="320"/>
      <c r="AL755" s="320"/>
      <c r="AM755" s="320"/>
      <c r="AN755" s="397"/>
    </row>
    <row r="756" spans="1:40" ht="19.5">
      <c r="A756" s="1"/>
      <c r="B756" s="139"/>
      <c r="C756" s="136" t="s">
        <v>880</v>
      </c>
      <c r="D756" s="136"/>
      <c r="E756" s="136"/>
      <c r="F756" s="136"/>
      <c r="G756" s="136"/>
      <c r="H756" s="136"/>
      <c r="I756" s="136"/>
      <c r="J756" s="136"/>
      <c r="K756" s="136"/>
      <c r="L756" s="136"/>
      <c r="M756" s="290"/>
      <c r="N756" s="307" t="s">
        <v>450</v>
      </c>
      <c r="O756" s="321"/>
      <c r="P756" s="321"/>
      <c r="Q756" s="321"/>
      <c r="R756" s="321"/>
      <c r="S756" s="321"/>
      <c r="T756" s="321"/>
      <c r="U756" s="321"/>
      <c r="V756" s="321"/>
      <c r="W756" s="321"/>
      <c r="X756" s="321"/>
      <c r="Y756" s="398"/>
      <c r="Z756" s="307" t="s">
        <v>713</v>
      </c>
      <c r="AA756" s="321"/>
      <c r="AB756" s="321"/>
      <c r="AC756" s="321"/>
      <c r="AD756" s="321"/>
      <c r="AE756" s="321"/>
      <c r="AF756" s="321"/>
      <c r="AG756" s="321"/>
      <c r="AH756" s="321"/>
      <c r="AI756" s="321"/>
      <c r="AJ756" s="321"/>
      <c r="AK756" s="321"/>
      <c r="AL756" s="321"/>
      <c r="AM756" s="321"/>
      <c r="AN756" s="398"/>
    </row>
    <row r="757" spans="1:40" ht="20.25">
      <c r="A757" s="1"/>
      <c r="B757" s="138"/>
      <c r="C757" s="136" t="s">
        <v>172</v>
      </c>
      <c r="D757" s="136"/>
      <c r="E757" s="136"/>
      <c r="F757" s="136"/>
      <c r="G757" s="136"/>
      <c r="H757" s="136"/>
      <c r="I757" s="136"/>
      <c r="J757" s="136"/>
      <c r="K757" s="136"/>
      <c r="L757" s="136"/>
      <c r="M757" s="290"/>
      <c r="N757" s="308" t="s">
        <v>450</v>
      </c>
      <c r="O757" s="322"/>
      <c r="P757" s="322"/>
      <c r="Q757" s="322"/>
      <c r="R757" s="322"/>
      <c r="S757" s="322"/>
      <c r="T757" s="322"/>
      <c r="U757" s="322"/>
      <c r="V757" s="322"/>
      <c r="W757" s="322"/>
      <c r="X757" s="322"/>
      <c r="Y757" s="399"/>
      <c r="Z757" s="308" t="s">
        <v>713</v>
      </c>
      <c r="AA757" s="322"/>
      <c r="AB757" s="322"/>
      <c r="AC757" s="322"/>
      <c r="AD757" s="322"/>
      <c r="AE757" s="322"/>
      <c r="AF757" s="322"/>
      <c r="AG757" s="322"/>
      <c r="AH757" s="322"/>
      <c r="AI757" s="322"/>
      <c r="AJ757" s="322"/>
      <c r="AK757" s="322"/>
      <c r="AL757" s="322"/>
      <c r="AM757" s="322"/>
      <c r="AN757" s="399"/>
    </row>
    <row r="758" spans="1:40" ht="19.5">
      <c r="A758" s="1"/>
      <c r="B758" s="76"/>
      <c r="C758" s="76" t="s">
        <v>823</v>
      </c>
      <c r="D758" s="76"/>
      <c r="E758" s="76"/>
      <c r="F758" s="76"/>
      <c r="G758" s="76"/>
      <c r="H758" s="76"/>
      <c r="I758" s="76"/>
      <c r="J758" s="76"/>
      <c r="K758" s="76"/>
      <c r="L758" s="76"/>
      <c r="M758" s="76"/>
      <c r="N758" s="76"/>
      <c r="O758" s="76"/>
      <c r="P758" s="76"/>
      <c r="Q758" s="76"/>
      <c r="R758" s="76"/>
      <c r="S758" s="76"/>
      <c r="T758" s="76"/>
      <c r="U758" s="76"/>
      <c r="V758" s="76"/>
      <c r="W758" s="76"/>
      <c r="X758" s="76"/>
      <c r="Y758" s="76"/>
      <c r="Z758" s="76"/>
      <c r="AA758" s="76"/>
      <c r="AB758" s="76"/>
      <c r="AC758" s="76"/>
      <c r="AD758" s="76"/>
      <c r="AE758" s="76"/>
      <c r="AF758" s="76"/>
      <c r="AG758" s="76"/>
      <c r="AH758" s="76"/>
      <c r="AI758" s="76"/>
      <c r="AJ758" s="76"/>
      <c r="AK758" s="76"/>
      <c r="AL758" s="76"/>
      <c r="AM758" s="76"/>
      <c r="AN758" s="76"/>
    </row>
    <row r="759" spans="1:40" ht="19.5">
      <c r="A759" s="1"/>
      <c r="B759" s="76"/>
      <c r="C759" s="76" t="s">
        <v>808</v>
      </c>
      <c r="D759" s="76"/>
      <c r="E759" s="76"/>
      <c r="F759" s="76"/>
      <c r="G759" s="76"/>
      <c r="H759" s="76"/>
      <c r="I759" s="76"/>
      <c r="J759" s="76"/>
      <c r="K759" s="76"/>
      <c r="L759" s="76"/>
      <c r="M759" s="76"/>
      <c r="N759" s="76"/>
      <c r="O759" s="76"/>
      <c r="P759" s="76"/>
      <c r="Q759" s="76"/>
      <c r="R759" s="76"/>
      <c r="S759" s="76"/>
      <c r="T759" s="76"/>
      <c r="U759" s="76"/>
      <c r="V759" s="76"/>
      <c r="W759" s="76"/>
      <c r="X759" s="76"/>
      <c r="Y759" s="76"/>
      <c r="Z759" s="76"/>
      <c r="AA759" s="76"/>
      <c r="AB759" s="76"/>
      <c r="AC759" s="76"/>
      <c r="AD759" s="76"/>
      <c r="AE759" s="76"/>
      <c r="AF759" s="76"/>
      <c r="AG759" s="76"/>
      <c r="AH759" s="76"/>
      <c r="AI759" s="76"/>
      <c r="AJ759" s="76"/>
      <c r="AK759" s="76"/>
      <c r="AL759" s="76"/>
      <c r="AM759" s="76"/>
      <c r="AN759" s="76"/>
    </row>
    <row r="760" spans="1:40" ht="13.5" customHeight="1">
      <c r="A760" s="1"/>
      <c r="B760" s="76"/>
      <c r="C760" s="169"/>
      <c r="D760" s="169"/>
      <c r="E760" s="169"/>
      <c r="F760" s="169"/>
      <c r="G760" s="169"/>
      <c r="H760" s="169"/>
      <c r="I760" s="169"/>
      <c r="J760" s="169"/>
      <c r="K760" s="169"/>
      <c r="L760" s="169"/>
      <c r="M760" s="169"/>
      <c r="N760" s="309"/>
      <c r="O760" s="309"/>
      <c r="P760" s="309"/>
      <c r="Q760" s="309"/>
      <c r="R760" s="309"/>
      <c r="S760" s="309"/>
      <c r="T760" s="309"/>
      <c r="U760" s="309"/>
      <c r="V760" s="309"/>
      <c r="W760" s="309"/>
      <c r="X760" s="309"/>
      <c r="Y760" s="309"/>
      <c r="Z760" s="309"/>
      <c r="AA760" s="309"/>
      <c r="AB760" s="309"/>
      <c r="AC760" s="309"/>
      <c r="AD760" s="309"/>
      <c r="AE760" s="309"/>
      <c r="AF760" s="309"/>
      <c r="AG760" s="309"/>
      <c r="AH760" s="309"/>
      <c r="AI760" s="309"/>
      <c r="AJ760" s="169"/>
      <c r="AK760" s="169"/>
      <c r="AL760" s="169"/>
      <c r="AM760" s="169"/>
      <c r="AN760" s="169"/>
    </row>
    <row r="761" spans="1:40" ht="20.25">
      <c r="A761" s="76" t="s">
        <v>580</v>
      </c>
      <c r="B761" s="76"/>
      <c r="C761" s="76"/>
      <c r="D761" s="76"/>
      <c r="E761" s="76"/>
      <c r="F761" s="76"/>
      <c r="G761" s="76"/>
      <c r="H761" s="76"/>
      <c r="I761" s="76"/>
      <c r="J761" s="76"/>
      <c r="K761" s="76"/>
      <c r="L761" s="76"/>
      <c r="M761" s="76"/>
      <c r="N761" s="76"/>
      <c r="O761" s="76"/>
      <c r="P761" s="76"/>
      <c r="Q761" s="76"/>
      <c r="R761" s="76"/>
      <c r="S761" s="76"/>
      <c r="T761" s="76"/>
      <c r="U761" s="76"/>
      <c r="V761" s="76"/>
      <c r="W761" s="76"/>
      <c r="X761" s="76"/>
      <c r="Y761" s="76"/>
      <c r="Z761" s="76"/>
      <c r="AA761" s="76"/>
      <c r="AB761" s="76"/>
      <c r="AC761" s="76"/>
      <c r="AD761" s="76"/>
      <c r="AE761" s="76"/>
      <c r="AF761" s="76"/>
      <c r="AG761" s="76"/>
      <c r="AH761" s="76"/>
      <c r="AI761" s="309"/>
      <c r="AJ761" s="169"/>
      <c r="AK761" s="169"/>
      <c r="AL761" s="169"/>
      <c r="AM761" s="169"/>
      <c r="AN761" s="169"/>
    </row>
    <row r="762" spans="1:40" ht="21">
      <c r="A762" s="1"/>
      <c r="B762" s="76" t="s">
        <v>480</v>
      </c>
      <c r="C762" s="76"/>
      <c r="D762" s="76"/>
      <c r="E762" s="76"/>
      <c r="F762" s="76"/>
      <c r="G762" s="76"/>
      <c r="H762" s="76"/>
      <c r="I762" s="76"/>
      <c r="J762" s="76"/>
      <c r="K762" s="76"/>
      <c r="L762" s="76"/>
      <c r="M762" s="76"/>
      <c r="N762" s="76"/>
      <c r="O762" s="76"/>
      <c r="P762" s="76"/>
      <c r="Q762" s="76"/>
      <c r="R762" s="76"/>
      <c r="S762" s="76"/>
      <c r="T762" s="76"/>
      <c r="U762" s="76"/>
      <c r="V762" s="76"/>
      <c r="W762" s="76"/>
      <c r="X762" s="76"/>
      <c r="Y762" s="76"/>
      <c r="Z762" s="76"/>
      <c r="AA762" s="76"/>
      <c r="AB762" s="76"/>
      <c r="AC762" s="76"/>
      <c r="AD762" s="76"/>
      <c r="AE762" s="76"/>
      <c r="AF762" s="76"/>
      <c r="AG762" s="76"/>
      <c r="AH762" s="76"/>
      <c r="AI762" s="309"/>
      <c r="AJ762" s="214"/>
      <c r="AK762" s="232"/>
      <c r="AL762" s="232"/>
      <c r="AM762" s="232"/>
      <c r="AN762" s="264"/>
    </row>
    <row r="763" spans="1:40" ht="20.25">
      <c r="A763" s="1"/>
      <c r="B763" s="140"/>
      <c r="C763" s="76" t="s">
        <v>202</v>
      </c>
      <c r="D763" s="76"/>
      <c r="E763" s="76"/>
      <c r="F763" s="76"/>
      <c r="G763" s="76"/>
      <c r="H763" s="76"/>
      <c r="I763" s="76"/>
      <c r="J763" s="76"/>
      <c r="K763" s="76"/>
      <c r="L763" s="76"/>
      <c r="M763" s="76"/>
      <c r="N763" s="76"/>
      <c r="O763" s="76"/>
      <c r="P763" s="76"/>
      <c r="Q763" s="76"/>
      <c r="R763" s="76"/>
      <c r="S763" s="76"/>
      <c r="T763" s="76"/>
      <c r="U763" s="76"/>
      <c r="V763" s="76"/>
      <c r="W763" s="76"/>
      <c r="X763" s="76"/>
      <c r="Y763" s="76"/>
      <c r="Z763" s="76"/>
      <c r="AA763" s="76"/>
      <c r="AB763" s="76"/>
      <c r="AC763" s="76"/>
      <c r="AD763" s="76"/>
      <c r="AE763" s="76"/>
      <c r="AF763" s="76"/>
      <c r="AG763" s="76"/>
      <c r="AH763" s="76"/>
      <c r="AI763" s="309"/>
      <c r="AJ763" s="169"/>
      <c r="AK763" s="169"/>
      <c r="AL763" s="169"/>
      <c r="AM763" s="169"/>
      <c r="AN763" s="169"/>
    </row>
    <row r="764" spans="1:40" ht="20.25">
      <c r="A764" s="1"/>
      <c r="B764" s="76"/>
      <c r="C764" s="170" t="s">
        <v>494</v>
      </c>
      <c r="D764" s="170"/>
      <c r="E764" s="170"/>
      <c r="F764" s="170"/>
      <c r="G764" s="170"/>
      <c r="H764" s="170"/>
      <c r="I764" s="170"/>
      <c r="J764" s="170"/>
      <c r="K764" s="170"/>
      <c r="L764" s="170"/>
      <c r="M764" s="170"/>
      <c r="N764" s="170"/>
      <c r="O764" s="170"/>
      <c r="P764" s="170"/>
      <c r="Q764" s="170"/>
      <c r="R764" s="170"/>
      <c r="S764" s="170"/>
      <c r="T764" s="170"/>
      <c r="U764" s="170"/>
      <c r="V764" s="170" t="s">
        <v>883</v>
      </c>
      <c r="W764" s="170"/>
      <c r="X764" s="170"/>
      <c r="Y764" s="170"/>
      <c r="Z764" s="170"/>
      <c r="AA764" s="170"/>
      <c r="AB764" s="170"/>
      <c r="AC764" s="170"/>
      <c r="AD764" s="170"/>
      <c r="AE764" s="170"/>
      <c r="AF764" s="170"/>
      <c r="AG764" s="170"/>
      <c r="AH764" s="170"/>
      <c r="AI764" s="309"/>
      <c r="AJ764" s="169"/>
      <c r="AK764" s="169"/>
      <c r="AL764" s="169"/>
      <c r="AM764" s="169"/>
      <c r="AN764" s="169"/>
    </row>
    <row r="765" spans="1:40" ht="19.5">
      <c r="A765" s="1"/>
      <c r="B765" s="76"/>
      <c r="C765" s="171"/>
      <c r="D765" s="182"/>
      <c r="E765" s="182"/>
      <c r="F765" s="182"/>
      <c r="G765" s="182"/>
      <c r="H765" s="182"/>
      <c r="I765" s="182"/>
      <c r="J765" s="182"/>
      <c r="K765" s="182"/>
      <c r="L765" s="182"/>
      <c r="M765" s="182"/>
      <c r="N765" s="182"/>
      <c r="O765" s="182"/>
      <c r="P765" s="182"/>
      <c r="Q765" s="182"/>
      <c r="R765" s="182"/>
      <c r="S765" s="182"/>
      <c r="T765" s="182"/>
      <c r="U765" s="182"/>
      <c r="V765" s="320"/>
      <c r="W765" s="320"/>
      <c r="X765" s="320"/>
      <c r="Y765" s="320"/>
      <c r="Z765" s="320"/>
      <c r="AA765" s="320"/>
      <c r="AB765" s="320"/>
      <c r="AC765" s="320"/>
      <c r="AD765" s="320"/>
      <c r="AE765" s="320"/>
      <c r="AF765" s="320"/>
      <c r="AG765" s="320"/>
      <c r="AH765" s="397"/>
      <c r="AI765" s="309"/>
      <c r="AJ765" s="169"/>
      <c r="AK765" s="169"/>
      <c r="AL765" s="169"/>
      <c r="AM765" s="169"/>
      <c r="AN765" s="169"/>
    </row>
    <row r="766" spans="1:40" ht="20.25">
      <c r="A766" s="1"/>
      <c r="B766" s="76"/>
      <c r="C766" s="172"/>
      <c r="D766" s="183"/>
      <c r="E766" s="183"/>
      <c r="F766" s="183"/>
      <c r="G766" s="183"/>
      <c r="H766" s="183"/>
      <c r="I766" s="183"/>
      <c r="J766" s="183"/>
      <c r="K766" s="183"/>
      <c r="L766" s="183"/>
      <c r="M766" s="183"/>
      <c r="N766" s="183"/>
      <c r="O766" s="183"/>
      <c r="P766" s="183"/>
      <c r="Q766" s="183"/>
      <c r="R766" s="183"/>
      <c r="S766" s="183"/>
      <c r="T766" s="183"/>
      <c r="U766" s="183"/>
      <c r="V766" s="322"/>
      <c r="W766" s="322"/>
      <c r="X766" s="322"/>
      <c r="Y766" s="322"/>
      <c r="Z766" s="322"/>
      <c r="AA766" s="322"/>
      <c r="AB766" s="322"/>
      <c r="AC766" s="322"/>
      <c r="AD766" s="322"/>
      <c r="AE766" s="322"/>
      <c r="AF766" s="322"/>
      <c r="AG766" s="322"/>
      <c r="AH766" s="399"/>
      <c r="AI766" s="309"/>
      <c r="AJ766" s="169"/>
      <c r="AK766" s="169"/>
      <c r="AL766" s="169"/>
      <c r="AM766" s="169"/>
      <c r="AN766" s="169"/>
    </row>
    <row r="767" spans="1:40" ht="19.5">
      <c r="A767" s="1"/>
      <c r="B767" s="76"/>
      <c r="C767" s="173" t="s">
        <v>884</v>
      </c>
      <c r="D767" s="173"/>
      <c r="E767" s="173"/>
      <c r="F767" s="173"/>
      <c r="G767" s="173"/>
      <c r="H767" s="173"/>
      <c r="I767" s="173"/>
      <c r="J767" s="173"/>
      <c r="K767" s="173"/>
      <c r="L767" s="173"/>
      <c r="M767" s="173"/>
      <c r="N767" s="173"/>
      <c r="O767" s="173"/>
      <c r="P767" s="173"/>
      <c r="Q767" s="173"/>
      <c r="R767" s="173"/>
      <c r="S767" s="173"/>
      <c r="T767" s="173"/>
      <c r="U767" s="173"/>
      <c r="V767" s="377">
        <f>SUM(V765:AH766)</f>
        <v>0</v>
      </c>
      <c r="W767" s="377"/>
      <c r="X767" s="377"/>
      <c r="Y767" s="377"/>
      <c r="Z767" s="377"/>
      <c r="AA767" s="377"/>
      <c r="AB767" s="377"/>
      <c r="AC767" s="377"/>
      <c r="AD767" s="377"/>
      <c r="AE767" s="377"/>
      <c r="AF767" s="377"/>
      <c r="AG767" s="377"/>
      <c r="AH767" s="377"/>
      <c r="AI767" s="309"/>
      <c r="AJ767" s="169"/>
      <c r="AK767" s="169"/>
      <c r="AL767" s="169"/>
      <c r="AM767" s="169"/>
      <c r="AN767" s="169"/>
    </row>
    <row r="768" spans="1:40" ht="16.5" customHeight="1">
      <c r="A768" s="1"/>
      <c r="B768" s="76"/>
      <c r="C768" s="169"/>
      <c r="D768" s="169"/>
      <c r="E768" s="169"/>
      <c r="F768" s="169"/>
      <c r="G768" s="169"/>
      <c r="H768" s="169"/>
      <c r="I768" s="169"/>
      <c r="J768" s="169"/>
      <c r="K768" s="169"/>
      <c r="L768" s="169"/>
      <c r="M768" s="169"/>
      <c r="N768" s="169"/>
      <c r="O768" s="169"/>
      <c r="P768" s="169"/>
      <c r="Q768" s="169"/>
      <c r="R768" s="169"/>
      <c r="S768" s="169"/>
      <c r="T768" s="169"/>
      <c r="U768" s="169"/>
      <c r="V768" s="169"/>
      <c r="W768" s="169"/>
      <c r="X768" s="169"/>
      <c r="Y768" s="169"/>
      <c r="Z768" s="169"/>
      <c r="AA768" s="169"/>
      <c r="AB768" s="169"/>
      <c r="AC768" s="169"/>
      <c r="AD768" s="169"/>
      <c r="AE768" s="169"/>
      <c r="AF768" s="169"/>
      <c r="AG768" s="169"/>
      <c r="AH768" s="169"/>
      <c r="AI768" s="309"/>
      <c r="AJ768" s="169"/>
      <c r="AK768" s="169"/>
      <c r="AL768" s="169"/>
      <c r="AM768" s="169"/>
      <c r="AN768" s="169"/>
    </row>
    <row r="769" spans="1:40" ht="20.25">
      <c r="A769" s="76" t="s">
        <v>938</v>
      </c>
      <c r="B769" s="76"/>
      <c r="C769" s="76"/>
      <c r="D769" s="76"/>
      <c r="E769" s="76"/>
      <c r="F769" s="76"/>
      <c r="G769" s="76"/>
      <c r="H769" s="76"/>
      <c r="I769" s="76"/>
      <c r="J769" s="76"/>
      <c r="K769" s="76"/>
      <c r="L769" s="76"/>
      <c r="M769" s="76"/>
      <c r="N769" s="76"/>
      <c r="O769" s="76"/>
      <c r="P769" s="76"/>
      <c r="Q769" s="76"/>
      <c r="R769" s="76"/>
      <c r="S769" s="76"/>
      <c r="T769" s="76"/>
      <c r="U769" s="76"/>
      <c r="V769" s="76"/>
      <c r="W769" s="76"/>
      <c r="X769" s="76"/>
      <c r="Y769" s="76"/>
      <c r="Z769" s="76"/>
      <c r="AA769" s="76"/>
      <c r="AB769" s="76"/>
      <c r="AC769" s="76"/>
      <c r="AD769" s="76"/>
      <c r="AE769" s="76"/>
      <c r="AF769" s="76"/>
      <c r="AG769" s="76"/>
      <c r="AH769" s="76"/>
      <c r="AI769" s="309"/>
      <c r="AJ769" s="169"/>
      <c r="AK769" s="169"/>
      <c r="AL769" s="169"/>
      <c r="AM769" s="169"/>
      <c r="AN769" s="169"/>
    </row>
    <row r="770" spans="1:40" ht="21">
      <c r="A770" s="1"/>
      <c r="B770" s="76" t="s">
        <v>600</v>
      </c>
      <c r="C770" s="76"/>
      <c r="D770" s="76"/>
      <c r="E770" s="76"/>
      <c r="F770" s="76"/>
      <c r="G770" s="76"/>
      <c r="H770" s="76"/>
      <c r="I770" s="76"/>
      <c r="J770" s="76"/>
      <c r="K770" s="76"/>
      <c r="L770" s="76"/>
      <c r="M770" s="76"/>
      <c r="N770" s="76"/>
      <c r="O770" s="76"/>
      <c r="P770" s="76"/>
      <c r="Q770" s="76"/>
      <c r="R770" s="76"/>
      <c r="S770" s="76"/>
      <c r="T770" s="76"/>
      <c r="U770" s="76"/>
      <c r="V770" s="76"/>
      <c r="W770" s="76"/>
      <c r="X770" s="76"/>
      <c r="Y770" s="76"/>
      <c r="Z770" s="76"/>
      <c r="AA770" s="76"/>
      <c r="AB770" s="76"/>
      <c r="AC770" s="76"/>
      <c r="AD770" s="76"/>
      <c r="AE770" s="76"/>
      <c r="AF770" s="76"/>
      <c r="AG770" s="76"/>
      <c r="AH770" s="76"/>
      <c r="AI770" s="309"/>
      <c r="AJ770" s="214"/>
      <c r="AK770" s="232"/>
      <c r="AL770" s="232"/>
      <c r="AM770" s="232"/>
      <c r="AN770" s="264"/>
    </row>
    <row r="771" spans="1:40" ht="20.25">
      <c r="A771" s="1"/>
      <c r="B771" s="140"/>
      <c r="C771" s="76" t="s">
        <v>202</v>
      </c>
      <c r="D771" s="76"/>
      <c r="E771" s="76"/>
      <c r="F771" s="76"/>
      <c r="G771" s="76"/>
      <c r="H771" s="76"/>
      <c r="I771" s="76"/>
      <c r="J771" s="76"/>
      <c r="K771" s="76"/>
      <c r="L771" s="76"/>
      <c r="M771" s="76"/>
      <c r="N771" s="76"/>
      <c r="O771" s="76"/>
      <c r="P771" s="76"/>
      <c r="Q771" s="76"/>
      <c r="R771" s="76"/>
      <c r="S771" s="76"/>
      <c r="T771" s="76"/>
      <c r="U771" s="76"/>
      <c r="V771" s="76"/>
      <c r="W771" s="76"/>
      <c r="X771" s="76"/>
      <c r="Y771" s="76"/>
      <c r="Z771" s="76"/>
      <c r="AA771" s="76"/>
      <c r="AB771" s="76"/>
      <c r="AC771" s="76"/>
      <c r="AD771" s="76"/>
      <c r="AE771" s="76"/>
      <c r="AF771" s="76"/>
      <c r="AG771" s="76"/>
      <c r="AH771" s="76"/>
      <c r="AI771" s="309"/>
      <c r="AJ771" s="169"/>
      <c r="AK771" s="169"/>
      <c r="AL771" s="169"/>
      <c r="AM771" s="169"/>
      <c r="AN771" s="169"/>
    </row>
    <row r="772" spans="1:40" ht="20.25">
      <c r="A772" s="1"/>
      <c r="B772" s="140"/>
      <c r="C772" s="170" t="s">
        <v>885</v>
      </c>
      <c r="D772" s="170"/>
      <c r="E772" s="170"/>
      <c r="F772" s="170"/>
      <c r="G772" s="170"/>
      <c r="H772" s="170"/>
      <c r="I772" s="170" t="s">
        <v>494</v>
      </c>
      <c r="J772" s="170"/>
      <c r="K772" s="170"/>
      <c r="L772" s="170"/>
      <c r="M772" s="170"/>
      <c r="N772" s="170"/>
      <c r="O772" s="170"/>
      <c r="P772" s="170"/>
      <c r="Q772" s="170"/>
      <c r="R772" s="170"/>
      <c r="S772" s="170"/>
      <c r="T772" s="170"/>
      <c r="U772" s="170"/>
      <c r="V772" s="170"/>
      <c r="W772" s="170"/>
      <c r="X772" s="170"/>
      <c r="Y772" s="170"/>
      <c r="Z772" s="170"/>
      <c r="AA772" s="170"/>
      <c r="AB772" s="170" t="s">
        <v>883</v>
      </c>
      <c r="AC772" s="170"/>
      <c r="AD772" s="170"/>
      <c r="AE772" s="170"/>
      <c r="AF772" s="170"/>
      <c r="AG772" s="170"/>
      <c r="AH772" s="170"/>
      <c r="AI772" s="309"/>
      <c r="AJ772" s="169"/>
      <c r="AK772" s="169"/>
      <c r="AL772" s="169"/>
      <c r="AM772" s="169"/>
      <c r="AN772" s="169"/>
    </row>
    <row r="773" spans="1:40" ht="19.5">
      <c r="A773" s="1"/>
      <c r="B773" s="140"/>
      <c r="C773" s="171"/>
      <c r="D773" s="182"/>
      <c r="E773" s="182"/>
      <c r="F773" s="182"/>
      <c r="G773" s="182"/>
      <c r="H773" s="182"/>
      <c r="I773" s="182"/>
      <c r="J773" s="182"/>
      <c r="K773" s="182"/>
      <c r="L773" s="182"/>
      <c r="M773" s="182"/>
      <c r="N773" s="182"/>
      <c r="O773" s="182"/>
      <c r="P773" s="182"/>
      <c r="Q773" s="182"/>
      <c r="R773" s="182"/>
      <c r="S773" s="182"/>
      <c r="T773" s="182"/>
      <c r="U773" s="182"/>
      <c r="V773" s="182"/>
      <c r="W773" s="182"/>
      <c r="X773" s="182"/>
      <c r="Y773" s="182"/>
      <c r="Z773" s="182"/>
      <c r="AA773" s="182"/>
      <c r="AB773" s="320"/>
      <c r="AC773" s="320"/>
      <c r="AD773" s="320"/>
      <c r="AE773" s="320"/>
      <c r="AF773" s="320"/>
      <c r="AG773" s="320"/>
      <c r="AH773" s="397"/>
      <c r="AI773" s="309"/>
      <c r="AJ773" s="169"/>
      <c r="AK773" s="169"/>
      <c r="AL773" s="169"/>
      <c r="AM773" s="169"/>
      <c r="AN773" s="169"/>
    </row>
    <row r="774" spans="1:40" ht="19.5">
      <c r="A774" s="1"/>
      <c r="B774" s="140"/>
      <c r="C774" s="174"/>
      <c r="D774" s="184"/>
      <c r="E774" s="184"/>
      <c r="F774" s="184"/>
      <c r="G774" s="184"/>
      <c r="H774" s="184"/>
      <c r="I774" s="184"/>
      <c r="J774" s="184"/>
      <c r="K774" s="184"/>
      <c r="L774" s="184"/>
      <c r="M774" s="184"/>
      <c r="N774" s="184"/>
      <c r="O774" s="184"/>
      <c r="P774" s="184"/>
      <c r="Q774" s="184"/>
      <c r="R774" s="184"/>
      <c r="S774" s="184"/>
      <c r="T774" s="184"/>
      <c r="U774" s="184"/>
      <c r="V774" s="184"/>
      <c r="W774" s="184"/>
      <c r="X774" s="184"/>
      <c r="Y774" s="184"/>
      <c r="Z774" s="184"/>
      <c r="AA774" s="184"/>
      <c r="AB774" s="321"/>
      <c r="AC774" s="321"/>
      <c r="AD774" s="321"/>
      <c r="AE774" s="321"/>
      <c r="AF774" s="321"/>
      <c r="AG774" s="321"/>
      <c r="AH774" s="398"/>
      <c r="AI774" s="309"/>
      <c r="AJ774" s="169"/>
      <c r="AK774" s="169"/>
      <c r="AL774" s="169"/>
      <c r="AM774" s="169"/>
      <c r="AN774" s="169"/>
    </row>
    <row r="775" spans="1:40" ht="19.5">
      <c r="A775" s="1"/>
      <c r="B775" s="140"/>
      <c r="C775" s="174"/>
      <c r="D775" s="184"/>
      <c r="E775" s="184"/>
      <c r="F775" s="184"/>
      <c r="G775" s="184"/>
      <c r="H775" s="184"/>
      <c r="I775" s="184"/>
      <c r="J775" s="184"/>
      <c r="K775" s="184"/>
      <c r="L775" s="184"/>
      <c r="M775" s="184"/>
      <c r="N775" s="184"/>
      <c r="O775" s="184"/>
      <c r="P775" s="184"/>
      <c r="Q775" s="184"/>
      <c r="R775" s="184"/>
      <c r="S775" s="184"/>
      <c r="T775" s="184"/>
      <c r="U775" s="184"/>
      <c r="V775" s="184"/>
      <c r="W775" s="184"/>
      <c r="X775" s="184"/>
      <c r="Y775" s="184"/>
      <c r="Z775" s="184"/>
      <c r="AA775" s="184"/>
      <c r="AB775" s="321"/>
      <c r="AC775" s="321"/>
      <c r="AD775" s="321"/>
      <c r="AE775" s="321"/>
      <c r="AF775" s="321"/>
      <c r="AG775" s="321"/>
      <c r="AH775" s="398"/>
      <c r="AI775" s="309"/>
      <c r="AJ775" s="169"/>
      <c r="AK775" s="169"/>
      <c r="AL775" s="169"/>
      <c r="AM775" s="169"/>
      <c r="AN775" s="169"/>
    </row>
    <row r="776" spans="1:40" ht="19.5">
      <c r="A776" s="1"/>
      <c r="B776" s="140"/>
      <c r="C776" s="174"/>
      <c r="D776" s="184"/>
      <c r="E776" s="184"/>
      <c r="F776" s="184"/>
      <c r="G776" s="184"/>
      <c r="H776" s="184"/>
      <c r="I776" s="184"/>
      <c r="J776" s="184"/>
      <c r="K776" s="184"/>
      <c r="L776" s="184"/>
      <c r="M776" s="184"/>
      <c r="N776" s="184"/>
      <c r="O776" s="184"/>
      <c r="P776" s="184"/>
      <c r="Q776" s="184"/>
      <c r="R776" s="184"/>
      <c r="S776" s="184"/>
      <c r="T776" s="184"/>
      <c r="U776" s="184"/>
      <c r="V776" s="184"/>
      <c r="W776" s="184"/>
      <c r="X776" s="184"/>
      <c r="Y776" s="184"/>
      <c r="Z776" s="184"/>
      <c r="AA776" s="184"/>
      <c r="AB776" s="321"/>
      <c r="AC776" s="321"/>
      <c r="AD776" s="321"/>
      <c r="AE776" s="321"/>
      <c r="AF776" s="321"/>
      <c r="AG776" s="321"/>
      <c r="AH776" s="398"/>
      <c r="AI776" s="309"/>
      <c r="AJ776" s="169"/>
      <c r="AK776" s="169"/>
      <c r="AL776" s="169"/>
      <c r="AM776" s="169"/>
      <c r="AN776" s="169"/>
    </row>
    <row r="777" spans="1:40" ht="19.5">
      <c r="A777" s="1"/>
      <c r="B777" s="140"/>
      <c r="C777" s="174"/>
      <c r="D777" s="184"/>
      <c r="E777" s="184"/>
      <c r="F777" s="184"/>
      <c r="G777" s="184"/>
      <c r="H777" s="184"/>
      <c r="I777" s="184"/>
      <c r="J777" s="184"/>
      <c r="K777" s="184"/>
      <c r="L777" s="184"/>
      <c r="M777" s="184"/>
      <c r="N777" s="184"/>
      <c r="O777" s="184"/>
      <c r="P777" s="184"/>
      <c r="Q777" s="184"/>
      <c r="R777" s="184"/>
      <c r="S777" s="184"/>
      <c r="T777" s="184"/>
      <c r="U777" s="184"/>
      <c r="V777" s="184"/>
      <c r="W777" s="184"/>
      <c r="X777" s="184"/>
      <c r="Y777" s="184"/>
      <c r="Z777" s="184"/>
      <c r="AA777" s="184"/>
      <c r="AB777" s="321"/>
      <c r="AC777" s="321"/>
      <c r="AD777" s="321"/>
      <c r="AE777" s="321"/>
      <c r="AF777" s="321"/>
      <c r="AG777" s="321"/>
      <c r="AH777" s="398"/>
      <c r="AI777" s="309"/>
      <c r="AJ777" s="169"/>
      <c r="AK777" s="169"/>
      <c r="AL777" s="169"/>
      <c r="AM777" s="169"/>
      <c r="AN777" s="169"/>
    </row>
    <row r="778" spans="1:40" ht="19.5">
      <c r="A778" s="1"/>
      <c r="B778" s="140"/>
      <c r="C778" s="174"/>
      <c r="D778" s="184"/>
      <c r="E778" s="184"/>
      <c r="F778" s="184"/>
      <c r="G778" s="184"/>
      <c r="H778" s="184"/>
      <c r="I778" s="184"/>
      <c r="J778" s="184"/>
      <c r="K778" s="184"/>
      <c r="L778" s="184"/>
      <c r="M778" s="184"/>
      <c r="N778" s="184"/>
      <c r="O778" s="184"/>
      <c r="P778" s="184"/>
      <c r="Q778" s="184"/>
      <c r="R778" s="184"/>
      <c r="S778" s="184"/>
      <c r="T778" s="184"/>
      <c r="U778" s="184"/>
      <c r="V778" s="184"/>
      <c r="W778" s="184"/>
      <c r="X778" s="184"/>
      <c r="Y778" s="184"/>
      <c r="Z778" s="184"/>
      <c r="AA778" s="184"/>
      <c r="AB778" s="321"/>
      <c r="AC778" s="321"/>
      <c r="AD778" s="321"/>
      <c r="AE778" s="321"/>
      <c r="AF778" s="321"/>
      <c r="AG778" s="321"/>
      <c r="AH778" s="398"/>
      <c r="AI778" s="309"/>
      <c r="AJ778" s="169"/>
      <c r="AK778" s="169"/>
      <c r="AL778" s="169"/>
      <c r="AM778" s="169"/>
      <c r="AN778" s="169"/>
    </row>
    <row r="779" spans="1:40" ht="19.5">
      <c r="A779" s="1"/>
      <c r="B779" s="140"/>
      <c r="C779" s="174"/>
      <c r="D779" s="184"/>
      <c r="E779" s="184"/>
      <c r="F779" s="184"/>
      <c r="G779" s="184"/>
      <c r="H779" s="184"/>
      <c r="I779" s="184"/>
      <c r="J779" s="184"/>
      <c r="K779" s="184"/>
      <c r="L779" s="184"/>
      <c r="M779" s="184"/>
      <c r="N779" s="184"/>
      <c r="O779" s="184"/>
      <c r="P779" s="184"/>
      <c r="Q779" s="184"/>
      <c r="R779" s="184"/>
      <c r="S779" s="184"/>
      <c r="T779" s="184"/>
      <c r="U779" s="184"/>
      <c r="V779" s="184"/>
      <c r="W779" s="184"/>
      <c r="X779" s="184"/>
      <c r="Y779" s="184"/>
      <c r="Z779" s="184"/>
      <c r="AA779" s="184"/>
      <c r="AB779" s="321"/>
      <c r="AC779" s="321"/>
      <c r="AD779" s="321"/>
      <c r="AE779" s="321"/>
      <c r="AF779" s="321"/>
      <c r="AG779" s="321"/>
      <c r="AH779" s="398"/>
      <c r="AI779" s="309"/>
      <c r="AJ779" s="169"/>
      <c r="AK779" s="169"/>
      <c r="AL779" s="169"/>
      <c r="AM779" s="169"/>
      <c r="AN779" s="169"/>
    </row>
    <row r="780" spans="1:40" ht="20.25">
      <c r="A780" s="1"/>
      <c r="B780" s="140"/>
      <c r="C780" s="172"/>
      <c r="D780" s="183"/>
      <c r="E780" s="183"/>
      <c r="F780" s="183"/>
      <c r="G780" s="183"/>
      <c r="H780" s="183"/>
      <c r="I780" s="183"/>
      <c r="J780" s="183"/>
      <c r="K780" s="183"/>
      <c r="L780" s="183"/>
      <c r="M780" s="183"/>
      <c r="N780" s="183"/>
      <c r="O780" s="183"/>
      <c r="P780" s="183"/>
      <c r="Q780" s="183"/>
      <c r="R780" s="183"/>
      <c r="S780" s="183"/>
      <c r="T780" s="183"/>
      <c r="U780" s="183"/>
      <c r="V780" s="183"/>
      <c r="W780" s="183"/>
      <c r="X780" s="183"/>
      <c r="Y780" s="183"/>
      <c r="Z780" s="183"/>
      <c r="AA780" s="183"/>
      <c r="AB780" s="322"/>
      <c r="AC780" s="322"/>
      <c r="AD780" s="322"/>
      <c r="AE780" s="322"/>
      <c r="AF780" s="322"/>
      <c r="AG780" s="322"/>
      <c r="AH780" s="399"/>
      <c r="AI780" s="309"/>
      <c r="AJ780" s="169"/>
      <c r="AK780" s="169"/>
      <c r="AL780" s="169"/>
      <c r="AM780" s="169"/>
      <c r="AN780" s="169"/>
    </row>
    <row r="781" spans="1:40" ht="19.5">
      <c r="A781" s="1"/>
      <c r="B781" s="76"/>
      <c r="C781" s="173" t="s">
        <v>887</v>
      </c>
      <c r="D781" s="173"/>
      <c r="E781" s="173"/>
      <c r="F781" s="173"/>
      <c r="G781" s="173"/>
      <c r="H781" s="173"/>
      <c r="I781" s="173"/>
      <c r="J781" s="173"/>
      <c r="K781" s="173"/>
      <c r="L781" s="173"/>
      <c r="M781" s="173"/>
      <c r="N781" s="173"/>
      <c r="O781" s="173"/>
      <c r="P781" s="173"/>
      <c r="Q781" s="173"/>
      <c r="R781" s="173"/>
      <c r="S781" s="173"/>
      <c r="T781" s="173"/>
      <c r="U781" s="173"/>
      <c r="V781" s="173"/>
      <c r="W781" s="173"/>
      <c r="X781" s="173"/>
      <c r="Y781" s="173"/>
      <c r="Z781" s="173"/>
      <c r="AA781" s="173"/>
      <c r="AB781" s="377">
        <f>SUM(AB773:AH780)</f>
        <v>0</v>
      </c>
      <c r="AC781" s="377"/>
      <c r="AD781" s="377"/>
      <c r="AE781" s="377"/>
      <c r="AF781" s="377"/>
      <c r="AG781" s="377"/>
      <c r="AH781" s="377"/>
      <c r="AI781" s="309"/>
      <c r="AJ781" s="169"/>
      <c r="AK781" s="169"/>
      <c r="AL781" s="169"/>
      <c r="AM781" s="169"/>
      <c r="AN781" s="169"/>
    </row>
    <row r="782" spans="1:40" ht="13.5" customHeight="1">
      <c r="A782" s="1"/>
      <c r="B782" s="76"/>
      <c r="C782" s="169"/>
      <c r="D782" s="169"/>
      <c r="E782" s="169"/>
      <c r="F782" s="169"/>
      <c r="G782" s="169"/>
      <c r="H782" s="169"/>
      <c r="I782" s="169"/>
      <c r="J782" s="169"/>
      <c r="K782" s="169"/>
      <c r="L782" s="169"/>
      <c r="M782" s="169"/>
      <c r="N782" s="169"/>
      <c r="O782" s="169"/>
      <c r="P782" s="169"/>
      <c r="Q782" s="169"/>
      <c r="R782" s="169"/>
      <c r="S782" s="169"/>
      <c r="T782" s="169"/>
      <c r="U782" s="169"/>
      <c r="V782" s="169"/>
      <c r="W782" s="169"/>
      <c r="X782" s="169"/>
      <c r="Y782" s="169"/>
      <c r="Z782" s="169"/>
      <c r="AA782" s="169"/>
      <c r="AB782" s="169"/>
      <c r="AC782" s="169"/>
      <c r="AD782" s="169"/>
      <c r="AE782" s="169"/>
      <c r="AF782" s="169"/>
      <c r="AG782" s="169"/>
      <c r="AH782" s="169"/>
      <c r="AI782" s="309"/>
      <c r="AJ782" s="169"/>
      <c r="AK782" s="169"/>
      <c r="AL782" s="169"/>
      <c r="AM782" s="169"/>
      <c r="AN782" s="169"/>
    </row>
    <row r="783" spans="1:40" ht="19.5">
      <c r="A783" s="67" t="s">
        <v>609</v>
      </c>
      <c r="B783" s="67"/>
      <c r="C783" s="67"/>
      <c r="D783" s="67"/>
      <c r="E783" s="67"/>
      <c r="F783" s="67"/>
      <c r="G783" s="67"/>
      <c r="H783" s="67"/>
      <c r="I783" s="67"/>
      <c r="J783" s="67"/>
      <c r="K783" s="67"/>
      <c r="L783" s="67"/>
      <c r="M783" s="67"/>
      <c r="N783" s="67"/>
      <c r="O783" s="67"/>
      <c r="P783" s="67"/>
      <c r="Q783" s="67"/>
      <c r="R783" s="67"/>
      <c r="S783" s="67"/>
      <c r="T783" s="67"/>
      <c r="U783" s="67"/>
      <c r="V783" s="67"/>
      <c r="W783" s="67"/>
      <c r="X783" s="67"/>
      <c r="Y783" s="67"/>
      <c r="Z783" s="67"/>
      <c r="AA783" s="67"/>
      <c r="AB783" s="67"/>
      <c r="AC783" s="67"/>
      <c r="AD783" s="67"/>
      <c r="AE783" s="67"/>
      <c r="AF783" s="67"/>
      <c r="AG783" s="67"/>
      <c r="AH783" s="67"/>
    </row>
    <row r="784" spans="1:40" ht="19.5">
      <c r="A784" s="1" t="s">
        <v>588</v>
      </c>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row>
    <row r="785" spans="1:40" ht="19.5">
      <c r="B785" s="1" t="s">
        <v>1102</v>
      </c>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J785" s="452"/>
      <c r="AK785" s="297"/>
      <c r="AL785" s="297"/>
      <c r="AM785" s="297"/>
      <c r="AN785" s="324"/>
    </row>
    <row r="786" spans="1:40">
      <c r="B786" s="1" t="s">
        <v>429</v>
      </c>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J786" s="457"/>
      <c r="AK786" s="498"/>
      <c r="AL786" s="498"/>
      <c r="AM786" s="498"/>
      <c r="AN786" s="535"/>
    </row>
    <row r="787" spans="1:40" ht="19.5">
      <c r="B787" s="1" t="s">
        <v>430</v>
      </c>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J787" s="453"/>
      <c r="AK787" s="494"/>
      <c r="AL787" s="494"/>
      <c r="AM787" s="494"/>
      <c r="AN787" s="531"/>
    </row>
    <row r="788" spans="1:40" ht="19.5">
      <c r="B788" s="1" t="s">
        <v>431</v>
      </c>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row>
    <row r="789" spans="1:40" ht="12.75" customHeight="1"/>
    <row r="790" spans="1:40" ht="19.5">
      <c r="A790" s="1" t="s">
        <v>590</v>
      </c>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row>
    <row r="791" spans="1:40" ht="19.5">
      <c r="B791" s="1" t="s">
        <v>479</v>
      </c>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J791" s="455"/>
      <c r="AK791" s="496"/>
      <c r="AL791" s="496"/>
      <c r="AM791" s="496"/>
      <c r="AN791" s="533"/>
    </row>
    <row r="792" spans="1:40">
      <c r="B792" s="1" t="s">
        <v>328</v>
      </c>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J792" s="457"/>
      <c r="AK792" s="498"/>
      <c r="AL792" s="498"/>
      <c r="AM792" s="498"/>
      <c r="AN792" s="535"/>
    </row>
    <row r="793" spans="1:40" ht="19.5">
      <c r="B793" s="79" t="s">
        <v>1157</v>
      </c>
      <c r="C793" s="79"/>
      <c r="D793" s="79"/>
      <c r="E793" s="79"/>
      <c r="F793" s="79"/>
      <c r="G793" s="79"/>
      <c r="H793" s="79"/>
      <c r="I793" s="79"/>
      <c r="J793" s="79"/>
      <c r="K793" s="79"/>
      <c r="L793" s="79"/>
      <c r="M793" s="79"/>
      <c r="N793" s="79"/>
      <c r="O793" s="79"/>
      <c r="P793" s="79"/>
      <c r="Q793" s="79"/>
      <c r="R793" s="79"/>
      <c r="S793" s="79"/>
      <c r="T793" s="79"/>
      <c r="U793" s="79"/>
      <c r="V793" s="79"/>
      <c r="W793" s="79"/>
      <c r="X793" s="79"/>
      <c r="Y793" s="79"/>
      <c r="Z793" s="79"/>
      <c r="AA793" s="79"/>
      <c r="AB793" s="79"/>
      <c r="AC793" s="79"/>
      <c r="AD793" s="79"/>
      <c r="AE793" s="79"/>
      <c r="AF793" s="79"/>
      <c r="AG793" s="79"/>
      <c r="AH793" s="79"/>
      <c r="AJ793" s="453"/>
      <c r="AK793" s="494"/>
      <c r="AL793" s="494"/>
      <c r="AM793" s="494"/>
      <c r="AN793" s="531"/>
    </row>
    <row r="794" spans="1:40" ht="20.25">
      <c r="B794" s="79"/>
      <c r="C794" s="79"/>
      <c r="D794" s="79"/>
      <c r="E794" s="79"/>
      <c r="F794" s="79"/>
      <c r="G794" s="79"/>
      <c r="H794" s="79"/>
      <c r="I794" s="79"/>
      <c r="J794" s="79"/>
      <c r="K794" s="79"/>
      <c r="L794" s="79"/>
      <c r="M794" s="79"/>
      <c r="N794" s="79"/>
      <c r="O794" s="79"/>
      <c r="P794" s="79"/>
      <c r="Q794" s="79"/>
      <c r="R794" s="79"/>
      <c r="S794" s="79"/>
      <c r="T794" s="79"/>
      <c r="U794" s="79"/>
      <c r="V794" s="79"/>
      <c r="W794" s="79"/>
      <c r="X794" s="79"/>
      <c r="Y794" s="79"/>
      <c r="Z794" s="79"/>
      <c r="AA794" s="79"/>
      <c r="AB794" s="79"/>
      <c r="AC794" s="79"/>
      <c r="AD794" s="79"/>
      <c r="AE794" s="79"/>
      <c r="AF794" s="79"/>
      <c r="AG794" s="79"/>
      <c r="AH794" s="79"/>
    </row>
    <row r="795" spans="1:40" ht="20.25">
      <c r="B795" s="79" t="s">
        <v>1158</v>
      </c>
      <c r="C795" s="79"/>
      <c r="D795" s="79"/>
      <c r="E795" s="79"/>
      <c r="F795" s="79"/>
      <c r="G795" s="79"/>
      <c r="H795" s="79"/>
      <c r="I795" s="79"/>
      <c r="J795" s="79"/>
      <c r="K795" s="79"/>
      <c r="L795" s="79"/>
      <c r="M795" s="79"/>
      <c r="N795" s="79"/>
      <c r="O795" s="79"/>
      <c r="P795" s="79"/>
      <c r="Q795" s="79"/>
      <c r="R795" s="79"/>
      <c r="S795" s="79"/>
      <c r="T795" s="79"/>
      <c r="U795" s="79"/>
      <c r="V795" s="79"/>
      <c r="W795" s="79"/>
      <c r="X795" s="79"/>
      <c r="Y795" s="79"/>
      <c r="Z795" s="79"/>
      <c r="AA795" s="79"/>
      <c r="AB795" s="79"/>
      <c r="AC795" s="79"/>
      <c r="AD795" s="79"/>
      <c r="AE795" s="79"/>
      <c r="AF795" s="79"/>
      <c r="AG795" s="79"/>
      <c r="AH795" s="79"/>
      <c r="AJ795" s="214"/>
      <c r="AK795" s="232"/>
      <c r="AL795" s="232"/>
      <c r="AM795" s="232"/>
      <c r="AN795" s="264"/>
    </row>
    <row r="796" spans="1:40" ht="20.25">
      <c r="B796" s="79"/>
      <c r="C796" s="79"/>
      <c r="D796" s="79"/>
      <c r="E796" s="79"/>
      <c r="F796" s="79"/>
      <c r="G796" s="79"/>
      <c r="H796" s="79"/>
      <c r="I796" s="79"/>
      <c r="J796" s="79"/>
      <c r="K796" s="79"/>
      <c r="L796" s="79"/>
      <c r="M796" s="79"/>
      <c r="N796" s="79"/>
      <c r="O796" s="79"/>
      <c r="P796" s="79"/>
      <c r="Q796" s="79"/>
      <c r="R796" s="79"/>
      <c r="S796" s="79"/>
      <c r="T796" s="79"/>
      <c r="U796" s="79"/>
      <c r="V796" s="79"/>
      <c r="W796" s="79"/>
      <c r="X796" s="79"/>
      <c r="Y796" s="79"/>
      <c r="Z796" s="79"/>
      <c r="AA796" s="79"/>
      <c r="AB796" s="79"/>
      <c r="AC796" s="79"/>
      <c r="AD796" s="79"/>
      <c r="AE796" s="79"/>
      <c r="AF796" s="79"/>
      <c r="AG796" s="79"/>
      <c r="AH796" s="79"/>
    </row>
    <row r="797" spans="1:40" ht="20.25">
      <c r="B797" s="1" t="s">
        <v>361</v>
      </c>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J797" s="214"/>
      <c r="AK797" s="232"/>
      <c r="AL797" s="232"/>
      <c r="AM797" s="232"/>
      <c r="AN797" s="264"/>
    </row>
    <row r="798" spans="1:40" ht="23.25" customHeight="1">
      <c r="B798" s="1" t="s">
        <v>1159</v>
      </c>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row>
    <row r="799" spans="1:40" ht="20.25" customHeight="1"/>
    <row r="800" spans="1:40" ht="19.5">
      <c r="A800" s="1" t="s">
        <v>1022</v>
      </c>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row>
    <row r="801" spans="1:40" ht="20.25">
      <c r="A801" s="1"/>
      <c r="B801" s="1" t="s">
        <v>623</v>
      </c>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J801" s="214"/>
      <c r="AK801" s="232"/>
      <c r="AL801" s="232"/>
      <c r="AM801" s="232"/>
      <c r="AN801" s="264"/>
    </row>
    <row r="802" spans="1:40" ht="19.5" customHeight="1">
      <c r="A802" s="77" t="s">
        <v>1042</v>
      </c>
      <c r="B802" s="77"/>
      <c r="C802" s="77"/>
      <c r="D802" s="77"/>
      <c r="E802" s="77"/>
      <c r="F802" s="77"/>
      <c r="G802" s="77"/>
      <c r="H802" s="77"/>
      <c r="I802" s="77"/>
      <c r="J802" s="77"/>
      <c r="K802" s="77"/>
      <c r="L802" s="77"/>
      <c r="M802" s="77"/>
      <c r="N802" s="77"/>
      <c r="O802" s="77"/>
      <c r="P802" s="77"/>
      <c r="Q802" s="77"/>
      <c r="R802" s="77"/>
      <c r="S802" s="77"/>
      <c r="T802" s="77"/>
      <c r="U802" s="77"/>
      <c r="V802" s="77"/>
      <c r="W802" s="77"/>
      <c r="X802" s="77"/>
      <c r="Y802" s="77"/>
      <c r="Z802" s="77"/>
      <c r="AA802" s="77"/>
      <c r="AB802" s="77"/>
      <c r="AC802" s="77"/>
      <c r="AD802" s="77"/>
      <c r="AE802" s="77"/>
      <c r="AF802" s="77"/>
      <c r="AG802" s="77"/>
      <c r="AH802" s="77"/>
      <c r="AJ802" s="1"/>
      <c r="AK802" s="1"/>
      <c r="AL802" s="1"/>
      <c r="AM802" s="1"/>
      <c r="AN802" s="1"/>
    </row>
    <row r="803" spans="1:40" ht="19.5">
      <c r="A803" s="78"/>
      <c r="B803" s="78" t="s">
        <v>461</v>
      </c>
      <c r="C803" s="78"/>
      <c r="D803" s="78"/>
      <c r="E803" s="78"/>
      <c r="F803" s="78"/>
      <c r="G803" s="78"/>
      <c r="H803" s="78"/>
      <c r="I803" s="78"/>
      <c r="J803" s="78"/>
      <c r="K803" s="78"/>
      <c r="L803" s="78"/>
      <c r="M803" s="78"/>
      <c r="N803" s="78"/>
      <c r="O803" s="78"/>
      <c r="P803" s="78"/>
      <c r="Q803" s="78"/>
      <c r="R803" s="78"/>
      <c r="S803" s="78"/>
      <c r="T803" s="78"/>
      <c r="U803" s="78"/>
      <c r="V803" s="78"/>
      <c r="W803" s="78"/>
      <c r="X803" s="78"/>
      <c r="Y803" s="78"/>
      <c r="Z803" s="78"/>
      <c r="AA803" s="78"/>
      <c r="AB803" s="78"/>
      <c r="AC803" s="78"/>
      <c r="AD803" s="78"/>
      <c r="AE803" s="78"/>
      <c r="AF803" s="78"/>
      <c r="AG803" s="78"/>
      <c r="AH803" s="78"/>
      <c r="AJ803" s="1"/>
      <c r="AK803" s="1"/>
      <c r="AL803" s="1"/>
      <c r="AM803" s="1"/>
      <c r="AN803" s="1"/>
    </row>
    <row r="804" spans="1:40" ht="18.75" customHeight="1">
      <c r="A804" s="78"/>
      <c r="B804" s="78"/>
      <c r="C804" s="175"/>
      <c r="D804" s="185"/>
      <c r="E804" s="185"/>
      <c r="F804" s="185"/>
      <c r="G804" s="185"/>
      <c r="H804" s="185"/>
      <c r="I804" s="185"/>
      <c r="J804" s="185"/>
      <c r="K804" s="185"/>
      <c r="L804" s="185"/>
      <c r="M804" s="185"/>
      <c r="N804" s="185"/>
      <c r="O804" s="185"/>
      <c r="P804" s="185"/>
      <c r="Q804" s="185"/>
      <c r="R804" s="185"/>
      <c r="S804" s="185"/>
      <c r="T804" s="185"/>
      <c r="U804" s="185"/>
      <c r="V804" s="185"/>
      <c r="W804" s="185"/>
      <c r="X804" s="185"/>
      <c r="Y804" s="185"/>
      <c r="Z804" s="185"/>
      <c r="AA804" s="185"/>
      <c r="AB804" s="185"/>
      <c r="AC804" s="185"/>
      <c r="AD804" s="185"/>
      <c r="AE804" s="185"/>
      <c r="AF804" s="185"/>
      <c r="AG804" s="185"/>
      <c r="AH804" s="185"/>
      <c r="AI804" s="185"/>
      <c r="AJ804" s="185"/>
      <c r="AK804" s="185"/>
      <c r="AL804" s="185"/>
      <c r="AM804" s="185"/>
      <c r="AN804" s="570"/>
    </row>
    <row r="805" spans="1:40" ht="18.75" customHeight="1">
      <c r="A805" s="78"/>
      <c r="B805" s="78"/>
      <c r="C805" s="176"/>
      <c r="D805" s="186"/>
      <c r="E805" s="186"/>
      <c r="F805" s="186"/>
      <c r="G805" s="186"/>
      <c r="H805" s="186"/>
      <c r="I805" s="186"/>
      <c r="J805" s="186"/>
      <c r="K805" s="186"/>
      <c r="L805" s="186"/>
      <c r="M805" s="186"/>
      <c r="N805" s="186"/>
      <c r="O805" s="186"/>
      <c r="P805" s="186"/>
      <c r="Q805" s="186"/>
      <c r="R805" s="186"/>
      <c r="S805" s="186"/>
      <c r="T805" s="186"/>
      <c r="U805" s="186"/>
      <c r="V805" s="186"/>
      <c r="W805" s="186"/>
      <c r="X805" s="186"/>
      <c r="Y805" s="186"/>
      <c r="Z805" s="186"/>
      <c r="AA805" s="186"/>
      <c r="AB805" s="186"/>
      <c r="AC805" s="186"/>
      <c r="AD805" s="186"/>
      <c r="AE805" s="186"/>
      <c r="AF805" s="186"/>
      <c r="AG805" s="186"/>
      <c r="AH805" s="186"/>
      <c r="AI805" s="186"/>
      <c r="AJ805" s="186"/>
      <c r="AK805" s="186"/>
      <c r="AL805" s="186"/>
      <c r="AM805" s="186"/>
      <c r="AN805" s="571"/>
    </row>
    <row r="806" spans="1:40" ht="18.75" customHeight="1">
      <c r="A806" s="78"/>
      <c r="B806" s="78"/>
      <c r="C806" s="177"/>
      <c r="D806" s="177"/>
      <c r="E806" s="177"/>
      <c r="F806" s="177"/>
      <c r="G806" s="177"/>
      <c r="H806" s="177"/>
      <c r="I806" s="177"/>
      <c r="J806" s="177"/>
      <c r="K806" s="177"/>
      <c r="L806" s="177"/>
      <c r="M806" s="177"/>
      <c r="N806" s="177"/>
      <c r="O806" s="177"/>
      <c r="P806" s="177"/>
      <c r="Q806" s="177"/>
      <c r="R806" s="177"/>
      <c r="S806" s="177"/>
      <c r="T806" s="177"/>
      <c r="U806" s="177"/>
      <c r="V806" s="177"/>
      <c r="W806" s="177"/>
      <c r="X806" s="177"/>
      <c r="Y806" s="177"/>
      <c r="Z806" s="177"/>
      <c r="AA806" s="177"/>
      <c r="AB806" s="177"/>
      <c r="AC806" s="177"/>
      <c r="AD806" s="177"/>
      <c r="AE806" s="177"/>
      <c r="AF806" s="177"/>
      <c r="AG806" s="177"/>
      <c r="AH806" s="177"/>
      <c r="AI806" s="177"/>
      <c r="AJ806" s="177"/>
      <c r="AK806" s="177"/>
      <c r="AL806" s="177"/>
      <c r="AM806" s="177"/>
      <c r="AN806" s="177"/>
    </row>
    <row r="807" spans="1:40" ht="19.5">
      <c r="A807" s="1" t="s">
        <v>1023</v>
      </c>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row>
    <row r="808" spans="1:40" ht="20.25">
      <c r="A808" s="1"/>
      <c r="B808" s="1" t="s">
        <v>240</v>
      </c>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J808" s="214"/>
      <c r="AK808" s="232"/>
      <c r="AL808" s="232"/>
      <c r="AM808" s="232"/>
      <c r="AN808" s="264"/>
    </row>
    <row r="809" spans="1:40" ht="19.5"/>
    <row r="810" spans="1:40" ht="19.5">
      <c r="A810" s="10" t="s">
        <v>1005</v>
      </c>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c r="AB810" s="10"/>
      <c r="AC810" s="10"/>
      <c r="AD810" s="10"/>
      <c r="AE810" s="10"/>
      <c r="AF810" s="10"/>
      <c r="AG810" s="10"/>
      <c r="AH810" s="10"/>
    </row>
    <row r="811" spans="1:40" ht="20.25">
      <c r="B811" s="1" t="s">
        <v>1015</v>
      </c>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J811" s="214"/>
      <c r="AK811" s="232"/>
      <c r="AL811" s="232"/>
      <c r="AM811" s="232"/>
      <c r="AN811" s="264"/>
    </row>
    <row r="812" spans="1:40" ht="20.25">
      <c r="B812" s="1" t="s">
        <v>658</v>
      </c>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row>
    <row r="813" spans="1:40" ht="19.5">
      <c r="B813" s="1" t="s">
        <v>763</v>
      </c>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J813" s="455"/>
      <c r="AK813" s="496"/>
      <c r="AL813" s="496"/>
      <c r="AM813" s="496"/>
      <c r="AN813" s="533"/>
    </row>
    <row r="814" spans="1:40">
      <c r="B814" s="1" t="s">
        <v>518</v>
      </c>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J814" s="457"/>
      <c r="AK814" s="498"/>
      <c r="AL814" s="498"/>
      <c r="AM814" s="498"/>
      <c r="AN814" s="535"/>
    </row>
    <row r="815" spans="1:40">
      <c r="B815" s="1" t="s">
        <v>1014</v>
      </c>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J815" s="457"/>
      <c r="AK815" s="498"/>
      <c r="AL815" s="498"/>
      <c r="AM815" s="498"/>
      <c r="AN815" s="535"/>
    </row>
    <row r="816" spans="1:40">
      <c r="B816" s="1" t="s">
        <v>1013</v>
      </c>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J816" s="457"/>
      <c r="AK816" s="498"/>
      <c r="AL816" s="498"/>
      <c r="AM816" s="498"/>
      <c r="AN816" s="535"/>
    </row>
    <row r="817" spans="1:40">
      <c r="B817" s="1" t="s">
        <v>436</v>
      </c>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J817" s="457"/>
      <c r="AK817" s="498"/>
      <c r="AL817" s="498"/>
      <c r="AM817" s="498"/>
      <c r="AN817" s="535"/>
    </row>
    <row r="818" spans="1:40" ht="19.5">
      <c r="B818" s="1" t="s">
        <v>675</v>
      </c>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J818" s="453"/>
      <c r="AK818" s="494"/>
      <c r="AL818" s="494"/>
      <c r="AM818" s="494"/>
      <c r="AN818" s="531"/>
    </row>
    <row r="819" spans="1:40" ht="9.75" customHeight="1"/>
    <row r="820" spans="1:40" ht="8.25" customHeight="1">
      <c r="B820" s="1"/>
      <c r="C820" s="1"/>
      <c r="D820" s="1"/>
      <c r="E820" s="1"/>
      <c r="F820" s="1"/>
      <c r="G820" s="65"/>
      <c r="H820" s="65"/>
      <c r="I820" s="65"/>
      <c r="J820" s="65"/>
      <c r="K820" s="65"/>
      <c r="L820" s="1"/>
      <c r="N820" s="1"/>
      <c r="O820" s="1"/>
      <c r="P820" s="1"/>
      <c r="Q820" s="1"/>
      <c r="R820" s="1"/>
      <c r="S820" s="65"/>
      <c r="T820" s="65"/>
      <c r="U820" s="65"/>
      <c r="V820" s="65"/>
      <c r="W820" s="65"/>
      <c r="X820" s="1"/>
      <c r="Y820" s="65"/>
      <c r="Z820" s="65"/>
      <c r="AA820" s="65"/>
      <c r="AB820" s="65"/>
      <c r="AC820" s="65"/>
      <c r="AD820" s="65"/>
      <c r="AE820" s="65"/>
      <c r="AF820" s="65"/>
      <c r="AG820" s="65"/>
      <c r="AH820" s="65"/>
      <c r="AI820" s="65"/>
    </row>
    <row r="821" spans="1:40" ht="19.5">
      <c r="A821" s="10" t="s">
        <v>912</v>
      </c>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c r="AC821" s="10"/>
      <c r="AD821" s="10"/>
      <c r="AE821" s="10"/>
      <c r="AF821" s="10"/>
      <c r="AG821" s="10"/>
      <c r="AH821" s="10"/>
    </row>
    <row r="822" spans="1:40" ht="19.5">
      <c r="B822" s="1" t="s">
        <v>979</v>
      </c>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J822" s="455"/>
      <c r="AK822" s="496"/>
      <c r="AL822" s="496"/>
      <c r="AM822" s="496"/>
      <c r="AN822" s="533"/>
    </row>
    <row r="823" spans="1:40" ht="19.5">
      <c r="B823" s="79" t="s">
        <v>981</v>
      </c>
      <c r="C823" s="79"/>
      <c r="D823" s="79"/>
      <c r="E823" s="79"/>
      <c r="F823" s="79"/>
      <c r="G823" s="79"/>
      <c r="H823" s="79"/>
      <c r="I823" s="79"/>
      <c r="J823" s="79"/>
      <c r="K823" s="79"/>
      <c r="L823" s="79"/>
      <c r="M823" s="79"/>
      <c r="N823" s="79"/>
      <c r="O823" s="79"/>
      <c r="P823" s="79"/>
      <c r="Q823" s="79"/>
      <c r="R823" s="79"/>
      <c r="S823" s="79"/>
      <c r="T823" s="79"/>
      <c r="U823" s="79"/>
      <c r="V823" s="79"/>
      <c r="W823" s="79"/>
      <c r="X823" s="79"/>
      <c r="Y823" s="79"/>
      <c r="Z823" s="79"/>
      <c r="AA823" s="79"/>
      <c r="AB823" s="79"/>
      <c r="AC823" s="79"/>
      <c r="AD823" s="79"/>
      <c r="AE823" s="79"/>
      <c r="AF823" s="79"/>
      <c r="AG823" s="79"/>
      <c r="AH823" s="79"/>
      <c r="AJ823" s="466"/>
      <c r="AK823" s="502"/>
      <c r="AL823" s="502"/>
      <c r="AM823" s="502"/>
      <c r="AN823" s="539"/>
    </row>
    <row r="824" spans="1:40" ht="20.25">
      <c r="B824" s="79"/>
      <c r="C824" s="79"/>
      <c r="D824" s="79"/>
      <c r="E824" s="79"/>
      <c r="F824" s="79"/>
      <c r="G824" s="79"/>
      <c r="H824" s="79"/>
      <c r="I824" s="79"/>
      <c r="J824" s="79"/>
      <c r="K824" s="79"/>
      <c r="L824" s="79"/>
      <c r="M824" s="79"/>
      <c r="N824" s="79"/>
      <c r="O824" s="79"/>
      <c r="P824" s="79"/>
      <c r="Q824" s="79"/>
      <c r="R824" s="79"/>
      <c r="S824" s="79"/>
      <c r="T824" s="79"/>
      <c r="U824" s="79"/>
      <c r="V824" s="79"/>
      <c r="W824" s="79"/>
      <c r="X824" s="79"/>
      <c r="Y824" s="79"/>
      <c r="Z824" s="79"/>
      <c r="AA824" s="79"/>
      <c r="AB824" s="79"/>
      <c r="AC824" s="79"/>
      <c r="AD824" s="79"/>
      <c r="AE824" s="79"/>
      <c r="AF824" s="79"/>
      <c r="AG824" s="79"/>
      <c r="AH824" s="79"/>
    </row>
    <row r="825" spans="1:40" ht="20.25">
      <c r="B825" s="79" t="s">
        <v>982</v>
      </c>
      <c r="C825" s="79"/>
      <c r="D825" s="79"/>
      <c r="E825" s="79"/>
      <c r="F825" s="79"/>
      <c r="G825" s="79"/>
      <c r="H825" s="79"/>
      <c r="I825" s="79"/>
      <c r="J825" s="79"/>
      <c r="K825" s="79"/>
      <c r="L825" s="79"/>
      <c r="M825" s="79"/>
      <c r="N825" s="79"/>
      <c r="O825" s="79"/>
      <c r="P825" s="79"/>
      <c r="Q825" s="79"/>
      <c r="R825" s="79"/>
      <c r="S825" s="79"/>
      <c r="T825" s="79"/>
      <c r="U825" s="79"/>
      <c r="V825" s="79"/>
      <c r="W825" s="79"/>
      <c r="X825" s="79"/>
      <c r="Y825" s="79"/>
      <c r="Z825" s="79"/>
      <c r="AA825" s="79"/>
      <c r="AB825" s="79"/>
      <c r="AC825" s="79"/>
      <c r="AD825" s="79"/>
      <c r="AE825" s="79"/>
      <c r="AF825" s="79"/>
      <c r="AG825" s="79"/>
      <c r="AH825" s="79"/>
      <c r="AJ825" s="214"/>
      <c r="AK825" s="232"/>
      <c r="AL825" s="232"/>
      <c r="AM825" s="232"/>
      <c r="AN825" s="264"/>
    </row>
    <row r="826" spans="1:40" ht="19.5">
      <c r="B826" s="79"/>
      <c r="C826" s="79"/>
      <c r="D826" s="79"/>
      <c r="E826" s="79"/>
      <c r="F826" s="79"/>
      <c r="G826" s="79"/>
      <c r="H826" s="79"/>
      <c r="I826" s="79"/>
      <c r="J826" s="79"/>
      <c r="K826" s="79"/>
      <c r="L826" s="79"/>
      <c r="M826" s="79"/>
      <c r="N826" s="79"/>
      <c r="O826" s="79"/>
      <c r="P826" s="79"/>
      <c r="Q826" s="79"/>
      <c r="R826" s="79"/>
      <c r="S826" s="79"/>
      <c r="T826" s="79"/>
      <c r="U826" s="79"/>
      <c r="V826" s="79"/>
      <c r="W826" s="79"/>
      <c r="X826" s="79"/>
      <c r="Y826" s="79"/>
      <c r="Z826" s="79"/>
      <c r="AA826" s="79"/>
      <c r="AB826" s="79"/>
      <c r="AC826" s="79"/>
      <c r="AD826" s="79"/>
      <c r="AE826" s="79"/>
      <c r="AF826" s="79"/>
      <c r="AG826" s="79"/>
      <c r="AH826" s="79"/>
      <c r="AN826" s="148"/>
    </row>
    <row r="827" spans="1:40" ht="18.75" customHeight="1">
      <c r="B827" s="1" t="s">
        <v>447</v>
      </c>
    </row>
    <row r="828" spans="1:40" ht="20.25">
      <c r="B828" s="71" t="s">
        <v>1016</v>
      </c>
      <c r="C828" s="71"/>
      <c r="D828" s="71"/>
      <c r="E828" s="71"/>
      <c r="F828" s="71"/>
      <c r="G828" s="71"/>
      <c r="H828" s="71"/>
      <c r="I828" s="71"/>
      <c r="J828" s="71"/>
      <c r="K828" s="71"/>
      <c r="L828" s="71"/>
      <c r="M828" s="71"/>
      <c r="N828" s="71"/>
      <c r="O828" s="71"/>
      <c r="P828" s="71"/>
      <c r="Q828" s="71"/>
      <c r="R828" s="71"/>
      <c r="S828" s="71"/>
      <c r="T828" s="71"/>
      <c r="U828" s="71"/>
      <c r="V828" s="71"/>
      <c r="W828" s="71"/>
      <c r="X828" s="71"/>
      <c r="Y828" s="71"/>
      <c r="Z828" s="71"/>
      <c r="AA828" s="71"/>
      <c r="AB828" s="71"/>
      <c r="AC828" s="71"/>
      <c r="AD828" s="71"/>
      <c r="AE828" s="71"/>
      <c r="AF828" s="71"/>
      <c r="AG828" s="71"/>
      <c r="AH828" s="71"/>
      <c r="AJ828" s="214"/>
      <c r="AK828" s="232"/>
      <c r="AL828" s="232"/>
      <c r="AM828" s="232"/>
      <c r="AN828" s="264"/>
    </row>
    <row r="829" spans="1:40" ht="19.5"/>
    <row r="830" spans="1:40">
      <c r="A830" s="10" t="s">
        <v>877</v>
      </c>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c r="AB830" s="10"/>
      <c r="AC830" s="10"/>
      <c r="AD830" s="10"/>
      <c r="AE830" s="10"/>
      <c r="AF830" s="10"/>
      <c r="AG830" s="10"/>
      <c r="AH830" s="10"/>
    </row>
    <row r="831" spans="1:40" ht="19.5">
      <c r="A831" s="10" t="s">
        <v>213</v>
      </c>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c r="AB831" s="10"/>
      <c r="AC831" s="10"/>
      <c r="AD831" s="10"/>
      <c r="AE831" s="10"/>
      <c r="AF831" s="10"/>
      <c r="AG831" s="10"/>
      <c r="AH831" s="10"/>
    </row>
    <row r="832" spans="1:40" ht="18.75" customHeight="1">
      <c r="B832" s="1" t="s">
        <v>433</v>
      </c>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J832" s="214"/>
      <c r="AK832" s="232"/>
      <c r="AL832" s="232"/>
      <c r="AM832" s="232"/>
      <c r="AN832" s="264"/>
    </row>
    <row r="833" spans="1:40" ht="19.5">
      <c r="B833" s="98" t="s">
        <v>391</v>
      </c>
      <c r="C833" s="98"/>
      <c r="D833" s="98"/>
      <c r="E833" s="98"/>
      <c r="F833" s="98"/>
      <c r="G833" s="98"/>
      <c r="H833" s="98"/>
      <c r="I833" s="98"/>
      <c r="J833" s="98"/>
      <c r="K833" s="98"/>
      <c r="L833" s="98"/>
      <c r="M833" s="98"/>
      <c r="N833" s="98"/>
      <c r="O833" s="98"/>
      <c r="P833" s="98"/>
      <c r="Q833" s="98"/>
      <c r="R833" s="98"/>
      <c r="S833" s="98"/>
      <c r="T833" s="98"/>
      <c r="U833" s="98"/>
      <c r="V833" s="98"/>
      <c r="W833" s="98"/>
      <c r="X833" s="98"/>
      <c r="Y833" s="98"/>
      <c r="Z833" s="98"/>
      <c r="AA833" s="98"/>
      <c r="AB833" s="98"/>
      <c r="AC833" s="98"/>
      <c r="AD833" s="98"/>
      <c r="AE833" s="98"/>
      <c r="AF833" s="98"/>
      <c r="AG833" s="98"/>
      <c r="AH833" s="98"/>
      <c r="AI833" s="98"/>
      <c r="AJ833" s="98"/>
      <c r="AK833" s="98"/>
      <c r="AL833" s="98"/>
      <c r="AM833" s="98"/>
      <c r="AN833" s="98"/>
    </row>
    <row r="834" spans="1:40" ht="19.5">
      <c r="B834" s="100" t="s">
        <v>437</v>
      </c>
      <c r="C834" s="148"/>
      <c r="D834" s="148"/>
      <c r="E834" s="148"/>
      <c r="F834" s="148"/>
      <c r="G834" s="148"/>
      <c r="H834" s="148"/>
      <c r="I834" s="148"/>
      <c r="J834" s="148"/>
      <c r="K834" s="189"/>
      <c r="L834" s="100" t="s">
        <v>574</v>
      </c>
      <c r="M834" s="148"/>
      <c r="N834" s="148"/>
      <c r="O834" s="148"/>
      <c r="P834" s="148"/>
      <c r="Q834" s="148"/>
      <c r="R834" s="148"/>
      <c r="S834" s="148"/>
      <c r="T834" s="189"/>
      <c r="U834" s="100" t="s">
        <v>266</v>
      </c>
      <c r="V834" s="148"/>
      <c r="W834" s="148"/>
      <c r="X834" s="148"/>
      <c r="Y834" s="148"/>
      <c r="Z834" s="148"/>
      <c r="AA834" s="148"/>
      <c r="AB834" s="148"/>
      <c r="AC834" s="148"/>
      <c r="AD834" s="148"/>
      <c r="AE834" s="148"/>
      <c r="AF834" s="148"/>
      <c r="AG834" s="148"/>
      <c r="AH834" s="148"/>
      <c r="AI834" s="148"/>
      <c r="AJ834" s="148"/>
      <c r="AK834" s="148"/>
      <c r="AL834" s="148"/>
      <c r="AM834" s="148"/>
      <c r="AN834" s="189"/>
    </row>
    <row r="835" spans="1:40" ht="39.950000000000003" customHeight="1">
      <c r="B835" s="141"/>
      <c r="C835" s="178"/>
      <c r="D835" s="178"/>
      <c r="E835" s="178"/>
      <c r="F835" s="178"/>
      <c r="G835" s="178"/>
      <c r="H835" s="178"/>
      <c r="I835" s="178"/>
      <c r="J835" s="178"/>
      <c r="K835" s="178"/>
      <c r="L835" s="179"/>
      <c r="M835" s="179"/>
      <c r="N835" s="179"/>
      <c r="O835" s="179"/>
      <c r="P835" s="179"/>
      <c r="Q835" s="179"/>
      <c r="R835" s="179"/>
      <c r="S835" s="179"/>
      <c r="T835" s="179"/>
      <c r="U835" s="365"/>
      <c r="V835" s="215"/>
      <c r="W835" s="215"/>
      <c r="X835" s="215"/>
      <c r="Y835" s="215"/>
      <c r="Z835" s="215"/>
      <c r="AA835" s="215"/>
      <c r="AB835" s="215"/>
      <c r="AC835" s="215"/>
      <c r="AD835" s="215"/>
      <c r="AE835" s="215"/>
      <c r="AF835" s="215"/>
      <c r="AG835" s="215"/>
      <c r="AH835" s="215"/>
      <c r="AI835" s="215"/>
      <c r="AJ835" s="215"/>
      <c r="AK835" s="215"/>
      <c r="AL835" s="215"/>
      <c r="AM835" s="215"/>
      <c r="AN835" s="435"/>
    </row>
    <row r="836" spans="1:40" ht="20.25">
      <c r="B836" s="65"/>
      <c r="C836" s="65"/>
      <c r="D836" s="65"/>
      <c r="E836" s="65"/>
      <c r="F836" s="65"/>
      <c r="G836" s="65"/>
      <c r="H836" s="65"/>
      <c r="I836" s="65"/>
      <c r="J836" s="65"/>
      <c r="K836" s="65"/>
      <c r="L836" s="65"/>
      <c r="M836" s="65"/>
      <c r="N836" s="65"/>
      <c r="O836" s="65"/>
      <c r="P836" s="65"/>
      <c r="Q836" s="65"/>
      <c r="R836" s="65"/>
      <c r="S836" s="65"/>
      <c r="T836" s="65"/>
      <c r="U836" s="65"/>
      <c r="V836" s="65"/>
      <c r="W836" s="65"/>
      <c r="X836" s="65"/>
      <c r="Y836" s="65"/>
      <c r="Z836" s="65"/>
      <c r="AA836" s="65"/>
      <c r="AB836" s="65"/>
      <c r="AC836" s="65"/>
      <c r="AD836" s="65"/>
      <c r="AE836" s="65"/>
      <c r="AF836" s="65"/>
      <c r="AG836" s="65"/>
      <c r="AH836" s="65"/>
      <c r="AI836" s="65"/>
      <c r="AM836" s="451"/>
      <c r="AN836" s="451"/>
    </row>
    <row r="837" spans="1:40" ht="20.25">
      <c r="B837" s="1" t="s">
        <v>448</v>
      </c>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J837" s="214"/>
      <c r="AK837" s="232"/>
      <c r="AL837" s="232"/>
      <c r="AM837" s="232"/>
      <c r="AN837" s="264"/>
    </row>
    <row r="838" spans="1:40" ht="19.5">
      <c r="B838" s="98" t="s">
        <v>391</v>
      </c>
      <c r="C838" s="98"/>
      <c r="D838" s="98"/>
      <c r="E838" s="98"/>
      <c r="F838" s="98"/>
      <c r="G838" s="98"/>
      <c r="H838" s="98"/>
      <c r="I838" s="98"/>
      <c r="J838" s="98"/>
      <c r="K838" s="98"/>
      <c r="L838" s="98"/>
      <c r="M838" s="98"/>
      <c r="N838" s="98"/>
      <c r="O838" s="98"/>
      <c r="P838" s="98"/>
      <c r="Q838" s="98"/>
      <c r="R838" s="98"/>
      <c r="S838" s="98"/>
      <c r="T838" s="98"/>
      <c r="U838" s="98"/>
      <c r="V838" s="98"/>
      <c r="W838" s="98"/>
      <c r="X838" s="98"/>
      <c r="Y838" s="98"/>
      <c r="Z838" s="98"/>
      <c r="AA838" s="98"/>
      <c r="AB838" s="98"/>
      <c r="AC838" s="98"/>
      <c r="AD838" s="98"/>
      <c r="AE838" s="98"/>
      <c r="AF838" s="98"/>
      <c r="AG838" s="98"/>
      <c r="AH838" s="98"/>
      <c r="AI838" s="98"/>
      <c r="AJ838" s="98"/>
      <c r="AK838" s="98"/>
      <c r="AL838" s="98"/>
      <c r="AM838" s="98"/>
      <c r="AN838" s="98"/>
    </row>
    <row r="839" spans="1:40" ht="19.5">
      <c r="B839" s="100" t="s">
        <v>437</v>
      </c>
      <c r="C839" s="148"/>
      <c r="D839" s="148"/>
      <c r="E839" s="148"/>
      <c r="F839" s="148"/>
      <c r="G839" s="148"/>
      <c r="H839" s="148"/>
      <c r="I839" s="148"/>
      <c r="J839" s="148"/>
      <c r="K839" s="189"/>
      <c r="L839" s="100" t="s">
        <v>574</v>
      </c>
      <c r="M839" s="148"/>
      <c r="N839" s="148"/>
      <c r="O839" s="148"/>
      <c r="P839" s="148"/>
      <c r="Q839" s="148"/>
      <c r="R839" s="148"/>
      <c r="S839" s="148"/>
      <c r="T839" s="189"/>
      <c r="U839" s="100" t="s">
        <v>266</v>
      </c>
      <c r="V839" s="148"/>
      <c r="W839" s="148"/>
      <c r="X839" s="148"/>
      <c r="Y839" s="148"/>
      <c r="Z839" s="148"/>
      <c r="AA839" s="148"/>
      <c r="AB839" s="148"/>
      <c r="AC839" s="148"/>
      <c r="AD839" s="148"/>
      <c r="AE839" s="148"/>
      <c r="AF839" s="148"/>
      <c r="AG839" s="148"/>
      <c r="AH839" s="148"/>
      <c r="AI839" s="148"/>
      <c r="AJ839" s="148"/>
      <c r="AK839" s="148"/>
      <c r="AL839" s="148"/>
      <c r="AM839" s="148"/>
      <c r="AN839" s="189"/>
    </row>
    <row r="840" spans="1:40" ht="39.950000000000003" customHeight="1">
      <c r="B840" s="141"/>
      <c r="C840" s="178"/>
      <c r="D840" s="178"/>
      <c r="E840" s="178"/>
      <c r="F840" s="178"/>
      <c r="G840" s="178"/>
      <c r="H840" s="178"/>
      <c r="I840" s="178"/>
      <c r="J840" s="178"/>
      <c r="K840" s="178"/>
      <c r="L840" s="179"/>
      <c r="M840" s="179"/>
      <c r="N840" s="179"/>
      <c r="O840" s="179"/>
      <c r="P840" s="179"/>
      <c r="Q840" s="179"/>
      <c r="R840" s="179"/>
      <c r="S840" s="179"/>
      <c r="T840" s="179"/>
      <c r="U840" s="365"/>
      <c r="V840" s="215"/>
      <c r="W840" s="215"/>
      <c r="X840" s="215"/>
      <c r="Y840" s="215"/>
      <c r="Z840" s="215"/>
      <c r="AA840" s="215"/>
      <c r="AB840" s="215"/>
      <c r="AC840" s="215"/>
      <c r="AD840" s="215"/>
      <c r="AE840" s="215"/>
      <c r="AF840" s="215"/>
      <c r="AG840" s="215"/>
      <c r="AH840" s="215"/>
      <c r="AI840" s="215"/>
      <c r="AJ840" s="215"/>
      <c r="AK840" s="215"/>
      <c r="AL840" s="215"/>
      <c r="AM840" s="215"/>
      <c r="AN840" s="435"/>
    </row>
    <row r="841" spans="1:40" ht="19.5"/>
    <row r="842" spans="1:40" ht="19.5">
      <c r="A842" s="10" t="s">
        <v>598</v>
      </c>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c r="AB842" s="10"/>
      <c r="AC842" s="10"/>
      <c r="AD842" s="10"/>
      <c r="AE842" s="10"/>
      <c r="AF842" s="10"/>
      <c r="AG842" s="10"/>
      <c r="AH842" s="10"/>
      <c r="AI842" s="65"/>
    </row>
    <row r="843" spans="1:40" ht="19.5">
      <c r="B843" s="1" t="s">
        <v>155</v>
      </c>
      <c r="C843" s="1"/>
      <c r="D843" s="1"/>
      <c r="E843" s="1"/>
      <c r="F843" s="1"/>
      <c r="G843" s="1"/>
      <c r="H843" s="1"/>
      <c r="I843" s="1"/>
      <c r="J843" s="1"/>
      <c r="K843" s="1"/>
      <c r="L843" s="1"/>
      <c r="M843" s="1"/>
      <c r="N843" s="1"/>
      <c r="O843" s="1"/>
      <c r="P843" s="1"/>
      <c r="Q843" s="1"/>
      <c r="R843" s="1"/>
      <c r="S843" s="1"/>
      <c r="T843" s="68"/>
      <c r="U843" s="234"/>
      <c r="V843" s="248"/>
      <c r="W843" s="248"/>
      <c r="X843" s="254"/>
      <c r="Y843" s="298" t="s">
        <v>262</v>
      </c>
      <c r="Z843" s="80"/>
      <c r="AA843" s="80"/>
      <c r="AB843" s="80"/>
      <c r="AC843" s="80"/>
      <c r="AD843" s="80"/>
      <c r="AE843" s="80"/>
      <c r="AF843" s="191"/>
      <c r="AG843" s="425"/>
      <c r="AH843" s="440"/>
      <c r="AI843" s="440"/>
      <c r="AJ843" s="440"/>
      <c r="AK843" s="440"/>
      <c r="AL843" s="440"/>
      <c r="AM843" s="524"/>
      <c r="AN843" s="65" t="s">
        <v>450</v>
      </c>
    </row>
    <row r="844" spans="1:40">
      <c r="B844" s="1" t="s">
        <v>340</v>
      </c>
      <c r="C844" s="1"/>
      <c r="D844" s="1"/>
      <c r="E844" s="1"/>
      <c r="F844" s="1"/>
      <c r="G844" s="1"/>
      <c r="H844" s="1"/>
      <c r="I844" s="1"/>
      <c r="J844" s="1"/>
      <c r="K844" s="1"/>
      <c r="L844" s="1"/>
      <c r="M844" s="1"/>
      <c r="N844" s="1"/>
      <c r="O844" s="1"/>
      <c r="P844" s="1"/>
      <c r="Q844" s="1"/>
      <c r="R844" s="1"/>
      <c r="S844" s="1"/>
      <c r="T844" s="68"/>
      <c r="U844" s="344"/>
      <c r="V844" s="165"/>
      <c r="W844" s="165"/>
      <c r="X844" s="358"/>
      <c r="Y844" s="298" t="s">
        <v>262</v>
      </c>
      <c r="Z844" s="80"/>
      <c r="AA844" s="80"/>
      <c r="AB844" s="80"/>
      <c r="AC844" s="80"/>
      <c r="AD844" s="80"/>
      <c r="AE844" s="80"/>
      <c r="AF844" s="191"/>
      <c r="AG844" s="426"/>
      <c r="AH844" s="441"/>
      <c r="AI844" s="441"/>
      <c r="AJ844" s="441"/>
      <c r="AK844" s="441"/>
      <c r="AL844" s="441"/>
      <c r="AM844" s="525"/>
      <c r="AN844" s="65" t="s">
        <v>450</v>
      </c>
    </row>
    <row r="845" spans="1:40">
      <c r="B845" s="1" t="s">
        <v>36</v>
      </c>
      <c r="C845" s="1"/>
      <c r="D845" s="1"/>
      <c r="E845" s="1"/>
      <c r="F845" s="1"/>
      <c r="G845" s="1"/>
      <c r="H845" s="1"/>
      <c r="I845" s="1"/>
      <c r="J845" s="1"/>
      <c r="K845" s="1"/>
      <c r="L845" s="1"/>
      <c r="M845" s="1"/>
      <c r="N845" s="1"/>
      <c r="O845" s="1"/>
      <c r="P845" s="1"/>
      <c r="Q845" s="1"/>
      <c r="R845" s="1"/>
      <c r="S845" s="1"/>
      <c r="T845" s="68"/>
      <c r="U845" s="344"/>
      <c r="V845" s="165"/>
      <c r="W845" s="165"/>
      <c r="X845" s="358"/>
      <c r="Y845" s="298" t="s">
        <v>262</v>
      </c>
      <c r="Z845" s="80"/>
      <c r="AA845" s="80"/>
      <c r="AB845" s="80"/>
      <c r="AC845" s="80"/>
      <c r="AD845" s="80"/>
      <c r="AE845" s="80"/>
      <c r="AF845" s="191"/>
      <c r="AG845" s="426"/>
      <c r="AH845" s="441"/>
      <c r="AI845" s="441"/>
      <c r="AJ845" s="441"/>
      <c r="AK845" s="441"/>
      <c r="AL845" s="441"/>
      <c r="AM845" s="525"/>
      <c r="AN845" s="65" t="s">
        <v>450</v>
      </c>
    </row>
    <row r="846" spans="1:40" ht="19.5">
      <c r="B846" s="1" t="s">
        <v>438</v>
      </c>
      <c r="C846" s="1"/>
      <c r="D846" s="1"/>
      <c r="E846" s="1"/>
      <c r="F846" s="1"/>
      <c r="G846" s="1"/>
      <c r="H846" s="1"/>
      <c r="I846" s="1"/>
      <c r="J846" s="1"/>
      <c r="K846" s="1"/>
      <c r="L846" s="1"/>
      <c r="M846" s="1"/>
      <c r="N846" s="1"/>
      <c r="O846" s="1"/>
      <c r="P846" s="1"/>
      <c r="Q846" s="1"/>
      <c r="R846" s="1"/>
      <c r="S846" s="1"/>
      <c r="T846" s="68"/>
      <c r="U846" s="235"/>
      <c r="V846" s="249"/>
      <c r="W846" s="249"/>
      <c r="X846" s="255"/>
      <c r="Y846" s="298" t="s">
        <v>262</v>
      </c>
      <c r="Z846" s="80"/>
      <c r="AA846" s="80"/>
      <c r="AB846" s="80"/>
      <c r="AC846" s="80"/>
      <c r="AD846" s="80"/>
      <c r="AE846" s="80"/>
      <c r="AF846" s="191"/>
      <c r="AG846" s="427"/>
      <c r="AH846" s="442"/>
      <c r="AI846" s="442"/>
      <c r="AJ846" s="442"/>
      <c r="AK846" s="442"/>
      <c r="AL846" s="442"/>
      <c r="AM846" s="526"/>
      <c r="AN846" s="65" t="s">
        <v>450</v>
      </c>
    </row>
    <row r="847" spans="1:40" ht="19.5"/>
    <row r="848" spans="1:40">
      <c r="A848" s="10" t="s">
        <v>595</v>
      </c>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c r="AB848" s="10"/>
      <c r="AC848" s="10"/>
      <c r="AD848" s="10"/>
      <c r="AE848" s="10"/>
      <c r="AF848" s="10"/>
      <c r="AG848" s="10"/>
      <c r="AH848" s="10"/>
    </row>
    <row r="849" spans="1:40" ht="19.5">
      <c r="A849" s="10"/>
      <c r="B849" s="1" t="s">
        <v>80</v>
      </c>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K849" s="451"/>
      <c r="AL849" s="451"/>
    </row>
    <row r="850" spans="1:40" ht="20.25">
      <c r="B850" s="1" t="s">
        <v>868</v>
      </c>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80" t="s">
        <v>659</v>
      </c>
      <c r="AG850" s="80"/>
      <c r="AH850" s="80"/>
      <c r="AI850" s="191"/>
      <c r="AJ850" s="214"/>
      <c r="AK850" s="232"/>
      <c r="AL850" s="232"/>
      <c r="AM850" s="232"/>
      <c r="AN850" s="264"/>
    </row>
    <row r="851" spans="1:40" ht="19.5">
      <c r="B851" s="98" t="s">
        <v>391</v>
      </c>
      <c r="C851" s="98"/>
      <c r="D851" s="98"/>
      <c r="E851" s="98"/>
      <c r="F851" s="98"/>
      <c r="G851" s="98"/>
      <c r="H851" s="98"/>
      <c r="I851" s="98"/>
      <c r="J851" s="98"/>
      <c r="K851" s="98"/>
      <c r="L851" s="98"/>
      <c r="M851" s="98"/>
      <c r="N851" s="98"/>
      <c r="O851" s="98"/>
      <c r="P851" s="98"/>
      <c r="Q851" s="98"/>
      <c r="R851" s="98"/>
      <c r="S851" s="98"/>
      <c r="T851" s="98"/>
      <c r="U851" s="98"/>
      <c r="V851" s="98"/>
      <c r="W851" s="98"/>
      <c r="X851" s="98"/>
      <c r="Y851" s="98"/>
      <c r="Z851" s="98"/>
      <c r="AA851" s="98"/>
      <c r="AB851" s="98"/>
      <c r="AC851" s="98"/>
      <c r="AD851" s="98"/>
      <c r="AE851" s="98"/>
      <c r="AF851" s="98"/>
      <c r="AG851" s="98"/>
      <c r="AH851" s="98"/>
      <c r="AI851" s="98"/>
      <c r="AJ851" s="98"/>
      <c r="AK851" s="98"/>
      <c r="AL851" s="98"/>
      <c r="AM851" s="98"/>
      <c r="AN851" s="98"/>
    </row>
    <row r="852" spans="1:40" ht="19.5">
      <c r="B852" s="99" t="s">
        <v>599</v>
      </c>
      <c r="C852" s="147"/>
      <c r="D852" s="147"/>
      <c r="E852" s="147"/>
      <c r="F852" s="147"/>
      <c r="G852" s="147"/>
      <c r="H852" s="147"/>
      <c r="I852" s="147"/>
      <c r="J852" s="147"/>
      <c r="K852" s="188"/>
      <c r="L852" s="99" t="s">
        <v>165</v>
      </c>
      <c r="M852" s="147"/>
      <c r="N852" s="147"/>
      <c r="O852" s="147"/>
      <c r="P852" s="147"/>
      <c r="Q852" s="147"/>
      <c r="R852" s="147"/>
      <c r="S852" s="147"/>
      <c r="T852" s="188"/>
      <c r="U852" s="99" t="s">
        <v>266</v>
      </c>
      <c r="V852" s="147"/>
      <c r="W852" s="147"/>
      <c r="X852" s="147"/>
      <c r="Y852" s="147"/>
      <c r="Z852" s="147"/>
      <c r="AA852" s="147"/>
      <c r="AB852" s="147"/>
      <c r="AC852" s="147"/>
      <c r="AD852" s="147"/>
      <c r="AE852" s="147"/>
      <c r="AF852" s="147"/>
      <c r="AG852" s="147"/>
      <c r="AH852" s="147"/>
      <c r="AI852" s="147"/>
      <c r="AJ852" s="147"/>
      <c r="AK852" s="147"/>
      <c r="AL852" s="147"/>
      <c r="AM852" s="147"/>
      <c r="AN852" s="188"/>
    </row>
    <row r="853" spans="1:40" ht="39.950000000000003" customHeight="1">
      <c r="B853" s="141"/>
      <c r="C853" s="178"/>
      <c r="D853" s="178"/>
      <c r="E853" s="178"/>
      <c r="F853" s="178"/>
      <c r="G853" s="178"/>
      <c r="H853" s="178"/>
      <c r="I853" s="178"/>
      <c r="J853" s="178"/>
      <c r="K853" s="178"/>
      <c r="L853" s="179"/>
      <c r="M853" s="179"/>
      <c r="N853" s="179"/>
      <c r="O853" s="179"/>
      <c r="P853" s="179"/>
      <c r="Q853" s="179"/>
      <c r="R853" s="179"/>
      <c r="S853" s="179"/>
      <c r="T853" s="179"/>
      <c r="U853" s="366"/>
      <c r="V853" s="366"/>
      <c r="W853" s="366"/>
      <c r="X853" s="366"/>
      <c r="Y853" s="366"/>
      <c r="Z853" s="366"/>
      <c r="AA853" s="366"/>
      <c r="AB853" s="366"/>
      <c r="AC853" s="366"/>
      <c r="AD853" s="366"/>
      <c r="AE853" s="366"/>
      <c r="AF853" s="366"/>
      <c r="AG853" s="366"/>
      <c r="AH853" s="366"/>
      <c r="AI853" s="366"/>
      <c r="AJ853" s="366"/>
      <c r="AK853" s="366"/>
      <c r="AL853" s="366"/>
      <c r="AM853" s="366"/>
      <c r="AN853" s="572"/>
    </row>
    <row r="854" spans="1:40" ht="19.5"/>
    <row r="855" spans="1:40" ht="19.5">
      <c r="B855" s="1" t="s">
        <v>439</v>
      </c>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K855" s="451"/>
      <c r="AL855" s="451"/>
    </row>
    <row r="856" spans="1:40" ht="20.25">
      <c r="B856" s="1" t="s">
        <v>601</v>
      </c>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80" t="s">
        <v>659</v>
      </c>
      <c r="AG856" s="80"/>
      <c r="AH856" s="80"/>
      <c r="AI856" s="191"/>
      <c r="AJ856" s="214"/>
      <c r="AK856" s="232"/>
      <c r="AL856" s="232"/>
      <c r="AM856" s="232"/>
      <c r="AN856" s="264"/>
    </row>
    <row r="857" spans="1:40" ht="19.5">
      <c r="B857" s="98" t="s">
        <v>391</v>
      </c>
      <c r="C857" s="98"/>
      <c r="D857" s="98"/>
      <c r="E857" s="98"/>
      <c r="F857" s="98"/>
      <c r="G857" s="98"/>
      <c r="H857" s="98"/>
      <c r="I857" s="98"/>
      <c r="J857" s="98"/>
      <c r="K857" s="98"/>
      <c r="L857" s="98"/>
      <c r="M857" s="98"/>
      <c r="N857" s="98"/>
      <c r="O857" s="98"/>
      <c r="P857" s="98"/>
      <c r="Q857" s="98"/>
      <c r="R857" s="98"/>
      <c r="S857" s="98"/>
      <c r="T857" s="98"/>
      <c r="U857" s="98"/>
      <c r="V857" s="98"/>
      <c r="W857" s="98"/>
      <c r="X857" s="98"/>
      <c r="Y857" s="98"/>
      <c r="Z857" s="98"/>
      <c r="AA857" s="98"/>
      <c r="AB857" s="98"/>
      <c r="AC857" s="98"/>
      <c r="AD857" s="98"/>
      <c r="AE857" s="98"/>
      <c r="AF857" s="98"/>
      <c r="AG857" s="98"/>
      <c r="AH857" s="98"/>
      <c r="AI857" s="98"/>
      <c r="AJ857" s="98"/>
      <c r="AK857" s="98"/>
      <c r="AL857" s="98"/>
      <c r="AM857" s="98"/>
      <c r="AN857" s="98"/>
    </row>
    <row r="858" spans="1:40" ht="19.5">
      <c r="B858" s="99" t="s">
        <v>599</v>
      </c>
      <c r="C858" s="147"/>
      <c r="D858" s="147"/>
      <c r="E858" s="147"/>
      <c r="F858" s="147"/>
      <c r="G858" s="147"/>
      <c r="H858" s="147"/>
      <c r="I858" s="147"/>
      <c r="J858" s="147"/>
      <c r="K858" s="188"/>
      <c r="L858" s="99" t="s">
        <v>165</v>
      </c>
      <c r="M858" s="147"/>
      <c r="N858" s="147"/>
      <c r="O858" s="147"/>
      <c r="P858" s="147"/>
      <c r="Q858" s="147"/>
      <c r="R858" s="147"/>
      <c r="S858" s="147"/>
      <c r="T858" s="188"/>
      <c r="U858" s="99" t="s">
        <v>266</v>
      </c>
      <c r="V858" s="147"/>
      <c r="W858" s="147"/>
      <c r="X858" s="147"/>
      <c r="Y858" s="147"/>
      <c r="Z858" s="147"/>
      <c r="AA858" s="147"/>
      <c r="AB858" s="147"/>
      <c r="AC858" s="147"/>
      <c r="AD858" s="147"/>
      <c r="AE858" s="147"/>
      <c r="AF858" s="147"/>
      <c r="AG858" s="147"/>
      <c r="AH858" s="147"/>
      <c r="AI858" s="147"/>
      <c r="AJ858" s="147"/>
      <c r="AK858" s="147"/>
      <c r="AL858" s="147"/>
      <c r="AM858" s="147"/>
      <c r="AN858" s="188"/>
    </row>
    <row r="859" spans="1:40" ht="39.950000000000003" customHeight="1">
      <c r="B859" s="141"/>
      <c r="C859" s="178"/>
      <c r="D859" s="178"/>
      <c r="E859" s="178"/>
      <c r="F859" s="178"/>
      <c r="G859" s="178"/>
      <c r="H859" s="178"/>
      <c r="I859" s="178"/>
      <c r="J859" s="178"/>
      <c r="K859" s="178"/>
      <c r="L859" s="179"/>
      <c r="M859" s="179"/>
      <c r="N859" s="179"/>
      <c r="O859" s="179"/>
      <c r="P859" s="179"/>
      <c r="Q859" s="179"/>
      <c r="R859" s="179"/>
      <c r="S859" s="179"/>
      <c r="T859" s="179"/>
      <c r="U859" s="366"/>
      <c r="V859" s="366"/>
      <c r="W859" s="366"/>
      <c r="X859" s="366"/>
      <c r="Y859" s="366"/>
      <c r="Z859" s="366"/>
      <c r="AA859" s="366"/>
      <c r="AB859" s="366"/>
      <c r="AC859" s="366"/>
      <c r="AD859" s="366"/>
      <c r="AE859" s="366"/>
      <c r="AF859" s="366"/>
      <c r="AG859" s="366"/>
      <c r="AH859" s="366"/>
      <c r="AI859" s="366"/>
      <c r="AJ859" s="366"/>
      <c r="AK859" s="366"/>
      <c r="AL859" s="366"/>
      <c r="AM859" s="366"/>
      <c r="AN859" s="572"/>
    </row>
    <row r="860" spans="1:40" ht="20.25">
      <c r="AJ860" s="149"/>
      <c r="AK860" s="149"/>
      <c r="AL860" s="149"/>
      <c r="AM860" s="149"/>
      <c r="AN860" s="149"/>
    </row>
    <row r="861" spans="1:40" ht="20.25">
      <c r="B861" s="1" t="s">
        <v>206</v>
      </c>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J861" s="214"/>
      <c r="AK861" s="232"/>
      <c r="AL861" s="232"/>
      <c r="AM861" s="232"/>
      <c r="AN861" s="264"/>
    </row>
    <row r="862" spans="1:40" s="66" customFormat="1" ht="8.25" customHeight="1">
      <c r="AJ862" s="262"/>
      <c r="AK862" s="262"/>
      <c r="AL862" s="262"/>
      <c r="AM862" s="262"/>
      <c r="AN862" s="262"/>
    </row>
    <row r="863" spans="1:40" ht="8.25" customHeight="1"/>
    <row r="864" spans="1:40">
      <c r="A864" s="10" t="s">
        <v>602</v>
      </c>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c r="AB864" s="10"/>
      <c r="AC864" s="10"/>
      <c r="AD864" s="10"/>
      <c r="AE864" s="10"/>
      <c r="AF864" s="10"/>
      <c r="AG864" s="10"/>
      <c r="AH864" s="10"/>
    </row>
    <row r="865" spans="1:40" ht="19.5">
      <c r="A865" s="10"/>
      <c r="B865" s="1" t="s">
        <v>695</v>
      </c>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row>
    <row r="866" spans="1:40" ht="20.25">
      <c r="B866" s="1" t="s">
        <v>443</v>
      </c>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80" t="s">
        <v>659</v>
      </c>
      <c r="AG866" s="80"/>
      <c r="AH866" s="80"/>
      <c r="AI866" s="191"/>
      <c r="AJ866" s="214"/>
      <c r="AK866" s="232"/>
      <c r="AL866" s="232"/>
      <c r="AM866" s="232"/>
      <c r="AN866" s="264"/>
    </row>
    <row r="867" spans="1:40" ht="19.5">
      <c r="B867" s="98" t="s">
        <v>391</v>
      </c>
      <c r="C867" s="98"/>
      <c r="D867" s="98"/>
      <c r="E867" s="98"/>
      <c r="F867" s="98"/>
      <c r="G867" s="98"/>
      <c r="H867" s="98"/>
      <c r="I867" s="98"/>
      <c r="J867" s="98"/>
      <c r="K867" s="98"/>
      <c r="L867" s="98"/>
      <c r="M867" s="98"/>
      <c r="N867" s="98"/>
      <c r="O867" s="98"/>
      <c r="P867" s="98"/>
      <c r="Q867" s="98"/>
      <c r="R867" s="98"/>
      <c r="S867" s="98"/>
      <c r="T867" s="98"/>
      <c r="U867" s="98"/>
      <c r="V867" s="98"/>
      <c r="W867" s="98"/>
      <c r="X867" s="98"/>
      <c r="Y867" s="98"/>
      <c r="Z867" s="98"/>
      <c r="AA867" s="98"/>
      <c r="AB867" s="98"/>
      <c r="AC867" s="98"/>
      <c r="AD867" s="98"/>
      <c r="AE867" s="98"/>
      <c r="AF867" s="98"/>
      <c r="AG867" s="98"/>
      <c r="AH867" s="98"/>
      <c r="AI867" s="98"/>
      <c r="AJ867" s="98"/>
      <c r="AK867" s="98"/>
      <c r="AL867" s="98"/>
      <c r="AM867" s="98"/>
      <c r="AN867" s="98"/>
    </row>
    <row r="868" spans="1:40" ht="19.5">
      <c r="B868" s="99" t="s">
        <v>178</v>
      </c>
      <c r="C868" s="147"/>
      <c r="D868" s="147"/>
      <c r="E868" s="147"/>
      <c r="F868" s="147"/>
      <c r="G868" s="147"/>
      <c r="H868" s="147"/>
      <c r="I868" s="147"/>
      <c r="J868" s="147"/>
      <c r="K868" s="188"/>
      <c r="L868" s="99" t="s">
        <v>604</v>
      </c>
      <c r="M868" s="147"/>
      <c r="N868" s="147"/>
      <c r="O868" s="147"/>
      <c r="P868" s="147"/>
      <c r="Q868" s="147"/>
      <c r="R868" s="147"/>
      <c r="S868" s="147"/>
      <c r="T868" s="188"/>
      <c r="U868" s="91" t="s">
        <v>266</v>
      </c>
      <c r="V868" s="91"/>
      <c r="W868" s="91"/>
      <c r="X868" s="91"/>
      <c r="Y868" s="91"/>
      <c r="Z868" s="91"/>
      <c r="AA868" s="91"/>
      <c r="AB868" s="91"/>
      <c r="AC868" s="91"/>
      <c r="AD868" s="91"/>
      <c r="AE868" s="91"/>
      <c r="AF868" s="91"/>
      <c r="AG868" s="91"/>
      <c r="AH868" s="91"/>
      <c r="AI868" s="91"/>
      <c r="AJ868" s="91"/>
      <c r="AK868" s="91"/>
      <c r="AL868" s="91"/>
      <c r="AM868" s="91"/>
      <c r="AN868" s="91"/>
    </row>
    <row r="869" spans="1:40" ht="39.950000000000003" customHeight="1">
      <c r="B869" s="142"/>
      <c r="C869" s="179"/>
      <c r="D869" s="179"/>
      <c r="E869" s="179"/>
      <c r="F869" s="179"/>
      <c r="G869" s="179"/>
      <c r="H869" s="179"/>
      <c r="I869" s="179"/>
      <c r="J869" s="179"/>
      <c r="K869" s="179"/>
      <c r="L869" s="178"/>
      <c r="M869" s="178"/>
      <c r="N869" s="178"/>
      <c r="O869" s="178"/>
      <c r="P869" s="178"/>
      <c r="Q869" s="178"/>
      <c r="R869" s="178"/>
      <c r="S869" s="178"/>
      <c r="T869" s="178"/>
      <c r="U869" s="366"/>
      <c r="V869" s="366"/>
      <c r="W869" s="366"/>
      <c r="X869" s="366"/>
      <c r="Y869" s="366"/>
      <c r="Z869" s="366"/>
      <c r="AA869" s="366"/>
      <c r="AB869" s="366"/>
      <c r="AC869" s="366"/>
      <c r="AD869" s="366"/>
      <c r="AE869" s="366"/>
      <c r="AF869" s="366"/>
      <c r="AG869" s="366"/>
      <c r="AH869" s="366"/>
      <c r="AI869" s="366"/>
      <c r="AJ869" s="366"/>
      <c r="AK869" s="366"/>
      <c r="AL869" s="366"/>
      <c r="AM869" s="366"/>
      <c r="AN869" s="572"/>
    </row>
    <row r="870" spans="1:40" ht="19.5">
      <c r="AJ870" s="148"/>
      <c r="AK870" s="148"/>
      <c r="AL870" s="148"/>
      <c r="AM870" s="148"/>
    </row>
  </sheetData>
  <mergeCells count="1790">
    <mergeCell ref="A8:AH8"/>
    <mergeCell ref="A9:AH9"/>
    <mergeCell ref="AJ11:AN11"/>
    <mergeCell ref="B12:AH12"/>
    <mergeCell ref="AJ12:AN12"/>
    <mergeCell ref="B13:AH13"/>
    <mergeCell ref="AJ13:AN13"/>
    <mergeCell ref="B14:AH14"/>
    <mergeCell ref="AJ14:AN14"/>
    <mergeCell ref="B15:AH15"/>
    <mergeCell ref="AJ15:AN15"/>
    <mergeCell ref="B16:AH16"/>
    <mergeCell ref="AJ16:AN16"/>
    <mergeCell ref="B17:AH17"/>
    <mergeCell ref="AJ17:AN17"/>
    <mergeCell ref="B18:AH18"/>
    <mergeCell ref="AJ18:AN18"/>
    <mergeCell ref="B19:AH19"/>
    <mergeCell ref="AJ19:AN19"/>
    <mergeCell ref="B20:AH20"/>
    <mergeCell ref="AJ20:AN20"/>
    <mergeCell ref="B21:AH21"/>
    <mergeCell ref="AJ21:AN21"/>
    <mergeCell ref="B22:AH22"/>
    <mergeCell ref="AJ22:AN22"/>
    <mergeCell ref="AJ24:AN24"/>
    <mergeCell ref="B25:AG25"/>
    <mergeCell ref="AJ25:AN25"/>
    <mergeCell ref="AJ26:AN26"/>
    <mergeCell ref="AJ27:AN27"/>
    <mergeCell ref="AJ28:AN28"/>
    <mergeCell ref="A31:AH31"/>
    <mergeCell ref="B32:AI32"/>
    <mergeCell ref="AJ32:AN32"/>
    <mergeCell ref="B33:I33"/>
    <mergeCell ref="J33:R33"/>
    <mergeCell ref="S33:U33"/>
    <mergeCell ref="V33:AG33"/>
    <mergeCell ref="AJ33:AN33"/>
    <mergeCell ref="AJ34:AN34"/>
    <mergeCell ref="A39:AH39"/>
    <mergeCell ref="B40:AH40"/>
    <mergeCell ref="AJ40:AN40"/>
    <mergeCell ref="B41:AH41"/>
    <mergeCell ref="AJ41:AN41"/>
    <mergeCell ref="B42:AH42"/>
    <mergeCell ref="AJ42:AN42"/>
    <mergeCell ref="B43:AH43"/>
    <mergeCell ref="AJ43:AN43"/>
    <mergeCell ref="B44:AH44"/>
    <mergeCell ref="AJ44:AN44"/>
    <mergeCell ref="B45:AH45"/>
    <mergeCell ref="AJ45:AN45"/>
    <mergeCell ref="B46:AH46"/>
    <mergeCell ref="AJ46:AN46"/>
    <mergeCell ref="B47:AH47"/>
    <mergeCell ref="AJ47:AN47"/>
    <mergeCell ref="A49:AH49"/>
    <mergeCell ref="B50:AN50"/>
    <mergeCell ref="B51:AH51"/>
    <mergeCell ref="AJ51:AN51"/>
    <mergeCell ref="B52:AH52"/>
    <mergeCell ref="AJ52:AN52"/>
    <mergeCell ref="B54:AH54"/>
    <mergeCell ref="AJ54:AN54"/>
    <mergeCell ref="G55:J55"/>
    <mergeCell ref="M55:P55"/>
    <mergeCell ref="S55:V55"/>
    <mergeCell ref="B56:AH56"/>
    <mergeCell ref="AJ56:AN56"/>
    <mergeCell ref="B59:AH59"/>
    <mergeCell ref="AJ59:AN59"/>
    <mergeCell ref="AJ60:AN60"/>
    <mergeCell ref="B62:AH62"/>
    <mergeCell ref="AJ62:AN62"/>
    <mergeCell ref="B63:AH63"/>
    <mergeCell ref="B64:AH64"/>
    <mergeCell ref="AJ64:AN64"/>
    <mergeCell ref="B65:AH65"/>
    <mergeCell ref="AJ65:AN65"/>
    <mergeCell ref="B66:AH66"/>
    <mergeCell ref="AJ66:AN66"/>
    <mergeCell ref="B67:AH67"/>
    <mergeCell ref="AJ67:AN67"/>
    <mergeCell ref="B68:AH68"/>
    <mergeCell ref="AJ68:AN68"/>
    <mergeCell ref="B69:AH69"/>
    <mergeCell ref="J70:K70"/>
    <mergeCell ref="L70:N70"/>
    <mergeCell ref="P70:R70"/>
    <mergeCell ref="S70:U70"/>
    <mergeCell ref="Y70:AA70"/>
    <mergeCell ref="AB70:AD70"/>
    <mergeCell ref="B71:AH71"/>
    <mergeCell ref="AJ71:AN71"/>
    <mergeCell ref="B72:AG72"/>
    <mergeCell ref="B76:AH76"/>
    <mergeCell ref="AJ76:AN76"/>
    <mergeCell ref="B77:AH77"/>
    <mergeCell ref="B78:AH78"/>
    <mergeCell ref="AJ78:AN78"/>
    <mergeCell ref="B79:AH79"/>
    <mergeCell ref="B83:AH83"/>
    <mergeCell ref="AJ83:AN83"/>
    <mergeCell ref="B84:AH84"/>
    <mergeCell ref="B87:AH87"/>
    <mergeCell ref="AJ87:AN87"/>
    <mergeCell ref="B88:AH88"/>
    <mergeCell ref="B89:AH89"/>
    <mergeCell ref="AJ89:AN89"/>
    <mergeCell ref="B90:AH90"/>
    <mergeCell ref="B93:AH93"/>
    <mergeCell ref="AJ93:AN93"/>
    <mergeCell ref="A95:AH95"/>
    <mergeCell ref="B96:AH96"/>
    <mergeCell ref="AJ96:AN96"/>
    <mergeCell ref="B97:AH97"/>
    <mergeCell ref="AJ97:AN97"/>
    <mergeCell ref="AJ98:AN98"/>
    <mergeCell ref="AJ99:AN99"/>
    <mergeCell ref="A101:AH101"/>
    <mergeCell ref="D102:F102"/>
    <mergeCell ref="H102:AH102"/>
    <mergeCell ref="AJ102:AM102"/>
    <mergeCell ref="B103:AH103"/>
    <mergeCell ref="AJ103:AN103"/>
    <mergeCell ref="B104:AH104"/>
    <mergeCell ref="AJ104:AN104"/>
    <mergeCell ref="B105:AH105"/>
    <mergeCell ref="AJ105:AN105"/>
    <mergeCell ref="A107:AH107"/>
    <mergeCell ref="A108:AH108"/>
    <mergeCell ref="B109:AH109"/>
    <mergeCell ref="B110:G110"/>
    <mergeCell ref="H110:L110"/>
    <mergeCell ref="M110:Q110"/>
    <mergeCell ref="R110:V110"/>
    <mergeCell ref="B111:G111"/>
    <mergeCell ref="H111:L111"/>
    <mergeCell ref="M111:Q111"/>
    <mergeCell ref="R111:V111"/>
    <mergeCell ref="B112:G112"/>
    <mergeCell ref="H112:L112"/>
    <mergeCell ref="M112:Q112"/>
    <mergeCell ref="R112:V112"/>
    <mergeCell ref="B113:AH113"/>
    <mergeCell ref="A117:AH117"/>
    <mergeCell ref="B118:AH118"/>
    <mergeCell ref="AJ118:AN118"/>
    <mergeCell ref="B119:L119"/>
    <mergeCell ref="M119:AN119"/>
    <mergeCell ref="B120:AH120"/>
    <mergeCell ref="AJ120:AN120"/>
    <mergeCell ref="B121:AH121"/>
    <mergeCell ref="AJ121:AN121"/>
    <mergeCell ref="A123:AH123"/>
    <mergeCell ref="B124:AH124"/>
    <mergeCell ref="AJ124:AN124"/>
    <mergeCell ref="B125:AH125"/>
    <mergeCell ref="N126:R126"/>
    <mergeCell ref="X126:AB126"/>
    <mergeCell ref="B127:AH127"/>
    <mergeCell ref="B128:AH128"/>
    <mergeCell ref="B131:AH131"/>
    <mergeCell ref="AJ131:AN131"/>
    <mergeCell ref="AJ132:AN132"/>
    <mergeCell ref="B133:AH133"/>
    <mergeCell ref="AJ133:AN133"/>
    <mergeCell ref="A135:AH135"/>
    <mergeCell ref="A137:AH137"/>
    <mergeCell ref="B138:AH138"/>
    <mergeCell ref="B139:AH139"/>
    <mergeCell ref="AJ139:AN139"/>
    <mergeCell ref="B140:AH140"/>
    <mergeCell ref="AJ140:AN140"/>
    <mergeCell ref="B141:AH141"/>
    <mergeCell ref="AJ141:AN141"/>
    <mergeCell ref="B142:AH142"/>
    <mergeCell ref="AJ142:AN142"/>
    <mergeCell ref="B143:AH143"/>
    <mergeCell ref="AJ143:AN143"/>
    <mergeCell ref="B144:AH144"/>
    <mergeCell ref="AJ144:AN144"/>
    <mergeCell ref="B145:AH145"/>
    <mergeCell ref="AJ145:AN145"/>
    <mergeCell ref="B146:AH146"/>
    <mergeCell ref="B149:AH149"/>
    <mergeCell ref="AJ149:AN149"/>
    <mergeCell ref="B150:AH150"/>
    <mergeCell ref="A154:AH154"/>
    <mergeCell ref="B155:AH155"/>
    <mergeCell ref="AJ155:AN155"/>
    <mergeCell ref="B156:AH156"/>
    <mergeCell ref="AJ156:AN156"/>
    <mergeCell ref="AJ157:AN157"/>
    <mergeCell ref="AJ158:AN158"/>
    <mergeCell ref="B160:AH160"/>
    <mergeCell ref="A162:AA162"/>
    <mergeCell ref="B163:AD163"/>
    <mergeCell ref="AE163:AI163"/>
    <mergeCell ref="AJ163:AN163"/>
    <mergeCell ref="B164:Q164"/>
    <mergeCell ref="R164:AN164"/>
    <mergeCell ref="B165:Q165"/>
    <mergeCell ref="R165:AN165"/>
    <mergeCell ref="B166:Q166"/>
    <mergeCell ref="R166:AN166"/>
    <mergeCell ref="B167:AH167"/>
    <mergeCell ref="AJ167:AN167"/>
    <mergeCell ref="B169:AH169"/>
    <mergeCell ref="AJ171:AN171"/>
    <mergeCell ref="A174:AH174"/>
    <mergeCell ref="B175:AH175"/>
    <mergeCell ref="AJ175:AN175"/>
    <mergeCell ref="B176:AH176"/>
    <mergeCell ref="AJ176:AN176"/>
    <mergeCell ref="B177:Q177"/>
    <mergeCell ref="R177:AH177"/>
    <mergeCell ref="B178:Q178"/>
    <mergeCell ref="R178:AH178"/>
    <mergeCell ref="B179:AH179"/>
    <mergeCell ref="AJ179:AN179"/>
    <mergeCell ref="B180:AH180"/>
    <mergeCell ref="AJ180:AN180"/>
    <mergeCell ref="AJ181:AN181"/>
    <mergeCell ref="B183:AH183"/>
    <mergeCell ref="AJ183:AN183"/>
    <mergeCell ref="B184:AH184"/>
    <mergeCell ref="AJ184:AN184"/>
    <mergeCell ref="B185:AH185"/>
    <mergeCell ref="B186:Q186"/>
    <mergeCell ref="R186:U186"/>
    <mergeCell ref="B187:Q187"/>
    <mergeCell ref="R187:U187"/>
    <mergeCell ref="B188:Q188"/>
    <mergeCell ref="R188:U188"/>
    <mergeCell ref="B189:Q189"/>
    <mergeCell ref="R189:U189"/>
    <mergeCell ref="B190:Q190"/>
    <mergeCell ref="R190:AN190"/>
    <mergeCell ref="A192:AH192"/>
    <mergeCell ref="AJ193:AN193"/>
    <mergeCell ref="B194:AH194"/>
    <mergeCell ref="B195:AH195"/>
    <mergeCell ref="AJ198:AN198"/>
    <mergeCell ref="B199:AI199"/>
    <mergeCell ref="AJ200:AN200"/>
    <mergeCell ref="A203:AH203"/>
    <mergeCell ref="AJ204:AN204"/>
    <mergeCell ref="AJ206:AN206"/>
    <mergeCell ref="B207:AH207"/>
    <mergeCell ref="B208:AH208"/>
    <mergeCell ref="B211:AF211"/>
    <mergeCell ref="AJ211:AN211"/>
    <mergeCell ref="A213:AH213"/>
    <mergeCell ref="B214:AH214"/>
    <mergeCell ref="AJ214:AN214"/>
    <mergeCell ref="B215:AH215"/>
    <mergeCell ref="AJ215:AN215"/>
    <mergeCell ref="B216:AH216"/>
    <mergeCell ref="AJ216:AN216"/>
    <mergeCell ref="A218:AH218"/>
    <mergeCell ref="A219:AH219"/>
    <mergeCell ref="A220:AH220"/>
    <mergeCell ref="B221:AH221"/>
    <mergeCell ref="AJ221:AN221"/>
    <mergeCell ref="B222:AH222"/>
    <mergeCell ref="AJ222:AN222"/>
    <mergeCell ref="B223:AH223"/>
    <mergeCell ref="B224:E224"/>
    <mergeCell ref="F224:AN224"/>
    <mergeCell ref="B225:E225"/>
    <mergeCell ref="H225:J225"/>
    <mergeCell ref="K225:L225"/>
    <mergeCell ref="M225:N225"/>
    <mergeCell ref="P225:T225"/>
    <mergeCell ref="V225:Z225"/>
    <mergeCell ref="AB225:AN225"/>
    <mergeCell ref="H226:M226"/>
    <mergeCell ref="P226:R226"/>
    <mergeCell ref="T226:V226"/>
    <mergeCell ref="X226:AA226"/>
    <mergeCell ref="AD226:AN226"/>
    <mergeCell ref="H227:J227"/>
    <mergeCell ref="L227:O227"/>
    <mergeCell ref="Q227:T227"/>
    <mergeCell ref="V227:Y227"/>
    <mergeCell ref="AA227:AC227"/>
    <mergeCell ref="AE227:AM227"/>
    <mergeCell ref="B228:E228"/>
    <mergeCell ref="H228:L228"/>
    <mergeCell ref="N228:Q228"/>
    <mergeCell ref="S228:U228"/>
    <mergeCell ref="W228:Z228"/>
    <mergeCell ref="AB228:AN228"/>
    <mergeCell ref="B231:L231"/>
    <mergeCell ref="M231:X231"/>
    <mergeCell ref="Y231:AC231"/>
    <mergeCell ref="AD231:AN231"/>
    <mergeCell ref="B232:L232"/>
    <mergeCell ref="M232:X232"/>
    <mergeCell ref="Y232:AC232"/>
    <mergeCell ref="AD232:AN232"/>
    <mergeCell ref="B233:L233"/>
    <mergeCell ref="M233:X233"/>
    <mergeCell ref="Y233:AC233"/>
    <mergeCell ref="AD233:AN233"/>
    <mergeCell ref="B234:L234"/>
    <mergeCell ref="M234:X234"/>
    <mergeCell ref="Y234:AC234"/>
    <mergeCell ref="AD234:AN234"/>
    <mergeCell ref="A236:AH236"/>
    <mergeCell ref="B237:AH237"/>
    <mergeCell ref="B238:AH238"/>
    <mergeCell ref="AJ238:AN238"/>
    <mergeCell ref="B239:AH239"/>
    <mergeCell ref="AJ239:AN239"/>
    <mergeCell ref="B240:AH240"/>
    <mergeCell ref="AJ240:AN240"/>
    <mergeCell ref="B241:AH241"/>
    <mergeCell ref="AJ241:AN241"/>
    <mergeCell ref="B242:AH242"/>
    <mergeCell ref="AJ242:AN242"/>
    <mergeCell ref="B244:AH244"/>
    <mergeCell ref="B245:AH245"/>
    <mergeCell ref="AJ245:AN245"/>
    <mergeCell ref="B246:AH246"/>
    <mergeCell ref="AJ246:AN246"/>
    <mergeCell ref="B247:AH247"/>
    <mergeCell ref="AJ247:AN247"/>
    <mergeCell ref="P248:AN248"/>
    <mergeCell ref="B250:AH250"/>
    <mergeCell ref="B251:AH251"/>
    <mergeCell ref="AJ251:AN251"/>
    <mergeCell ref="B252:AH252"/>
    <mergeCell ref="AJ252:AN252"/>
    <mergeCell ref="B253:K253"/>
    <mergeCell ref="L253:AN253"/>
    <mergeCell ref="B255:AH255"/>
    <mergeCell ref="AJ255:AN255"/>
    <mergeCell ref="B256:AH256"/>
    <mergeCell ref="AJ256:AN256"/>
    <mergeCell ref="B257:AH257"/>
    <mergeCell ref="AJ257:AN257"/>
    <mergeCell ref="B258:AH258"/>
    <mergeCell ref="AJ258:AN258"/>
    <mergeCell ref="B259:AH259"/>
    <mergeCell ref="AJ259:AN259"/>
    <mergeCell ref="B260:AH260"/>
    <mergeCell ref="B261:AN261"/>
    <mergeCell ref="AJ264:AN264"/>
    <mergeCell ref="B265:AH265"/>
    <mergeCell ref="AJ265:AN265"/>
    <mergeCell ref="B266:AH266"/>
    <mergeCell ref="AJ266:AN266"/>
    <mergeCell ref="AJ267:AN267"/>
    <mergeCell ref="B268:AH268"/>
    <mergeCell ref="AJ268:AN268"/>
    <mergeCell ref="B269:AH269"/>
    <mergeCell ref="AJ269:AN269"/>
    <mergeCell ref="B270:AH270"/>
    <mergeCell ref="AJ270:AN270"/>
    <mergeCell ref="B271:K271"/>
    <mergeCell ref="L271:AN271"/>
    <mergeCell ref="A273:AH273"/>
    <mergeCell ref="B274:AH274"/>
    <mergeCell ref="AJ274:AN274"/>
    <mergeCell ref="AJ275:AN275"/>
    <mergeCell ref="B276:AG276"/>
    <mergeCell ref="AJ276:AN276"/>
    <mergeCell ref="B277:AH277"/>
    <mergeCell ref="AJ277:AN277"/>
    <mergeCell ref="AJ278:AN278"/>
    <mergeCell ref="B280:AH280"/>
    <mergeCell ref="AJ280:AN280"/>
    <mergeCell ref="B282:AH282"/>
    <mergeCell ref="AJ282:AN282"/>
    <mergeCell ref="B283:AH283"/>
    <mergeCell ref="AJ283:AN283"/>
    <mergeCell ref="B284:AH284"/>
    <mergeCell ref="AJ284:AN284"/>
    <mergeCell ref="B285:AH285"/>
    <mergeCell ref="AJ285:AN285"/>
    <mergeCell ref="AJ287:AN287"/>
    <mergeCell ref="AJ288:AN288"/>
    <mergeCell ref="A290:AH290"/>
    <mergeCell ref="B291:AH291"/>
    <mergeCell ref="AJ291:AM291"/>
    <mergeCell ref="B292:AH292"/>
    <mergeCell ref="AJ292:AM292"/>
    <mergeCell ref="B293:AG293"/>
    <mergeCell ref="B294:AH294"/>
    <mergeCell ref="AJ294:AN294"/>
    <mergeCell ref="B295:AH295"/>
    <mergeCell ref="AJ297:AN297"/>
    <mergeCell ref="B298:AH298"/>
    <mergeCell ref="B299:AH299"/>
    <mergeCell ref="AJ299:AN299"/>
    <mergeCell ref="B300:AH300"/>
    <mergeCell ref="AJ300:AN300"/>
    <mergeCell ref="AJ301:AN301"/>
    <mergeCell ref="B303:AH303"/>
    <mergeCell ref="AJ303:AN303"/>
    <mergeCell ref="B304:AH304"/>
    <mergeCell ref="AJ304:AN304"/>
    <mergeCell ref="B305:AH305"/>
    <mergeCell ref="AJ305:AN305"/>
    <mergeCell ref="B306:L306"/>
    <mergeCell ref="M306:AN306"/>
    <mergeCell ref="B307:L307"/>
    <mergeCell ref="M307:AN307"/>
    <mergeCell ref="A309:AH309"/>
    <mergeCell ref="B310:F310"/>
    <mergeCell ref="G310:I310"/>
    <mergeCell ref="J310:N310"/>
    <mergeCell ref="O310:Z310"/>
    <mergeCell ref="AA310:AC310"/>
    <mergeCell ref="AD310:AH310"/>
    <mergeCell ref="B311:AH311"/>
    <mergeCell ref="AJ311:AN311"/>
    <mergeCell ref="B312:AH312"/>
    <mergeCell ref="AJ312:AN312"/>
    <mergeCell ref="B313:J313"/>
    <mergeCell ref="K313:M313"/>
    <mergeCell ref="N313:O313"/>
    <mergeCell ref="P313:R313"/>
    <mergeCell ref="S313:T313"/>
    <mergeCell ref="U313:W313"/>
    <mergeCell ref="X313:AH313"/>
    <mergeCell ref="B315:AH315"/>
    <mergeCell ref="AJ315:AN315"/>
    <mergeCell ref="C316:J316"/>
    <mergeCell ref="K316:M316"/>
    <mergeCell ref="N316:O316"/>
    <mergeCell ref="P316:R316"/>
    <mergeCell ref="S316:T316"/>
    <mergeCell ref="U316:W316"/>
    <mergeCell ref="X316:AH316"/>
    <mergeCell ref="B318:AH318"/>
    <mergeCell ref="AJ318:AN318"/>
    <mergeCell ref="B319:AH319"/>
    <mergeCell ref="AJ319:AN319"/>
    <mergeCell ref="C320:J320"/>
    <mergeCell ref="K320:W320"/>
    <mergeCell ref="C321:J321"/>
    <mergeCell ref="K321:M321"/>
    <mergeCell ref="N321:O321"/>
    <mergeCell ref="P321:R321"/>
    <mergeCell ref="S321:T321"/>
    <mergeCell ref="U321:W321"/>
    <mergeCell ref="X321:AH321"/>
    <mergeCell ref="B322:AH322"/>
    <mergeCell ref="AJ322:AN322"/>
    <mergeCell ref="C323:J323"/>
    <mergeCell ref="K323:M323"/>
    <mergeCell ref="N323:O323"/>
    <mergeCell ref="P323:R323"/>
    <mergeCell ref="S323:T323"/>
    <mergeCell ref="U323:W323"/>
    <mergeCell ref="X323:AH323"/>
    <mergeCell ref="B325:AH325"/>
    <mergeCell ref="B326:AH326"/>
    <mergeCell ref="AJ326:AN326"/>
    <mergeCell ref="B327:AH327"/>
    <mergeCell ref="AJ327:AN327"/>
    <mergeCell ref="B328:AH328"/>
    <mergeCell ref="AJ328:AN328"/>
    <mergeCell ref="B329:AH329"/>
    <mergeCell ref="AJ329:AN329"/>
    <mergeCell ref="B330:AH330"/>
    <mergeCell ref="AJ330:AN330"/>
    <mergeCell ref="B331:AH331"/>
    <mergeCell ref="AJ331:AN331"/>
    <mergeCell ref="B332:AH332"/>
    <mergeCell ref="AJ332:AN332"/>
    <mergeCell ref="AJ333:AN333"/>
    <mergeCell ref="B335:AH335"/>
    <mergeCell ref="AJ335:AN335"/>
    <mergeCell ref="B336:AH336"/>
    <mergeCell ref="AJ336:AN336"/>
    <mergeCell ref="B337:AH337"/>
    <mergeCell ref="AJ337:AN337"/>
    <mergeCell ref="B338:F338"/>
    <mergeCell ref="G338:K338"/>
    <mergeCell ref="O338:R338"/>
    <mergeCell ref="S338:W338"/>
    <mergeCell ref="AD338:AH338"/>
    <mergeCell ref="AJ338:AN338"/>
    <mergeCell ref="B339:AH339"/>
    <mergeCell ref="AJ339:AN339"/>
    <mergeCell ref="B340:AH340"/>
    <mergeCell ref="AJ340:AN340"/>
    <mergeCell ref="B341:AH341"/>
    <mergeCell ref="AJ341:AN341"/>
    <mergeCell ref="B342:AH342"/>
    <mergeCell ref="AJ342:AN342"/>
    <mergeCell ref="AJ343:AN343"/>
    <mergeCell ref="B344:AH344"/>
    <mergeCell ref="AJ344:AN344"/>
    <mergeCell ref="B345:AH345"/>
    <mergeCell ref="AJ345:AN345"/>
    <mergeCell ref="B346:AF346"/>
    <mergeCell ref="AJ346:AN346"/>
    <mergeCell ref="A348:AI348"/>
    <mergeCell ref="AJ349:AN349"/>
    <mergeCell ref="AJ351:AN351"/>
    <mergeCell ref="AJ352:AN352"/>
    <mergeCell ref="AJ353:AN353"/>
    <mergeCell ref="AJ354:AN354"/>
    <mergeCell ref="AJ355:AN355"/>
    <mergeCell ref="AJ356:AN356"/>
    <mergeCell ref="AJ357:AN357"/>
    <mergeCell ref="AJ358:AN358"/>
    <mergeCell ref="A360:AG360"/>
    <mergeCell ref="AJ361:AN361"/>
    <mergeCell ref="AJ362:AN362"/>
    <mergeCell ref="AJ363:AN363"/>
    <mergeCell ref="AJ364:AN364"/>
    <mergeCell ref="AJ365:AN365"/>
    <mergeCell ref="A367:AH367"/>
    <mergeCell ref="A368:AH368"/>
    <mergeCell ref="B369:AH369"/>
    <mergeCell ref="AJ369:AN369"/>
    <mergeCell ref="B370:AH370"/>
    <mergeCell ref="B371:AH371"/>
    <mergeCell ref="AJ371:AN371"/>
    <mergeCell ref="B372:AH372"/>
    <mergeCell ref="AJ373:AN373"/>
    <mergeCell ref="AJ374:AN374"/>
    <mergeCell ref="B375:AH375"/>
    <mergeCell ref="B376:AH376"/>
    <mergeCell ref="AJ376:AN376"/>
    <mergeCell ref="B377:AH377"/>
    <mergeCell ref="AJ377:AN377"/>
    <mergeCell ref="AJ378:AN378"/>
    <mergeCell ref="B379:AH379"/>
    <mergeCell ref="AJ379:AN379"/>
    <mergeCell ref="B380:AH380"/>
    <mergeCell ref="B381:AH381"/>
    <mergeCell ref="AJ381:AN381"/>
    <mergeCell ref="AJ382:AN382"/>
    <mergeCell ref="B383:AH383"/>
    <mergeCell ref="AJ383:AN383"/>
    <mergeCell ref="A385:AH385"/>
    <mergeCell ref="B386:AH386"/>
    <mergeCell ref="B387:AH387"/>
    <mergeCell ref="AJ387:AN387"/>
    <mergeCell ref="B388:AH388"/>
    <mergeCell ref="AJ388:AN388"/>
    <mergeCell ref="B389:AH389"/>
    <mergeCell ref="AJ389:AN389"/>
    <mergeCell ref="B390:AH390"/>
    <mergeCell ref="AJ390:AN390"/>
    <mergeCell ref="B391:AH391"/>
    <mergeCell ref="AJ391:AN391"/>
    <mergeCell ref="B392:AH392"/>
    <mergeCell ref="AJ392:AN392"/>
    <mergeCell ref="B393:AI393"/>
    <mergeCell ref="B394:AH394"/>
    <mergeCell ref="B395:AH395"/>
    <mergeCell ref="B396:AH396"/>
    <mergeCell ref="B397:AH397"/>
    <mergeCell ref="B398:AH398"/>
    <mergeCell ref="B399:AH399"/>
    <mergeCell ref="A401:AH401"/>
    <mergeCell ref="B402:AH402"/>
    <mergeCell ref="AJ402:AN402"/>
    <mergeCell ref="B403:E403"/>
    <mergeCell ref="F403:Z403"/>
    <mergeCell ref="AA403:AI403"/>
    <mergeCell ref="AJ403:AM403"/>
    <mergeCell ref="B404:AH404"/>
    <mergeCell ref="AJ404:AN404"/>
    <mergeCell ref="B405:E405"/>
    <mergeCell ref="F405:AN405"/>
    <mergeCell ref="B406:AI406"/>
    <mergeCell ref="AJ406:AN406"/>
    <mergeCell ref="B407:AH407"/>
    <mergeCell ref="B408:AH408"/>
    <mergeCell ref="AJ408:AN408"/>
    <mergeCell ref="B409:AH409"/>
    <mergeCell ref="AJ409:AN409"/>
    <mergeCell ref="B410:Z410"/>
    <mergeCell ref="AA410:AB410"/>
    <mergeCell ref="AC410:AE410"/>
    <mergeCell ref="AF410:AI410"/>
    <mergeCell ref="AJ410:AN410"/>
    <mergeCell ref="B411:Z411"/>
    <mergeCell ref="AA411:AB411"/>
    <mergeCell ref="AC411:AE411"/>
    <mergeCell ref="AF411:AI411"/>
    <mergeCell ref="AJ411:AN411"/>
    <mergeCell ref="G412:K412"/>
    <mergeCell ref="U412:AN412"/>
    <mergeCell ref="B413:AH413"/>
    <mergeCell ref="AJ413:AN413"/>
    <mergeCell ref="B414:O414"/>
    <mergeCell ref="P414:AN414"/>
    <mergeCell ref="A416:AH416"/>
    <mergeCell ref="B417:AH417"/>
    <mergeCell ref="AJ417:AN417"/>
    <mergeCell ref="AJ418:AN418"/>
    <mergeCell ref="A421:AH421"/>
    <mergeCell ref="B422:AH422"/>
    <mergeCell ref="AJ422:AN422"/>
    <mergeCell ref="B423:G423"/>
    <mergeCell ref="H423:AN423"/>
    <mergeCell ref="B424:AH424"/>
    <mergeCell ref="B425:AH425"/>
    <mergeCell ref="AJ425:AN425"/>
    <mergeCell ref="B426:AH426"/>
    <mergeCell ref="AJ426:AN426"/>
    <mergeCell ref="B427:AH427"/>
    <mergeCell ref="AJ427:AN427"/>
    <mergeCell ref="B428:AH428"/>
    <mergeCell ref="AJ428:AN428"/>
    <mergeCell ref="A430:AH430"/>
    <mergeCell ref="A431:AH431"/>
    <mergeCell ref="B432:AH432"/>
    <mergeCell ref="AJ432:AN432"/>
    <mergeCell ref="B433:AH433"/>
    <mergeCell ref="AJ433:AN433"/>
    <mergeCell ref="B434:F434"/>
    <mergeCell ref="H434:J434"/>
    <mergeCell ref="K434:L434"/>
    <mergeCell ref="M434:P434"/>
    <mergeCell ref="Q434:AH434"/>
    <mergeCell ref="Q435:AH435"/>
    <mergeCell ref="B436:AH436"/>
    <mergeCell ref="AJ436:AN436"/>
    <mergeCell ref="B437:F437"/>
    <mergeCell ref="H437:J437"/>
    <mergeCell ref="M437:P437"/>
    <mergeCell ref="Q437:AH437"/>
    <mergeCell ref="B438:F438"/>
    <mergeCell ref="H438:J438"/>
    <mergeCell ref="B439:K439"/>
    <mergeCell ref="L439:P439"/>
    <mergeCell ref="T439:V439"/>
    <mergeCell ref="W439:AN439"/>
    <mergeCell ref="B440:L440"/>
    <mergeCell ref="N440:AN440"/>
    <mergeCell ref="B441:AH441"/>
    <mergeCell ref="AJ441:AN441"/>
    <mergeCell ref="B442:AH442"/>
    <mergeCell ref="AJ442:AN442"/>
    <mergeCell ref="B443:AH443"/>
    <mergeCell ref="AJ443:AN443"/>
    <mergeCell ref="B444:AH444"/>
    <mergeCell ref="AJ444:AN444"/>
    <mergeCell ref="A446:AH446"/>
    <mergeCell ref="B447:AH447"/>
    <mergeCell ref="AJ447:AN447"/>
    <mergeCell ref="B448:AH448"/>
    <mergeCell ref="AJ448:AN448"/>
    <mergeCell ref="B449:AH449"/>
    <mergeCell ref="AJ449:AN449"/>
    <mergeCell ref="B450:AH450"/>
    <mergeCell ref="AJ450:AN450"/>
    <mergeCell ref="B451:AH451"/>
    <mergeCell ref="B452:AH452"/>
    <mergeCell ref="AJ452:AN452"/>
    <mergeCell ref="B453:AH453"/>
    <mergeCell ref="AJ453:AN453"/>
    <mergeCell ref="B454:AH454"/>
    <mergeCell ref="AJ454:AN454"/>
    <mergeCell ref="B455:AH455"/>
    <mergeCell ref="AJ455:AN455"/>
    <mergeCell ref="B456:AH456"/>
    <mergeCell ref="AJ456:AN456"/>
    <mergeCell ref="AJ457:AN457"/>
    <mergeCell ref="A459:AH459"/>
    <mergeCell ref="B460:AH460"/>
    <mergeCell ref="AJ460:AN460"/>
    <mergeCell ref="B461:AH461"/>
    <mergeCell ref="AJ461:AN461"/>
    <mergeCell ref="B462:AH462"/>
    <mergeCell ref="AJ462:AN462"/>
    <mergeCell ref="B463:AH463"/>
    <mergeCell ref="AJ463:AN463"/>
    <mergeCell ref="B464:AH464"/>
    <mergeCell ref="AJ464:AN464"/>
    <mergeCell ref="A466:AH466"/>
    <mergeCell ref="B467:AH467"/>
    <mergeCell ref="AJ467:AN467"/>
    <mergeCell ref="B468:AH468"/>
    <mergeCell ref="B471:AH471"/>
    <mergeCell ref="AJ471:AN471"/>
    <mergeCell ref="B472:AH472"/>
    <mergeCell ref="AJ472:AN472"/>
    <mergeCell ref="B473:AH473"/>
    <mergeCell ref="AJ473:AN473"/>
    <mergeCell ref="B474:AH474"/>
    <mergeCell ref="AJ475:AN475"/>
    <mergeCell ref="A478:AH478"/>
    <mergeCell ref="B479:AH479"/>
    <mergeCell ref="A483:AH483"/>
    <mergeCell ref="B484:AH484"/>
    <mergeCell ref="AJ484:AN484"/>
    <mergeCell ref="B485:AH485"/>
    <mergeCell ref="AJ485:AN485"/>
    <mergeCell ref="B486:AH486"/>
    <mergeCell ref="AJ486:AN486"/>
    <mergeCell ref="B487:AH487"/>
    <mergeCell ref="B488:AH488"/>
    <mergeCell ref="AJ488:AN488"/>
    <mergeCell ref="A490:AH490"/>
    <mergeCell ref="B491:AH491"/>
    <mergeCell ref="AJ491:AN491"/>
    <mergeCell ref="A493:AH493"/>
    <mergeCell ref="A494:AH494"/>
    <mergeCell ref="B495:AG495"/>
    <mergeCell ref="AH495:AI495"/>
    <mergeCell ref="AJ495:AM495"/>
    <mergeCell ref="AJ496:AN496"/>
    <mergeCell ref="A499:AH499"/>
    <mergeCell ref="B500:AH500"/>
    <mergeCell ref="B501:H501"/>
    <mergeCell ref="I501:M501"/>
    <mergeCell ref="N501:P501"/>
    <mergeCell ref="Q501:U501"/>
    <mergeCell ref="V501:AA501"/>
    <mergeCell ref="AB501:AF501"/>
    <mergeCell ref="B502:M502"/>
    <mergeCell ref="N502:P502"/>
    <mergeCell ref="Q502:U502"/>
    <mergeCell ref="V502:AA502"/>
    <mergeCell ref="AB502:AF502"/>
    <mergeCell ref="C503:J503"/>
    <mergeCell ref="X504:AE504"/>
    <mergeCell ref="AF504:AI504"/>
    <mergeCell ref="B505:P505"/>
    <mergeCell ref="X505:AE505"/>
    <mergeCell ref="AF505:AI505"/>
    <mergeCell ref="A507:AH507"/>
    <mergeCell ref="B508:AH508"/>
    <mergeCell ref="B509:AH509"/>
    <mergeCell ref="AJ509:AN509"/>
    <mergeCell ref="B510:AH510"/>
    <mergeCell ref="AJ510:AN510"/>
    <mergeCell ref="B511:AH511"/>
    <mergeCell ref="AJ511:AN511"/>
    <mergeCell ref="B512:AH512"/>
    <mergeCell ref="B513:AH513"/>
    <mergeCell ref="AJ513:AN513"/>
    <mergeCell ref="B514:AH514"/>
    <mergeCell ref="AJ514:AN514"/>
    <mergeCell ref="B515:AH515"/>
    <mergeCell ref="A517:AH517"/>
    <mergeCell ref="B518:F518"/>
    <mergeCell ref="G518:AN518"/>
    <mergeCell ref="B529:AH529"/>
    <mergeCell ref="AJ529:AN529"/>
    <mergeCell ref="B530:AH530"/>
    <mergeCell ref="AJ530:AN530"/>
    <mergeCell ref="B531:AH531"/>
    <mergeCell ref="B532:E532"/>
    <mergeCell ref="F532:S532"/>
    <mergeCell ref="U532:X532"/>
    <mergeCell ref="Y532:AN532"/>
    <mergeCell ref="B533:AH533"/>
    <mergeCell ref="AJ533:AN533"/>
    <mergeCell ref="AJ534:AN534"/>
    <mergeCell ref="B536:AH536"/>
    <mergeCell ref="AJ536:AN536"/>
    <mergeCell ref="B537:AH537"/>
    <mergeCell ref="B538:AN538"/>
    <mergeCell ref="AJ539:AN539"/>
    <mergeCell ref="AJ541:AN541"/>
    <mergeCell ref="AJ543:AN543"/>
    <mergeCell ref="A545:AH545"/>
    <mergeCell ref="B546:AH546"/>
    <mergeCell ref="AJ546:AN546"/>
    <mergeCell ref="B547:AH547"/>
    <mergeCell ref="B548:F548"/>
    <mergeCell ref="G548:AN548"/>
    <mergeCell ref="A559:AH559"/>
    <mergeCell ref="B560:AH560"/>
    <mergeCell ref="B561:AN561"/>
    <mergeCell ref="A563:AH563"/>
    <mergeCell ref="B564:AH564"/>
    <mergeCell ref="AJ564:AN564"/>
    <mergeCell ref="B565:AH565"/>
    <mergeCell ref="AJ565:AN565"/>
    <mergeCell ref="A567:AH567"/>
    <mergeCell ref="B568:AH568"/>
    <mergeCell ref="AJ568:AN568"/>
    <mergeCell ref="E569:I569"/>
    <mergeCell ref="L569:N569"/>
    <mergeCell ref="S569:V569"/>
    <mergeCell ref="W569:Y569"/>
    <mergeCell ref="A571:AH571"/>
    <mergeCell ref="B572:AH572"/>
    <mergeCell ref="AJ572:AN572"/>
    <mergeCell ref="B573:AH573"/>
    <mergeCell ref="A575:AH575"/>
    <mergeCell ref="B576:AH576"/>
    <mergeCell ref="AJ576:AN576"/>
    <mergeCell ref="B577:AH577"/>
    <mergeCell ref="AJ577:AN577"/>
    <mergeCell ref="B578:AH578"/>
    <mergeCell ref="AJ578:AN578"/>
    <mergeCell ref="B579:AH579"/>
    <mergeCell ref="AJ579:AN579"/>
    <mergeCell ref="B580:AH580"/>
    <mergeCell ref="AJ580:AN580"/>
    <mergeCell ref="A582:AH582"/>
    <mergeCell ref="B583:AH583"/>
    <mergeCell ref="AJ583:AN583"/>
    <mergeCell ref="B584:M584"/>
    <mergeCell ref="N584:O584"/>
    <mergeCell ref="P584:Q584"/>
    <mergeCell ref="R584:S584"/>
    <mergeCell ref="T584:U584"/>
    <mergeCell ref="V584:W584"/>
    <mergeCell ref="X584:Y584"/>
    <mergeCell ref="Z584:AA584"/>
    <mergeCell ref="AB584:AC584"/>
    <mergeCell ref="AD584:AE584"/>
    <mergeCell ref="AF584:AG584"/>
    <mergeCell ref="AH584:AI584"/>
    <mergeCell ref="AJ584:AK584"/>
    <mergeCell ref="B585:M585"/>
    <mergeCell ref="N585:O585"/>
    <mergeCell ref="P585:Q585"/>
    <mergeCell ref="R585:S585"/>
    <mergeCell ref="T585:U585"/>
    <mergeCell ref="V585:W585"/>
    <mergeCell ref="X585:Y585"/>
    <mergeCell ref="Z585:AA585"/>
    <mergeCell ref="AB585:AC585"/>
    <mergeCell ref="AD585:AE585"/>
    <mergeCell ref="AF585:AG585"/>
    <mergeCell ref="AH585:AI585"/>
    <mergeCell ref="AJ585:AK585"/>
    <mergeCell ref="G586:M586"/>
    <mergeCell ref="N586:O586"/>
    <mergeCell ref="P586:Q586"/>
    <mergeCell ref="R586:S586"/>
    <mergeCell ref="T586:U586"/>
    <mergeCell ref="V586:W586"/>
    <mergeCell ref="X586:Y586"/>
    <mergeCell ref="Z586:AA586"/>
    <mergeCell ref="AB586:AC586"/>
    <mergeCell ref="AD586:AE586"/>
    <mergeCell ref="AF586:AG586"/>
    <mergeCell ref="AH586:AI586"/>
    <mergeCell ref="AJ586:AK586"/>
    <mergeCell ref="G587:M587"/>
    <mergeCell ref="N587:O587"/>
    <mergeCell ref="P587:Q587"/>
    <mergeCell ref="R587:S587"/>
    <mergeCell ref="T587:U587"/>
    <mergeCell ref="V587:W587"/>
    <mergeCell ref="X587:Y587"/>
    <mergeCell ref="Z587:AA587"/>
    <mergeCell ref="AB587:AC587"/>
    <mergeCell ref="AD587:AE587"/>
    <mergeCell ref="AF587:AG587"/>
    <mergeCell ref="AH587:AI587"/>
    <mergeCell ref="AJ587:AK587"/>
    <mergeCell ref="G588:M588"/>
    <mergeCell ref="N588:O588"/>
    <mergeCell ref="P588:Q588"/>
    <mergeCell ref="R588:S588"/>
    <mergeCell ref="T588:U588"/>
    <mergeCell ref="V588:W588"/>
    <mergeCell ref="X588:Y588"/>
    <mergeCell ref="Z588:AA588"/>
    <mergeCell ref="AB588:AC588"/>
    <mergeCell ref="AD588:AE588"/>
    <mergeCell ref="AF588:AG588"/>
    <mergeCell ref="AH588:AI588"/>
    <mergeCell ref="AJ588:AK588"/>
    <mergeCell ref="G589:M589"/>
    <mergeCell ref="N589:O589"/>
    <mergeCell ref="P589:Q589"/>
    <mergeCell ref="R589:S589"/>
    <mergeCell ref="T589:U589"/>
    <mergeCell ref="V589:W589"/>
    <mergeCell ref="X589:Y589"/>
    <mergeCell ref="Z589:AA589"/>
    <mergeCell ref="AB589:AC589"/>
    <mergeCell ref="AD589:AE589"/>
    <mergeCell ref="AF589:AG589"/>
    <mergeCell ref="AH589:AI589"/>
    <mergeCell ref="AJ589:AK589"/>
    <mergeCell ref="G590:M590"/>
    <mergeCell ref="N590:O590"/>
    <mergeCell ref="P590:Q590"/>
    <mergeCell ref="R590:S590"/>
    <mergeCell ref="T590:U590"/>
    <mergeCell ref="V590:W590"/>
    <mergeCell ref="X590:Y590"/>
    <mergeCell ref="Z590:AA590"/>
    <mergeCell ref="AB590:AC590"/>
    <mergeCell ref="AD590:AE590"/>
    <mergeCell ref="AF590:AG590"/>
    <mergeCell ref="AH590:AI590"/>
    <mergeCell ref="AJ590:AK590"/>
    <mergeCell ref="G591:M591"/>
    <mergeCell ref="N591:O591"/>
    <mergeCell ref="P591:Q591"/>
    <mergeCell ref="R591:S591"/>
    <mergeCell ref="T591:U591"/>
    <mergeCell ref="V591:W591"/>
    <mergeCell ref="X591:Y591"/>
    <mergeCell ref="Z591:AA591"/>
    <mergeCell ref="AB591:AC591"/>
    <mergeCell ref="AD591:AE591"/>
    <mergeCell ref="AF591:AG591"/>
    <mergeCell ref="AH591:AI591"/>
    <mergeCell ref="AJ591:AK591"/>
    <mergeCell ref="B592:F592"/>
    <mergeCell ref="G592:M592"/>
    <mergeCell ref="N592:O592"/>
    <mergeCell ref="P592:Q592"/>
    <mergeCell ref="R592:S592"/>
    <mergeCell ref="T592:U592"/>
    <mergeCell ref="V592:W592"/>
    <mergeCell ref="X592:Y592"/>
    <mergeCell ref="Z592:AA592"/>
    <mergeCell ref="AB592:AC592"/>
    <mergeCell ref="AD592:AE592"/>
    <mergeCell ref="AF592:AG592"/>
    <mergeCell ref="AH592:AI592"/>
    <mergeCell ref="AJ592:AK592"/>
    <mergeCell ref="B593:M593"/>
    <mergeCell ref="N593:O593"/>
    <mergeCell ref="P593:Q593"/>
    <mergeCell ref="R593:S593"/>
    <mergeCell ref="T593:U593"/>
    <mergeCell ref="V593:W593"/>
    <mergeCell ref="X593:Y593"/>
    <mergeCell ref="Z593:AA593"/>
    <mergeCell ref="AB593:AC593"/>
    <mergeCell ref="AD593:AE593"/>
    <mergeCell ref="AF593:AG593"/>
    <mergeCell ref="AH593:AI593"/>
    <mergeCell ref="AJ593:AK593"/>
    <mergeCell ref="P595:Q595"/>
    <mergeCell ref="R595:S595"/>
    <mergeCell ref="U595:V595"/>
    <mergeCell ref="W595:X595"/>
    <mergeCell ref="Y595:Z595"/>
    <mergeCell ref="AA595:AB595"/>
    <mergeCell ref="AE595:AF595"/>
    <mergeCell ref="B596:M596"/>
    <mergeCell ref="B597:M597"/>
    <mergeCell ref="N597:O597"/>
    <mergeCell ref="P597:Q597"/>
    <mergeCell ref="R597:S597"/>
    <mergeCell ref="T597:U597"/>
    <mergeCell ref="V597:W597"/>
    <mergeCell ref="X597:Y597"/>
    <mergeCell ref="Z597:AA597"/>
    <mergeCell ref="AB597:AC597"/>
    <mergeCell ref="AD597:AE597"/>
    <mergeCell ref="AF597:AG597"/>
    <mergeCell ref="AH597:AI597"/>
    <mergeCell ref="AJ597:AK597"/>
    <mergeCell ref="G598:M598"/>
    <mergeCell ref="N598:O598"/>
    <mergeCell ref="P598:Q598"/>
    <mergeCell ref="R598:S598"/>
    <mergeCell ref="T598:U598"/>
    <mergeCell ref="V598:W598"/>
    <mergeCell ref="X598:Y598"/>
    <mergeCell ref="Z598:AA598"/>
    <mergeCell ref="AB598:AC598"/>
    <mergeCell ref="AD598:AE598"/>
    <mergeCell ref="AF598:AG598"/>
    <mergeCell ref="AH598:AI598"/>
    <mergeCell ref="AJ598:AK598"/>
    <mergeCell ref="G599:M599"/>
    <mergeCell ref="N599:O599"/>
    <mergeCell ref="P599:Q599"/>
    <mergeCell ref="R599:S599"/>
    <mergeCell ref="T599:U599"/>
    <mergeCell ref="V599:W599"/>
    <mergeCell ref="X599:Y599"/>
    <mergeCell ref="Z599:AA599"/>
    <mergeCell ref="AB599:AC599"/>
    <mergeCell ref="AD599:AE599"/>
    <mergeCell ref="AF599:AG599"/>
    <mergeCell ref="AH599:AI599"/>
    <mergeCell ref="AJ599:AK599"/>
    <mergeCell ref="G600:M600"/>
    <mergeCell ref="N600:O600"/>
    <mergeCell ref="P600:Q600"/>
    <mergeCell ref="R600:S600"/>
    <mergeCell ref="T600:U600"/>
    <mergeCell ref="V600:W600"/>
    <mergeCell ref="X600:Y600"/>
    <mergeCell ref="Z600:AA600"/>
    <mergeCell ref="AB600:AC600"/>
    <mergeCell ref="AD600:AE600"/>
    <mergeCell ref="AF600:AG600"/>
    <mergeCell ref="AH600:AI600"/>
    <mergeCell ref="AJ600:AK600"/>
    <mergeCell ref="G601:M601"/>
    <mergeCell ref="N601:O601"/>
    <mergeCell ref="P601:Q601"/>
    <mergeCell ref="R601:S601"/>
    <mergeCell ref="T601:U601"/>
    <mergeCell ref="V601:W601"/>
    <mergeCell ref="X601:Y601"/>
    <mergeCell ref="Z601:AA601"/>
    <mergeCell ref="AB601:AC601"/>
    <mergeCell ref="AD601:AE601"/>
    <mergeCell ref="AF601:AG601"/>
    <mergeCell ref="AH601:AI601"/>
    <mergeCell ref="AJ601:AK601"/>
    <mergeCell ref="G602:M602"/>
    <mergeCell ref="N602:O602"/>
    <mergeCell ref="P602:Q602"/>
    <mergeCell ref="R602:S602"/>
    <mergeCell ref="T602:U602"/>
    <mergeCell ref="V602:W602"/>
    <mergeCell ref="X602:Y602"/>
    <mergeCell ref="Z602:AA602"/>
    <mergeCell ref="AB602:AC602"/>
    <mergeCell ref="AD602:AE602"/>
    <mergeCell ref="AF602:AG602"/>
    <mergeCell ref="AH602:AI602"/>
    <mergeCell ref="AJ602:AK602"/>
    <mergeCell ref="G603:M603"/>
    <mergeCell ref="N603:O603"/>
    <mergeCell ref="P603:Q603"/>
    <mergeCell ref="R603:S603"/>
    <mergeCell ref="T603:U603"/>
    <mergeCell ref="V603:W603"/>
    <mergeCell ref="X603:Y603"/>
    <mergeCell ref="Z603:AA603"/>
    <mergeCell ref="AB603:AC603"/>
    <mergeCell ref="AD603:AE603"/>
    <mergeCell ref="AF603:AG603"/>
    <mergeCell ref="AH603:AI603"/>
    <mergeCell ref="AJ603:AK603"/>
    <mergeCell ref="B604:F604"/>
    <mergeCell ref="G604:M604"/>
    <mergeCell ref="N604:O604"/>
    <mergeCell ref="P604:Q604"/>
    <mergeCell ref="R604:S604"/>
    <mergeCell ref="T604:U604"/>
    <mergeCell ref="V604:W604"/>
    <mergeCell ref="X604:Y604"/>
    <mergeCell ref="Z604:AA604"/>
    <mergeCell ref="AB604:AC604"/>
    <mergeCell ref="AD604:AE604"/>
    <mergeCell ref="AF604:AG604"/>
    <mergeCell ref="AH604:AI604"/>
    <mergeCell ref="AJ604:AK604"/>
    <mergeCell ref="B605:M605"/>
    <mergeCell ref="N605:O605"/>
    <mergeCell ref="P605:Q605"/>
    <mergeCell ref="R605:S605"/>
    <mergeCell ref="T605:U605"/>
    <mergeCell ref="V605:W605"/>
    <mergeCell ref="X605:Y605"/>
    <mergeCell ref="Z605:AA605"/>
    <mergeCell ref="AB605:AC605"/>
    <mergeCell ref="AD605:AE605"/>
    <mergeCell ref="AF605:AG605"/>
    <mergeCell ref="AH605:AI605"/>
    <mergeCell ref="AJ605:AK605"/>
    <mergeCell ref="B606:AH606"/>
    <mergeCell ref="AJ606:AN606"/>
    <mergeCell ref="A608:AH608"/>
    <mergeCell ref="AJ609:AN609"/>
    <mergeCell ref="B611:AH611"/>
    <mergeCell ref="AJ611:AN611"/>
    <mergeCell ref="B612:AH612"/>
    <mergeCell ref="AJ612:AN612"/>
    <mergeCell ref="B613:AH613"/>
    <mergeCell ref="AJ613:AN613"/>
    <mergeCell ref="A615:AH615"/>
    <mergeCell ref="A616:AH616"/>
    <mergeCell ref="AJ616:AN616"/>
    <mergeCell ref="E617:H617"/>
    <mergeCell ref="I617:AI617"/>
    <mergeCell ref="E619:AH619"/>
    <mergeCell ref="AJ619:AN619"/>
    <mergeCell ref="E620:AH620"/>
    <mergeCell ref="AJ620:AN620"/>
    <mergeCell ref="E621:AH621"/>
    <mergeCell ref="AJ621:AN621"/>
    <mergeCell ref="E622:AH622"/>
    <mergeCell ref="AJ622:AN622"/>
    <mergeCell ref="E623:AH623"/>
    <mergeCell ref="AJ623:AN623"/>
    <mergeCell ref="E624:AH624"/>
    <mergeCell ref="AJ624:AN624"/>
    <mergeCell ref="E625:AH625"/>
    <mergeCell ref="AJ625:AN625"/>
    <mergeCell ref="E626:AH626"/>
    <mergeCell ref="AJ626:AN626"/>
    <mergeCell ref="A628:AH628"/>
    <mergeCell ref="A629:AH629"/>
    <mergeCell ref="B630:AH630"/>
    <mergeCell ref="AJ630:AN630"/>
    <mergeCell ref="AJ631:AN631"/>
    <mergeCell ref="A632:AH632"/>
    <mergeCell ref="B633:AH633"/>
    <mergeCell ref="B634:I634"/>
    <mergeCell ref="J634:N634"/>
    <mergeCell ref="O634:W634"/>
    <mergeCell ref="X634:AH634"/>
    <mergeCell ref="B635:I635"/>
    <mergeCell ref="J635:N635"/>
    <mergeCell ref="O635:W635"/>
    <mergeCell ref="X635:AH635"/>
    <mergeCell ref="B636:I636"/>
    <mergeCell ref="J636:N636"/>
    <mergeCell ref="O636:W636"/>
    <mergeCell ref="X636:AH636"/>
    <mergeCell ref="B637:I637"/>
    <mergeCell ref="J637:N637"/>
    <mergeCell ref="O637:W637"/>
    <mergeCell ref="X637:AH637"/>
    <mergeCell ref="B638:I638"/>
    <mergeCell ref="J638:N638"/>
    <mergeCell ref="O638:W638"/>
    <mergeCell ref="X638:AH638"/>
    <mergeCell ref="B639:I639"/>
    <mergeCell ref="J639:N639"/>
    <mergeCell ref="O639:W639"/>
    <mergeCell ref="X639:AH639"/>
    <mergeCell ref="B640:I640"/>
    <mergeCell ref="J640:N640"/>
    <mergeCell ref="O640:W640"/>
    <mergeCell ref="X640:AH640"/>
    <mergeCell ref="B642:AH642"/>
    <mergeCell ref="AJ642:AN642"/>
    <mergeCell ref="B643:AH643"/>
    <mergeCell ref="AJ643:AN643"/>
    <mergeCell ref="B644:AI644"/>
    <mergeCell ref="AJ644:AN644"/>
    <mergeCell ref="AJ645:AN645"/>
    <mergeCell ref="D648:J648"/>
    <mergeCell ref="K648:Q648"/>
    <mergeCell ref="R648:Y648"/>
    <mergeCell ref="Z648:AI648"/>
    <mergeCell ref="D649:J649"/>
    <mergeCell ref="K649:Q649"/>
    <mergeCell ref="R649:Y649"/>
    <mergeCell ref="Z649:AI649"/>
    <mergeCell ref="D650:J650"/>
    <mergeCell ref="K650:Q650"/>
    <mergeCell ref="R650:Y650"/>
    <mergeCell ref="Z650:AI650"/>
    <mergeCell ref="D651:J651"/>
    <mergeCell ref="K651:Q651"/>
    <mergeCell ref="R651:Y651"/>
    <mergeCell ref="Z651:AI651"/>
    <mergeCell ref="B652:AH652"/>
    <mergeCell ref="AJ652:AN652"/>
    <mergeCell ref="B653:AH653"/>
    <mergeCell ref="AJ653:AN653"/>
    <mergeCell ref="A655:AH655"/>
    <mergeCell ref="A656:AH656"/>
    <mergeCell ref="AJ656:AN656"/>
    <mergeCell ref="B657:AH657"/>
    <mergeCell ref="AJ657:AN657"/>
    <mergeCell ref="C658:AF658"/>
    <mergeCell ref="C660:AH660"/>
    <mergeCell ref="C662:AH662"/>
    <mergeCell ref="C663:AH663"/>
    <mergeCell ref="B664:AH664"/>
    <mergeCell ref="AJ664:AN664"/>
    <mergeCell ref="A665:AH665"/>
    <mergeCell ref="AJ665:AN665"/>
    <mergeCell ref="B666:AH666"/>
    <mergeCell ref="AJ666:AN666"/>
    <mergeCell ref="A668:AH668"/>
    <mergeCell ref="A669:AH669"/>
    <mergeCell ref="B670:AH670"/>
    <mergeCell ref="AJ670:AN670"/>
    <mergeCell ref="B671:AH671"/>
    <mergeCell ref="AJ671:AN671"/>
    <mergeCell ref="B672:AH672"/>
    <mergeCell ref="AJ672:AN672"/>
    <mergeCell ref="B673:AH673"/>
    <mergeCell ref="AJ673:AN673"/>
    <mergeCell ref="B674:AH674"/>
    <mergeCell ref="AJ674:AN674"/>
    <mergeCell ref="B675:AH675"/>
    <mergeCell ref="AJ675:AN675"/>
    <mergeCell ref="B676:AH676"/>
    <mergeCell ref="AJ676:AN676"/>
    <mergeCell ref="A678:AH678"/>
    <mergeCell ref="B679:AH679"/>
    <mergeCell ref="AJ679:AN679"/>
    <mergeCell ref="B680:AH680"/>
    <mergeCell ref="AJ680:AN680"/>
    <mergeCell ref="B681:AH681"/>
    <mergeCell ref="AJ681:AN681"/>
    <mergeCell ref="B682:AH682"/>
    <mergeCell ref="AJ682:AN682"/>
    <mergeCell ref="B683:AH683"/>
    <mergeCell ref="AJ683:AN683"/>
    <mergeCell ref="B684:AH684"/>
    <mergeCell ref="AJ684:AN684"/>
    <mergeCell ref="B685:AH685"/>
    <mergeCell ref="AJ685:AN685"/>
    <mergeCell ref="B686:AH686"/>
    <mergeCell ref="AJ686:AN686"/>
    <mergeCell ref="AJ687:AN687"/>
    <mergeCell ref="B689:AM689"/>
    <mergeCell ref="B690:AM690"/>
    <mergeCell ref="B694:F694"/>
    <mergeCell ref="G694:J694"/>
    <mergeCell ref="K694:O694"/>
    <mergeCell ref="P694:Q694"/>
    <mergeCell ref="S694:U694"/>
    <mergeCell ref="W694:Y694"/>
    <mergeCell ref="Z694:AA694"/>
    <mergeCell ref="AB694:AF694"/>
    <mergeCell ref="AH694:AI694"/>
    <mergeCell ref="B695:F695"/>
    <mergeCell ref="G695:J695"/>
    <mergeCell ref="K695:O695"/>
    <mergeCell ref="P695:Q695"/>
    <mergeCell ref="S695:U695"/>
    <mergeCell ref="W695:Y695"/>
    <mergeCell ref="Z695:AA695"/>
    <mergeCell ref="AB695:AF695"/>
    <mergeCell ref="AH695:AI695"/>
    <mergeCell ref="B696:F696"/>
    <mergeCell ref="G696:J696"/>
    <mergeCell ref="K696:O696"/>
    <mergeCell ref="P696:Q696"/>
    <mergeCell ref="S696:U696"/>
    <mergeCell ref="W696:Y696"/>
    <mergeCell ref="Z696:AA696"/>
    <mergeCell ref="AB696:AF696"/>
    <mergeCell ref="AH696:AI696"/>
    <mergeCell ref="B697:F697"/>
    <mergeCell ref="G697:J697"/>
    <mergeCell ref="K697:O697"/>
    <mergeCell ref="P697:Q697"/>
    <mergeCell ref="S697:U697"/>
    <mergeCell ref="W697:Y697"/>
    <mergeCell ref="Z697:AA697"/>
    <mergeCell ref="AB697:AF697"/>
    <mergeCell ref="AH697:AI697"/>
    <mergeCell ref="B698:F698"/>
    <mergeCell ref="G698:J698"/>
    <mergeCell ref="K698:O698"/>
    <mergeCell ref="P698:Q698"/>
    <mergeCell ref="S698:U698"/>
    <mergeCell ref="W698:Y698"/>
    <mergeCell ref="Z698:AA698"/>
    <mergeCell ref="AB698:AF698"/>
    <mergeCell ref="AH698:AI698"/>
    <mergeCell ref="B699:AN699"/>
    <mergeCell ref="B700:I700"/>
    <mergeCell ref="J700:S700"/>
    <mergeCell ref="T700:AA700"/>
    <mergeCell ref="AB700:AH700"/>
    <mergeCell ref="AI700:AN700"/>
    <mergeCell ref="B701:AH701"/>
    <mergeCell ref="AJ701:AN701"/>
    <mergeCell ref="B702:AH702"/>
    <mergeCell ref="AJ702:AN702"/>
    <mergeCell ref="A704:AH704"/>
    <mergeCell ref="B705:AH705"/>
    <mergeCell ref="AJ705:AN705"/>
    <mergeCell ref="B706:AH706"/>
    <mergeCell ref="A707:AI707"/>
    <mergeCell ref="B708:O708"/>
    <mergeCell ref="P708:Q708"/>
    <mergeCell ref="R708:S708"/>
    <mergeCell ref="T708:U708"/>
    <mergeCell ref="V708:W708"/>
    <mergeCell ref="X708:Y708"/>
    <mergeCell ref="Z708:AA708"/>
    <mergeCell ref="AB708:AC708"/>
    <mergeCell ref="AD708:AE708"/>
    <mergeCell ref="AF708:AG708"/>
    <mergeCell ref="AH708:AI708"/>
    <mergeCell ref="AJ708:AK708"/>
    <mergeCell ref="AL708:AM708"/>
    <mergeCell ref="C709:O709"/>
    <mergeCell ref="P709:Q709"/>
    <mergeCell ref="R709:S709"/>
    <mergeCell ref="T709:U709"/>
    <mergeCell ref="V709:W709"/>
    <mergeCell ref="X709:Y709"/>
    <mergeCell ref="Z709:AA709"/>
    <mergeCell ref="AB709:AC709"/>
    <mergeCell ref="AD709:AE709"/>
    <mergeCell ref="AF709:AG709"/>
    <mergeCell ref="AH709:AI709"/>
    <mergeCell ref="AJ709:AK709"/>
    <mergeCell ref="AL709:AM709"/>
    <mergeCell ref="C710:O710"/>
    <mergeCell ref="P710:Q710"/>
    <mergeCell ref="R710:S710"/>
    <mergeCell ref="T710:U710"/>
    <mergeCell ref="V710:W710"/>
    <mergeCell ref="X710:Y710"/>
    <mergeCell ref="Z710:AA710"/>
    <mergeCell ref="AB710:AC710"/>
    <mergeCell ref="AD710:AE710"/>
    <mergeCell ref="AF710:AG710"/>
    <mergeCell ref="AH710:AI710"/>
    <mergeCell ref="AJ710:AK710"/>
    <mergeCell ref="AL710:AM710"/>
    <mergeCell ref="C711:O711"/>
    <mergeCell ref="P711:Q711"/>
    <mergeCell ref="R711:S711"/>
    <mergeCell ref="T711:U711"/>
    <mergeCell ref="V711:W711"/>
    <mergeCell ref="X711:Y711"/>
    <mergeCell ref="Z711:AA711"/>
    <mergeCell ref="AB711:AC711"/>
    <mergeCell ref="AD711:AE711"/>
    <mergeCell ref="AF711:AG711"/>
    <mergeCell ref="AH711:AI711"/>
    <mergeCell ref="AJ711:AK711"/>
    <mergeCell ref="AL711:AM711"/>
    <mergeCell ref="C712:O712"/>
    <mergeCell ref="P712:Q712"/>
    <mergeCell ref="R712:S712"/>
    <mergeCell ref="T712:U712"/>
    <mergeCell ref="V712:W712"/>
    <mergeCell ref="X712:Y712"/>
    <mergeCell ref="Z712:AA712"/>
    <mergeCell ref="AB712:AC712"/>
    <mergeCell ref="AD712:AE712"/>
    <mergeCell ref="AF712:AG712"/>
    <mergeCell ref="AH712:AI712"/>
    <mergeCell ref="AJ712:AK712"/>
    <mergeCell ref="AL712:AM712"/>
    <mergeCell ref="C713:O713"/>
    <mergeCell ref="P713:Q713"/>
    <mergeCell ref="R713:S713"/>
    <mergeCell ref="T713:U713"/>
    <mergeCell ref="V713:W713"/>
    <mergeCell ref="X713:Y713"/>
    <mergeCell ref="Z713:AA713"/>
    <mergeCell ref="AB713:AC713"/>
    <mergeCell ref="AD713:AE713"/>
    <mergeCell ref="AF713:AG713"/>
    <mergeCell ref="AH713:AI713"/>
    <mergeCell ref="AJ713:AK713"/>
    <mergeCell ref="AL713:AM713"/>
    <mergeCell ref="C714:O714"/>
    <mergeCell ref="P714:Q714"/>
    <mergeCell ref="R714:S714"/>
    <mergeCell ref="T714:U714"/>
    <mergeCell ref="V714:W714"/>
    <mergeCell ref="X714:Y714"/>
    <mergeCell ref="Z714:AA714"/>
    <mergeCell ref="AB714:AC714"/>
    <mergeCell ref="AD714:AE714"/>
    <mergeCell ref="AF714:AG714"/>
    <mergeCell ref="AH714:AI714"/>
    <mergeCell ref="AJ714:AK714"/>
    <mergeCell ref="AL714:AM714"/>
    <mergeCell ref="C715:O715"/>
    <mergeCell ref="P715:Q715"/>
    <mergeCell ref="R715:S715"/>
    <mergeCell ref="T715:U715"/>
    <mergeCell ref="V715:W715"/>
    <mergeCell ref="X715:Y715"/>
    <mergeCell ref="Z715:AA715"/>
    <mergeCell ref="AB715:AC715"/>
    <mergeCell ref="AD715:AE715"/>
    <mergeCell ref="AF715:AG715"/>
    <mergeCell ref="AH715:AI715"/>
    <mergeCell ref="AJ715:AK715"/>
    <mergeCell ref="AL715:AM715"/>
    <mergeCell ref="C716:O716"/>
    <mergeCell ref="P716:Q716"/>
    <mergeCell ref="R716:S716"/>
    <mergeCell ref="T716:U716"/>
    <mergeCell ref="V716:W716"/>
    <mergeCell ref="X716:Y716"/>
    <mergeCell ref="Z716:AA716"/>
    <mergeCell ref="AB716:AC716"/>
    <mergeCell ref="AD716:AE716"/>
    <mergeCell ref="AF716:AG716"/>
    <mergeCell ref="AH716:AI716"/>
    <mergeCell ref="AJ716:AK716"/>
    <mergeCell ref="AL716:AM716"/>
    <mergeCell ref="C717:O717"/>
    <mergeCell ref="P717:Q717"/>
    <mergeCell ref="R717:S717"/>
    <mergeCell ref="T717:U717"/>
    <mergeCell ref="V717:W717"/>
    <mergeCell ref="X717:Y717"/>
    <mergeCell ref="Z717:AA717"/>
    <mergeCell ref="AB717:AC717"/>
    <mergeCell ref="AD717:AE717"/>
    <mergeCell ref="AF717:AG717"/>
    <mergeCell ref="AH717:AI717"/>
    <mergeCell ref="AJ717:AK717"/>
    <mergeCell ref="AL717:AM717"/>
    <mergeCell ref="C718:O718"/>
    <mergeCell ref="P718:Q718"/>
    <mergeCell ref="R718:S718"/>
    <mergeCell ref="T718:U718"/>
    <mergeCell ref="V718:W718"/>
    <mergeCell ref="X718:Y718"/>
    <mergeCell ref="Z718:AA718"/>
    <mergeCell ref="AB718:AC718"/>
    <mergeCell ref="AD718:AE718"/>
    <mergeCell ref="AF718:AG718"/>
    <mergeCell ref="AH718:AI718"/>
    <mergeCell ref="AJ718:AK718"/>
    <mergeCell ref="AL718:AM718"/>
    <mergeCell ref="C719:O719"/>
    <mergeCell ref="P719:Q719"/>
    <mergeCell ref="R719:S719"/>
    <mergeCell ref="T719:U719"/>
    <mergeCell ref="V719:W719"/>
    <mergeCell ref="X719:Y719"/>
    <mergeCell ref="Z719:AA719"/>
    <mergeCell ref="AB719:AC719"/>
    <mergeCell ref="AD719:AE719"/>
    <mergeCell ref="AF719:AG719"/>
    <mergeCell ref="AH719:AI719"/>
    <mergeCell ref="AJ719:AK719"/>
    <mergeCell ref="AL719:AM719"/>
    <mergeCell ref="C720:O720"/>
    <mergeCell ref="P720:Q720"/>
    <mergeCell ref="R720:S720"/>
    <mergeCell ref="T720:U720"/>
    <mergeCell ref="V720:W720"/>
    <mergeCell ref="X720:Y720"/>
    <mergeCell ref="Z720:AA720"/>
    <mergeCell ref="AB720:AC720"/>
    <mergeCell ref="AD720:AE720"/>
    <mergeCell ref="AF720:AG720"/>
    <mergeCell ref="AH720:AI720"/>
    <mergeCell ref="AJ720:AK720"/>
    <mergeCell ref="AL720:AM720"/>
    <mergeCell ref="C721:O721"/>
    <mergeCell ref="P721:Q721"/>
    <mergeCell ref="R721:S721"/>
    <mergeCell ref="T721:U721"/>
    <mergeCell ref="V721:W721"/>
    <mergeCell ref="X721:Y721"/>
    <mergeCell ref="Z721:AA721"/>
    <mergeCell ref="AB721:AC721"/>
    <mergeCell ref="AD721:AE721"/>
    <mergeCell ref="AF721:AG721"/>
    <mergeCell ref="AH721:AI721"/>
    <mergeCell ref="AJ721:AK721"/>
    <mergeCell ref="AL721:AM721"/>
    <mergeCell ref="C722:O722"/>
    <mergeCell ref="P722:Q722"/>
    <mergeCell ref="R722:S722"/>
    <mergeCell ref="T722:U722"/>
    <mergeCell ref="V722:W722"/>
    <mergeCell ref="X722:Y722"/>
    <mergeCell ref="Z722:AA722"/>
    <mergeCell ref="AB722:AC722"/>
    <mergeCell ref="AD722:AE722"/>
    <mergeCell ref="AF722:AG722"/>
    <mergeCell ref="AH722:AI722"/>
    <mergeCell ref="AJ722:AK722"/>
    <mergeCell ref="AL722:AM722"/>
    <mergeCell ref="C723:O723"/>
    <mergeCell ref="P723:Q723"/>
    <mergeCell ref="R723:S723"/>
    <mergeCell ref="T723:U723"/>
    <mergeCell ref="V723:W723"/>
    <mergeCell ref="X723:Y723"/>
    <mergeCell ref="Z723:AA723"/>
    <mergeCell ref="AB723:AC723"/>
    <mergeCell ref="AD723:AE723"/>
    <mergeCell ref="AF723:AG723"/>
    <mergeCell ref="AH723:AI723"/>
    <mergeCell ref="AJ723:AK723"/>
    <mergeCell ref="AL723:AM723"/>
    <mergeCell ref="C724:O724"/>
    <mergeCell ref="P724:Q724"/>
    <mergeCell ref="R724:S724"/>
    <mergeCell ref="T724:U724"/>
    <mergeCell ref="V724:W724"/>
    <mergeCell ref="X724:Y724"/>
    <mergeCell ref="Z724:AA724"/>
    <mergeCell ref="AB724:AC724"/>
    <mergeCell ref="AD724:AE724"/>
    <mergeCell ref="AF724:AG724"/>
    <mergeCell ref="AH724:AI724"/>
    <mergeCell ref="AJ724:AK724"/>
    <mergeCell ref="AL724:AM724"/>
    <mergeCell ref="C725:O725"/>
    <mergeCell ref="P725:Q725"/>
    <mergeCell ref="R725:S725"/>
    <mergeCell ref="T725:U725"/>
    <mergeCell ref="V725:W725"/>
    <mergeCell ref="X725:Y725"/>
    <mergeCell ref="Z725:AA725"/>
    <mergeCell ref="AB725:AC725"/>
    <mergeCell ref="AD725:AE725"/>
    <mergeCell ref="AF725:AG725"/>
    <mergeCell ref="AH725:AI725"/>
    <mergeCell ref="AJ725:AK725"/>
    <mergeCell ref="AL725:AM725"/>
    <mergeCell ref="B727:AH727"/>
    <mergeCell ref="AJ727:AN727"/>
    <mergeCell ref="B728:AH728"/>
    <mergeCell ref="AJ728:AN728"/>
    <mergeCell ref="B730:AH730"/>
    <mergeCell ref="AJ730:AN730"/>
    <mergeCell ref="B731:AH731"/>
    <mergeCell ref="AJ731:AN731"/>
    <mergeCell ref="B732:AH732"/>
    <mergeCell ref="AJ732:AN732"/>
    <mergeCell ref="B733:AI733"/>
    <mergeCell ref="AJ733:AN733"/>
    <mergeCell ref="B735:AH735"/>
    <mergeCell ref="AJ735:AN735"/>
    <mergeCell ref="B736:AH736"/>
    <mergeCell ref="AJ736:AN736"/>
    <mergeCell ref="A738:AH738"/>
    <mergeCell ref="B739:AH739"/>
    <mergeCell ref="AJ739:AN739"/>
    <mergeCell ref="B740:AH740"/>
    <mergeCell ref="AJ741:AN741"/>
    <mergeCell ref="A744:AH744"/>
    <mergeCell ref="A745:AH745"/>
    <mergeCell ref="B746:AH746"/>
    <mergeCell ref="AJ746:AN746"/>
    <mergeCell ref="A747:AH747"/>
    <mergeCell ref="A748:AH748"/>
    <mergeCell ref="A749:AH749"/>
    <mergeCell ref="B750:AH750"/>
    <mergeCell ref="B751:M751"/>
    <mergeCell ref="N751:Y751"/>
    <mergeCell ref="Z751:AN751"/>
    <mergeCell ref="B752:M752"/>
    <mergeCell ref="N752:Y752"/>
    <mergeCell ref="Z752:AN752"/>
    <mergeCell ref="C753:M753"/>
    <mergeCell ref="N753:Y753"/>
    <mergeCell ref="Z753:AN753"/>
    <mergeCell ref="B754:M754"/>
    <mergeCell ref="N754:Y754"/>
    <mergeCell ref="Z754:AN754"/>
    <mergeCell ref="C755:M755"/>
    <mergeCell ref="N755:Y755"/>
    <mergeCell ref="Z755:AN755"/>
    <mergeCell ref="C756:M756"/>
    <mergeCell ref="N756:Y756"/>
    <mergeCell ref="Z756:AN756"/>
    <mergeCell ref="C757:M757"/>
    <mergeCell ref="N757:Y757"/>
    <mergeCell ref="Z757:AN757"/>
    <mergeCell ref="C758:AN758"/>
    <mergeCell ref="C759:AN759"/>
    <mergeCell ref="A761:AH761"/>
    <mergeCell ref="B762:AH762"/>
    <mergeCell ref="AJ762:AN762"/>
    <mergeCell ref="C763:AH763"/>
    <mergeCell ref="C764:U764"/>
    <mergeCell ref="V764:AH764"/>
    <mergeCell ref="C765:U765"/>
    <mergeCell ref="V765:AH765"/>
    <mergeCell ref="C766:U766"/>
    <mergeCell ref="V766:AH766"/>
    <mergeCell ref="C767:U767"/>
    <mergeCell ref="V767:AH767"/>
    <mergeCell ref="A769:AH769"/>
    <mergeCell ref="B770:AH770"/>
    <mergeCell ref="AJ770:AN770"/>
    <mergeCell ref="C771:AH771"/>
    <mergeCell ref="C772:H772"/>
    <mergeCell ref="I772:AA772"/>
    <mergeCell ref="AB772:AH772"/>
    <mergeCell ref="C773:H773"/>
    <mergeCell ref="I773:AA773"/>
    <mergeCell ref="AB773:AH773"/>
    <mergeCell ref="C774:H774"/>
    <mergeCell ref="I774:AA774"/>
    <mergeCell ref="AB774:AH774"/>
    <mergeCell ref="C775:H775"/>
    <mergeCell ref="I775:AA775"/>
    <mergeCell ref="AB775:AH775"/>
    <mergeCell ref="C776:H776"/>
    <mergeCell ref="I776:AA776"/>
    <mergeCell ref="AB776:AH776"/>
    <mergeCell ref="C777:H777"/>
    <mergeCell ref="I777:AA777"/>
    <mergeCell ref="AB777:AH777"/>
    <mergeCell ref="C778:H778"/>
    <mergeCell ref="I778:AA778"/>
    <mergeCell ref="AB778:AH778"/>
    <mergeCell ref="C779:H779"/>
    <mergeCell ref="I779:AA779"/>
    <mergeCell ref="AB779:AH779"/>
    <mergeCell ref="C780:H780"/>
    <mergeCell ref="I780:AA780"/>
    <mergeCell ref="AB780:AH780"/>
    <mergeCell ref="C781:AA781"/>
    <mergeCell ref="AB781:AH781"/>
    <mergeCell ref="A783:AH783"/>
    <mergeCell ref="A784:AH784"/>
    <mergeCell ref="B785:AH785"/>
    <mergeCell ref="AJ785:AN785"/>
    <mergeCell ref="B786:AH786"/>
    <mergeCell ref="AJ786:AN786"/>
    <mergeCell ref="B787:AH787"/>
    <mergeCell ref="AJ787:AN787"/>
    <mergeCell ref="B788:AN788"/>
    <mergeCell ref="A790:AH790"/>
    <mergeCell ref="B791:AH791"/>
    <mergeCell ref="AJ791:AN791"/>
    <mergeCell ref="B792:AH792"/>
    <mergeCell ref="AJ792:AN792"/>
    <mergeCell ref="AJ793:AN793"/>
    <mergeCell ref="AJ795:AN795"/>
    <mergeCell ref="B797:AH797"/>
    <mergeCell ref="AJ797:AN797"/>
    <mergeCell ref="B798:AH798"/>
    <mergeCell ref="A800:AH800"/>
    <mergeCell ref="B801:AH801"/>
    <mergeCell ref="AJ801:AN801"/>
    <mergeCell ref="A802:AH802"/>
    <mergeCell ref="B803:AH803"/>
    <mergeCell ref="A807:AH807"/>
    <mergeCell ref="B808:AH808"/>
    <mergeCell ref="AJ808:AN808"/>
    <mergeCell ref="A810:AH810"/>
    <mergeCell ref="B811:AH811"/>
    <mergeCell ref="AJ811:AN811"/>
    <mergeCell ref="B812:AH812"/>
    <mergeCell ref="B813:AH813"/>
    <mergeCell ref="AJ813:AN813"/>
    <mergeCell ref="B814:AH814"/>
    <mergeCell ref="AJ814:AN814"/>
    <mergeCell ref="B815:AH815"/>
    <mergeCell ref="AJ815:AN815"/>
    <mergeCell ref="B816:AH816"/>
    <mergeCell ref="AJ816:AN816"/>
    <mergeCell ref="B817:AH817"/>
    <mergeCell ref="AJ817:AN817"/>
    <mergeCell ref="B818:AH818"/>
    <mergeCell ref="AJ818:AN818"/>
    <mergeCell ref="A821:AH821"/>
    <mergeCell ref="B822:AH822"/>
    <mergeCell ref="AJ822:AN822"/>
    <mergeCell ref="AJ823:AN823"/>
    <mergeCell ref="AJ825:AN825"/>
    <mergeCell ref="B828:AH828"/>
    <mergeCell ref="AJ828:AN828"/>
    <mergeCell ref="A830:AH830"/>
    <mergeCell ref="A831:AH831"/>
    <mergeCell ref="B832:AH832"/>
    <mergeCell ref="AJ832:AN832"/>
    <mergeCell ref="B833:AN833"/>
    <mergeCell ref="B834:K834"/>
    <mergeCell ref="L834:T834"/>
    <mergeCell ref="U834:AN834"/>
    <mergeCell ref="B835:K835"/>
    <mergeCell ref="L835:T835"/>
    <mergeCell ref="U835:AN835"/>
    <mergeCell ref="B837:AH837"/>
    <mergeCell ref="AJ837:AN837"/>
    <mergeCell ref="B838:AN838"/>
    <mergeCell ref="B839:K839"/>
    <mergeCell ref="L839:T839"/>
    <mergeCell ref="U839:AN839"/>
    <mergeCell ref="B840:K840"/>
    <mergeCell ref="L840:T840"/>
    <mergeCell ref="U840:AN840"/>
    <mergeCell ref="A842:AH842"/>
    <mergeCell ref="B843:T843"/>
    <mergeCell ref="U843:X843"/>
    <mergeCell ref="Y843:AF843"/>
    <mergeCell ref="AG843:AM843"/>
    <mergeCell ref="B844:T844"/>
    <mergeCell ref="U844:X844"/>
    <mergeCell ref="Y844:AF844"/>
    <mergeCell ref="AG844:AM844"/>
    <mergeCell ref="B845:T845"/>
    <mergeCell ref="U845:X845"/>
    <mergeCell ref="Y845:AF845"/>
    <mergeCell ref="AG845:AM845"/>
    <mergeCell ref="B846:T846"/>
    <mergeCell ref="U846:X846"/>
    <mergeCell ref="Y846:AF846"/>
    <mergeCell ref="AG846:AM846"/>
    <mergeCell ref="A848:AH848"/>
    <mergeCell ref="B849:AH849"/>
    <mergeCell ref="B850:AE850"/>
    <mergeCell ref="AF850:AI850"/>
    <mergeCell ref="AJ850:AN850"/>
    <mergeCell ref="B851:AN851"/>
    <mergeCell ref="B852:K852"/>
    <mergeCell ref="L852:T852"/>
    <mergeCell ref="U852:AN852"/>
    <mergeCell ref="B853:K853"/>
    <mergeCell ref="L853:T853"/>
    <mergeCell ref="U853:AN853"/>
    <mergeCell ref="B855:AH855"/>
    <mergeCell ref="B856:AE856"/>
    <mergeCell ref="AF856:AI856"/>
    <mergeCell ref="AJ856:AN856"/>
    <mergeCell ref="B857:AN857"/>
    <mergeCell ref="B858:K858"/>
    <mergeCell ref="L858:T858"/>
    <mergeCell ref="U858:AN858"/>
    <mergeCell ref="B859:K859"/>
    <mergeCell ref="L859:T859"/>
    <mergeCell ref="U859:AN859"/>
    <mergeCell ref="B861:AH861"/>
    <mergeCell ref="AJ861:AN861"/>
    <mergeCell ref="A864:AH864"/>
    <mergeCell ref="B865:AH865"/>
    <mergeCell ref="B866:AE866"/>
    <mergeCell ref="AF866:AI866"/>
    <mergeCell ref="AJ866:AN866"/>
    <mergeCell ref="B867:AN867"/>
    <mergeCell ref="B868:K868"/>
    <mergeCell ref="L868:T868"/>
    <mergeCell ref="U868:AN868"/>
    <mergeCell ref="B869:K869"/>
    <mergeCell ref="L869:T869"/>
    <mergeCell ref="U869:AN869"/>
    <mergeCell ref="B10:AH11"/>
    <mergeCell ref="B23:AI24"/>
    <mergeCell ref="B26:AH27"/>
    <mergeCell ref="B28:AH29"/>
    <mergeCell ref="B34:AH35"/>
    <mergeCell ref="B36:AH37"/>
    <mergeCell ref="B60:AH61"/>
    <mergeCell ref="B80:AH81"/>
    <mergeCell ref="B85:AH86"/>
    <mergeCell ref="B91:AH92"/>
    <mergeCell ref="B114:AH115"/>
    <mergeCell ref="B147:AH148"/>
    <mergeCell ref="B151:AH152"/>
    <mergeCell ref="B170:AH171"/>
    <mergeCell ref="B181:AH182"/>
    <mergeCell ref="B196:AN197"/>
    <mergeCell ref="B200:AH201"/>
    <mergeCell ref="B204:AH205"/>
    <mergeCell ref="B209:AN210"/>
    <mergeCell ref="B226:E227"/>
    <mergeCell ref="B278:AH279"/>
    <mergeCell ref="B296:AH297"/>
    <mergeCell ref="B301:AH302"/>
    <mergeCell ref="B333:AH334"/>
    <mergeCell ref="B418:AH419"/>
    <mergeCell ref="B469:AN470"/>
    <mergeCell ref="B480:AN481"/>
    <mergeCell ref="B496:AH497"/>
    <mergeCell ref="B519:F521"/>
    <mergeCell ref="G519:AN521"/>
    <mergeCell ref="B522:F524"/>
    <mergeCell ref="G522:AN524"/>
    <mergeCell ref="B525:F527"/>
    <mergeCell ref="G525:AN527"/>
    <mergeCell ref="B539:AH540"/>
    <mergeCell ref="B541:AI542"/>
    <mergeCell ref="B549:F551"/>
    <mergeCell ref="G549:AN551"/>
    <mergeCell ref="B552:F554"/>
    <mergeCell ref="G552:AN554"/>
    <mergeCell ref="B555:F557"/>
    <mergeCell ref="G555:AN557"/>
    <mergeCell ref="B586:F588"/>
    <mergeCell ref="B589:F591"/>
    <mergeCell ref="B598:F600"/>
    <mergeCell ref="B601:F603"/>
    <mergeCell ref="B609:AH610"/>
    <mergeCell ref="B645:AH646"/>
    <mergeCell ref="B687:AH688"/>
    <mergeCell ref="B691:F693"/>
    <mergeCell ref="G691:J693"/>
    <mergeCell ref="K691:O693"/>
    <mergeCell ref="P691:Q693"/>
    <mergeCell ref="R691:Y693"/>
    <mergeCell ref="Z691:AA693"/>
    <mergeCell ref="AB691:AF693"/>
    <mergeCell ref="AG691:AN693"/>
    <mergeCell ref="B716:B719"/>
    <mergeCell ref="B721:B725"/>
    <mergeCell ref="B793:AH794"/>
    <mergeCell ref="B795:AH796"/>
    <mergeCell ref="C804:AN805"/>
    <mergeCell ref="B823:AH824"/>
    <mergeCell ref="B825:AH826"/>
    <mergeCell ref="B709:B715"/>
  </mergeCells>
  <phoneticPr fontId="1"/>
  <dataValidations count="24">
    <dataValidation type="list" allowBlank="1" showDropDown="0" showInputMessage="1" showErrorMessage="1" prompt="プルダウンメニューから選んでください" sqref="AJ64:AN64">
      <formula1>"いる,いない,現金支給"</formula1>
    </dataValidation>
    <dataValidation type="list" allowBlank="1" showDropDown="0" showInputMessage="1" showErrorMessage="1" prompt="プルダウンメニューから選んでください" sqref="AJ287:AN288 AJ83:AN83 AJ93:AN93 AJ118:AN118 AJ131:AN131 AJ670:AN673 AJ139:AN139 AJ120:AN121 AJ155:AN161 AJ175:AN176 AJ204:AN204 AJ214:AN216 AJ245:AN245 AJ40:AN41 AJ315:AN315 AJ322:AN322 AJ808:AN808 AJ318:AN318 AJ371:AN371 AJ404:AN404 AJ417:AN418 AJ422:AN422 AJ299:AN301 AJ436:AN436 AJ606:AN606 AJ282:AN283 AK462:AN463 AJ496:AN496 AJ488:AN491 AJ564:AN565 AJ568:AN568 AJ576:AN580 AJ583:AN583 AJ630:AN631 AJ642:AN645 AK443:AN444 AJ611:AN613 AJ741:AN741 AJ785:AN785 AJ791:AN791 AJ797:AN797 AJ801:AN801 AJ679:AN687 AJ25:AN26 AJ28:AN28 AJ32:AN32 AJ303:AN305 AJ280:AN280 AJ460:AN461 AK452:AN455 AJ609:AN609 AJ471:AN471 AJ616:AN616 AJ701:AN702 AJ200:AN200 AJ328:AN332 AJ447:AN448 AJ221:AJ222 AK221:AN221 AJ255:AN255 AJ251 AK258:AN258 AJ264 AJ369:AN369 AJ68:AN68 AJ402:AN402 AJ452:AJ458 AJ462:AJ464 AJ467:AN467 AK472:AN472 AJ472:AJ473 AJ484:AN486 AJ529:AN531 AJ274:AN278 AJ656:AN657 AJ71:AN71 AJ206:AN206 AJ211:AN211 AJ103:AN105 AJ149:AN149 AJ141:AN145 AJ450:AN450 AJ727:AN728 AJ730:AN736 AJ739:AN739 AJ746:AN746 AJ258:AJ259 AJ326:AN326 AJ652:AN652 AJ654:AN654 AJ133:AN133 AJ297:AN297 AJ311:AN312 AJ378:AN379 AJ381:AN383 AJ373:AN374 AJ425:AN425 AJ427:AN428 AJ664:AN666 AJ619:AN627 AJ441:AJ444 AK441:AN441 AJ181:AN181 AJ198:AN198 AJ341:AN342 AJ96:AN99 AJ406:AN406 AJ285:AN285 AJ345:AN347 AJ349:AN349 AJ351:AN356 AJ365:AN365 AJ362:AN362 AJ475 AJ533:AN537 AJ539:AN539 AJ541:AN541 AJ543:AN544">
      <formula1>"いる,いない"</formula1>
    </dataValidation>
    <dataValidation imeMode="off" allowBlank="1" showDropDown="0" showInputMessage="1" showErrorMessage="1" sqref="H437:J438 S70:U70 AB70:AD70 AC410:AE411 H111:V112 K225:L225 G694:G698 G310:I310 AA310:AC310 K313:M313 P313:R313 U313:W313 L70:N70 K321:M321 P321:R321 U321:W321 K323:M324 P323:R324 U323:W324 H434:J434 AJ495:AM495 N585:AK592 L835:T835 L840:T840 L853:T853 L859:T859 B869:K869 AG843:AM846 AJ291:AM292 D102 U316:W317 K316:M317 P316:R317"/>
    <dataValidation imeMode="on" allowBlank="1" showDropDown="0" showInputMessage="1" showErrorMessage="1" sqref="K320:W320 J33:R33 V33:AG33 L869:T869 AE227 AJ119:AN119 R177:R178 R190:AN190 B859:K859 B835:K835 L271:AN288 AJ403 M306:AN307 F405 P414:AN414 H423:AN423 Q434:AH435 Q437:AH437 B853:K853 B840:K840 M119:AH119 AI119:AI121 R164:AN166 L253:AN254 F403 AI250:AN250 P248:P249 Q249:AN249 AB694:AB698 B694:B698 K694:K698 P694:P698 Z694:Z698"/>
    <dataValidation type="list" allowBlank="1" showDropDown="0" showInputMessage="1" showErrorMessage="1" prompt="プルダウンメニューから選んでください" sqref="AJ43:AN47 AJ387:AN391 AJ163:AN163 AJ167:AN167 AK410:AN411 AJ653:AN653 AJ432:AN433 AJ284:AN284 AJ546:AN546 AJ811:AN811 AJ832:AN832 AJ837:AN837 AJ850:AN850 AJ856:AN856 AJ866:AN866 U843:U846 AJ335:AN340 AJ246:AJ247 AK246:AN246 AJ238:AN242 AJ252:AN252 AJ413:AN413 G412:K412 AJ12:AN22 AJ705:AN705 AJ762:AN762 AJ770:AN770 Y232:AC234 S338:W338 G338:K338 AJ509:AN511 AJ513:AN513 AJ408:AJ411 AK408:AN408 AJ265:AN270 AJ344:AN344">
      <formula1>"有,無"</formula1>
    </dataValidation>
    <dataValidation type="list" allowBlank="1" showDropDown="0" showInputMessage="1" showErrorMessage="1" prompt="プルダウンメニューから選んでください_x000a_" sqref="AJ62:AN62 AJ59:AN59 AJ87:AN87 AJ89:AN89 AJ65:AN67 AJ76:AN76 AJ78:AN78 AJ51:AN52 AJ54:AN55">
      <formula1>"いる,いない"</formula1>
    </dataValidation>
    <dataValidation type="list" allowBlank="1" showDropDown="0" showInputMessage="1" showErrorMessage="1" prompt="プルダウンメニューから選んでください" sqref="AJ34:AN34 AJ533:AN533 AJ183:AN184 AJ132:AN132 AJ140:AN140 AJ327 AJ674:AN676 AJ333 AJ792:AN793 AJ795:AN795 AJ822:AN823 AJ861:AN862 AJ60 AJ376:AN377 AJ257:AN257 AJ319:AN319 AJ449:AN449 AJ56 AJ825:AN825 AJ828:AN828 AJ294:AN294 AJ364:AN364 AJ361:AN361 AJ124:AN124">
      <formula1>"いる,いない,該当なし"</formula1>
    </dataValidation>
    <dataValidation type="list" allowBlank="1" showDropDown="0" showInputMessage="1" showErrorMessage="1" prompt="プルダウンメニューから選んでください" sqref="AJ171:AN171 AJ193:AN193">
      <formula1>"いる,いない,短縮していない"</formula1>
    </dataValidation>
    <dataValidation type="list" allowBlank="1" showDropDown="0" showInputMessage="1" showErrorMessage="1" prompt="プルダウンメニューから選んでください" sqref="AJ179:AN179">
      <formula1>"いる,いない,１名のみ"</formula1>
    </dataValidation>
    <dataValidation type="list" allowBlank="1" showDropDown="0" showInputMessage="1" showErrorMessage="1" prompt="整備されている装置器具等について 「 ☑ 」 を選んでください" sqref="M228 K227 R228 O225:O226 P227 S226 V228 U225 U227 AA228 W226 AA225 Z227 AC226 G225:G228 N373:N374 V373:V374">
      <formula1>"☑,□"</formula1>
    </dataValidation>
    <dataValidation type="list" allowBlank="1" showDropDown="0" showInputMessage="1" showErrorMessage="1" prompt="プルダウンメニューから選んでください" sqref="AJ572:AN572 AJ513:AN514">
      <formula1>"有,無,該当なし"</formula1>
    </dataValidation>
    <dataValidation type="list" allowBlank="1" showDropDown="0" showInputMessage="1" showErrorMessage="1" prompt="プルダウンメニューから選んでください" sqref="AJ786:AN787">
      <formula1>"する,しない"</formula1>
    </dataValidation>
    <dataValidation type="list" allowBlank="1" showDropDown="0" showInputMessage="1" showErrorMessage="1" prompt="プルダウンメニューから選んでください" sqref="AJ813:AN818">
      <formula1>"○"</formula1>
    </dataValidation>
    <dataValidation type="list" allowBlank="1" showDropDown="0" showInputMessage="1" showErrorMessage="1" sqref="AJ48:AN48 AJ100:AN100 AJ77:AN77 AK35:AN35 AJ659:AN663 AJ688:AN688">
      <formula1>#REF!</formula1>
    </dataValidation>
    <dataValidation imeMode="on" allowBlank="1" showDropDown="0" showInputMessage="1" showErrorMessage="1" prompt="セル内で改行する場合は、「Alt」キーを押しながら「Shift」キーを押すと改行できます" sqref="U869:AN869 B114:AH115 B196 B480:AN481 G549:AN557 U835:AN835 U840:AN840 U853:AN853 U859:AN859 C85:AH86 B147:AH148 B209:B211 C209:AN210 B80:AH82 B150:B153 C151:AH153 G519:AN528 C804 B85:B91"/>
    <dataValidation imeMode="off" allowBlank="1" showDropDown="0" showInputMessage="1" showErrorMessage="1" prompt="時間を記入してください_x000a_【例】10:00" sqref="I501:M501"/>
    <dataValidation imeMode="off" allowBlank="1" showDropDown="0" showInputMessage="1" showErrorMessage="1" prompt="時間を記入してください_x000a_【例】12:00" sqref="S501:U503 U505 Q501:R504 Q505"/>
    <dataValidation imeMode="off" allowBlank="1" showDropDown="0" showInputMessage="1" showErrorMessage="1" prompt="時間を記入してください_x000a_【例】15:00" sqref="AB501:AF503"/>
    <dataValidation type="list" allowBlank="0" showDropDown="0" showInputMessage="1" showErrorMessage="1" prompt="プルダウンメニューから選んでください" sqref="L439:P439">
      <formula1>"文書通知,口頭,その他"</formula1>
    </dataValidation>
    <dataValidation type="list" allowBlank="1" showDropDown="0" showInputMessage="1" showErrorMessage="1" prompt="プルダウンメニューから選んでください" sqref="AJ256:AN256">
      <formula1>"ある,ない"</formula1>
    </dataValidation>
    <dataValidation type="list" allowBlank="1" showDropDown="0" showInputMessage="1" showErrorMessage="1" prompt="プルダウンメニューから選んでください" sqref="AJ392:AN399">
      <formula1>"有,該当児なし,"</formula1>
    </dataValidation>
    <dataValidation type="list" allowBlank="1" showDropDown="0" showInputMessage="1" showErrorMessage="1" prompt="プルダウンメニューから選んでください" sqref="AJ426:AN426">
      <formula1>"いる,該当児なし,"</formula1>
    </dataValidation>
    <dataValidation type="list" allowBlank="1" showDropDown="0" showInputMessage="1" showErrorMessage="1" sqref="R715:R725 P712:Q714 Q715:Q716 Q723:Q725 S715:S716 S723:S725 U715:U716 U723:U725 W715:W716 W723:W725 Y715:Y716 Y723:Y725 AA715:AA716 AA723:AA725 AC715:AC716 AC723:AC725 AE715:AE716 AE723:AE725 AG715:AG716 AG723:AG725 AI715:AI716 AI723:AI725 AK715:AK716 AK723:AK725 AM715:AM716 AM723:AM725 Q718:Q720 S718:S720 U718:U720 W718:W720 Y718:Y720 AA718:AA720 AC718:AC720 AE718:AE720 AG718:AG720 AI718:AI720 AK718:AK720 AM718:AM720 P715:P725 AL715:AL725 AJ715:AJ725 AH715:AH725 AF715:AF725 AD715:AD725 AB715:AB725 Z715:Z725 X715:X725 V715:V725 T715:T725 P709:AM711">
      <formula1>"〇,"</formula1>
    </dataValidation>
    <dataValidation type="list" allowBlank="1" showDropDown="0" showInputMessage="1" showErrorMessage="1" prompt="プルダウンメニューから選んでください" sqref="AJ357:AN360 AJ366:AN366 AJ363:AN363">
      <formula1>"いる,いない,検討中"</formula1>
    </dataValidation>
  </dataValidations>
  <printOptions horizontalCentered="1"/>
  <pageMargins left="0.51181102362204722" right="0.39370078740157483" top="0.31496062992125984" bottom="0.39370078740157483" header="0.11811023622047245" footer="0.11811023622047245"/>
  <pageSetup paperSize="9" fitToWidth="1" fitToHeight="0" orientation="landscape" usePrinterDefaults="1" r:id="rId1"/>
  <headerFooter>
    <oddFooter>&amp;C&amp;P ページ</oddFooter>
  </headerFooter>
  <rowBreaks count="4" manualBreakCount="4">
    <brk id="222" max="39" man="1"/>
    <brk id="594" max="39" man="1"/>
    <brk id="644" max="39" man="1"/>
    <brk id="688" max="39" man="1"/>
  </rowBreaks>
  <drawing r:id="rId2"/>
  <legacyDrawing r:id="rId3"/>
  <mc:AlternateContent>
    <mc:Choice xmlns:x14="http://schemas.microsoft.com/office/spreadsheetml/2009/9/main" Requires="x14">
      <controls>
        <mc:AlternateContent>
          <mc:Choice Requires="x14">
            <control shapeId="2053" r:id="rId4" name="チェック 5">
              <controlPr defaultSize="0" autoFill="0" autoLine="0" autoPict="0">
                <anchor moveWithCells="1">
                  <from xmlns:xdr="http://schemas.openxmlformats.org/drawingml/2006/spreadsheetDrawing">
                    <xdr:col>9</xdr:col>
                    <xdr:colOff>0</xdr:colOff>
                    <xdr:row>57</xdr:row>
                    <xdr:rowOff>0</xdr:rowOff>
                  </from>
                  <to xmlns:xdr="http://schemas.openxmlformats.org/drawingml/2006/spreadsheetDrawing">
                    <xdr:col>13</xdr:col>
                    <xdr:colOff>161925</xdr:colOff>
                    <xdr:row>58</xdr:row>
                    <xdr:rowOff>9525</xdr:rowOff>
                  </to>
                </anchor>
              </controlPr>
            </control>
          </mc:Choice>
        </mc:AlternateContent>
        <mc:AlternateContent>
          <mc:Choice Requires="x14">
            <control shapeId="2054" r:id="rId5" name="チェック 6">
              <controlPr defaultSize="0" autoFill="0" autoLine="0" autoPict="0">
                <anchor moveWithCells="1">
                  <from xmlns:xdr="http://schemas.openxmlformats.org/drawingml/2006/spreadsheetDrawing">
                    <xdr:col>13</xdr:col>
                    <xdr:colOff>171450</xdr:colOff>
                    <xdr:row>57</xdr:row>
                    <xdr:rowOff>0</xdr:rowOff>
                  </from>
                  <to xmlns:xdr="http://schemas.openxmlformats.org/drawingml/2006/spreadsheetDrawing">
                    <xdr:col>17</xdr:col>
                    <xdr:colOff>161925</xdr:colOff>
                    <xdr:row>58</xdr:row>
                    <xdr:rowOff>9525</xdr:rowOff>
                  </to>
                </anchor>
              </controlPr>
            </control>
          </mc:Choice>
        </mc:AlternateContent>
        <mc:AlternateContent>
          <mc:Choice Requires="x14">
            <control shapeId="2055" r:id="rId6" name="チェック 7">
              <controlPr defaultSize="0" autoFill="0" autoLine="0" autoPict="0">
                <anchor moveWithCells="1">
                  <from xmlns:xdr="http://schemas.openxmlformats.org/drawingml/2006/spreadsheetDrawing">
                    <xdr:col>19</xdr:col>
                    <xdr:colOff>0</xdr:colOff>
                    <xdr:row>57</xdr:row>
                    <xdr:rowOff>0</xdr:rowOff>
                  </from>
                  <to xmlns:xdr="http://schemas.openxmlformats.org/drawingml/2006/spreadsheetDrawing">
                    <xdr:col>21</xdr:col>
                    <xdr:colOff>180975</xdr:colOff>
                    <xdr:row>58</xdr:row>
                    <xdr:rowOff>9525</xdr:rowOff>
                  </to>
                </anchor>
              </controlPr>
            </control>
          </mc:Choice>
        </mc:AlternateContent>
        <mc:AlternateContent>
          <mc:Choice Requires="x14">
            <control shapeId="2060" r:id="rId7" name="チェック 12">
              <controlPr defaultSize="0" autoFill="0" autoLine="0" autoPict="0">
                <anchor moveWithCells="1">
                  <from xmlns:xdr="http://schemas.openxmlformats.org/drawingml/2006/spreadsheetDrawing">
                    <xdr:col>38</xdr:col>
                    <xdr:colOff>0</xdr:colOff>
                    <xdr:row>693</xdr:row>
                    <xdr:rowOff>18415</xdr:rowOff>
                  </from>
                  <to xmlns:xdr="http://schemas.openxmlformats.org/drawingml/2006/spreadsheetDrawing">
                    <xdr:col>39</xdr:col>
                    <xdr:colOff>152400</xdr:colOff>
                    <xdr:row>694</xdr:row>
                    <xdr:rowOff>0</xdr:rowOff>
                  </to>
                </anchor>
              </controlPr>
            </control>
          </mc:Choice>
        </mc:AlternateContent>
        <mc:AlternateContent>
          <mc:Choice Requires="x14">
            <control shapeId="2061" r:id="rId8" name="チェック 13">
              <controlPr defaultSize="0" autoFill="0" autoLine="0" autoPict="0">
                <anchor moveWithCells="1">
                  <from xmlns:xdr="http://schemas.openxmlformats.org/drawingml/2006/spreadsheetDrawing">
                    <xdr:col>35</xdr:col>
                    <xdr:colOff>0</xdr:colOff>
                    <xdr:row>692</xdr:row>
                    <xdr:rowOff>200025</xdr:rowOff>
                  </from>
                  <to xmlns:xdr="http://schemas.openxmlformats.org/drawingml/2006/spreadsheetDrawing">
                    <xdr:col>36</xdr:col>
                    <xdr:colOff>152400</xdr:colOff>
                    <xdr:row>693</xdr:row>
                    <xdr:rowOff>219710</xdr:rowOff>
                  </to>
                </anchor>
              </controlPr>
            </control>
          </mc:Choice>
        </mc:AlternateContent>
        <mc:AlternateContent>
          <mc:Choice Requires="x14">
            <control shapeId="2062" r:id="rId9" name="チェック 14">
              <controlPr defaultSize="0" autoFill="0" autoLine="0" autoPict="0">
                <anchor moveWithCells="1">
                  <from xmlns:xdr="http://schemas.openxmlformats.org/drawingml/2006/spreadsheetDrawing">
                    <xdr:col>35</xdr:col>
                    <xdr:colOff>0</xdr:colOff>
                    <xdr:row>693</xdr:row>
                    <xdr:rowOff>200025</xdr:rowOff>
                  </from>
                  <to xmlns:xdr="http://schemas.openxmlformats.org/drawingml/2006/spreadsheetDrawing">
                    <xdr:col>36</xdr:col>
                    <xdr:colOff>152400</xdr:colOff>
                    <xdr:row>694</xdr:row>
                    <xdr:rowOff>228600</xdr:rowOff>
                  </to>
                </anchor>
              </controlPr>
            </control>
          </mc:Choice>
        </mc:AlternateContent>
        <mc:AlternateContent>
          <mc:Choice Requires="x14">
            <control shapeId="2063" r:id="rId10" name="チェック 15">
              <controlPr defaultSize="0" autoFill="0" autoLine="0" autoPict="0">
                <anchor moveWithCells="1">
                  <from xmlns:xdr="http://schemas.openxmlformats.org/drawingml/2006/spreadsheetDrawing">
                    <xdr:col>35</xdr:col>
                    <xdr:colOff>0</xdr:colOff>
                    <xdr:row>694</xdr:row>
                    <xdr:rowOff>200025</xdr:rowOff>
                  </from>
                  <to xmlns:xdr="http://schemas.openxmlformats.org/drawingml/2006/spreadsheetDrawing">
                    <xdr:col>36</xdr:col>
                    <xdr:colOff>152400</xdr:colOff>
                    <xdr:row>695</xdr:row>
                    <xdr:rowOff>228600</xdr:rowOff>
                  </to>
                </anchor>
              </controlPr>
            </control>
          </mc:Choice>
        </mc:AlternateContent>
        <mc:AlternateContent>
          <mc:Choice Requires="x14">
            <control shapeId="2064" r:id="rId11" name="チェック 16">
              <controlPr defaultSize="0" autoFill="0" autoLine="0" autoPict="0">
                <anchor moveWithCells="1">
                  <from xmlns:xdr="http://schemas.openxmlformats.org/drawingml/2006/spreadsheetDrawing">
                    <xdr:col>35</xdr:col>
                    <xdr:colOff>0</xdr:colOff>
                    <xdr:row>695</xdr:row>
                    <xdr:rowOff>200025</xdr:rowOff>
                  </from>
                  <to xmlns:xdr="http://schemas.openxmlformats.org/drawingml/2006/spreadsheetDrawing">
                    <xdr:col>36</xdr:col>
                    <xdr:colOff>152400</xdr:colOff>
                    <xdr:row>696</xdr:row>
                    <xdr:rowOff>228600</xdr:rowOff>
                  </to>
                </anchor>
              </controlPr>
            </control>
          </mc:Choice>
        </mc:AlternateContent>
        <mc:AlternateContent>
          <mc:Choice Requires="x14">
            <control shapeId="2065" r:id="rId12" name="チェック 17">
              <controlPr defaultSize="0" autoFill="0" autoLine="0" autoPict="0">
                <anchor moveWithCells="1">
                  <from xmlns:xdr="http://schemas.openxmlformats.org/drawingml/2006/spreadsheetDrawing">
                    <xdr:col>32</xdr:col>
                    <xdr:colOff>0</xdr:colOff>
                    <xdr:row>692</xdr:row>
                    <xdr:rowOff>190500</xdr:rowOff>
                  </from>
                  <to xmlns:xdr="http://schemas.openxmlformats.org/drawingml/2006/spreadsheetDrawing">
                    <xdr:col>33</xdr:col>
                    <xdr:colOff>152400</xdr:colOff>
                    <xdr:row>694</xdr:row>
                    <xdr:rowOff>9525</xdr:rowOff>
                  </to>
                </anchor>
              </controlPr>
            </control>
          </mc:Choice>
        </mc:AlternateContent>
        <mc:AlternateContent>
          <mc:Choice Requires="x14">
            <control shapeId="2066" r:id="rId13" name="チェック 18">
              <controlPr defaultSize="0" autoFill="0" autoLine="0" autoPict="0">
                <anchor moveWithCells="1">
                  <from xmlns:xdr="http://schemas.openxmlformats.org/drawingml/2006/spreadsheetDrawing">
                    <xdr:col>32</xdr:col>
                    <xdr:colOff>0</xdr:colOff>
                    <xdr:row>693</xdr:row>
                    <xdr:rowOff>190500</xdr:rowOff>
                  </from>
                  <to xmlns:xdr="http://schemas.openxmlformats.org/drawingml/2006/spreadsheetDrawing">
                    <xdr:col>33</xdr:col>
                    <xdr:colOff>152400</xdr:colOff>
                    <xdr:row>695</xdr:row>
                    <xdr:rowOff>29210</xdr:rowOff>
                  </to>
                </anchor>
              </controlPr>
            </control>
          </mc:Choice>
        </mc:AlternateContent>
        <mc:AlternateContent>
          <mc:Choice Requires="x14">
            <control shapeId="2067" r:id="rId14" name="チェック 19">
              <controlPr defaultSize="0" autoFill="0" autoLine="0" autoPict="0">
                <anchor moveWithCells="1">
                  <from xmlns:xdr="http://schemas.openxmlformats.org/drawingml/2006/spreadsheetDrawing">
                    <xdr:col>35</xdr:col>
                    <xdr:colOff>0</xdr:colOff>
                    <xdr:row>696</xdr:row>
                    <xdr:rowOff>200025</xdr:rowOff>
                  </from>
                  <to xmlns:xdr="http://schemas.openxmlformats.org/drawingml/2006/spreadsheetDrawing">
                    <xdr:col>36</xdr:col>
                    <xdr:colOff>152400</xdr:colOff>
                    <xdr:row>697</xdr:row>
                    <xdr:rowOff>227965</xdr:rowOff>
                  </to>
                </anchor>
              </controlPr>
            </control>
          </mc:Choice>
        </mc:AlternateContent>
        <mc:AlternateContent>
          <mc:Choice Requires="x14">
            <control shapeId="2068" r:id="rId15" name="チェック 20">
              <controlPr defaultSize="0" autoFill="0" autoLine="0" autoPict="0">
                <anchor moveWithCells="1">
                  <from xmlns:xdr="http://schemas.openxmlformats.org/drawingml/2006/spreadsheetDrawing">
                    <xdr:col>38</xdr:col>
                    <xdr:colOff>0</xdr:colOff>
                    <xdr:row>693</xdr:row>
                    <xdr:rowOff>18415</xdr:rowOff>
                  </from>
                  <to xmlns:xdr="http://schemas.openxmlformats.org/drawingml/2006/spreadsheetDrawing">
                    <xdr:col>39</xdr:col>
                    <xdr:colOff>152400</xdr:colOff>
                    <xdr:row>694</xdr:row>
                    <xdr:rowOff>0</xdr:rowOff>
                  </to>
                </anchor>
              </controlPr>
            </control>
          </mc:Choice>
        </mc:AlternateContent>
        <mc:AlternateContent>
          <mc:Choice Requires="x14">
            <control shapeId="2069" r:id="rId16" name="チェック 21">
              <controlPr defaultSize="0" autoFill="0" autoLine="0" autoPict="0">
                <anchor moveWithCells="1">
                  <from xmlns:xdr="http://schemas.openxmlformats.org/drawingml/2006/spreadsheetDrawing">
                    <xdr:col>38</xdr:col>
                    <xdr:colOff>0</xdr:colOff>
                    <xdr:row>694</xdr:row>
                    <xdr:rowOff>18415</xdr:rowOff>
                  </from>
                  <to xmlns:xdr="http://schemas.openxmlformats.org/drawingml/2006/spreadsheetDrawing">
                    <xdr:col>39</xdr:col>
                    <xdr:colOff>152400</xdr:colOff>
                    <xdr:row>695</xdr:row>
                    <xdr:rowOff>0</xdr:rowOff>
                  </to>
                </anchor>
              </controlPr>
            </control>
          </mc:Choice>
        </mc:AlternateContent>
        <mc:AlternateContent>
          <mc:Choice Requires="x14">
            <control shapeId="2070" r:id="rId17" name="チェック 22">
              <controlPr defaultSize="0" autoFill="0" autoLine="0" autoPict="0">
                <anchor moveWithCells="1">
                  <from xmlns:xdr="http://schemas.openxmlformats.org/drawingml/2006/spreadsheetDrawing">
                    <xdr:col>38</xdr:col>
                    <xdr:colOff>0</xdr:colOff>
                    <xdr:row>694</xdr:row>
                    <xdr:rowOff>18415</xdr:rowOff>
                  </from>
                  <to xmlns:xdr="http://schemas.openxmlformats.org/drawingml/2006/spreadsheetDrawing">
                    <xdr:col>39</xdr:col>
                    <xdr:colOff>152400</xdr:colOff>
                    <xdr:row>695</xdr:row>
                    <xdr:rowOff>0</xdr:rowOff>
                  </to>
                </anchor>
              </controlPr>
            </control>
          </mc:Choice>
        </mc:AlternateContent>
        <mc:AlternateContent>
          <mc:Choice Requires="x14">
            <control shapeId="2071" r:id="rId18" name="チェック 23">
              <controlPr defaultSize="0" autoFill="0" autoLine="0" autoPict="0">
                <anchor moveWithCells="1">
                  <from xmlns:xdr="http://schemas.openxmlformats.org/drawingml/2006/spreadsheetDrawing">
                    <xdr:col>38</xdr:col>
                    <xdr:colOff>0</xdr:colOff>
                    <xdr:row>695</xdr:row>
                    <xdr:rowOff>18415</xdr:rowOff>
                  </from>
                  <to xmlns:xdr="http://schemas.openxmlformats.org/drawingml/2006/spreadsheetDrawing">
                    <xdr:col>39</xdr:col>
                    <xdr:colOff>152400</xdr:colOff>
                    <xdr:row>696</xdr:row>
                    <xdr:rowOff>0</xdr:rowOff>
                  </to>
                </anchor>
              </controlPr>
            </control>
          </mc:Choice>
        </mc:AlternateContent>
        <mc:AlternateContent>
          <mc:Choice Requires="x14">
            <control shapeId="2072" r:id="rId19" name="チェック 24">
              <controlPr defaultSize="0" autoFill="0" autoLine="0" autoPict="0">
                <anchor moveWithCells="1">
                  <from xmlns:xdr="http://schemas.openxmlformats.org/drawingml/2006/spreadsheetDrawing">
                    <xdr:col>38</xdr:col>
                    <xdr:colOff>0</xdr:colOff>
                    <xdr:row>695</xdr:row>
                    <xdr:rowOff>18415</xdr:rowOff>
                  </from>
                  <to xmlns:xdr="http://schemas.openxmlformats.org/drawingml/2006/spreadsheetDrawing">
                    <xdr:col>39</xdr:col>
                    <xdr:colOff>152400</xdr:colOff>
                    <xdr:row>696</xdr:row>
                    <xdr:rowOff>0</xdr:rowOff>
                  </to>
                </anchor>
              </controlPr>
            </control>
          </mc:Choice>
        </mc:AlternateContent>
        <mc:AlternateContent>
          <mc:Choice Requires="x14">
            <control shapeId="2073" r:id="rId20" name="チェック 25">
              <controlPr defaultSize="0" autoFill="0" autoLine="0" autoPict="0">
                <anchor moveWithCells="1">
                  <from xmlns:xdr="http://schemas.openxmlformats.org/drawingml/2006/spreadsheetDrawing">
                    <xdr:col>38</xdr:col>
                    <xdr:colOff>0</xdr:colOff>
                    <xdr:row>696</xdr:row>
                    <xdr:rowOff>18415</xdr:rowOff>
                  </from>
                  <to xmlns:xdr="http://schemas.openxmlformats.org/drawingml/2006/spreadsheetDrawing">
                    <xdr:col>39</xdr:col>
                    <xdr:colOff>152400</xdr:colOff>
                    <xdr:row>697</xdr:row>
                    <xdr:rowOff>0</xdr:rowOff>
                  </to>
                </anchor>
              </controlPr>
            </control>
          </mc:Choice>
        </mc:AlternateContent>
        <mc:AlternateContent>
          <mc:Choice Requires="x14">
            <control shapeId="2074" r:id="rId21" name="チェック 26">
              <controlPr defaultSize="0" autoFill="0" autoLine="0" autoPict="0">
                <anchor moveWithCells="1">
                  <from xmlns:xdr="http://schemas.openxmlformats.org/drawingml/2006/spreadsheetDrawing">
                    <xdr:col>38</xdr:col>
                    <xdr:colOff>0</xdr:colOff>
                    <xdr:row>696</xdr:row>
                    <xdr:rowOff>18415</xdr:rowOff>
                  </from>
                  <to xmlns:xdr="http://schemas.openxmlformats.org/drawingml/2006/spreadsheetDrawing">
                    <xdr:col>39</xdr:col>
                    <xdr:colOff>152400</xdr:colOff>
                    <xdr:row>697</xdr:row>
                    <xdr:rowOff>0</xdr:rowOff>
                  </to>
                </anchor>
              </controlPr>
            </control>
          </mc:Choice>
        </mc:AlternateContent>
        <mc:AlternateContent>
          <mc:Choice Requires="x14">
            <control shapeId="2075" r:id="rId22" name="チェック 27">
              <controlPr defaultSize="0" autoFill="0" autoLine="0" autoPict="0">
                <anchor moveWithCells="1">
                  <from xmlns:xdr="http://schemas.openxmlformats.org/drawingml/2006/spreadsheetDrawing">
                    <xdr:col>38</xdr:col>
                    <xdr:colOff>0</xdr:colOff>
                    <xdr:row>697</xdr:row>
                    <xdr:rowOff>19685</xdr:rowOff>
                  </from>
                  <to xmlns:xdr="http://schemas.openxmlformats.org/drawingml/2006/spreadsheetDrawing">
                    <xdr:col>39</xdr:col>
                    <xdr:colOff>152400</xdr:colOff>
                    <xdr:row>698</xdr:row>
                    <xdr:rowOff>0</xdr:rowOff>
                  </to>
                </anchor>
              </controlPr>
            </control>
          </mc:Choice>
        </mc:AlternateContent>
        <mc:AlternateContent>
          <mc:Choice Requires="x14">
            <control shapeId="2076" r:id="rId23" name="チェック 28">
              <controlPr defaultSize="0" autoFill="0" autoLine="0" autoPict="0">
                <anchor moveWithCells="1">
                  <from xmlns:xdr="http://schemas.openxmlformats.org/drawingml/2006/spreadsheetDrawing">
                    <xdr:col>32</xdr:col>
                    <xdr:colOff>0</xdr:colOff>
                    <xdr:row>694</xdr:row>
                    <xdr:rowOff>190500</xdr:rowOff>
                  </from>
                  <to xmlns:xdr="http://schemas.openxmlformats.org/drawingml/2006/spreadsheetDrawing">
                    <xdr:col>33</xdr:col>
                    <xdr:colOff>152400</xdr:colOff>
                    <xdr:row>696</xdr:row>
                    <xdr:rowOff>29210</xdr:rowOff>
                  </to>
                </anchor>
              </controlPr>
            </control>
          </mc:Choice>
        </mc:AlternateContent>
        <mc:AlternateContent>
          <mc:Choice Requires="x14">
            <control shapeId="2077" r:id="rId24" name="チェック 29">
              <controlPr defaultSize="0" autoFill="0" autoLine="0" autoPict="0">
                <anchor moveWithCells="1">
                  <from xmlns:xdr="http://schemas.openxmlformats.org/drawingml/2006/spreadsheetDrawing">
                    <xdr:col>32</xdr:col>
                    <xdr:colOff>0</xdr:colOff>
                    <xdr:row>695</xdr:row>
                    <xdr:rowOff>190500</xdr:rowOff>
                  </from>
                  <to xmlns:xdr="http://schemas.openxmlformats.org/drawingml/2006/spreadsheetDrawing">
                    <xdr:col>33</xdr:col>
                    <xdr:colOff>152400</xdr:colOff>
                    <xdr:row>697</xdr:row>
                    <xdr:rowOff>27940</xdr:rowOff>
                  </to>
                </anchor>
              </controlPr>
            </control>
          </mc:Choice>
        </mc:AlternateContent>
        <mc:AlternateContent>
          <mc:Choice Requires="x14">
            <control shapeId="2078" r:id="rId25" name="チェック 30">
              <controlPr defaultSize="0" autoFill="0" autoLine="0" autoPict="0">
                <anchor moveWithCells="1">
                  <from xmlns:xdr="http://schemas.openxmlformats.org/drawingml/2006/spreadsheetDrawing">
                    <xdr:col>32</xdr:col>
                    <xdr:colOff>0</xdr:colOff>
                    <xdr:row>696</xdr:row>
                    <xdr:rowOff>190500</xdr:rowOff>
                  </from>
                  <to xmlns:xdr="http://schemas.openxmlformats.org/drawingml/2006/spreadsheetDrawing">
                    <xdr:col>33</xdr:col>
                    <xdr:colOff>152400</xdr:colOff>
                    <xdr:row>698</xdr:row>
                    <xdr:rowOff>10795</xdr:rowOff>
                  </to>
                </anchor>
              </controlPr>
            </control>
          </mc:Choice>
        </mc:AlternateContent>
        <mc:AlternateContent>
          <mc:Choice Requires="x14">
            <control shapeId="2079" r:id="rId26" name="チェック 31">
              <controlPr defaultSize="0" autoFill="0" autoLine="0" autoPict="0">
                <anchor moveWithCells="1">
                  <from xmlns:xdr="http://schemas.openxmlformats.org/drawingml/2006/spreadsheetDrawing">
                    <xdr:col>17</xdr:col>
                    <xdr:colOff>0</xdr:colOff>
                    <xdr:row>692</xdr:row>
                    <xdr:rowOff>190500</xdr:rowOff>
                  </from>
                  <to xmlns:xdr="http://schemas.openxmlformats.org/drawingml/2006/spreadsheetDrawing">
                    <xdr:col>18</xdr:col>
                    <xdr:colOff>152400</xdr:colOff>
                    <xdr:row>694</xdr:row>
                    <xdr:rowOff>9525</xdr:rowOff>
                  </to>
                </anchor>
              </controlPr>
            </control>
          </mc:Choice>
        </mc:AlternateContent>
        <mc:AlternateContent>
          <mc:Choice Requires="x14">
            <control shapeId="2080" r:id="rId27" name="チェック 32">
              <controlPr defaultSize="0" autoFill="0" autoLine="0" autoPict="0">
                <anchor moveWithCells="1">
                  <from xmlns:xdr="http://schemas.openxmlformats.org/drawingml/2006/spreadsheetDrawing">
                    <xdr:col>17</xdr:col>
                    <xdr:colOff>0</xdr:colOff>
                    <xdr:row>693</xdr:row>
                    <xdr:rowOff>190500</xdr:rowOff>
                  </from>
                  <to xmlns:xdr="http://schemas.openxmlformats.org/drawingml/2006/spreadsheetDrawing">
                    <xdr:col>18</xdr:col>
                    <xdr:colOff>152400</xdr:colOff>
                    <xdr:row>695</xdr:row>
                    <xdr:rowOff>29210</xdr:rowOff>
                  </to>
                </anchor>
              </controlPr>
            </control>
          </mc:Choice>
        </mc:AlternateContent>
        <mc:AlternateContent>
          <mc:Choice Requires="x14">
            <control shapeId="2081" r:id="rId28" name="チェック 33">
              <controlPr defaultSize="0" autoFill="0" autoLine="0" autoPict="0">
                <anchor moveWithCells="1">
                  <from xmlns:xdr="http://schemas.openxmlformats.org/drawingml/2006/spreadsheetDrawing">
                    <xdr:col>17</xdr:col>
                    <xdr:colOff>0</xdr:colOff>
                    <xdr:row>694</xdr:row>
                    <xdr:rowOff>190500</xdr:rowOff>
                  </from>
                  <to xmlns:xdr="http://schemas.openxmlformats.org/drawingml/2006/spreadsheetDrawing">
                    <xdr:col>18</xdr:col>
                    <xdr:colOff>152400</xdr:colOff>
                    <xdr:row>696</xdr:row>
                    <xdr:rowOff>29210</xdr:rowOff>
                  </to>
                </anchor>
              </controlPr>
            </control>
          </mc:Choice>
        </mc:AlternateContent>
        <mc:AlternateContent>
          <mc:Choice Requires="x14">
            <control shapeId="2082" r:id="rId29" name="チェック 34">
              <controlPr defaultSize="0" autoFill="0" autoLine="0" autoPict="0">
                <anchor moveWithCells="1">
                  <from xmlns:xdr="http://schemas.openxmlformats.org/drawingml/2006/spreadsheetDrawing">
                    <xdr:col>17</xdr:col>
                    <xdr:colOff>0</xdr:colOff>
                    <xdr:row>695</xdr:row>
                    <xdr:rowOff>190500</xdr:rowOff>
                  </from>
                  <to xmlns:xdr="http://schemas.openxmlformats.org/drawingml/2006/spreadsheetDrawing">
                    <xdr:col>18</xdr:col>
                    <xdr:colOff>152400</xdr:colOff>
                    <xdr:row>697</xdr:row>
                    <xdr:rowOff>27940</xdr:rowOff>
                  </to>
                </anchor>
              </controlPr>
            </control>
          </mc:Choice>
        </mc:AlternateContent>
        <mc:AlternateContent>
          <mc:Choice Requires="x14">
            <control shapeId="2083" r:id="rId30" name="チェック 35">
              <controlPr defaultSize="0" autoFill="0" autoLine="0" autoPict="0">
                <anchor moveWithCells="1">
                  <from xmlns:xdr="http://schemas.openxmlformats.org/drawingml/2006/spreadsheetDrawing">
                    <xdr:col>17</xdr:col>
                    <xdr:colOff>0</xdr:colOff>
                    <xdr:row>696</xdr:row>
                    <xdr:rowOff>190500</xdr:rowOff>
                  </from>
                  <to xmlns:xdr="http://schemas.openxmlformats.org/drawingml/2006/spreadsheetDrawing">
                    <xdr:col>18</xdr:col>
                    <xdr:colOff>152400</xdr:colOff>
                    <xdr:row>698</xdr:row>
                    <xdr:rowOff>10795</xdr:rowOff>
                  </to>
                </anchor>
              </controlPr>
            </control>
          </mc:Choice>
        </mc:AlternateContent>
        <mc:AlternateContent>
          <mc:Choice Requires="x14">
            <control shapeId="2084" r:id="rId31" name="チェック 36">
              <controlPr defaultSize="0" autoFill="0" autoLine="0" autoPict="0">
                <anchor moveWithCells="1">
                  <from xmlns:xdr="http://schemas.openxmlformats.org/drawingml/2006/spreadsheetDrawing">
                    <xdr:col>21</xdr:col>
                    <xdr:colOff>0</xdr:colOff>
                    <xdr:row>692</xdr:row>
                    <xdr:rowOff>200025</xdr:rowOff>
                  </from>
                  <to xmlns:xdr="http://schemas.openxmlformats.org/drawingml/2006/spreadsheetDrawing">
                    <xdr:col>22</xdr:col>
                    <xdr:colOff>142875</xdr:colOff>
                    <xdr:row>693</xdr:row>
                    <xdr:rowOff>219710</xdr:rowOff>
                  </to>
                </anchor>
              </controlPr>
            </control>
          </mc:Choice>
        </mc:AlternateContent>
        <mc:AlternateContent>
          <mc:Choice Requires="x14">
            <control shapeId="2085" r:id="rId32" name="チェック 37">
              <controlPr defaultSize="0" autoFill="0" autoLine="0" autoPict="0">
                <anchor moveWithCells="1">
                  <from xmlns:xdr="http://schemas.openxmlformats.org/drawingml/2006/spreadsheetDrawing">
                    <xdr:col>21</xdr:col>
                    <xdr:colOff>0</xdr:colOff>
                    <xdr:row>693</xdr:row>
                    <xdr:rowOff>200025</xdr:rowOff>
                  </from>
                  <to xmlns:xdr="http://schemas.openxmlformats.org/drawingml/2006/spreadsheetDrawing">
                    <xdr:col>22</xdr:col>
                    <xdr:colOff>142875</xdr:colOff>
                    <xdr:row>694</xdr:row>
                    <xdr:rowOff>228600</xdr:rowOff>
                  </to>
                </anchor>
              </controlPr>
            </control>
          </mc:Choice>
        </mc:AlternateContent>
        <mc:AlternateContent>
          <mc:Choice Requires="x14">
            <control shapeId="2086" r:id="rId33" name="チェック 38">
              <controlPr defaultSize="0" autoFill="0" autoLine="0" autoPict="0">
                <anchor moveWithCells="1">
                  <from xmlns:xdr="http://schemas.openxmlformats.org/drawingml/2006/spreadsheetDrawing">
                    <xdr:col>21</xdr:col>
                    <xdr:colOff>0</xdr:colOff>
                    <xdr:row>694</xdr:row>
                    <xdr:rowOff>200025</xdr:rowOff>
                  </from>
                  <to xmlns:xdr="http://schemas.openxmlformats.org/drawingml/2006/spreadsheetDrawing">
                    <xdr:col>22</xdr:col>
                    <xdr:colOff>142875</xdr:colOff>
                    <xdr:row>695</xdr:row>
                    <xdr:rowOff>228600</xdr:rowOff>
                  </to>
                </anchor>
              </controlPr>
            </control>
          </mc:Choice>
        </mc:AlternateContent>
        <mc:AlternateContent>
          <mc:Choice Requires="x14">
            <control shapeId="2087" r:id="rId34" name="チェック 39">
              <controlPr defaultSize="0" autoFill="0" autoLine="0" autoPict="0">
                <anchor moveWithCells="1">
                  <from xmlns:xdr="http://schemas.openxmlformats.org/drawingml/2006/spreadsheetDrawing">
                    <xdr:col>21</xdr:col>
                    <xdr:colOff>0</xdr:colOff>
                    <xdr:row>695</xdr:row>
                    <xdr:rowOff>200025</xdr:rowOff>
                  </from>
                  <to xmlns:xdr="http://schemas.openxmlformats.org/drawingml/2006/spreadsheetDrawing">
                    <xdr:col>22</xdr:col>
                    <xdr:colOff>142875</xdr:colOff>
                    <xdr:row>696</xdr:row>
                    <xdr:rowOff>228600</xdr:rowOff>
                  </to>
                </anchor>
              </controlPr>
            </control>
          </mc:Choice>
        </mc:AlternateContent>
        <mc:AlternateContent>
          <mc:Choice Requires="x14">
            <control shapeId="2088" r:id="rId35" name="チェック 40">
              <controlPr defaultSize="0" autoFill="0" autoLine="0" autoPict="0">
                <anchor moveWithCells="1">
                  <from xmlns:xdr="http://schemas.openxmlformats.org/drawingml/2006/spreadsheetDrawing">
                    <xdr:col>21</xdr:col>
                    <xdr:colOff>0</xdr:colOff>
                    <xdr:row>696</xdr:row>
                    <xdr:rowOff>200025</xdr:rowOff>
                  </from>
                  <to xmlns:xdr="http://schemas.openxmlformats.org/drawingml/2006/spreadsheetDrawing">
                    <xdr:col>22</xdr:col>
                    <xdr:colOff>142875</xdr:colOff>
                    <xdr:row>697</xdr:row>
                    <xdr:rowOff>227965</xdr:rowOff>
                  </to>
                </anchor>
              </controlPr>
            </control>
          </mc:Choice>
        </mc:AlternateContent>
        <mc:AlternateContent>
          <mc:Choice Requires="x14">
            <control shapeId="2089" r:id="rId36" name="チェック 41">
              <controlPr defaultSize="0" autoFill="0" autoLine="0" autoPict="0">
                <anchor moveWithCells="1">
                  <from xmlns:xdr="http://schemas.openxmlformats.org/drawingml/2006/spreadsheetDrawing">
                    <xdr:col>6</xdr:col>
                    <xdr:colOff>0</xdr:colOff>
                    <xdr:row>52</xdr:row>
                    <xdr:rowOff>0</xdr:rowOff>
                  </from>
                  <to xmlns:xdr="http://schemas.openxmlformats.org/drawingml/2006/spreadsheetDrawing">
                    <xdr:col>8</xdr:col>
                    <xdr:colOff>161925</xdr:colOff>
                    <xdr:row>52</xdr:row>
                    <xdr:rowOff>238125</xdr:rowOff>
                  </to>
                </anchor>
              </controlPr>
            </control>
          </mc:Choice>
        </mc:AlternateContent>
        <mc:AlternateContent>
          <mc:Choice Requires="x14">
            <control shapeId="2090" r:id="rId37" name="チェック 42">
              <controlPr defaultSize="0" autoFill="0" autoLine="0" autoPict="0">
                <anchor moveWithCells="1">
                  <from xmlns:xdr="http://schemas.openxmlformats.org/drawingml/2006/spreadsheetDrawing">
                    <xdr:col>10</xdr:col>
                    <xdr:colOff>28575</xdr:colOff>
                    <xdr:row>52</xdr:row>
                    <xdr:rowOff>0</xdr:rowOff>
                  </from>
                  <to xmlns:xdr="http://schemas.openxmlformats.org/drawingml/2006/spreadsheetDrawing">
                    <xdr:col>14</xdr:col>
                    <xdr:colOff>0</xdr:colOff>
                    <xdr:row>53</xdr:row>
                    <xdr:rowOff>0</xdr:rowOff>
                  </to>
                </anchor>
              </controlPr>
            </control>
          </mc:Choice>
        </mc:AlternateContent>
        <mc:AlternateContent>
          <mc:Choice Requires="x14">
            <control shapeId="2091" r:id="rId38" name="チェック 43">
              <controlPr defaultSize="0" autoFill="0" autoLine="0" autoPict="0">
                <anchor moveWithCells="1">
                  <from xmlns:xdr="http://schemas.openxmlformats.org/drawingml/2006/spreadsheetDrawing">
                    <xdr:col>14</xdr:col>
                    <xdr:colOff>171450</xdr:colOff>
                    <xdr:row>52</xdr:row>
                    <xdr:rowOff>0</xdr:rowOff>
                  </from>
                  <to xmlns:xdr="http://schemas.openxmlformats.org/drawingml/2006/spreadsheetDrawing">
                    <xdr:col>18</xdr:col>
                    <xdr:colOff>161925</xdr:colOff>
                    <xdr:row>53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tabColor rgb="FF00B0F0"/>
    <pageSetUpPr fitToPage="1"/>
  </sheetPr>
  <dimension ref="B2:Y30"/>
  <sheetViews>
    <sheetView showGridLines="0" zoomScale="80" zoomScaleNormal="80" zoomScaleSheetLayoutView="90" workbookViewId="0">
      <selection activeCell="AB21" sqref="AB21"/>
    </sheetView>
  </sheetViews>
  <sheetFormatPr defaultRowHeight="18.75"/>
  <cols>
    <col min="1" max="1" width="5.625" style="1" customWidth="1"/>
    <col min="2" max="2" width="3.625" style="1" customWidth="1"/>
    <col min="3" max="6" width="5.625" style="1" customWidth="1"/>
    <col min="7" max="8" width="10.625" style="1" customWidth="1"/>
    <col min="9" max="11" width="5.625" style="1" customWidth="1"/>
    <col min="12" max="12" width="2.5" style="1" customWidth="1"/>
    <col min="13" max="13" width="3" style="1" customWidth="1"/>
    <col min="14" max="14" width="5.625" style="1" customWidth="1"/>
    <col min="15" max="16" width="5.25" style="1" customWidth="1"/>
    <col min="17" max="18" width="5" style="1" customWidth="1"/>
    <col min="19" max="19" width="5.625" style="1" customWidth="1"/>
    <col min="20" max="20" width="4.25" style="1" customWidth="1"/>
    <col min="21" max="21" width="5.625" style="1" customWidth="1"/>
    <col min="22" max="22" width="2.75" style="1" customWidth="1"/>
    <col min="23" max="23" width="3.125" style="1" customWidth="1"/>
    <col min="24" max="24" width="6.125" style="1" customWidth="1"/>
    <col min="25" max="25" width="3.625" style="1" customWidth="1"/>
    <col min="26" max="16384" width="9" style="1" customWidth="1"/>
  </cols>
  <sheetData>
    <row r="2" spans="2:25" ht="20.100000000000001" customHeight="1">
      <c r="B2" s="1" t="s">
        <v>670</v>
      </c>
    </row>
    <row r="3" spans="2:25" ht="20.100000000000001" customHeight="1">
      <c r="B3" s="1" t="s">
        <v>1160</v>
      </c>
      <c r="J3" s="1" t="s">
        <v>179</v>
      </c>
    </row>
    <row r="4" spans="2:25" ht="20.100000000000001" customHeight="1">
      <c r="K4" s="1" t="s">
        <v>515</v>
      </c>
    </row>
    <row r="5" spans="2:25" ht="20.100000000000001" customHeight="1">
      <c r="B5" s="1" t="s">
        <v>86</v>
      </c>
      <c r="D5" s="213"/>
      <c r="E5" s="247"/>
      <c r="F5" s="1" t="s">
        <v>85</v>
      </c>
    </row>
    <row r="6" spans="2:25" ht="20.100000000000001" customHeight="1">
      <c r="G6" s="603"/>
      <c r="H6" s="603"/>
      <c r="I6" s="603"/>
      <c r="J6" s="71"/>
      <c r="K6" s="603"/>
      <c r="L6" s="603"/>
      <c r="M6" s="603"/>
      <c r="N6" s="603"/>
      <c r="O6" s="603"/>
      <c r="P6" s="603"/>
      <c r="Q6" s="603"/>
      <c r="R6" s="603"/>
      <c r="S6" s="603"/>
      <c r="T6" s="603"/>
      <c r="U6" s="603"/>
      <c r="V6" s="603"/>
      <c r="W6" s="603"/>
      <c r="X6" s="603"/>
    </row>
    <row r="7" spans="2:25" ht="28.5" customHeight="1">
      <c r="B7" s="1" t="s">
        <v>362</v>
      </c>
      <c r="C7" s="573"/>
      <c r="D7" s="573"/>
      <c r="E7" s="573"/>
      <c r="F7" s="573"/>
      <c r="G7" s="573"/>
      <c r="H7" s="573"/>
      <c r="I7" s="573"/>
      <c r="J7" s="573"/>
      <c r="K7" s="573"/>
      <c r="L7" s="573"/>
      <c r="M7" s="573"/>
      <c r="N7" s="573"/>
      <c r="O7" s="573"/>
      <c r="P7" s="573"/>
      <c r="Q7" s="573"/>
      <c r="R7" s="573"/>
      <c r="S7" s="573"/>
      <c r="T7" s="573"/>
      <c r="U7" s="573"/>
      <c r="V7" s="573"/>
      <c r="W7" s="573"/>
      <c r="X7" s="573"/>
      <c r="Y7" s="573"/>
    </row>
    <row r="8" spans="2:25" ht="39.950000000000003" customHeight="1">
      <c r="B8" s="140"/>
      <c r="C8" s="574" t="s">
        <v>669</v>
      </c>
      <c r="D8" s="589"/>
      <c r="E8" s="589"/>
      <c r="F8" s="591" t="s">
        <v>666</v>
      </c>
      <c r="G8" s="604" t="s">
        <v>1161</v>
      </c>
      <c r="H8" s="611"/>
      <c r="I8" s="611"/>
      <c r="J8" s="611"/>
      <c r="K8" s="611"/>
      <c r="L8" s="611"/>
      <c r="M8" s="611"/>
      <c r="N8" s="646"/>
      <c r="O8" s="653" t="s">
        <v>671</v>
      </c>
      <c r="P8" s="660"/>
      <c r="Q8" s="660"/>
      <c r="R8" s="666"/>
      <c r="S8" s="668" t="s">
        <v>566</v>
      </c>
      <c r="T8" s="668"/>
      <c r="U8" s="668"/>
      <c r="V8" s="668"/>
      <c r="W8" s="668"/>
      <c r="X8" s="691"/>
    </row>
    <row r="9" spans="2:25" ht="81" customHeight="1">
      <c r="B9" s="140"/>
      <c r="C9" s="575"/>
      <c r="D9" s="91"/>
      <c r="E9" s="91"/>
      <c r="F9" s="592"/>
      <c r="G9" s="592" t="s">
        <v>220</v>
      </c>
      <c r="H9" s="592"/>
      <c r="I9" s="592"/>
      <c r="J9" s="592"/>
      <c r="K9" s="626" t="s">
        <v>505</v>
      </c>
      <c r="L9" s="633" t="s">
        <v>996</v>
      </c>
      <c r="M9" s="643"/>
      <c r="N9" s="130" t="s">
        <v>615</v>
      </c>
      <c r="O9" s="592" t="s">
        <v>220</v>
      </c>
      <c r="P9" s="592"/>
      <c r="Q9" s="592"/>
      <c r="R9" s="667"/>
      <c r="S9" s="592"/>
      <c r="T9" s="592"/>
      <c r="U9" s="130" t="s">
        <v>997</v>
      </c>
      <c r="V9" s="679" t="s">
        <v>998</v>
      </c>
      <c r="W9" s="687"/>
      <c r="X9" s="692" t="s">
        <v>615</v>
      </c>
    </row>
    <row r="10" spans="2:25" ht="39.950000000000003" customHeight="1">
      <c r="B10" s="140"/>
      <c r="C10" s="576"/>
      <c r="D10" s="590"/>
      <c r="E10" s="590"/>
      <c r="F10" s="598"/>
      <c r="G10" s="605" t="s">
        <v>299</v>
      </c>
      <c r="H10" s="605" t="s">
        <v>13</v>
      </c>
      <c r="I10" s="616" t="s">
        <v>45</v>
      </c>
      <c r="J10" s="616"/>
      <c r="K10" s="119" t="s">
        <v>999</v>
      </c>
      <c r="L10" s="161"/>
      <c r="M10" s="161"/>
      <c r="N10" s="200"/>
      <c r="O10" s="654" t="s">
        <v>53</v>
      </c>
      <c r="P10" s="661"/>
      <c r="Q10" s="605" t="s">
        <v>463</v>
      </c>
      <c r="R10" s="605"/>
      <c r="S10" s="616" t="s">
        <v>45</v>
      </c>
      <c r="T10" s="616"/>
      <c r="U10" s="616" t="s">
        <v>1000</v>
      </c>
      <c r="V10" s="119"/>
      <c r="W10" s="119"/>
      <c r="X10" s="693"/>
    </row>
    <row r="11" spans="2:25" ht="39.950000000000003" customHeight="1">
      <c r="C11" s="577" t="s">
        <v>188</v>
      </c>
      <c r="D11" s="591"/>
      <c r="E11" s="591"/>
      <c r="F11" s="600" t="s">
        <v>605</v>
      </c>
      <c r="G11" s="606"/>
      <c r="H11" s="612"/>
      <c r="I11" s="612"/>
      <c r="J11" s="619"/>
      <c r="K11" s="269"/>
      <c r="L11" s="279"/>
      <c r="M11" s="279"/>
      <c r="N11" s="446"/>
      <c r="O11" s="606"/>
      <c r="P11" s="612"/>
      <c r="Q11" s="612"/>
      <c r="R11" s="612"/>
      <c r="S11" s="612"/>
      <c r="T11" s="669"/>
      <c r="U11" s="269"/>
      <c r="V11" s="680"/>
      <c r="W11" s="688"/>
      <c r="X11" s="446"/>
    </row>
    <row r="12" spans="2:25" ht="39.950000000000003" customHeight="1">
      <c r="C12" s="578" t="s">
        <v>488</v>
      </c>
      <c r="D12" s="592"/>
      <c r="E12" s="592"/>
      <c r="F12" s="601" t="s">
        <v>607</v>
      </c>
      <c r="G12" s="607"/>
      <c r="H12" s="613"/>
      <c r="I12" s="613"/>
      <c r="J12" s="620"/>
      <c r="K12" s="627"/>
      <c r="L12" s="634"/>
      <c r="M12" s="634"/>
      <c r="N12" s="647"/>
      <c r="O12" s="607"/>
      <c r="P12" s="613"/>
      <c r="Q12" s="613"/>
      <c r="R12" s="613"/>
      <c r="S12" s="613"/>
      <c r="T12" s="670"/>
      <c r="U12" s="627"/>
      <c r="V12" s="634"/>
      <c r="W12" s="634"/>
      <c r="X12" s="647"/>
    </row>
    <row r="13" spans="2:25" ht="39.950000000000003" customHeight="1">
      <c r="C13" s="578" t="s">
        <v>567</v>
      </c>
      <c r="D13" s="592"/>
      <c r="E13" s="592"/>
      <c r="F13" s="601"/>
      <c r="G13" s="607"/>
      <c r="H13" s="613"/>
      <c r="I13" s="613"/>
      <c r="J13" s="620"/>
      <c r="K13" s="627"/>
      <c r="L13" s="634"/>
      <c r="M13" s="634"/>
      <c r="N13" s="647"/>
      <c r="O13" s="607"/>
      <c r="P13" s="613"/>
      <c r="Q13" s="613"/>
      <c r="R13" s="613"/>
      <c r="S13" s="613"/>
      <c r="T13" s="670"/>
      <c r="U13" s="627"/>
      <c r="V13" s="634"/>
      <c r="W13" s="634"/>
      <c r="X13" s="647"/>
    </row>
    <row r="14" spans="2:25" ht="39.950000000000003" customHeight="1">
      <c r="C14" s="578" t="s">
        <v>1003</v>
      </c>
      <c r="D14" s="592"/>
      <c r="E14" s="592"/>
      <c r="F14" s="601" t="s">
        <v>723</v>
      </c>
      <c r="G14" s="607"/>
      <c r="H14" s="613"/>
      <c r="I14" s="613"/>
      <c r="J14" s="620"/>
      <c r="K14" s="627"/>
      <c r="L14" s="634"/>
      <c r="M14" s="634"/>
      <c r="N14" s="647"/>
      <c r="O14" s="607"/>
      <c r="P14" s="613"/>
      <c r="Q14" s="613"/>
      <c r="R14" s="613"/>
      <c r="S14" s="613"/>
      <c r="T14" s="670"/>
      <c r="U14" s="627"/>
      <c r="V14" s="681"/>
      <c r="W14" s="689"/>
      <c r="X14" s="647"/>
    </row>
    <row r="15" spans="2:25" ht="39.950000000000003" customHeight="1">
      <c r="C15" s="578" t="s">
        <v>156</v>
      </c>
      <c r="D15" s="592"/>
      <c r="E15" s="592"/>
      <c r="F15" s="601" t="s">
        <v>608</v>
      </c>
      <c r="G15" s="608"/>
      <c r="H15" s="614"/>
      <c r="I15" s="614"/>
      <c r="J15" s="621"/>
      <c r="K15" s="271"/>
      <c r="L15" s="281"/>
      <c r="M15" s="281"/>
      <c r="N15" s="448"/>
      <c r="O15" s="608"/>
      <c r="P15" s="614"/>
      <c r="Q15" s="614"/>
      <c r="R15" s="614"/>
      <c r="S15" s="614"/>
      <c r="T15" s="671"/>
      <c r="U15" s="270"/>
      <c r="V15" s="682"/>
      <c r="W15" s="690"/>
      <c r="X15" s="447"/>
    </row>
    <row r="16" spans="2:25" ht="39.950000000000003" customHeight="1">
      <c r="C16" s="579" t="s">
        <v>853</v>
      </c>
      <c r="D16" s="29"/>
      <c r="E16" s="29"/>
      <c r="F16" s="602"/>
      <c r="G16" s="609">
        <f>SUM(G$11:G$15)</f>
        <v>0</v>
      </c>
      <c r="H16" s="609">
        <f>SUM(H$11:H$15)</f>
        <v>0</v>
      </c>
      <c r="I16" s="609">
        <f>SUM(I11:J15)</f>
        <v>0</v>
      </c>
      <c r="J16" s="622"/>
      <c r="K16" s="628" ph="1"/>
      <c r="L16" s="635" ph="1"/>
      <c r="M16" s="635" ph="1"/>
      <c r="N16" s="648" ph="1"/>
      <c r="O16" s="652">
        <f>SUM(O11:P15)</f>
        <v>0</v>
      </c>
      <c r="P16" s="609" t="str">
        <f>IF(SUM(P$11:P$15)=0,"",SUM(P$11:P$15))</f>
        <v/>
      </c>
      <c r="Q16" s="609">
        <f>SUM(Q11:R15)</f>
        <v>0</v>
      </c>
      <c r="R16" s="609" t="str">
        <f>IF(SUM(R$11:R$15)=0,"",SUM(R$11:R$15))</f>
        <v/>
      </c>
      <c r="S16" s="609">
        <f>SUM(S11:T15)</f>
        <v>0</v>
      </c>
      <c r="T16" s="622" t="str">
        <f>IF(SUM(T$11:T$15)=0,"",SUM(T$11:T$15))</f>
        <v/>
      </c>
      <c r="U16" s="676"/>
      <c r="V16" s="683"/>
      <c r="W16" s="683"/>
      <c r="X16" s="694"/>
    </row>
    <row r="17" spans="2:25" ht="45" customHeight="1">
      <c r="B17" s="1"/>
      <c r="C17" s="580" t="s">
        <v>233</v>
      </c>
      <c r="D17" s="593"/>
      <c r="E17" s="593"/>
      <c r="F17" s="593"/>
      <c r="G17" s="610"/>
      <c r="H17" s="610"/>
      <c r="I17" s="610"/>
      <c r="J17" s="610"/>
      <c r="K17" s="629" t="s">
        <v>703</v>
      </c>
      <c r="L17" s="636"/>
      <c r="M17" s="629" t="s">
        <v>1001</v>
      </c>
      <c r="N17" s="636"/>
      <c r="O17" s="655"/>
      <c r="P17" s="662"/>
      <c r="Q17" s="662"/>
      <c r="R17" s="662"/>
      <c r="S17" s="662"/>
      <c r="T17" s="672"/>
      <c r="U17" s="629" t="s">
        <v>703</v>
      </c>
      <c r="V17" s="636"/>
      <c r="W17" s="629" t="s">
        <v>1001</v>
      </c>
      <c r="X17" s="636"/>
      <c r="Y17" s="1"/>
    </row>
    <row r="18" spans="2:25" ht="39.950000000000003" customHeight="1">
      <c r="B18" s="1"/>
      <c r="C18" s="581" t="s">
        <v>863</v>
      </c>
      <c r="D18" s="594" t="s">
        <v>1162</v>
      </c>
      <c r="E18" s="594"/>
      <c r="F18" s="594"/>
      <c r="G18" s="594"/>
      <c r="H18" s="594"/>
      <c r="I18" s="594"/>
      <c r="J18" s="615"/>
      <c r="K18" s="630"/>
      <c r="L18" s="637"/>
      <c r="M18" s="637"/>
      <c r="N18" s="649"/>
      <c r="O18" s="656"/>
      <c r="P18" s="663"/>
      <c r="Q18" s="663"/>
      <c r="R18" s="663"/>
      <c r="S18" s="663"/>
      <c r="T18" s="673"/>
      <c r="U18" s="677"/>
      <c r="V18" s="684"/>
      <c r="W18" s="684"/>
      <c r="X18" s="695"/>
      <c r="Y18" s="1"/>
    </row>
    <row r="19" spans="2:25" ht="15" customHeight="1">
      <c r="B19" s="1"/>
      <c r="C19" s="582"/>
      <c r="D19" s="594" t="s">
        <v>1163</v>
      </c>
      <c r="E19" s="595"/>
      <c r="F19" s="595"/>
      <c r="G19" s="595"/>
      <c r="H19" s="595"/>
      <c r="I19" s="595"/>
      <c r="J19" s="195"/>
      <c r="K19" s="631"/>
      <c r="L19" s="638"/>
      <c r="M19" s="638"/>
      <c r="N19" s="650"/>
      <c r="O19" s="657"/>
      <c r="P19" s="664"/>
      <c r="Q19" s="664"/>
      <c r="R19" s="664"/>
      <c r="S19" s="664"/>
      <c r="T19" s="674"/>
      <c r="U19" s="631"/>
      <c r="V19" s="638"/>
      <c r="W19" s="638"/>
      <c r="X19" s="650"/>
      <c r="Y19" s="1"/>
    </row>
    <row r="20" spans="2:25" ht="30" customHeight="1">
      <c r="B20" s="1"/>
      <c r="C20" s="583"/>
      <c r="D20" s="595"/>
      <c r="E20" s="595"/>
      <c r="F20" s="595"/>
      <c r="G20" s="595"/>
      <c r="H20" s="595"/>
      <c r="I20" s="595"/>
      <c r="J20" s="195"/>
      <c r="K20" s="631"/>
      <c r="L20" s="638"/>
      <c r="M20" s="638"/>
      <c r="N20" s="650"/>
      <c r="O20" s="657"/>
      <c r="P20" s="664"/>
      <c r="Q20" s="664"/>
      <c r="R20" s="664"/>
      <c r="S20" s="664"/>
      <c r="T20" s="674"/>
      <c r="U20" s="631"/>
      <c r="V20" s="638"/>
      <c r="W20" s="638"/>
      <c r="X20" s="650"/>
      <c r="Y20" s="1"/>
    </row>
    <row r="21" spans="2:25" ht="39.950000000000003" customHeight="1">
      <c r="B21" s="1"/>
      <c r="C21" s="584" t="s">
        <v>440</v>
      </c>
      <c r="D21" s="596" t="s">
        <v>841</v>
      </c>
      <c r="E21" s="596"/>
      <c r="F21" s="596"/>
      <c r="G21" s="596"/>
      <c r="H21" s="596"/>
      <c r="I21" s="596"/>
      <c r="J21" s="623"/>
      <c r="K21" s="632"/>
      <c r="L21" s="639"/>
      <c r="M21" s="639"/>
      <c r="N21" s="651"/>
      <c r="O21" s="658"/>
      <c r="P21" s="665"/>
      <c r="Q21" s="665"/>
      <c r="R21" s="665"/>
      <c r="S21" s="665"/>
      <c r="T21" s="675"/>
      <c r="U21" s="678"/>
      <c r="V21" s="685"/>
      <c r="W21" s="685"/>
      <c r="X21" s="696"/>
      <c r="Y21" s="1"/>
    </row>
    <row r="22" spans="2:25" ht="39.950000000000003" customHeight="1">
      <c r="B22" s="1"/>
      <c r="C22" s="585" t="s">
        <v>594</v>
      </c>
      <c r="D22" s="597"/>
      <c r="E22" s="597"/>
      <c r="F22" s="597"/>
      <c r="G22" s="597"/>
      <c r="H22" s="597"/>
      <c r="I22" s="597"/>
      <c r="J22" s="597"/>
      <c r="K22" s="622">
        <f>SUM(K18:L21)</f>
        <v>0</v>
      </c>
      <c r="L22" s="640"/>
      <c r="M22" s="644">
        <f>SUM(M18:N21)</f>
        <v>0</v>
      </c>
      <c r="N22" s="652"/>
      <c r="O22" s="659"/>
      <c r="P22" s="659"/>
      <c r="Q22" s="659"/>
      <c r="R22" s="659"/>
      <c r="S22" s="659"/>
      <c r="T22" s="659"/>
      <c r="U22" s="622">
        <f>SUM(U18:V21)</f>
        <v>0</v>
      </c>
      <c r="V22" s="640"/>
      <c r="W22" s="644">
        <f>SUM(W18:X21)</f>
        <v>0</v>
      </c>
      <c r="X22" s="697"/>
      <c r="Y22" s="1"/>
    </row>
    <row r="23" spans="2:25" ht="22.5" customHeight="1">
      <c r="C23" s="586"/>
      <c r="D23" s="586"/>
      <c r="E23" s="586"/>
      <c r="F23" s="586"/>
      <c r="G23" s="586"/>
      <c r="H23" s="586"/>
      <c r="I23" s="586"/>
      <c r="J23" s="586"/>
      <c r="K23" s="586"/>
      <c r="L23" s="586"/>
      <c r="M23" s="586"/>
      <c r="N23" s="586"/>
      <c r="O23" s="586"/>
      <c r="P23" s="586"/>
      <c r="Q23" s="586"/>
      <c r="R23" s="586"/>
      <c r="S23" s="586"/>
      <c r="T23" s="586"/>
      <c r="U23" s="586"/>
      <c r="V23" s="586"/>
      <c r="W23" s="586"/>
      <c r="X23" s="586"/>
      <c r="Y23" s="586"/>
    </row>
    <row r="24" spans="2:25" ht="51.75" customHeight="1">
      <c r="C24" s="586" t="s">
        <v>539</v>
      </c>
      <c r="D24" s="586"/>
      <c r="E24" s="586"/>
      <c r="F24" s="586"/>
      <c r="G24" s="586"/>
      <c r="H24" s="586"/>
      <c r="I24" s="586"/>
      <c r="J24" s="586"/>
      <c r="K24" s="586"/>
      <c r="L24" s="586"/>
      <c r="M24" s="586"/>
      <c r="N24" s="586"/>
      <c r="O24" s="586"/>
      <c r="P24" s="586"/>
      <c r="Q24" s="586"/>
      <c r="R24" s="586"/>
      <c r="S24" s="586"/>
      <c r="T24" s="586"/>
      <c r="U24" s="586"/>
      <c r="V24" s="586"/>
      <c r="W24" s="586"/>
      <c r="X24" s="586"/>
      <c r="Y24" s="78"/>
    </row>
    <row r="25" spans="2:25" ht="20.100000000000001" customHeight="1">
      <c r="B25" s="1"/>
      <c r="C25" s="1"/>
      <c r="D25" s="1"/>
      <c r="E25" s="599"/>
      <c r="F25" s="1"/>
      <c r="G25" s="1"/>
      <c r="H25" s="1"/>
      <c r="I25" s="1"/>
      <c r="J25" s="1"/>
      <c r="K25" s="1"/>
      <c r="L25" s="1"/>
      <c r="M25" s="1"/>
      <c r="N25" s="1"/>
      <c r="O25" s="1"/>
      <c r="P25" s="1"/>
      <c r="Q25" s="1"/>
      <c r="R25" s="1"/>
      <c r="S25" s="1"/>
      <c r="T25" s="1"/>
      <c r="U25" s="1"/>
      <c r="V25" s="1"/>
      <c r="W25" s="1"/>
      <c r="X25" s="1"/>
      <c r="Y25" s="1"/>
    </row>
    <row r="26" spans="2:25" ht="20.100000000000001" customHeight="1">
      <c r="B26" s="1"/>
      <c r="C26" s="71" t="s">
        <v>610</v>
      </c>
      <c r="D26" s="71"/>
      <c r="E26" s="1"/>
      <c r="F26" s="1"/>
      <c r="G26" s="1"/>
      <c r="H26" s="1"/>
      <c r="I26" s="1"/>
      <c r="J26" s="1"/>
      <c r="K26" s="1"/>
      <c r="L26" s="1"/>
      <c r="M26" s="1"/>
      <c r="N26" s="1"/>
      <c r="O26" s="1"/>
      <c r="P26" s="1"/>
      <c r="Q26" s="1"/>
      <c r="R26" s="1"/>
      <c r="S26" s="1"/>
      <c r="T26" s="1"/>
      <c r="U26" s="1"/>
      <c r="V26" s="1"/>
      <c r="W26" s="1"/>
      <c r="X26" s="1"/>
      <c r="Y26" s="1"/>
    </row>
    <row r="27" spans="2:25" ht="18.75" customHeight="1">
      <c r="B27" s="1"/>
      <c r="C27" s="577" t="s">
        <v>414</v>
      </c>
      <c r="D27" s="591"/>
      <c r="E27" s="591"/>
      <c r="F27" s="591"/>
      <c r="G27" s="591"/>
      <c r="H27" s="591"/>
      <c r="I27" s="604" t="s">
        <v>1161</v>
      </c>
      <c r="J27" s="611"/>
      <c r="K27" s="611"/>
      <c r="L27" s="611"/>
      <c r="M27" s="611"/>
      <c r="N27" s="611"/>
      <c r="O27" s="611"/>
      <c r="P27" s="646"/>
      <c r="Q27" s="589" t="str">
        <f>O8&amp;DBCS(R8)&amp;S8</f>
        <v>監査前月月１日現在</v>
      </c>
      <c r="R27" s="589"/>
      <c r="S27" s="589"/>
      <c r="T27" s="589"/>
      <c r="U27" s="589"/>
      <c r="V27" s="686"/>
      <c r="W27" s="686"/>
      <c r="X27" s="698"/>
      <c r="Y27" s="1"/>
    </row>
    <row r="28" spans="2:25" ht="18.75" customHeight="1">
      <c r="B28" s="1"/>
      <c r="C28" s="587"/>
      <c r="D28" s="598"/>
      <c r="E28" s="598"/>
      <c r="F28" s="598"/>
      <c r="G28" s="598"/>
      <c r="H28" s="598"/>
      <c r="I28" s="119" t="s">
        <v>612</v>
      </c>
      <c r="J28" s="161"/>
      <c r="K28" s="161"/>
      <c r="L28" s="200"/>
      <c r="M28" s="119" t="s">
        <v>996</v>
      </c>
      <c r="N28" s="161"/>
      <c r="O28" s="161"/>
      <c r="P28" s="200"/>
      <c r="Q28" s="100" t="s">
        <v>612</v>
      </c>
      <c r="R28" s="148"/>
      <c r="S28" s="148"/>
      <c r="T28" s="189"/>
      <c r="U28" s="100" t="s">
        <v>998</v>
      </c>
      <c r="V28" s="148"/>
      <c r="W28" s="148"/>
      <c r="X28" s="699"/>
      <c r="Y28" s="1"/>
    </row>
    <row r="29" spans="2:25" ht="88.5" customHeight="1">
      <c r="B29" s="1"/>
      <c r="C29" s="588" t="s">
        <v>57</v>
      </c>
      <c r="D29" s="594"/>
      <c r="E29" s="594"/>
      <c r="F29" s="594"/>
      <c r="G29" s="594"/>
      <c r="H29" s="615"/>
      <c r="I29" s="617"/>
      <c r="J29" s="624"/>
      <c r="K29" s="624"/>
      <c r="L29" s="641"/>
      <c r="M29" s="645"/>
      <c r="N29" s="624"/>
      <c r="O29" s="624"/>
      <c r="P29" s="641"/>
      <c r="Q29" s="645"/>
      <c r="R29" s="624"/>
      <c r="S29" s="624"/>
      <c r="T29" s="641"/>
      <c r="U29" s="645"/>
      <c r="V29" s="624"/>
      <c r="W29" s="624"/>
      <c r="X29" s="700"/>
      <c r="Y29" s="1"/>
    </row>
    <row r="30" spans="2:25" ht="35.1" customHeight="1">
      <c r="B30" s="1"/>
      <c r="C30" s="585" t="s">
        <v>594</v>
      </c>
      <c r="D30" s="597"/>
      <c r="E30" s="597"/>
      <c r="F30" s="597"/>
      <c r="G30" s="597"/>
      <c r="H30" s="597"/>
      <c r="I30" s="618">
        <f>SUM(I29)</f>
        <v>0</v>
      </c>
      <c r="J30" s="625"/>
      <c r="K30" s="625"/>
      <c r="L30" s="642"/>
      <c r="M30" s="618">
        <f>SUM(M29)</f>
        <v>0</v>
      </c>
      <c r="N30" s="625"/>
      <c r="O30" s="625"/>
      <c r="P30" s="642"/>
      <c r="Q30" s="618">
        <f>SUM(Q29)</f>
        <v>0</v>
      </c>
      <c r="R30" s="625"/>
      <c r="S30" s="625"/>
      <c r="T30" s="642"/>
      <c r="U30" s="618">
        <f>SUM(U29)</f>
        <v>0</v>
      </c>
      <c r="V30" s="625"/>
      <c r="W30" s="625"/>
      <c r="X30" s="701"/>
      <c r="Y30" s="1"/>
    </row>
    <row r="31" spans="2:25" ht="20.100000000000001" customHeight="1"/>
  </sheetData>
  <mergeCells count="111">
    <mergeCell ref="D5:E5"/>
    <mergeCell ref="G8:N8"/>
    <mergeCell ref="O8:Q8"/>
    <mergeCell ref="S8:X8"/>
    <mergeCell ref="G9:J9"/>
    <mergeCell ref="L9:M9"/>
    <mergeCell ref="O9:T9"/>
    <mergeCell ref="V9:W9"/>
    <mergeCell ref="I10:J10"/>
    <mergeCell ref="K10:N10"/>
    <mergeCell ref="O10:P10"/>
    <mergeCell ref="Q10:R10"/>
    <mergeCell ref="S10:T10"/>
    <mergeCell ref="U10:X10"/>
    <mergeCell ref="C11:E11"/>
    <mergeCell ref="I11:J11"/>
    <mergeCell ref="L11:M11"/>
    <mergeCell ref="O11:P11"/>
    <mergeCell ref="Q11:R11"/>
    <mergeCell ref="S11:T11"/>
    <mergeCell ref="V11:W11"/>
    <mergeCell ref="C12:E12"/>
    <mergeCell ref="I12:J12"/>
    <mergeCell ref="O12:P12"/>
    <mergeCell ref="Q12:R12"/>
    <mergeCell ref="S12:T12"/>
    <mergeCell ref="C13:E13"/>
    <mergeCell ref="I13:J13"/>
    <mergeCell ref="O13:P13"/>
    <mergeCell ref="Q13:R13"/>
    <mergeCell ref="S13:T13"/>
    <mergeCell ref="C14:E14"/>
    <mergeCell ref="I14:J14"/>
    <mergeCell ref="L14:M14"/>
    <mergeCell ref="O14:P14"/>
    <mergeCell ref="Q14:R14"/>
    <mergeCell ref="S14:T14"/>
    <mergeCell ref="V14:W14"/>
    <mergeCell ref="C15:E15"/>
    <mergeCell ref="I15:J15"/>
    <mergeCell ref="L15:M15"/>
    <mergeCell ref="O15:P15"/>
    <mergeCell ref="Q15:R15"/>
    <mergeCell ref="S15:T15"/>
    <mergeCell ref="V15:W15"/>
    <mergeCell ref="C16:E16"/>
    <mergeCell ref="I16:J16"/>
    <mergeCell ref="K16:N16"/>
    <mergeCell ref="O16:P16"/>
    <mergeCell ref="Q16:R16"/>
    <mergeCell ref="S16:T16"/>
    <mergeCell ref="U16:X16"/>
    <mergeCell ref="C17:J17"/>
    <mergeCell ref="K17:L17"/>
    <mergeCell ref="M17:N17"/>
    <mergeCell ref="O17:T17"/>
    <mergeCell ref="U17:V17"/>
    <mergeCell ref="W17:X17"/>
    <mergeCell ref="D18:J18"/>
    <mergeCell ref="K18:L18"/>
    <mergeCell ref="M18:N18"/>
    <mergeCell ref="O18:T18"/>
    <mergeCell ref="U18:V18"/>
    <mergeCell ref="W18:X18"/>
    <mergeCell ref="D21:J21"/>
    <mergeCell ref="K21:L21"/>
    <mergeCell ref="M21:N21"/>
    <mergeCell ref="O21:T21"/>
    <mergeCell ref="U21:V21"/>
    <mergeCell ref="W21:X21"/>
    <mergeCell ref="C22:J22"/>
    <mergeCell ref="K22:L22"/>
    <mergeCell ref="M22:N22"/>
    <mergeCell ref="O22:T22"/>
    <mergeCell ref="U22:V22"/>
    <mergeCell ref="W22:X22"/>
    <mergeCell ref="C23:X23"/>
    <mergeCell ref="C24:X24"/>
    <mergeCell ref="I27:P27"/>
    <mergeCell ref="Q27:X27"/>
    <mergeCell ref="I28:L28"/>
    <mergeCell ref="M28:P28"/>
    <mergeCell ref="Q28:T28"/>
    <mergeCell ref="U28:X28"/>
    <mergeCell ref="C29:H29"/>
    <mergeCell ref="I29:L29"/>
    <mergeCell ref="M29:P29"/>
    <mergeCell ref="Q29:T29"/>
    <mergeCell ref="U29:X29"/>
    <mergeCell ref="C30:H30"/>
    <mergeCell ref="I30:L30"/>
    <mergeCell ref="M30:P30"/>
    <mergeCell ref="Q30:T30"/>
    <mergeCell ref="U30:X30"/>
    <mergeCell ref="C8:E10"/>
    <mergeCell ref="F8:F10"/>
    <mergeCell ref="F12:F13"/>
    <mergeCell ref="K12:K13"/>
    <mergeCell ref="L12:M13"/>
    <mergeCell ref="N12:N13"/>
    <mergeCell ref="U12:U13"/>
    <mergeCell ref="V12:W13"/>
    <mergeCell ref="X12:X13"/>
    <mergeCell ref="C18:C20"/>
    <mergeCell ref="D19:J20"/>
    <mergeCell ref="K19:L20"/>
    <mergeCell ref="M19:N20"/>
    <mergeCell ref="O19:T20"/>
    <mergeCell ref="U19:V20"/>
    <mergeCell ref="W19:X20"/>
    <mergeCell ref="C27:H28"/>
  </mergeCells>
  <phoneticPr fontId="1"/>
  <dataValidations count="1">
    <dataValidation imeMode="off" allowBlank="1" showDropDown="0" showInputMessage="1" showErrorMessage="1" sqref="D5:E5 G11:J16 O11:T16 R8 W18 U18 W21 U21 I29 M29 Q29 U29"/>
  </dataValidations>
  <printOptions horizontalCentered="1"/>
  <pageMargins left="0.70866141732283472" right="0.70866141732283472" top="0.55118110236220474" bottom="0.47244094488188981" header="0.31496062992125984" footer="0.31496062992125984"/>
  <pageSetup paperSize="9" scale="63"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tabColor rgb="FF00B0F0"/>
  </sheetPr>
  <dimension ref="B2:K39"/>
  <sheetViews>
    <sheetView showGridLines="0" zoomScale="80" zoomScaleNormal="80" zoomScaleSheetLayoutView="90" workbookViewId="0">
      <selection activeCell="F13" sqref="F13:G13"/>
    </sheetView>
  </sheetViews>
  <sheetFormatPr defaultRowHeight="18.75"/>
  <cols>
    <col min="1" max="1" width="2.125" style="1" customWidth="1"/>
    <col min="2" max="2" width="2.75" style="1" customWidth="1"/>
    <col min="3" max="3" width="15.625" style="1" customWidth="1"/>
    <col min="4" max="4" width="5.625" style="1" customWidth="1"/>
    <col min="5" max="5" width="15.625" style="1" customWidth="1"/>
    <col min="6" max="7" width="10.625" style="1" customWidth="1"/>
    <col min="8" max="8" width="5.625" style="1" customWidth="1"/>
    <col min="9" max="9" width="20.625" style="1" customWidth="1"/>
    <col min="10" max="10" width="5.625" style="1" customWidth="1"/>
    <col min="11" max="11" width="20.625" style="1" customWidth="1"/>
    <col min="12" max="12" width="3.625" style="1" customWidth="1"/>
    <col min="13" max="13" width="9.375" style="1" bestFit="1" customWidth="1"/>
    <col min="14" max="16384" width="9" style="1" customWidth="1"/>
  </cols>
  <sheetData>
    <row r="1" spans="2:11" ht="20.100000000000001" customHeight="1"/>
    <row r="2" spans="2:11" ht="24.95" customHeight="1">
      <c r="C2" s="1" t="s">
        <v>184</v>
      </c>
    </row>
    <row r="3" spans="2:11" ht="24.95" customHeight="1">
      <c r="C3" s="1" t="s">
        <v>1160</v>
      </c>
    </row>
    <row r="4" spans="2:11" ht="7.5" customHeight="1"/>
    <row r="5" spans="2:11" ht="24.95" customHeight="1">
      <c r="B5" s="78"/>
      <c r="C5" s="71" t="str">
        <f>"◎非常勤保育士等の常勤換算【監査前月 "&amp;DBCS(表1!R8)&amp;"月１日現在】"</f>
        <v>◎非常勤保育士等の常勤換算【監査前月 月１日現在】</v>
      </c>
      <c r="D5" s="78"/>
      <c r="E5" s="78"/>
      <c r="F5" s="78"/>
      <c r="G5" s="78"/>
      <c r="H5" s="78"/>
      <c r="I5" s="78"/>
      <c r="J5" s="71"/>
      <c r="K5" s="78"/>
    </row>
    <row r="6" spans="2:11" ht="43.5" customHeight="1">
      <c r="B6" s="1"/>
      <c r="C6" s="577" t="s">
        <v>412</v>
      </c>
      <c r="D6" s="712" t="s">
        <v>549</v>
      </c>
      <c r="E6" s="646"/>
      <c r="F6" s="712" t="s">
        <v>616</v>
      </c>
      <c r="G6" s="721"/>
      <c r="H6" s="611" t="s">
        <v>199</v>
      </c>
      <c r="I6" s="721" t="s">
        <v>619</v>
      </c>
      <c r="J6" s="604" t="s">
        <v>621</v>
      </c>
      <c r="K6" s="733"/>
    </row>
    <row r="7" spans="2:11" ht="30" customHeight="1">
      <c r="B7" s="1"/>
      <c r="C7" s="702" t="s">
        <v>293</v>
      </c>
      <c r="D7" s="713"/>
      <c r="E7" s="717"/>
      <c r="F7" s="713"/>
      <c r="G7" s="717"/>
      <c r="H7" s="163" t="s">
        <v>199</v>
      </c>
      <c r="I7" s="722"/>
      <c r="J7" s="727"/>
      <c r="K7" s="734">
        <f t="shared" ref="K7:K22" si="0">$F7*$I7</f>
        <v>0</v>
      </c>
    </row>
    <row r="8" spans="2:11" ht="30" customHeight="1">
      <c r="B8" s="1"/>
      <c r="C8" s="703"/>
      <c r="D8" s="714"/>
      <c r="E8" s="718"/>
      <c r="F8" s="714"/>
      <c r="G8" s="718"/>
      <c r="H8" s="163" t="s">
        <v>199</v>
      </c>
      <c r="I8" s="723"/>
      <c r="J8" s="727"/>
      <c r="K8" s="734">
        <f t="shared" si="0"/>
        <v>0</v>
      </c>
    </row>
    <row r="9" spans="2:11" ht="30" customHeight="1">
      <c r="B9" s="1"/>
      <c r="C9" s="703"/>
      <c r="D9" s="714"/>
      <c r="E9" s="718"/>
      <c r="F9" s="714"/>
      <c r="G9" s="718"/>
      <c r="H9" s="163" t="s">
        <v>199</v>
      </c>
      <c r="I9" s="723"/>
      <c r="J9" s="727"/>
      <c r="K9" s="734">
        <f t="shared" si="0"/>
        <v>0</v>
      </c>
    </row>
    <row r="10" spans="2:11" ht="30" customHeight="1">
      <c r="B10" s="1"/>
      <c r="C10" s="703"/>
      <c r="D10" s="714"/>
      <c r="E10" s="718"/>
      <c r="F10" s="714"/>
      <c r="G10" s="718"/>
      <c r="H10" s="163" t="s">
        <v>199</v>
      </c>
      <c r="I10" s="723"/>
      <c r="J10" s="727"/>
      <c r="K10" s="734">
        <f t="shared" si="0"/>
        <v>0</v>
      </c>
    </row>
    <row r="11" spans="2:11" ht="30" customHeight="1">
      <c r="B11" s="1"/>
      <c r="C11" s="703"/>
      <c r="D11" s="714"/>
      <c r="E11" s="718"/>
      <c r="F11" s="714"/>
      <c r="G11" s="718"/>
      <c r="H11" s="163" t="s">
        <v>199</v>
      </c>
      <c r="I11" s="723"/>
      <c r="J11" s="727"/>
      <c r="K11" s="734">
        <f t="shared" si="0"/>
        <v>0</v>
      </c>
    </row>
    <row r="12" spans="2:11" ht="30" customHeight="1">
      <c r="B12" s="1"/>
      <c r="C12" s="703"/>
      <c r="D12" s="714"/>
      <c r="E12" s="718"/>
      <c r="F12" s="714"/>
      <c r="G12" s="718"/>
      <c r="H12" s="163" t="s">
        <v>199</v>
      </c>
      <c r="I12" s="723"/>
      <c r="J12" s="727"/>
      <c r="K12" s="734">
        <f t="shared" si="0"/>
        <v>0</v>
      </c>
    </row>
    <row r="13" spans="2:11" ht="30" customHeight="1">
      <c r="B13" s="1"/>
      <c r="C13" s="704"/>
      <c r="D13" s="714"/>
      <c r="E13" s="718"/>
      <c r="F13" s="714"/>
      <c r="G13" s="718"/>
      <c r="H13" s="163" t="s">
        <v>199</v>
      </c>
      <c r="I13" s="723"/>
      <c r="J13" s="727"/>
      <c r="K13" s="734">
        <f t="shared" si="0"/>
        <v>0</v>
      </c>
    </row>
    <row r="14" spans="2:11" ht="30" customHeight="1">
      <c r="B14" s="1"/>
      <c r="C14" s="702" t="s">
        <v>622</v>
      </c>
      <c r="D14" s="714"/>
      <c r="E14" s="718"/>
      <c r="F14" s="714"/>
      <c r="G14" s="718"/>
      <c r="H14" s="163" t="s">
        <v>199</v>
      </c>
      <c r="I14" s="723"/>
      <c r="J14" s="727"/>
      <c r="K14" s="734">
        <f t="shared" si="0"/>
        <v>0</v>
      </c>
    </row>
    <row r="15" spans="2:11" ht="30" customHeight="1">
      <c r="B15" s="1"/>
      <c r="C15" s="704"/>
      <c r="D15" s="714"/>
      <c r="E15" s="718"/>
      <c r="F15" s="714"/>
      <c r="G15" s="718"/>
      <c r="H15" s="163" t="s">
        <v>199</v>
      </c>
      <c r="I15" s="723"/>
      <c r="J15" s="727"/>
      <c r="K15" s="734">
        <f t="shared" si="0"/>
        <v>0</v>
      </c>
    </row>
    <row r="16" spans="2:11" ht="30" customHeight="1">
      <c r="B16" s="1"/>
      <c r="C16" s="705" t="s">
        <v>499</v>
      </c>
      <c r="D16" s="714"/>
      <c r="E16" s="718"/>
      <c r="F16" s="714"/>
      <c r="G16" s="718"/>
      <c r="H16" s="163" t="s">
        <v>199</v>
      </c>
      <c r="I16" s="723"/>
      <c r="J16" s="727"/>
      <c r="K16" s="734">
        <f t="shared" si="0"/>
        <v>0</v>
      </c>
    </row>
    <row r="17" spans="2:11" ht="30" customHeight="1">
      <c r="B17" s="1"/>
      <c r="C17" s="705"/>
      <c r="D17" s="714"/>
      <c r="E17" s="718"/>
      <c r="F17" s="714"/>
      <c r="G17" s="718"/>
      <c r="H17" s="163" t="s">
        <v>199</v>
      </c>
      <c r="I17" s="723"/>
      <c r="J17" s="727"/>
      <c r="K17" s="734">
        <f t="shared" si="0"/>
        <v>0</v>
      </c>
    </row>
    <row r="18" spans="2:11" ht="30" customHeight="1">
      <c r="B18" s="1"/>
      <c r="C18" s="706"/>
      <c r="D18" s="714"/>
      <c r="E18" s="718"/>
      <c r="F18" s="714"/>
      <c r="G18" s="718"/>
      <c r="H18" s="163" t="s">
        <v>199</v>
      </c>
      <c r="I18" s="723"/>
      <c r="J18" s="727"/>
      <c r="K18" s="734">
        <f t="shared" si="0"/>
        <v>0</v>
      </c>
    </row>
    <row r="19" spans="2:11" ht="30" customHeight="1">
      <c r="B19" s="1"/>
      <c r="C19" s="705" t="s">
        <v>1056</v>
      </c>
      <c r="D19" s="714"/>
      <c r="E19" s="718"/>
      <c r="F19" s="714"/>
      <c r="G19" s="718"/>
      <c r="H19" s="163" t="s">
        <v>199</v>
      </c>
      <c r="I19" s="723"/>
      <c r="J19" s="727"/>
      <c r="K19" s="734">
        <f t="shared" si="0"/>
        <v>0</v>
      </c>
    </row>
    <row r="20" spans="2:11" ht="30" customHeight="1">
      <c r="B20" s="1"/>
      <c r="C20" s="705"/>
      <c r="D20" s="714"/>
      <c r="E20" s="718"/>
      <c r="F20" s="714"/>
      <c r="G20" s="718"/>
      <c r="H20" s="163"/>
      <c r="I20" s="723"/>
      <c r="J20" s="727"/>
      <c r="K20" s="734">
        <f t="shared" si="0"/>
        <v>0</v>
      </c>
    </row>
    <row r="21" spans="2:11" ht="30" customHeight="1">
      <c r="B21" s="1"/>
      <c r="C21" s="705"/>
      <c r="D21" s="714"/>
      <c r="E21" s="718"/>
      <c r="F21" s="714"/>
      <c r="G21" s="718"/>
      <c r="H21" s="163" t="s">
        <v>199</v>
      </c>
      <c r="I21" s="723"/>
      <c r="J21" s="727"/>
      <c r="K21" s="734">
        <f t="shared" si="0"/>
        <v>0</v>
      </c>
    </row>
    <row r="22" spans="2:11" ht="30" customHeight="1">
      <c r="B22" s="1"/>
      <c r="C22" s="706"/>
      <c r="D22" s="715"/>
      <c r="E22" s="719"/>
      <c r="F22" s="715"/>
      <c r="G22" s="719"/>
      <c r="H22" s="163" t="s">
        <v>199</v>
      </c>
      <c r="I22" s="724"/>
      <c r="J22" s="728"/>
      <c r="K22" s="735">
        <f t="shared" si="0"/>
        <v>0</v>
      </c>
    </row>
    <row r="23" spans="2:11" ht="30" customHeight="1">
      <c r="B23" s="1"/>
      <c r="C23" s="707" t="s">
        <v>626</v>
      </c>
      <c r="D23" s="77"/>
      <c r="E23" s="720"/>
      <c r="F23" s="77"/>
      <c r="G23" s="77"/>
      <c r="H23" s="720"/>
      <c r="I23" s="725"/>
      <c r="J23" s="729" t="s">
        <v>404</v>
      </c>
      <c r="K23" s="736">
        <f>SUM($K$7:$K$22)</f>
        <v>0</v>
      </c>
    </row>
    <row r="24" spans="2:11" ht="30" customHeight="1">
      <c r="B24" s="1"/>
      <c r="C24" s="708" t="s">
        <v>212</v>
      </c>
      <c r="D24" s="713"/>
      <c r="E24" s="717"/>
      <c r="F24" s="713"/>
      <c r="G24" s="717"/>
      <c r="H24" s="611" t="s">
        <v>199</v>
      </c>
      <c r="I24" s="722"/>
      <c r="J24" s="730"/>
      <c r="K24" s="737">
        <f>$D24*$I24</f>
        <v>0</v>
      </c>
    </row>
    <row r="25" spans="2:11" ht="30" customHeight="1">
      <c r="B25" s="1"/>
      <c r="C25" s="705"/>
      <c r="D25" s="714"/>
      <c r="E25" s="718"/>
      <c r="F25" s="714"/>
      <c r="G25" s="718"/>
      <c r="H25" s="163" t="s">
        <v>199</v>
      </c>
      <c r="I25" s="723"/>
      <c r="J25" s="727"/>
      <c r="K25" s="734">
        <f>$F25*$I25</f>
        <v>0</v>
      </c>
    </row>
    <row r="26" spans="2:11" ht="30" customHeight="1">
      <c r="B26" s="1"/>
      <c r="C26" s="705"/>
      <c r="D26" s="715"/>
      <c r="E26" s="719"/>
      <c r="F26" s="715"/>
      <c r="G26" s="719"/>
      <c r="H26" s="163" t="s">
        <v>199</v>
      </c>
      <c r="I26" s="724"/>
      <c r="J26" s="731"/>
      <c r="K26" s="738">
        <f>$F26*$I26</f>
        <v>0</v>
      </c>
    </row>
    <row r="27" spans="2:11" ht="30" customHeight="1">
      <c r="B27" s="1"/>
      <c r="C27" s="709" t="s">
        <v>341</v>
      </c>
      <c r="D27" s="716"/>
      <c r="E27" s="716"/>
      <c r="F27" s="716"/>
      <c r="G27" s="716"/>
      <c r="H27" s="716"/>
      <c r="I27" s="726"/>
      <c r="J27" s="732" t="s">
        <v>627</v>
      </c>
      <c r="K27" s="736">
        <f>SUM(K23,K24:K26)</f>
        <v>0</v>
      </c>
    </row>
    <row r="28" spans="2:11" ht="52.5" customHeight="1">
      <c r="B28" s="78" t="s">
        <v>1002</v>
      </c>
      <c r="C28" s="71"/>
      <c r="D28" s="71"/>
      <c r="E28" s="71"/>
      <c r="F28" s="71"/>
      <c r="G28" s="71"/>
      <c r="H28" s="71"/>
      <c r="I28" s="71"/>
      <c r="J28" s="71"/>
      <c r="K28" s="71"/>
    </row>
    <row r="29" spans="2:11">
      <c r="C29" s="710"/>
      <c r="D29" s="710"/>
    </row>
    <row r="30" spans="2:11">
      <c r="C30" s="710"/>
      <c r="D30" s="710"/>
    </row>
    <row r="31" spans="2:11">
      <c r="C31" s="710"/>
      <c r="D31" s="710"/>
    </row>
    <row r="32" spans="2:11">
      <c r="C32" s="710"/>
      <c r="D32" s="710"/>
    </row>
    <row r="33" spans="3:4">
      <c r="C33" s="710"/>
      <c r="D33" s="710"/>
    </row>
    <row r="34" spans="3:4">
      <c r="C34" s="710"/>
      <c r="D34" s="710"/>
    </row>
    <row r="35" spans="3:4">
      <c r="C35" s="710"/>
      <c r="D35" s="710"/>
    </row>
    <row r="36" spans="3:4">
      <c r="C36" s="710"/>
      <c r="D36" s="710"/>
    </row>
    <row r="37" spans="3:4">
      <c r="C37" s="710"/>
      <c r="D37" s="710"/>
    </row>
    <row r="39" spans="3:4">
      <c r="C39" s="711"/>
      <c r="D39" s="711"/>
    </row>
  </sheetData>
  <mergeCells count="47">
    <mergeCell ref="D6:E6"/>
    <mergeCell ref="F6:G6"/>
    <mergeCell ref="J6:K6"/>
    <mergeCell ref="D7:E7"/>
    <mergeCell ref="F7:G7"/>
    <mergeCell ref="D8:E8"/>
    <mergeCell ref="F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1:E21"/>
    <mergeCell ref="F21:G21"/>
    <mergeCell ref="D22:E22"/>
    <mergeCell ref="F22:G22"/>
    <mergeCell ref="C23:I23"/>
    <mergeCell ref="D24:E24"/>
    <mergeCell ref="F24:G24"/>
    <mergeCell ref="D25:E25"/>
    <mergeCell ref="F25:G25"/>
    <mergeCell ref="D26:E26"/>
    <mergeCell ref="F26:G26"/>
    <mergeCell ref="C27:I27"/>
    <mergeCell ref="B28:K28"/>
    <mergeCell ref="C14:C15"/>
    <mergeCell ref="C16:C18"/>
    <mergeCell ref="C19:C22"/>
    <mergeCell ref="C24:C26"/>
    <mergeCell ref="C7:C13"/>
  </mergeCells>
  <phoneticPr fontId="1"/>
  <dataValidations count="1">
    <dataValidation imeMode="off" allowBlank="1" showDropDown="0" showInputMessage="1" showErrorMessage="1" sqref="I24:I26 D24:G26 D7:G22 I7:I22"/>
  </dataValidations>
  <printOptions horizontalCentered="1"/>
  <pageMargins left="0.70866141732283472" right="0.70866141732283472" top="0.74803149606299213" bottom="0.74803149606299213" header="0.31496062992125984" footer="0.31496062992125984"/>
  <pageSetup paperSize="9" scale="6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tabColor rgb="FF00B0F0"/>
    <pageSetUpPr fitToPage="1"/>
  </sheetPr>
  <dimension ref="B2:Q19"/>
  <sheetViews>
    <sheetView showGridLines="0" topLeftCell="A6" zoomScale="80" zoomScaleNormal="80" zoomScaleSheetLayoutView="95" workbookViewId="0">
      <selection activeCell="C7" sqref="C7:Q7"/>
    </sheetView>
  </sheetViews>
  <sheetFormatPr defaultRowHeight="18.75"/>
  <cols>
    <col min="1" max="1" width="2.75" style="1" customWidth="1"/>
    <col min="2" max="2" width="5.625" style="1" customWidth="1"/>
    <col min="3" max="3" width="10.625" style="1" customWidth="1"/>
    <col min="4" max="4" width="10" style="1" customWidth="1"/>
    <col min="5" max="7" width="5.625" style="1" customWidth="1"/>
    <col min="8" max="8" width="5" style="1" customWidth="1"/>
    <col min="9" max="9" width="4.375" style="1" customWidth="1"/>
    <col min="10" max="16" width="5.625" style="1" customWidth="1"/>
    <col min="17" max="17" width="10" style="1" customWidth="1"/>
    <col min="18" max="18" width="3.625" style="1" customWidth="1"/>
    <col min="19" max="16384" width="9" style="1" customWidth="1"/>
  </cols>
  <sheetData>
    <row r="1" spans="2:17" ht="20.100000000000001" customHeight="1"/>
    <row r="2" spans="2:17" ht="20.100000000000001" customHeight="1">
      <c r="B2" s="1" t="s">
        <v>409</v>
      </c>
    </row>
    <row r="3" spans="2:17" ht="20.100000000000001" customHeight="1">
      <c r="B3" s="1" t="s">
        <v>796</v>
      </c>
      <c r="C3" s="1"/>
      <c r="D3" s="1"/>
      <c r="E3" s="1"/>
      <c r="F3" s="1"/>
      <c r="G3" s="1"/>
      <c r="H3" s="1"/>
      <c r="I3" s="1"/>
      <c r="J3" s="1"/>
      <c r="K3" s="1"/>
      <c r="L3" s="1"/>
      <c r="M3" s="1"/>
      <c r="N3" s="1"/>
      <c r="O3" s="1"/>
      <c r="P3" s="1"/>
      <c r="Q3" s="1"/>
    </row>
    <row r="4" spans="2:17" ht="20.100000000000001" customHeight="1"/>
    <row r="5" spans="2:17" ht="20.100000000000001" customHeight="1">
      <c r="C5" s="1" t="s">
        <v>453</v>
      </c>
      <c r="D5" s="1"/>
      <c r="E5" s="1"/>
      <c r="F5" s="1"/>
      <c r="G5" s="1"/>
      <c r="H5" s="1"/>
      <c r="I5" s="1"/>
      <c r="J5" s="1"/>
      <c r="K5" s="1"/>
      <c r="L5" s="1"/>
      <c r="M5" s="1"/>
      <c r="N5" s="1"/>
      <c r="O5" s="1"/>
      <c r="P5" s="1"/>
      <c r="Q5" s="1"/>
    </row>
    <row r="6" spans="2:17" ht="20.100000000000001" customHeight="1"/>
    <row r="7" spans="2:17" ht="20.100000000000001" customHeight="1">
      <c r="C7" s="98" t="str">
        <f>"【監査前月 "&amp;DBCS(表1!R8)&amp;"月１日現在】"</f>
        <v>【監査前月 月１日現在】</v>
      </c>
      <c r="D7" s="98"/>
      <c r="E7" s="98"/>
      <c r="F7" s="98"/>
      <c r="G7" s="98"/>
      <c r="H7" s="98"/>
      <c r="I7" s="98"/>
      <c r="J7" s="98"/>
      <c r="K7" s="98"/>
      <c r="L7" s="98"/>
      <c r="M7" s="98"/>
      <c r="N7" s="98"/>
      <c r="O7" s="98"/>
      <c r="P7" s="98"/>
      <c r="Q7" s="98"/>
    </row>
    <row r="8" spans="2:17" ht="24.95" customHeight="1">
      <c r="C8" s="91" t="s">
        <v>245</v>
      </c>
      <c r="D8" s="29" t="s">
        <v>209</v>
      </c>
      <c r="E8" s="418" t="s">
        <v>465</v>
      </c>
      <c r="F8" s="421"/>
      <c r="G8" s="418" t="s">
        <v>673</v>
      </c>
      <c r="H8" s="421"/>
      <c r="I8" s="418" t="s">
        <v>969</v>
      </c>
      <c r="J8" s="421"/>
      <c r="K8" s="418" t="s">
        <v>399</v>
      </c>
      <c r="L8" s="421"/>
      <c r="M8" s="418" t="s">
        <v>434</v>
      </c>
      <c r="N8" s="421"/>
      <c r="O8" s="418" t="s">
        <v>970</v>
      </c>
      <c r="P8" s="421"/>
      <c r="Q8" s="29" t="s">
        <v>456</v>
      </c>
    </row>
    <row r="9" spans="2:17" ht="24.95" customHeight="1">
      <c r="C9" s="99" t="s">
        <v>454</v>
      </c>
      <c r="D9" s="141"/>
      <c r="E9" s="740"/>
      <c r="F9" s="742"/>
      <c r="G9" s="740"/>
      <c r="H9" s="742"/>
      <c r="I9" s="747"/>
      <c r="J9" s="748"/>
      <c r="K9" s="747"/>
      <c r="L9" s="748"/>
      <c r="M9" s="747"/>
      <c r="N9" s="748"/>
      <c r="O9" s="747"/>
      <c r="P9" s="765"/>
      <c r="Q9" s="188">
        <f>SUM(D9:P9)</f>
        <v>0</v>
      </c>
    </row>
    <row r="10" spans="2:17" ht="20.100000000000001" customHeight="1"/>
    <row r="11" spans="2:17" ht="24.95" customHeight="1">
      <c r="C11" s="98" t="str">
        <f>"【監査前月 "&amp;DBCS(表1!R8)&amp;"月１日現在】"</f>
        <v>【監査前月 月１日現在】</v>
      </c>
      <c r="D11" s="98"/>
      <c r="E11" s="98"/>
      <c r="F11" s="98"/>
      <c r="G11" s="98"/>
      <c r="H11" s="98"/>
      <c r="I11" s="98"/>
      <c r="J11" s="98"/>
      <c r="K11" s="98"/>
      <c r="L11" s="98"/>
      <c r="M11" s="98"/>
      <c r="N11" s="98"/>
      <c r="O11" s="98"/>
      <c r="P11" s="98"/>
      <c r="Q11" s="98"/>
    </row>
    <row r="12" spans="2:17" ht="22.5" customHeight="1">
      <c r="C12" s="100" t="s">
        <v>30</v>
      </c>
      <c r="D12" s="189"/>
      <c r="E12" s="99" t="s">
        <v>469</v>
      </c>
      <c r="F12" s="147"/>
      <c r="G12" s="147"/>
      <c r="H12" s="147"/>
      <c r="I12" s="147"/>
      <c r="J12" s="147"/>
      <c r="K12" s="147"/>
      <c r="L12" s="188"/>
      <c r="M12" s="100" t="s">
        <v>248</v>
      </c>
      <c r="N12" s="148"/>
      <c r="O12" s="148"/>
      <c r="P12" s="148"/>
      <c r="Q12" s="189"/>
    </row>
    <row r="13" spans="2:17" ht="22.5" customHeight="1">
      <c r="C13" s="101"/>
      <c r="D13" s="190"/>
      <c r="E13" s="99" t="s">
        <v>467</v>
      </c>
      <c r="F13" s="147"/>
      <c r="G13" s="744"/>
      <c r="H13" s="745" t="s">
        <v>35</v>
      </c>
      <c r="I13" s="745"/>
      <c r="J13" s="744"/>
      <c r="K13" s="749" t="s">
        <v>222</v>
      </c>
      <c r="L13" s="754"/>
      <c r="M13" s="272"/>
      <c r="N13" s="65"/>
      <c r="O13" s="65"/>
      <c r="P13" s="65"/>
      <c r="Q13" s="395"/>
    </row>
    <row r="14" spans="2:17" ht="30" customHeight="1">
      <c r="C14" s="100" t="s">
        <v>458</v>
      </c>
      <c r="D14" s="189"/>
      <c r="E14" s="272">
        <v>3.3</v>
      </c>
      <c r="F14" s="65"/>
      <c r="G14" s="148" t="s">
        <v>199</v>
      </c>
      <c r="H14" s="213"/>
      <c r="I14" s="247"/>
      <c r="J14" s="148" t="s">
        <v>446</v>
      </c>
      <c r="K14" s="750">
        <f>$E14*$H14</f>
        <v>0</v>
      </c>
      <c r="L14" s="755"/>
      <c r="M14" s="100" t="s">
        <v>40</v>
      </c>
      <c r="N14" s="148"/>
      <c r="O14" s="761"/>
      <c r="P14" s="766"/>
      <c r="Q14" s="769"/>
    </row>
    <row r="15" spans="2:17" ht="30" customHeight="1">
      <c r="C15" s="272"/>
      <c r="D15" s="395"/>
      <c r="E15" s="741"/>
      <c r="F15" s="743"/>
      <c r="G15" s="743"/>
      <c r="H15" s="746"/>
      <c r="I15" s="746"/>
      <c r="J15" s="743"/>
      <c r="K15" s="751"/>
      <c r="L15" s="756"/>
      <c r="M15" s="741" t="s">
        <v>41</v>
      </c>
      <c r="N15" s="743"/>
      <c r="O15" s="762"/>
      <c r="P15" s="767"/>
      <c r="Q15" s="770"/>
    </row>
    <row r="16" spans="2:17" ht="30" customHeight="1">
      <c r="C16" s="101"/>
      <c r="D16" s="190"/>
      <c r="E16" s="101" t="s">
        <v>456</v>
      </c>
      <c r="F16" s="149"/>
      <c r="G16" s="98"/>
      <c r="H16" s="65"/>
      <c r="I16" s="65"/>
      <c r="J16" s="98"/>
      <c r="K16" s="752">
        <f>SUM($K$14:$L$15)</f>
        <v>0</v>
      </c>
      <c r="L16" s="757"/>
      <c r="M16" s="759" t="s">
        <v>456</v>
      </c>
      <c r="N16" s="760"/>
      <c r="O16" s="760"/>
      <c r="P16" s="768">
        <f>SUM(P14:Q15)</f>
        <v>0</v>
      </c>
      <c r="Q16" s="771"/>
    </row>
    <row r="17" spans="3:17" ht="30" customHeight="1">
      <c r="C17" s="100" t="s">
        <v>289</v>
      </c>
      <c r="D17" s="189"/>
      <c r="E17" s="99">
        <v>1.98</v>
      </c>
      <c r="F17" s="147"/>
      <c r="G17" s="149" t="s">
        <v>199</v>
      </c>
      <c r="H17" s="234"/>
      <c r="I17" s="254"/>
      <c r="J17" s="149" t="s">
        <v>446</v>
      </c>
      <c r="K17" s="753">
        <f>$E17*$H17</f>
        <v>0</v>
      </c>
      <c r="L17" s="758"/>
      <c r="M17" s="99" t="s">
        <v>460</v>
      </c>
      <c r="N17" s="147"/>
      <c r="O17" s="763"/>
      <c r="P17" s="766"/>
      <c r="Q17" s="769"/>
    </row>
    <row r="18" spans="3:17" ht="30" customHeight="1">
      <c r="C18" s="101"/>
      <c r="D18" s="190"/>
      <c r="E18" s="99">
        <v>3.3</v>
      </c>
      <c r="F18" s="147"/>
      <c r="G18" s="149" t="s">
        <v>199</v>
      </c>
      <c r="H18" s="235"/>
      <c r="I18" s="255"/>
      <c r="J18" s="149" t="s">
        <v>446</v>
      </c>
      <c r="K18" s="753">
        <f>$E18*$H18</f>
        <v>0</v>
      </c>
      <c r="L18" s="758"/>
      <c r="M18" s="101" t="s">
        <v>462</v>
      </c>
      <c r="N18" s="149"/>
      <c r="O18" s="764"/>
      <c r="P18" s="767"/>
      <c r="Q18" s="770"/>
    </row>
    <row r="19" spans="3:17" ht="22.5" customHeight="1">
      <c r="C19" s="739" t="s">
        <v>128</v>
      </c>
    </row>
    <row r="20" spans="3:17" ht="20.100000000000001" customHeight="1"/>
  </sheetData>
  <mergeCells count="49">
    <mergeCell ref="B3:Q3"/>
    <mergeCell ref="C5:Q5"/>
    <mergeCell ref="C7:Q7"/>
    <mergeCell ref="E8:F8"/>
    <mergeCell ref="G8:H8"/>
    <mergeCell ref="I8:J8"/>
    <mergeCell ref="K8:L8"/>
    <mergeCell ref="M8:N8"/>
    <mergeCell ref="O8:P8"/>
    <mergeCell ref="E9:F9"/>
    <mergeCell ref="G9:H9"/>
    <mergeCell ref="I9:J9"/>
    <mergeCell ref="K9:L9"/>
    <mergeCell ref="M9:N9"/>
    <mergeCell ref="O9:P9"/>
    <mergeCell ref="C11:Q11"/>
    <mergeCell ref="E12:L12"/>
    <mergeCell ref="E13:F13"/>
    <mergeCell ref="H13:I13"/>
    <mergeCell ref="K13:L13"/>
    <mergeCell ref="E14:F14"/>
    <mergeCell ref="H14:I14"/>
    <mergeCell ref="K14:L14"/>
    <mergeCell ref="M14:O14"/>
    <mergeCell ref="P14:Q14"/>
    <mergeCell ref="E15:F15"/>
    <mergeCell ref="H15:I15"/>
    <mergeCell ref="K15:L15"/>
    <mergeCell ref="M15:O15"/>
    <mergeCell ref="P15:Q15"/>
    <mergeCell ref="E16:F16"/>
    <mergeCell ref="H16:I16"/>
    <mergeCell ref="K16:L16"/>
    <mergeCell ref="M16:O16"/>
    <mergeCell ref="P16:Q16"/>
    <mergeCell ref="E17:F17"/>
    <mergeCell ref="H17:I17"/>
    <mergeCell ref="K17:L17"/>
    <mergeCell ref="M17:O17"/>
    <mergeCell ref="P17:Q17"/>
    <mergeCell ref="E18:F18"/>
    <mergeCell ref="H18:I18"/>
    <mergeCell ref="K18:L18"/>
    <mergeCell ref="M18:O18"/>
    <mergeCell ref="P18:Q18"/>
    <mergeCell ref="C12:D13"/>
    <mergeCell ref="M12:Q13"/>
    <mergeCell ref="C14:D16"/>
    <mergeCell ref="C17:D18"/>
  </mergeCells>
  <phoneticPr fontId="1"/>
  <dataValidations count="1">
    <dataValidation imeMode="off" allowBlank="1" showDropDown="0" showInputMessage="1" showErrorMessage="1" sqref="H14:I15 H17:I18 P17:P18 P14:P15 D9:E9 Q9 G9 I9 K9 M9 O9"/>
  </dataValidations>
  <printOptions horizontalCentered="1"/>
  <pageMargins left="0.51181102362204722" right="0.51181102362204722" top="0.74803149606299213" bottom="0.74803149606299213" header="0.31496062992125984" footer="0.31496062992125984"/>
  <pageSetup paperSize="9" scale="80" fitToWidth="1" fitToHeight="0"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B3:J31"/>
  <sheetViews>
    <sheetView showGridLines="0" zoomScale="80" zoomScaleNormal="80" zoomScaleSheetLayoutView="90" workbookViewId="0">
      <selection activeCell="R10" sqref="R10"/>
    </sheetView>
  </sheetViews>
  <sheetFormatPr defaultRowHeight="18.75"/>
  <cols>
    <col min="1" max="1" width="1.375" style="1" customWidth="1"/>
    <col min="2" max="2" width="3.625" style="1" customWidth="1"/>
    <col min="3" max="3" width="24.125" style="1" customWidth="1"/>
    <col min="4" max="4" width="16.125" style="1" customWidth="1"/>
    <col min="5" max="5" width="6.5" style="1" customWidth="1"/>
    <col min="6" max="7" width="8.625" style="1" customWidth="1"/>
    <col min="8" max="8" width="26.875" style="1" customWidth="1"/>
    <col min="9" max="9" width="5.625" style="1" customWidth="1"/>
    <col min="10" max="10" width="14.375" style="1" customWidth="1"/>
    <col min="11" max="11" width="3.625" style="1" customWidth="1"/>
    <col min="12" max="12" width="9.375" style="1" bestFit="1" customWidth="1"/>
    <col min="13" max="16384" width="9" style="1" customWidth="1"/>
  </cols>
  <sheetData>
    <row r="1" spans="2:10" ht="7.5" customHeight="1"/>
    <row r="2" spans="2:10" ht="12" customHeight="1"/>
    <row r="3" spans="2:10" ht="24.95" customHeight="1">
      <c r="C3" s="1" t="s">
        <v>672</v>
      </c>
    </row>
    <row r="4" spans="2:10" ht="24.95" customHeight="1">
      <c r="C4" s="1" t="s">
        <v>803</v>
      </c>
    </row>
    <row r="5" spans="2:10" ht="20.100000000000001" customHeight="1"/>
    <row r="6" spans="2:10" ht="43.5" customHeight="1">
      <c r="B6" s="1"/>
      <c r="C6" s="772" t="s">
        <v>805</v>
      </c>
      <c r="D6" s="772" t="s">
        <v>806</v>
      </c>
      <c r="E6" s="772" t="s">
        <v>814</v>
      </c>
      <c r="F6" s="772" t="s">
        <v>810</v>
      </c>
      <c r="G6" s="772"/>
      <c r="H6" s="772" t="s">
        <v>811</v>
      </c>
      <c r="I6" s="772" t="s">
        <v>568</v>
      </c>
      <c r="J6" s="772"/>
    </row>
    <row r="7" spans="2:10" ht="30" customHeight="1">
      <c r="B7" s="1" t="s">
        <v>704</v>
      </c>
      <c r="C7" s="773" t="s">
        <v>817</v>
      </c>
      <c r="D7" s="773" t="s">
        <v>336</v>
      </c>
      <c r="E7" s="773">
        <v>10</v>
      </c>
      <c r="F7" s="776" t="s">
        <v>815</v>
      </c>
      <c r="G7" s="776"/>
      <c r="H7" s="778" t="s">
        <v>514</v>
      </c>
      <c r="I7" s="779" t="s">
        <v>813</v>
      </c>
      <c r="J7" s="779"/>
    </row>
    <row r="8" spans="2:10" ht="30" customHeight="1">
      <c r="B8" s="1"/>
      <c r="C8" s="774"/>
      <c r="D8" s="774"/>
      <c r="E8" s="775"/>
      <c r="F8" s="777"/>
      <c r="G8" s="777"/>
      <c r="H8" s="777"/>
      <c r="I8" s="780" t="s">
        <v>813</v>
      </c>
      <c r="J8" s="780"/>
    </row>
    <row r="9" spans="2:10" ht="30" customHeight="1">
      <c r="B9" s="1"/>
      <c r="C9" s="774"/>
      <c r="D9" s="774"/>
      <c r="E9" s="775"/>
      <c r="F9" s="777"/>
      <c r="G9" s="777"/>
      <c r="H9" s="777"/>
      <c r="I9" s="780" t="s">
        <v>813</v>
      </c>
      <c r="J9" s="780"/>
    </row>
    <row r="10" spans="2:10" ht="30" customHeight="1">
      <c r="B10" s="1"/>
      <c r="C10" s="774"/>
      <c r="D10" s="774"/>
      <c r="E10" s="775"/>
      <c r="F10" s="777"/>
      <c r="G10" s="777"/>
      <c r="H10" s="777"/>
      <c r="I10" s="780" t="s">
        <v>813</v>
      </c>
      <c r="J10" s="780"/>
    </row>
    <row r="11" spans="2:10" ht="30" customHeight="1">
      <c r="B11" s="1"/>
      <c r="C11" s="774"/>
      <c r="D11" s="774"/>
      <c r="E11" s="775"/>
      <c r="F11" s="777"/>
      <c r="G11" s="777"/>
      <c r="H11" s="777"/>
      <c r="I11" s="780" t="s">
        <v>813</v>
      </c>
      <c r="J11" s="780"/>
    </row>
    <row r="12" spans="2:10" ht="30" customHeight="1">
      <c r="B12" s="1"/>
      <c r="C12" s="774"/>
      <c r="D12" s="774"/>
      <c r="E12" s="775"/>
      <c r="F12" s="777"/>
      <c r="G12" s="777"/>
      <c r="H12" s="777"/>
      <c r="I12" s="780" t="s">
        <v>813</v>
      </c>
      <c r="J12" s="780"/>
    </row>
    <row r="13" spans="2:10" ht="30" customHeight="1">
      <c r="B13" s="1"/>
      <c r="C13" s="774"/>
      <c r="D13" s="774"/>
      <c r="E13" s="775"/>
      <c r="F13" s="777"/>
      <c r="G13" s="777"/>
      <c r="H13" s="777"/>
      <c r="I13" s="780" t="s">
        <v>813</v>
      </c>
      <c r="J13" s="780"/>
    </row>
    <row r="14" spans="2:10" ht="30" customHeight="1">
      <c r="B14" s="1"/>
      <c r="C14" s="774"/>
      <c r="D14" s="774"/>
      <c r="E14" s="775"/>
      <c r="F14" s="777"/>
      <c r="G14" s="777"/>
      <c r="H14" s="777"/>
      <c r="I14" s="780" t="s">
        <v>813</v>
      </c>
      <c r="J14" s="780"/>
    </row>
    <row r="15" spans="2:10" ht="30" customHeight="1">
      <c r="B15" s="1"/>
      <c r="C15" s="774"/>
      <c r="D15" s="774"/>
      <c r="E15" s="775"/>
      <c r="F15" s="777"/>
      <c r="G15" s="777"/>
      <c r="H15" s="777"/>
      <c r="I15" s="780" t="s">
        <v>813</v>
      </c>
      <c r="J15" s="780"/>
    </row>
    <row r="16" spans="2:10" ht="30" customHeight="1">
      <c r="B16" s="1"/>
      <c r="C16" s="774"/>
      <c r="D16" s="774"/>
      <c r="E16" s="775"/>
      <c r="F16" s="777"/>
      <c r="G16" s="777"/>
      <c r="H16" s="777"/>
      <c r="I16" s="780" t="s">
        <v>813</v>
      </c>
      <c r="J16" s="780"/>
    </row>
    <row r="17" spans="2:10" ht="30" customHeight="1">
      <c r="B17" s="1"/>
      <c r="C17" s="774"/>
      <c r="D17" s="774"/>
      <c r="E17" s="775"/>
      <c r="F17" s="777"/>
      <c r="G17" s="777"/>
      <c r="H17" s="777"/>
      <c r="I17" s="780" t="s">
        <v>813</v>
      </c>
      <c r="J17" s="780"/>
    </row>
    <row r="18" spans="2:10" ht="30" customHeight="1">
      <c r="B18" s="1"/>
      <c r="C18" s="774"/>
      <c r="D18" s="774"/>
      <c r="E18" s="775"/>
      <c r="F18" s="777"/>
      <c r="G18" s="777"/>
      <c r="H18" s="777"/>
      <c r="I18" s="780" t="s">
        <v>813</v>
      </c>
      <c r="J18" s="780"/>
    </row>
    <row r="19" spans="2:10" ht="30" customHeight="1">
      <c r="B19" s="1"/>
      <c r="C19" s="774"/>
      <c r="D19" s="774"/>
      <c r="E19" s="775"/>
      <c r="F19" s="777"/>
      <c r="G19" s="777"/>
      <c r="H19" s="777"/>
      <c r="I19" s="780" t="s">
        <v>813</v>
      </c>
      <c r="J19" s="780"/>
    </row>
    <row r="20" spans="2:10" ht="30" customHeight="1">
      <c r="B20" s="1"/>
      <c r="C20" s="774"/>
      <c r="D20" s="774"/>
      <c r="E20" s="775"/>
      <c r="F20" s="777"/>
      <c r="G20" s="777"/>
      <c r="H20" s="777"/>
      <c r="I20" s="780" t="s">
        <v>813</v>
      </c>
      <c r="J20" s="780"/>
    </row>
    <row r="21" spans="2:10" ht="30" customHeight="1">
      <c r="B21" s="1"/>
      <c r="C21" s="774"/>
      <c r="D21" s="774"/>
      <c r="E21" s="775"/>
      <c r="F21" s="777"/>
      <c r="G21" s="777"/>
      <c r="H21" s="777"/>
      <c r="I21" s="780" t="s">
        <v>813</v>
      </c>
      <c r="J21" s="780"/>
    </row>
    <row r="22" spans="2:10" ht="30" customHeight="1">
      <c r="B22" s="1"/>
      <c r="C22" s="774"/>
      <c r="D22" s="774"/>
      <c r="E22" s="775"/>
      <c r="F22" s="777"/>
      <c r="G22" s="777"/>
      <c r="H22" s="777"/>
      <c r="I22" s="780" t="s">
        <v>813</v>
      </c>
      <c r="J22" s="780"/>
    </row>
    <row r="23" spans="2:10">
      <c r="C23" s="710"/>
      <c r="D23" s="710"/>
    </row>
    <row r="24" spans="2:10">
      <c r="C24" s="710"/>
      <c r="D24" s="710"/>
    </row>
    <row r="25" spans="2:10">
      <c r="C25" s="710"/>
      <c r="D25" s="710"/>
    </row>
    <row r="26" spans="2:10">
      <c r="C26" s="710"/>
      <c r="D26" s="710"/>
    </row>
    <row r="27" spans="2:10">
      <c r="C27" s="710"/>
      <c r="D27" s="710"/>
    </row>
    <row r="28" spans="2:10">
      <c r="C28" s="710"/>
      <c r="D28" s="710"/>
    </row>
    <row r="29" spans="2:10">
      <c r="C29" s="710"/>
      <c r="D29" s="710"/>
    </row>
    <row r="31" spans="2:10">
      <c r="C31" s="711"/>
      <c r="D31" s="711"/>
    </row>
  </sheetData>
  <mergeCells count="34">
    <mergeCell ref="F6:G6"/>
    <mergeCell ref="I6:J6"/>
    <mergeCell ref="F7:G7"/>
    <mergeCell ref="I7:J7"/>
    <mergeCell ref="F8:G8"/>
    <mergeCell ref="I8:J8"/>
    <mergeCell ref="F9:G9"/>
    <mergeCell ref="I9:J9"/>
    <mergeCell ref="F10:G10"/>
    <mergeCell ref="I10:J10"/>
    <mergeCell ref="F11:G11"/>
    <mergeCell ref="I11:J11"/>
    <mergeCell ref="F12:G12"/>
    <mergeCell ref="I12:J12"/>
    <mergeCell ref="F13:G13"/>
    <mergeCell ref="I13:J13"/>
    <mergeCell ref="F14:G14"/>
    <mergeCell ref="I14:J14"/>
    <mergeCell ref="F15:G15"/>
    <mergeCell ref="I15:J15"/>
    <mergeCell ref="F16:G16"/>
    <mergeCell ref="I16:J16"/>
    <mergeCell ref="F17:G17"/>
    <mergeCell ref="I17:J17"/>
    <mergeCell ref="F18:G18"/>
    <mergeCell ref="I18:J18"/>
    <mergeCell ref="F19:G19"/>
    <mergeCell ref="I19:J19"/>
    <mergeCell ref="F20:G20"/>
    <mergeCell ref="I20:J20"/>
    <mergeCell ref="F21:G21"/>
    <mergeCell ref="I21:J21"/>
    <mergeCell ref="F22:G22"/>
    <mergeCell ref="I22:J22"/>
  </mergeCells>
  <phoneticPr fontId="1"/>
  <dataValidations count="1">
    <dataValidation imeMode="off" allowBlank="1" showDropDown="0" showInputMessage="1" showErrorMessage="1" sqref="F7:H22"/>
  </dataValidations>
  <printOptions horizontalCentered="1"/>
  <pageMargins left="0.51181102362204722" right="0.51181102362204722" top="0.74803149606299213" bottom="0.74803149606299213" header="0.31496062992125984" footer="0.31496062992125984"/>
  <pageSetup paperSize="9" scale="71" fitToWidth="1" fitToHeight="0"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sheetPr>
  <dimension ref="B1:I16"/>
  <sheetViews>
    <sheetView workbookViewId="0">
      <selection activeCell="F2" sqref="F2"/>
    </sheetView>
  </sheetViews>
  <sheetFormatPr defaultRowHeight="18.75"/>
  <cols>
    <col min="1" max="1" width="2.75" style="66" customWidth="1"/>
    <col min="2" max="2" width="3.625" style="66" customWidth="1"/>
    <col min="3" max="3" width="5.625" style="66" customWidth="1"/>
    <col min="4" max="9" width="13.375" style="66" customWidth="1"/>
    <col min="10" max="16384" width="9" style="66" customWidth="1"/>
  </cols>
  <sheetData>
    <row r="1" spans="2:9">
      <c r="B1" s="66" t="s">
        <v>1004</v>
      </c>
    </row>
    <row r="2" spans="2:9">
      <c r="B2" s="66" t="s">
        <v>347</v>
      </c>
    </row>
    <row r="3" spans="2:9">
      <c r="I3" s="371" t="s">
        <v>536</v>
      </c>
    </row>
    <row r="4" spans="2:9" ht="39.950000000000003" customHeight="1">
      <c r="C4" s="781" t="s">
        <v>144</v>
      </c>
      <c r="D4" s="781"/>
      <c r="E4" s="785" t="s">
        <v>829</v>
      </c>
      <c r="F4" s="785" t="s">
        <v>442</v>
      </c>
      <c r="G4" s="792" t="s">
        <v>526</v>
      </c>
      <c r="H4" s="785" t="s">
        <v>830</v>
      </c>
      <c r="I4" s="785" t="s">
        <v>615</v>
      </c>
    </row>
    <row r="5" spans="2:9" ht="30" customHeight="1">
      <c r="C5" s="782" t="s">
        <v>1164</v>
      </c>
      <c r="D5" s="784" t="s">
        <v>757</v>
      </c>
      <c r="E5" s="786" t="s">
        <v>832</v>
      </c>
      <c r="F5" s="789" t="s">
        <v>832</v>
      </c>
      <c r="G5" s="789" t="s">
        <v>832</v>
      </c>
      <c r="H5" s="789" t="s">
        <v>832</v>
      </c>
      <c r="I5" s="793" t="s">
        <v>832</v>
      </c>
    </row>
    <row r="6" spans="2:9" ht="30" customHeight="1">
      <c r="C6" s="782"/>
      <c r="D6" s="784" t="s">
        <v>831</v>
      </c>
      <c r="E6" s="787" t="s">
        <v>832</v>
      </c>
      <c r="F6" s="790" t="s">
        <v>832</v>
      </c>
      <c r="G6" s="790" t="s">
        <v>832</v>
      </c>
      <c r="H6" s="790" t="s">
        <v>832</v>
      </c>
      <c r="I6" s="794" t="s">
        <v>832</v>
      </c>
    </row>
    <row r="7" spans="2:9" ht="30" customHeight="1">
      <c r="C7" s="782"/>
      <c r="D7" s="784" t="s">
        <v>708</v>
      </c>
      <c r="E7" s="787" t="s">
        <v>832</v>
      </c>
      <c r="F7" s="790" t="s">
        <v>832</v>
      </c>
      <c r="G7" s="790" t="s">
        <v>832</v>
      </c>
      <c r="H7" s="790" t="s">
        <v>832</v>
      </c>
      <c r="I7" s="794" t="s">
        <v>832</v>
      </c>
    </row>
    <row r="8" spans="2:9" ht="30" customHeight="1">
      <c r="C8" s="782" t="s">
        <v>1165</v>
      </c>
      <c r="D8" s="784" t="s">
        <v>757</v>
      </c>
      <c r="E8" s="787" t="s">
        <v>832</v>
      </c>
      <c r="F8" s="790" t="s">
        <v>832</v>
      </c>
      <c r="G8" s="790" t="s">
        <v>832</v>
      </c>
      <c r="H8" s="790" t="s">
        <v>832</v>
      </c>
      <c r="I8" s="794" t="s">
        <v>832</v>
      </c>
    </row>
    <row r="9" spans="2:9" ht="30" customHeight="1">
      <c r="C9" s="782"/>
      <c r="D9" s="784" t="s">
        <v>831</v>
      </c>
      <c r="E9" s="787" t="s">
        <v>832</v>
      </c>
      <c r="F9" s="790" t="s">
        <v>832</v>
      </c>
      <c r="G9" s="790" t="s">
        <v>832</v>
      </c>
      <c r="H9" s="790" t="s">
        <v>832</v>
      </c>
      <c r="I9" s="794" t="s">
        <v>832</v>
      </c>
    </row>
    <row r="10" spans="2:9" ht="30" customHeight="1">
      <c r="C10" s="782"/>
      <c r="D10" s="784" t="s">
        <v>708</v>
      </c>
      <c r="E10" s="787" t="s">
        <v>832</v>
      </c>
      <c r="F10" s="790" t="s">
        <v>832</v>
      </c>
      <c r="G10" s="790" t="s">
        <v>832</v>
      </c>
      <c r="H10" s="790" t="s">
        <v>832</v>
      </c>
      <c r="I10" s="794" t="s">
        <v>832</v>
      </c>
    </row>
    <row r="11" spans="2:9" ht="30" customHeight="1">
      <c r="C11" s="782" t="s">
        <v>18</v>
      </c>
      <c r="D11" s="784" t="s">
        <v>757</v>
      </c>
      <c r="E11" s="787" t="s">
        <v>832</v>
      </c>
      <c r="F11" s="790" t="s">
        <v>832</v>
      </c>
      <c r="G11" s="790" t="s">
        <v>832</v>
      </c>
      <c r="H11" s="790" t="s">
        <v>832</v>
      </c>
      <c r="I11" s="794" t="s">
        <v>832</v>
      </c>
    </row>
    <row r="12" spans="2:9" ht="30" customHeight="1">
      <c r="C12" s="782"/>
      <c r="D12" s="784" t="s">
        <v>831</v>
      </c>
      <c r="E12" s="787" t="s">
        <v>832</v>
      </c>
      <c r="F12" s="790" t="s">
        <v>832</v>
      </c>
      <c r="G12" s="790" t="s">
        <v>832</v>
      </c>
      <c r="H12" s="790" t="s">
        <v>832</v>
      </c>
      <c r="I12" s="794" t="s">
        <v>832</v>
      </c>
    </row>
    <row r="13" spans="2:9" ht="30" customHeight="1">
      <c r="C13" s="782"/>
      <c r="D13" s="784" t="s">
        <v>968</v>
      </c>
      <c r="E13" s="788" t="s">
        <v>952</v>
      </c>
      <c r="F13" s="791" t="s">
        <v>832</v>
      </c>
      <c r="G13" s="791" t="s">
        <v>832</v>
      </c>
      <c r="H13" s="791" t="s">
        <v>832</v>
      </c>
      <c r="I13" s="795" t="s">
        <v>832</v>
      </c>
    </row>
    <row r="14" spans="2:9" ht="18.75" customHeight="1">
      <c r="C14" s="783" t="s">
        <v>415</v>
      </c>
      <c r="D14" s="783"/>
      <c r="E14" s="109"/>
      <c r="F14" s="109"/>
      <c r="G14" s="109"/>
      <c r="H14" s="109"/>
      <c r="I14" s="109"/>
    </row>
    <row r="15" spans="2:9" ht="18.75" customHeight="1">
      <c r="C15" s="66" t="s">
        <v>690</v>
      </c>
    </row>
    <row r="16" spans="2:9">
      <c r="C16" s="109" t="s">
        <v>682</v>
      </c>
      <c r="D16" s="109"/>
      <c r="E16" s="109"/>
      <c r="F16" s="109"/>
      <c r="G16" s="109"/>
      <c r="H16" s="109"/>
      <c r="I16" s="109"/>
    </row>
  </sheetData>
  <mergeCells count="6">
    <mergeCell ref="C4:D4"/>
    <mergeCell ref="C14:I14"/>
    <mergeCell ref="C16:I16"/>
    <mergeCell ref="C5:C7"/>
    <mergeCell ref="C8:C10"/>
    <mergeCell ref="C11:C13"/>
  </mergeCells>
  <phoneticPr fontId="1"/>
  <pageMargins left="0.7" right="0.7" top="0.75" bottom="0.75" header="0.3" footer="0.3"/>
  <pageSetup paperSize="9" scale="84"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8">
    <tabColor rgb="FF00B0F0"/>
  </sheetPr>
  <dimension ref="C3:M107"/>
  <sheetViews>
    <sheetView showGridLines="0" zoomScale="90" zoomScaleNormal="90" zoomScaleSheetLayoutView="90" workbookViewId="0">
      <pane ySplit="7" topLeftCell="A8" activePane="bottomLeft" state="frozen"/>
      <selection pane="bottomLeft" activeCell="I8" sqref="I8"/>
    </sheetView>
  </sheetViews>
  <sheetFormatPr defaultRowHeight="18.75"/>
  <cols>
    <col min="1" max="1" width="5.625" customWidth="1"/>
    <col min="2" max="2" width="3.125" customWidth="1"/>
    <col min="3" max="3" width="5.625" customWidth="1"/>
    <col min="4" max="4" width="12.625" customWidth="1"/>
    <col min="5" max="5" width="15.625" customWidth="1"/>
    <col min="6" max="7" width="12.625" customWidth="1"/>
    <col min="8" max="8" width="15.625" customWidth="1"/>
    <col min="9" max="9" width="10.625" customWidth="1"/>
    <col min="10" max="12" width="8.125" customWidth="1"/>
    <col min="13" max="13" width="15.625" customWidth="1"/>
    <col min="14" max="14" width="3.125" customWidth="1"/>
  </cols>
  <sheetData>
    <row r="3" spans="3:13" ht="30">
      <c r="C3" s="796" t="s">
        <v>592</v>
      </c>
      <c r="D3" s="796"/>
      <c r="E3" s="796"/>
      <c r="F3" s="796"/>
      <c r="G3" s="796"/>
      <c r="H3" s="796"/>
      <c r="I3" s="796"/>
      <c r="J3" s="796"/>
      <c r="K3" s="796"/>
      <c r="L3" s="796"/>
      <c r="M3" s="796"/>
    </row>
    <row r="4" spans="3:13" ht="19.5">
      <c r="C4" s="797" t="str">
        <f>"【監査前月 "&amp;DBCS(表1!R8)&amp;"月１日現在】"</f>
        <v>【監査前月 月１日現在】</v>
      </c>
      <c r="D4" s="797"/>
      <c r="E4" s="797"/>
      <c r="F4" s="797"/>
      <c r="G4" s="797"/>
      <c r="H4" s="797"/>
      <c r="I4" s="797"/>
      <c r="J4" s="797"/>
      <c r="K4" s="797"/>
      <c r="L4" s="797"/>
      <c r="M4" s="797"/>
    </row>
    <row r="5" spans="3:13" ht="65.099999999999994" customHeight="1">
      <c r="C5" s="798" t="s">
        <v>459</v>
      </c>
      <c r="D5" s="803" t="s">
        <v>688</v>
      </c>
      <c r="E5" s="803" t="s">
        <v>692</v>
      </c>
      <c r="F5" s="812" t="s">
        <v>685</v>
      </c>
      <c r="G5" s="818" t="s">
        <v>721</v>
      </c>
      <c r="H5" s="803" t="s">
        <v>441</v>
      </c>
      <c r="I5" s="829" t="s">
        <v>720</v>
      </c>
      <c r="J5" s="832" t="s">
        <v>686</v>
      </c>
      <c r="K5" s="838" t="s">
        <v>87</v>
      </c>
      <c r="L5" s="844" t="s">
        <v>702</v>
      </c>
      <c r="M5" s="845" t="s">
        <v>687</v>
      </c>
    </row>
    <row r="6" spans="3:13" ht="20.100000000000001" customHeight="1">
      <c r="C6" s="799" t="s">
        <v>704</v>
      </c>
      <c r="D6" s="804" t="s">
        <v>612</v>
      </c>
      <c r="E6" s="804" t="s">
        <v>50</v>
      </c>
      <c r="F6" s="813" t="s">
        <v>465</v>
      </c>
      <c r="G6" s="819"/>
      <c r="H6" s="824" t="s">
        <v>505</v>
      </c>
      <c r="I6" s="830"/>
      <c r="J6" s="833" t="s">
        <v>432</v>
      </c>
      <c r="K6" s="839"/>
      <c r="L6" s="804"/>
      <c r="M6" s="846"/>
    </row>
    <row r="7" spans="3:13" ht="20.100000000000001" customHeight="1">
      <c r="C7" s="800" t="s">
        <v>704</v>
      </c>
      <c r="D7" s="805" t="s">
        <v>121</v>
      </c>
      <c r="E7" s="805" t="s">
        <v>225</v>
      </c>
      <c r="F7" s="814" t="s">
        <v>613</v>
      </c>
      <c r="G7" s="820" t="s">
        <v>705</v>
      </c>
      <c r="H7" s="825" t="s">
        <v>701</v>
      </c>
      <c r="I7" s="831" t="s">
        <v>468</v>
      </c>
      <c r="J7" s="834" t="s">
        <v>693</v>
      </c>
      <c r="K7" s="840">
        <v>80</v>
      </c>
      <c r="L7" s="805"/>
      <c r="M7" s="847"/>
    </row>
    <row r="8" spans="3:13" ht="24.95" customHeight="1">
      <c r="C8" s="801" t="str">
        <f>IF(E8="","",1)</f>
        <v/>
      </c>
      <c r="D8" s="806"/>
      <c r="E8" s="809"/>
      <c r="F8" s="815"/>
      <c r="G8" s="821"/>
      <c r="H8" s="826"/>
      <c r="I8" s="826"/>
      <c r="J8" s="835"/>
      <c r="K8" s="841"/>
      <c r="L8" s="809"/>
      <c r="M8" s="848"/>
    </row>
    <row r="9" spans="3:13" ht="24.95" customHeight="1">
      <c r="C9" s="801" t="str">
        <f t="shared" ref="C9:C72" si="0">IF(E9="","",C8+1)</f>
        <v/>
      </c>
      <c r="D9" s="807"/>
      <c r="E9" s="810"/>
      <c r="F9" s="816"/>
      <c r="G9" s="822"/>
      <c r="H9" s="827"/>
      <c r="I9" s="827"/>
      <c r="J9" s="836"/>
      <c r="K9" s="842"/>
      <c r="L9" s="810"/>
      <c r="M9" s="849"/>
    </row>
    <row r="10" spans="3:13" ht="24.95" customHeight="1">
      <c r="C10" s="801" t="str">
        <f t="shared" si="0"/>
        <v/>
      </c>
      <c r="D10" s="807"/>
      <c r="E10" s="810"/>
      <c r="F10" s="816"/>
      <c r="G10" s="822"/>
      <c r="H10" s="827"/>
      <c r="I10" s="827"/>
      <c r="J10" s="836"/>
      <c r="K10" s="842"/>
      <c r="L10" s="810"/>
      <c r="M10" s="849"/>
    </row>
    <row r="11" spans="3:13" ht="24.95" customHeight="1">
      <c r="C11" s="801" t="str">
        <f t="shared" si="0"/>
        <v/>
      </c>
      <c r="D11" s="807"/>
      <c r="E11" s="810"/>
      <c r="F11" s="816"/>
      <c r="G11" s="822"/>
      <c r="H11" s="827"/>
      <c r="I11" s="827"/>
      <c r="J11" s="836"/>
      <c r="K11" s="842"/>
      <c r="L11" s="810"/>
      <c r="M11" s="849"/>
    </row>
    <row r="12" spans="3:13" ht="24.95" customHeight="1">
      <c r="C12" s="801" t="str">
        <f t="shared" si="0"/>
        <v/>
      </c>
      <c r="D12" s="807"/>
      <c r="E12" s="810"/>
      <c r="F12" s="816"/>
      <c r="G12" s="822"/>
      <c r="H12" s="827"/>
      <c r="I12" s="827"/>
      <c r="J12" s="836"/>
      <c r="K12" s="842"/>
      <c r="L12" s="810"/>
      <c r="M12" s="849"/>
    </row>
    <row r="13" spans="3:13" ht="24.95" customHeight="1">
      <c r="C13" s="801" t="str">
        <f t="shared" si="0"/>
        <v/>
      </c>
      <c r="D13" s="807"/>
      <c r="E13" s="810"/>
      <c r="F13" s="816"/>
      <c r="G13" s="822"/>
      <c r="H13" s="827"/>
      <c r="I13" s="827"/>
      <c r="J13" s="836"/>
      <c r="K13" s="842"/>
      <c r="L13" s="810"/>
      <c r="M13" s="849"/>
    </row>
    <row r="14" spans="3:13" ht="24.95" customHeight="1">
      <c r="C14" s="801" t="str">
        <f t="shared" si="0"/>
        <v/>
      </c>
      <c r="D14" s="807"/>
      <c r="E14" s="810"/>
      <c r="F14" s="816"/>
      <c r="G14" s="822"/>
      <c r="H14" s="827"/>
      <c r="I14" s="827"/>
      <c r="J14" s="836"/>
      <c r="K14" s="842"/>
      <c r="L14" s="810"/>
      <c r="M14" s="849"/>
    </row>
    <row r="15" spans="3:13" ht="24.95" customHeight="1">
      <c r="C15" s="801" t="str">
        <f t="shared" si="0"/>
        <v/>
      </c>
      <c r="D15" s="807"/>
      <c r="E15" s="810"/>
      <c r="F15" s="816"/>
      <c r="G15" s="822"/>
      <c r="H15" s="827"/>
      <c r="I15" s="827"/>
      <c r="J15" s="836"/>
      <c r="K15" s="842"/>
      <c r="L15" s="810"/>
      <c r="M15" s="849"/>
    </row>
    <row r="16" spans="3:13" ht="24.95" customHeight="1">
      <c r="C16" s="801" t="str">
        <f t="shared" si="0"/>
        <v/>
      </c>
      <c r="D16" s="807"/>
      <c r="E16" s="810"/>
      <c r="F16" s="816"/>
      <c r="G16" s="822"/>
      <c r="H16" s="827"/>
      <c r="I16" s="827"/>
      <c r="J16" s="836"/>
      <c r="K16" s="842"/>
      <c r="L16" s="810"/>
      <c r="M16" s="849"/>
    </row>
    <row r="17" spans="3:13" ht="24.95" customHeight="1">
      <c r="C17" s="801" t="str">
        <f t="shared" si="0"/>
        <v/>
      </c>
      <c r="D17" s="807"/>
      <c r="E17" s="810"/>
      <c r="F17" s="816"/>
      <c r="G17" s="822"/>
      <c r="H17" s="827"/>
      <c r="I17" s="827"/>
      <c r="J17" s="836"/>
      <c r="K17" s="842"/>
      <c r="L17" s="810"/>
      <c r="M17" s="849"/>
    </row>
    <row r="18" spans="3:13" ht="24.95" customHeight="1">
      <c r="C18" s="801" t="str">
        <f t="shared" si="0"/>
        <v/>
      </c>
      <c r="D18" s="807"/>
      <c r="E18" s="810"/>
      <c r="F18" s="816"/>
      <c r="G18" s="822"/>
      <c r="H18" s="827"/>
      <c r="I18" s="827"/>
      <c r="J18" s="836"/>
      <c r="K18" s="842"/>
      <c r="L18" s="810"/>
      <c r="M18" s="849"/>
    </row>
    <row r="19" spans="3:13" ht="24.95" customHeight="1">
      <c r="C19" s="801" t="str">
        <f t="shared" si="0"/>
        <v/>
      </c>
      <c r="D19" s="807"/>
      <c r="E19" s="810"/>
      <c r="F19" s="816"/>
      <c r="G19" s="822"/>
      <c r="H19" s="827"/>
      <c r="I19" s="827"/>
      <c r="J19" s="836"/>
      <c r="K19" s="842"/>
      <c r="L19" s="810"/>
      <c r="M19" s="849"/>
    </row>
    <row r="20" spans="3:13" ht="24.95" customHeight="1">
      <c r="C20" s="801" t="str">
        <f t="shared" si="0"/>
        <v/>
      </c>
      <c r="D20" s="807"/>
      <c r="E20" s="810"/>
      <c r="F20" s="816"/>
      <c r="G20" s="822"/>
      <c r="H20" s="827"/>
      <c r="I20" s="827"/>
      <c r="J20" s="836"/>
      <c r="K20" s="842"/>
      <c r="L20" s="810"/>
      <c r="M20" s="849"/>
    </row>
    <row r="21" spans="3:13" ht="24.95" customHeight="1">
      <c r="C21" s="801" t="str">
        <f t="shared" si="0"/>
        <v/>
      </c>
      <c r="D21" s="807"/>
      <c r="E21" s="810"/>
      <c r="F21" s="816"/>
      <c r="G21" s="822"/>
      <c r="H21" s="827"/>
      <c r="I21" s="827"/>
      <c r="J21" s="836"/>
      <c r="K21" s="842"/>
      <c r="L21" s="810"/>
      <c r="M21" s="849"/>
    </row>
    <row r="22" spans="3:13" ht="24.95" customHeight="1">
      <c r="C22" s="801" t="str">
        <f t="shared" si="0"/>
        <v/>
      </c>
      <c r="D22" s="807"/>
      <c r="E22" s="810"/>
      <c r="F22" s="816"/>
      <c r="G22" s="822"/>
      <c r="H22" s="827"/>
      <c r="I22" s="827"/>
      <c r="J22" s="836"/>
      <c r="K22" s="842"/>
      <c r="L22" s="810"/>
      <c r="M22" s="849"/>
    </row>
    <row r="23" spans="3:13" ht="24.95" customHeight="1">
      <c r="C23" s="801" t="str">
        <f t="shared" si="0"/>
        <v/>
      </c>
      <c r="D23" s="807"/>
      <c r="E23" s="810"/>
      <c r="F23" s="816"/>
      <c r="G23" s="822"/>
      <c r="H23" s="827"/>
      <c r="I23" s="827"/>
      <c r="J23" s="836"/>
      <c r="K23" s="842"/>
      <c r="L23" s="810"/>
      <c r="M23" s="849"/>
    </row>
    <row r="24" spans="3:13" ht="24.95" customHeight="1">
      <c r="C24" s="801" t="str">
        <f t="shared" si="0"/>
        <v/>
      </c>
      <c r="D24" s="807"/>
      <c r="E24" s="810"/>
      <c r="F24" s="816"/>
      <c r="G24" s="822"/>
      <c r="H24" s="827"/>
      <c r="I24" s="827"/>
      <c r="J24" s="836"/>
      <c r="K24" s="842"/>
      <c r="L24" s="810"/>
      <c r="M24" s="849"/>
    </row>
    <row r="25" spans="3:13" ht="24.95" customHeight="1">
      <c r="C25" s="801" t="str">
        <f t="shared" si="0"/>
        <v/>
      </c>
      <c r="D25" s="807"/>
      <c r="E25" s="810"/>
      <c r="F25" s="816"/>
      <c r="G25" s="822"/>
      <c r="H25" s="827"/>
      <c r="I25" s="827"/>
      <c r="J25" s="836"/>
      <c r="K25" s="842"/>
      <c r="L25" s="810"/>
      <c r="M25" s="849"/>
    </row>
    <row r="26" spans="3:13" ht="24.95" customHeight="1">
      <c r="C26" s="801" t="str">
        <f t="shared" si="0"/>
        <v/>
      </c>
      <c r="D26" s="807"/>
      <c r="E26" s="810"/>
      <c r="F26" s="816"/>
      <c r="G26" s="822"/>
      <c r="H26" s="827"/>
      <c r="I26" s="827"/>
      <c r="J26" s="836"/>
      <c r="K26" s="842"/>
      <c r="L26" s="810"/>
      <c r="M26" s="849"/>
    </row>
    <row r="27" spans="3:13" ht="24.95" customHeight="1">
      <c r="C27" s="801" t="str">
        <f t="shared" si="0"/>
        <v/>
      </c>
      <c r="D27" s="807"/>
      <c r="E27" s="810"/>
      <c r="F27" s="816"/>
      <c r="G27" s="822"/>
      <c r="H27" s="827"/>
      <c r="I27" s="827"/>
      <c r="J27" s="836"/>
      <c r="K27" s="842"/>
      <c r="L27" s="810"/>
      <c r="M27" s="849"/>
    </row>
    <row r="28" spans="3:13" ht="24.95" customHeight="1">
      <c r="C28" s="801" t="str">
        <f t="shared" si="0"/>
        <v/>
      </c>
      <c r="D28" s="807"/>
      <c r="E28" s="810"/>
      <c r="F28" s="816"/>
      <c r="G28" s="822"/>
      <c r="H28" s="827"/>
      <c r="I28" s="827"/>
      <c r="J28" s="836"/>
      <c r="K28" s="842"/>
      <c r="L28" s="810"/>
      <c r="M28" s="849"/>
    </row>
    <row r="29" spans="3:13" ht="24.95" customHeight="1">
      <c r="C29" s="801" t="str">
        <f t="shared" si="0"/>
        <v/>
      </c>
      <c r="D29" s="807"/>
      <c r="E29" s="810"/>
      <c r="F29" s="816"/>
      <c r="G29" s="822"/>
      <c r="H29" s="827"/>
      <c r="I29" s="827"/>
      <c r="J29" s="836"/>
      <c r="K29" s="842"/>
      <c r="L29" s="810"/>
      <c r="M29" s="849"/>
    </row>
    <row r="30" spans="3:13" ht="24.95" customHeight="1">
      <c r="C30" s="801" t="str">
        <f t="shared" si="0"/>
        <v/>
      </c>
      <c r="D30" s="807"/>
      <c r="E30" s="810"/>
      <c r="F30" s="816"/>
      <c r="G30" s="822"/>
      <c r="H30" s="827"/>
      <c r="I30" s="827"/>
      <c r="J30" s="836"/>
      <c r="K30" s="842"/>
      <c r="L30" s="810"/>
      <c r="M30" s="849"/>
    </row>
    <row r="31" spans="3:13" ht="24.95" customHeight="1">
      <c r="C31" s="801" t="str">
        <f t="shared" si="0"/>
        <v/>
      </c>
      <c r="D31" s="807"/>
      <c r="E31" s="810"/>
      <c r="F31" s="816"/>
      <c r="G31" s="822"/>
      <c r="H31" s="827"/>
      <c r="I31" s="827"/>
      <c r="J31" s="836"/>
      <c r="K31" s="842"/>
      <c r="L31" s="810"/>
      <c r="M31" s="849"/>
    </row>
    <row r="32" spans="3:13" ht="24.95" customHeight="1">
      <c r="C32" s="801" t="str">
        <f t="shared" si="0"/>
        <v/>
      </c>
      <c r="D32" s="807"/>
      <c r="E32" s="810"/>
      <c r="F32" s="816"/>
      <c r="G32" s="822"/>
      <c r="H32" s="827"/>
      <c r="I32" s="827"/>
      <c r="J32" s="836"/>
      <c r="K32" s="842"/>
      <c r="L32" s="810"/>
      <c r="M32" s="849"/>
    </row>
    <row r="33" spans="3:13" ht="24.95" customHeight="1">
      <c r="C33" s="801" t="str">
        <f t="shared" si="0"/>
        <v/>
      </c>
      <c r="D33" s="807"/>
      <c r="E33" s="810"/>
      <c r="F33" s="816"/>
      <c r="G33" s="822"/>
      <c r="H33" s="827"/>
      <c r="I33" s="827"/>
      <c r="J33" s="836"/>
      <c r="K33" s="842"/>
      <c r="L33" s="810"/>
      <c r="M33" s="849"/>
    </row>
    <row r="34" spans="3:13" ht="24.95" customHeight="1">
      <c r="C34" s="801" t="str">
        <f t="shared" si="0"/>
        <v/>
      </c>
      <c r="D34" s="807"/>
      <c r="E34" s="810"/>
      <c r="F34" s="816"/>
      <c r="G34" s="822"/>
      <c r="H34" s="827"/>
      <c r="I34" s="827"/>
      <c r="J34" s="836"/>
      <c r="K34" s="842"/>
      <c r="L34" s="810"/>
      <c r="M34" s="849"/>
    </row>
    <row r="35" spans="3:13" ht="24.95" customHeight="1">
      <c r="C35" s="801" t="str">
        <f t="shared" si="0"/>
        <v/>
      </c>
      <c r="D35" s="807"/>
      <c r="E35" s="810"/>
      <c r="F35" s="816"/>
      <c r="G35" s="822"/>
      <c r="H35" s="827"/>
      <c r="I35" s="827"/>
      <c r="J35" s="836"/>
      <c r="K35" s="842"/>
      <c r="L35" s="810"/>
      <c r="M35" s="849"/>
    </row>
    <row r="36" spans="3:13" ht="24.95" customHeight="1">
      <c r="C36" s="801" t="str">
        <f t="shared" si="0"/>
        <v/>
      </c>
      <c r="D36" s="807"/>
      <c r="E36" s="810"/>
      <c r="F36" s="816"/>
      <c r="G36" s="822"/>
      <c r="H36" s="827"/>
      <c r="I36" s="827"/>
      <c r="J36" s="836"/>
      <c r="K36" s="842"/>
      <c r="L36" s="810"/>
      <c r="M36" s="849"/>
    </row>
    <row r="37" spans="3:13" ht="24.95" customHeight="1">
      <c r="C37" s="801" t="str">
        <f t="shared" si="0"/>
        <v/>
      </c>
      <c r="D37" s="807"/>
      <c r="E37" s="810"/>
      <c r="F37" s="816"/>
      <c r="G37" s="822"/>
      <c r="H37" s="827"/>
      <c r="I37" s="827"/>
      <c r="J37" s="836"/>
      <c r="K37" s="842"/>
      <c r="L37" s="810"/>
      <c r="M37" s="849"/>
    </row>
    <row r="38" spans="3:13" ht="24.95" customHeight="1">
      <c r="C38" s="801" t="str">
        <f t="shared" si="0"/>
        <v/>
      </c>
      <c r="D38" s="807"/>
      <c r="E38" s="810"/>
      <c r="F38" s="816"/>
      <c r="G38" s="822"/>
      <c r="H38" s="827"/>
      <c r="I38" s="827"/>
      <c r="J38" s="836"/>
      <c r="K38" s="842"/>
      <c r="L38" s="810"/>
      <c r="M38" s="849"/>
    </row>
    <row r="39" spans="3:13" ht="24.95" customHeight="1">
      <c r="C39" s="801" t="str">
        <f t="shared" si="0"/>
        <v/>
      </c>
      <c r="D39" s="807"/>
      <c r="E39" s="810"/>
      <c r="F39" s="816"/>
      <c r="G39" s="822"/>
      <c r="H39" s="827"/>
      <c r="I39" s="827"/>
      <c r="J39" s="836"/>
      <c r="K39" s="842"/>
      <c r="L39" s="810"/>
      <c r="M39" s="849"/>
    </row>
    <row r="40" spans="3:13" ht="24.95" customHeight="1">
      <c r="C40" s="801" t="str">
        <f t="shared" si="0"/>
        <v/>
      </c>
      <c r="D40" s="807"/>
      <c r="E40" s="810"/>
      <c r="F40" s="816"/>
      <c r="G40" s="822"/>
      <c r="H40" s="827"/>
      <c r="I40" s="827"/>
      <c r="J40" s="836"/>
      <c r="K40" s="842"/>
      <c r="L40" s="810"/>
      <c r="M40" s="849"/>
    </row>
    <row r="41" spans="3:13" ht="24.95" customHeight="1">
      <c r="C41" s="801" t="str">
        <f t="shared" si="0"/>
        <v/>
      </c>
      <c r="D41" s="807"/>
      <c r="E41" s="810"/>
      <c r="F41" s="816"/>
      <c r="G41" s="822"/>
      <c r="H41" s="827"/>
      <c r="I41" s="827"/>
      <c r="J41" s="836"/>
      <c r="K41" s="842"/>
      <c r="L41" s="810"/>
      <c r="M41" s="849"/>
    </row>
    <row r="42" spans="3:13" ht="24.95" customHeight="1">
      <c r="C42" s="801" t="str">
        <f t="shared" si="0"/>
        <v/>
      </c>
      <c r="D42" s="807"/>
      <c r="E42" s="810"/>
      <c r="F42" s="816"/>
      <c r="G42" s="822"/>
      <c r="H42" s="827"/>
      <c r="I42" s="827"/>
      <c r="J42" s="836"/>
      <c r="K42" s="842"/>
      <c r="L42" s="810"/>
      <c r="M42" s="849"/>
    </row>
    <row r="43" spans="3:13" ht="24.95" customHeight="1">
      <c r="C43" s="801" t="str">
        <f t="shared" si="0"/>
        <v/>
      </c>
      <c r="D43" s="807"/>
      <c r="E43" s="810"/>
      <c r="F43" s="816"/>
      <c r="G43" s="822"/>
      <c r="H43" s="827"/>
      <c r="I43" s="827"/>
      <c r="J43" s="836"/>
      <c r="K43" s="842"/>
      <c r="L43" s="810"/>
      <c r="M43" s="849"/>
    </row>
    <row r="44" spans="3:13" ht="24.95" customHeight="1">
      <c r="C44" s="801" t="str">
        <f t="shared" si="0"/>
        <v/>
      </c>
      <c r="D44" s="807"/>
      <c r="E44" s="810"/>
      <c r="F44" s="816"/>
      <c r="G44" s="822"/>
      <c r="H44" s="827"/>
      <c r="I44" s="827"/>
      <c r="J44" s="836"/>
      <c r="K44" s="842"/>
      <c r="L44" s="810"/>
      <c r="M44" s="849"/>
    </row>
    <row r="45" spans="3:13" ht="24.95" customHeight="1">
      <c r="C45" s="801" t="str">
        <f t="shared" si="0"/>
        <v/>
      </c>
      <c r="D45" s="807"/>
      <c r="E45" s="810"/>
      <c r="F45" s="816"/>
      <c r="G45" s="822"/>
      <c r="H45" s="827"/>
      <c r="I45" s="827"/>
      <c r="J45" s="836"/>
      <c r="K45" s="842"/>
      <c r="L45" s="810"/>
      <c r="M45" s="849"/>
    </row>
    <row r="46" spans="3:13" ht="24.95" customHeight="1">
      <c r="C46" s="801" t="str">
        <f t="shared" si="0"/>
        <v/>
      </c>
      <c r="D46" s="807"/>
      <c r="E46" s="810"/>
      <c r="F46" s="816"/>
      <c r="G46" s="822"/>
      <c r="H46" s="827"/>
      <c r="I46" s="827"/>
      <c r="J46" s="836"/>
      <c r="K46" s="842"/>
      <c r="L46" s="810"/>
      <c r="M46" s="849"/>
    </row>
    <row r="47" spans="3:13" ht="24.95" customHeight="1">
      <c r="C47" s="801" t="str">
        <f t="shared" si="0"/>
        <v/>
      </c>
      <c r="D47" s="807"/>
      <c r="E47" s="810"/>
      <c r="F47" s="816"/>
      <c r="G47" s="822"/>
      <c r="H47" s="827"/>
      <c r="I47" s="827"/>
      <c r="J47" s="836"/>
      <c r="K47" s="842"/>
      <c r="L47" s="810"/>
      <c r="M47" s="849"/>
    </row>
    <row r="48" spans="3:13" ht="24.95" customHeight="1">
      <c r="C48" s="801" t="str">
        <f t="shared" si="0"/>
        <v/>
      </c>
      <c r="D48" s="807"/>
      <c r="E48" s="810"/>
      <c r="F48" s="816"/>
      <c r="G48" s="822"/>
      <c r="H48" s="827"/>
      <c r="I48" s="827"/>
      <c r="J48" s="836"/>
      <c r="K48" s="842"/>
      <c r="L48" s="810"/>
      <c r="M48" s="849"/>
    </row>
    <row r="49" spans="3:13" ht="24.95" customHeight="1">
      <c r="C49" s="801" t="str">
        <f t="shared" si="0"/>
        <v/>
      </c>
      <c r="D49" s="807"/>
      <c r="E49" s="810"/>
      <c r="F49" s="816"/>
      <c r="G49" s="822"/>
      <c r="H49" s="827"/>
      <c r="I49" s="827"/>
      <c r="J49" s="836"/>
      <c r="K49" s="842"/>
      <c r="L49" s="810"/>
      <c r="M49" s="849"/>
    </row>
    <row r="50" spans="3:13" ht="24.95" customHeight="1">
      <c r="C50" s="801" t="str">
        <f t="shared" si="0"/>
        <v/>
      </c>
      <c r="D50" s="807"/>
      <c r="E50" s="810"/>
      <c r="F50" s="816"/>
      <c r="G50" s="822"/>
      <c r="H50" s="827"/>
      <c r="I50" s="827"/>
      <c r="J50" s="836"/>
      <c r="K50" s="842"/>
      <c r="L50" s="810"/>
      <c r="M50" s="849"/>
    </row>
    <row r="51" spans="3:13" ht="24.95" customHeight="1">
      <c r="C51" s="801" t="str">
        <f t="shared" si="0"/>
        <v/>
      </c>
      <c r="D51" s="807"/>
      <c r="E51" s="810"/>
      <c r="F51" s="816"/>
      <c r="G51" s="822"/>
      <c r="H51" s="827"/>
      <c r="I51" s="827"/>
      <c r="J51" s="836"/>
      <c r="K51" s="842"/>
      <c r="L51" s="810"/>
      <c r="M51" s="849"/>
    </row>
    <row r="52" spans="3:13" ht="24.95" customHeight="1">
      <c r="C52" s="801" t="str">
        <f t="shared" si="0"/>
        <v/>
      </c>
      <c r="D52" s="807"/>
      <c r="E52" s="810"/>
      <c r="F52" s="816"/>
      <c r="G52" s="822"/>
      <c r="H52" s="827"/>
      <c r="I52" s="827"/>
      <c r="J52" s="836"/>
      <c r="K52" s="842"/>
      <c r="L52" s="810"/>
      <c r="M52" s="849"/>
    </row>
    <row r="53" spans="3:13" ht="24.95" customHeight="1">
      <c r="C53" s="801" t="str">
        <f t="shared" si="0"/>
        <v/>
      </c>
      <c r="D53" s="807"/>
      <c r="E53" s="810"/>
      <c r="F53" s="816"/>
      <c r="G53" s="822"/>
      <c r="H53" s="827"/>
      <c r="I53" s="827"/>
      <c r="J53" s="836"/>
      <c r="K53" s="842"/>
      <c r="L53" s="810"/>
      <c r="M53" s="849"/>
    </row>
    <row r="54" spans="3:13" ht="24.95" customHeight="1">
      <c r="C54" s="801" t="str">
        <f t="shared" si="0"/>
        <v/>
      </c>
      <c r="D54" s="807"/>
      <c r="E54" s="810"/>
      <c r="F54" s="816"/>
      <c r="G54" s="822"/>
      <c r="H54" s="827"/>
      <c r="I54" s="827"/>
      <c r="J54" s="836"/>
      <c r="K54" s="842"/>
      <c r="L54" s="810"/>
      <c r="M54" s="849"/>
    </row>
    <row r="55" spans="3:13" ht="24.95" customHeight="1">
      <c r="C55" s="801" t="str">
        <f t="shared" si="0"/>
        <v/>
      </c>
      <c r="D55" s="807"/>
      <c r="E55" s="810"/>
      <c r="F55" s="816"/>
      <c r="G55" s="822"/>
      <c r="H55" s="827"/>
      <c r="I55" s="827"/>
      <c r="J55" s="836"/>
      <c r="K55" s="842"/>
      <c r="L55" s="810"/>
      <c r="M55" s="849"/>
    </row>
    <row r="56" spans="3:13" ht="24.95" customHeight="1">
      <c r="C56" s="801" t="str">
        <f t="shared" si="0"/>
        <v/>
      </c>
      <c r="D56" s="807"/>
      <c r="E56" s="810"/>
      <c r="F56" s="816"/>
      <c r="G56" s="822"/>
      <c r="H56" s="827"/>
      <c r="I56" s="827"/>
      <c r="J56" s="836"/>
      <c r="K56" s="842"/>
      <c r="L56" s="810"/>
      <c r="M56" s="849"/>
    </row>
    <row r="57" spans="3:13" ht="24.95" customHeight="1">
      <c r="C57" s="801" t="str">
        <f t="shared" si="0"/>
        <v/>
      </c>
      <c r="D57" s="807"/>
      <c r="E57" s="810"/>
      <c r="F57" s="816"/>
      <c r="G57" s="822"/>
      <c r="H57" s="827"/>
      <c r="I57" s="827"/>
      <c r="J57" s="836"/>
      <c r="K57" s="842"/>
      <c r="L57" s="810"/>
      <c r="M57" s="849"/>
    </row>
    <row r="58" spans="3:13" ht="24.95" customHeight="1">
      <c r="C58" s="801" t="str">
        <f t="shared" si="0"/>
        <v/>
      </c>
      <c r="D58" s="807"/>
      <c r="E58" s="810"/>
      <c r="F58" s="816"/>
      <c r="G58" s="822"/>
      <c r="H58" s="827"/>
      <c r="I58" s="827"/>
      <c r="J58" s="836"/>
      <c r="K58" s="842"/>
      <c r="L58" s="810"/>
      <c r="M58" s="849"/>
    </row>
    <row r="59" spans="3:13" ht="24.95" customHeight="1">
      <c r="C59" s="801" t="str">
        <f t="shared" si="0"/>
        <v/>
      </c>
      <c r="D59" s="807"/>
      <c r="E59" s="810"/>
      <c r="F59" s="816"/>
      <c r="G59" s="822"/>
      <c r="H59" s="827"/>
      <c r="I59" s="827"/>
      <c r="J59" s="836"/>
      <c r="K59" s="842"/>
      <c r="L59" s="810"/>
      <c r="M59" s="849"/>
    </row>
    <row r="60" spans="3:13" ht="24.95" customHeight="1">
      <c r="C60" s="801" t="str">
        <f t="shared" si="0"/>
        <v/>
      </c>
      <c r="D60" s="807"/>
      <c r="E60" s="810"/>
      <c r="F60" s="816"/>
      <c r="G60" s="822"/>
      <c r="H60" s="827"/>
      <c r="I60" s="827"/>
      <c r="J60" s="836"/>
      <c r="K60" s="842"/>
      <c r="L60" s="810"/>
      <c r="M60" s="849"/>
    </row>
    <row r="61" spans="3:13" ht="24.95" customHeight="1">
      <c r="C61" s="801" t="str">
        <f t="shared" si="0"/>
        <v/>
      </c>
      <c r="D61" s="807"/>
      <c r="E61" s="810"/>
      <c r="F61" s="816"/>
      <c r="G61" s="822"/>
      <c r="H61" s="827"/>
      <c r="I61" s="827"/>
      <c r="J61" s="836"/>
      <c r="K61" s="842"/>
      <c r="L61" s="810"/>
      <c r="M61" s="849"/>
    </row>
    <row r="62" spans="3:13" ht="24.95" customHeight="1">
      <c r="C62" s="801" t="str">
        <f t="shared" si="0"/>
        <v/>
      </c>
      <c r="D62" s="807"/>
      <c r="E62" s="810"/>
      <c r="F62" s="816"/>
      <c r="G62" s="822"/>
      <c r="H62" s="827"/>
      <c r="I62" s="827"/>
      <c r="J62" s="836"/>
      <c r="K62" s="842"/>
      <c r="L62" s="810"/>
      <c r="M62" s="849"/>
    </row>
    <row r="63" spans="3:13" ht="24.95" customHeight="1">
      <c r="C63" s="801" t="str">
        <f t="shared" si="0"/>
        <v/>
      </c>
      <c r="D63" s="807"/>
      <c r="E63" s="810"/>
      <c r="F63" s="816"/>
      <c r="G63" s="822"/>
      <c r="H63" s="827"/>
      <c r="I63" s="827"/>
      <c r="J63" s="836"/>
      <c r="K63" s="842"/>
      <c r="L63" s="810"/>
      <c r="M63" s="849"/>
    </row>
    <row r="64" spans="3:13" ht="24.95" customHeight="1">
      <c r="C64" s="801" t="str">
        <f t="shared" si="0"/>
        <v/>
      </c>
      <c r="D64" s="807"/>
      <c r="E64" s="810"/>
      <c r="F64" s="816"/>
      <c r="G64" s="822"/>
      <c r="H64" s="827"/>
      <c r="I64" s="827"/>
      <c r="J64" s="836"/>
      <c r="K64" s="842"/>
      <c r="L64" s="810"/>
      <c r="M64" s="849"/>
    </row>
    <row r="65" spans="3:13" ht="24.95" customHeight="1">
      <c r="C65" s="801" t="str">
        <f t="shared" si="0"/>
        <v/>
      </c>
      <c r="D65" s="807"/>
      <c r="E65" s="810"/>
      <c r="F65" s="816"/>
      <c r="G65" s="822"/>
      <c r="H65" s="827"/>
      <c r="I65" s="827"/>
      <c r="J65" s="836"/>
      <c r="K65" s="842"/>
      <c r="L65" s="810"/>
      <c r="M65" s="849"/>
    </row>
    <row r="66" spans="3:13" ht="24.95" customHeight="1">
      <c r="C66" s="801" t="str">
        <f t="shared" si="0"/>
        <v/>
      </c>
      <c r="D66" s="807"/>
      <c r="E66" s="810"/>
      <c r="F66" s="816"/>
      <c r="G66" s="822"/>
      <c r="H66" s="827"/>
      <c r="I66" s="827"/>
      <c r="J66" s="836"/>
      <c r="K66" s="842"/>
      <c r="L66" s="810"/>
      <c r="M66" s="849"/>
    </row>
    <row r="67" spans="3:13" ht="24.95" customHeight="1">
      <c r="C67" s="801" t="str">
        <f t="shared" si="0"/>
        <v/>
      </c>
      <c r="D67" s="807"/>
      <c r="E67" s="810"/>
      <c r="F67" s="816"/>
      <c r="G67" s="822"/>
      <c r="H67" s="827"/>
      <c r="I67" s="827"/>
      <c r="J67" s="836"/>
      <c r="K67" s="842"/>
      <c r="L67" s="810"/>
      <c r="M67" s="849"/>
    </row>
    <row r="68" spans="3:13" ht="24.95" customHeight="1">
      <c r="C68" s="801" t="str">
        <f t="shared" si="0"/>
        <v/>
      </c>
      <c r="D68" s="807"/>
      <c r="E68" s="810"/>
      <c r="F68" s="816"/>
      <c r="G68" s="822"/>
      <c r="H68" s="827"/>
      <c r="I68" s="827"/>
      <c r="J68" s="836"/>
      <c r="K68" s="842"/>
      <c r="L68" s="810"/>
      <c r="M68" s="849"/>
    </row>
    <row r="69" spans="3:13" ht="24.95" customHeight="1">
      <c r="C69" s="801" t="str">
        <f t="shared" si="0"/>
        <v/>
      </c>
      <c r="D69" s="807"/>
      <c r="E69" s="810"/>
      <c r="F69" s="816"/>
      <c r="G69" s="822"/>
      <c r="H69" s="827"/>
      <c r="I69" s="827"/>
      <c r="J69" s="836"/>
      <c r="K69" s="842"/>
      <c r="L69" s="810"/>
      <c r="M69" s="849"/>
    </row>
    <row r="70" spans="3:13" ht="24.95" customHeight="1">
      <c r="C70" s="801" t="str">
        <f t="shared" si="0"/>
        <v/>
      </c>
      <c r="D70" s="807"/>
      <c r="E70" s="810"/>
      <c r="F70" s="816"/>
      <c r="G70" s="822"/>
      <c r="H70" s="827"/>
      <c r="I70" s="827"/>
      <c r="J70" s="836"/>
      <c r="K70" s="842"/>
      <c r="L70" s="810"/>
      <c r="M70" s="849"/>
    </row>
    <row r="71" spans="3:13" ht="24.95" customHeight="1">
      <c r="C71" s="801" t="str">
        <f t="shared" si="0"/>
        <v/>
      </c>
      <c r="D71" s="807"/>
      <c r="E71" s="810"/>
      <c r="F71" s="816"/>
      <c r="G71" s="822"/>
      <c r="H71" s="827"/>
      <c r="I71" s="827"/>
      <c r="J71" s="836"/>
      <c r="K71" s="842"/>
      <c r="L71" s="810"/>
      <c r="M71" s="849"/>
    </row>
    <row r="72" spans="3:13" ht="24.95" customHeight="1">
      <c r="C72" s="801" t="str">
        <f t="shared" si="0"/>
        <v/>
      </c>
      <c r="D72" s="807"/>
      <c r="E72" s="810"/>
      <c r="F72" s="816"/>
      <c r="G72" s="822"/>
      <c r="H72" s="827"/>
      <c r="I72" s="827"/>
      <c r="J72" s="836"/>
      <c r="K72" s="842"/>
      <c r="L72" s="810"/>
      <c r="M72" s="849"/>
    </row>
    <row r="73" spans="3:13" ht="24.95" customHeight="1">
      <c r="C73" s="801" t="str">
        <f t="shared" ref="C73:C107" si="1">IF(E73="","",C72+1)</f>
        <v/>
      </c>
      <c r="D73" s="807"/>
      <c r="E73" s="810"/>
      <c r="F73" s="816"/>
      <c r="G73" s="822"/>
      <c r="H73" s="827"/>
      <c r="I73" s="827"/>
      <c r="J73" s="836"/>
      <c r="K73" s="842"/>
      <c r="L73" s="810"/>
      <c r="M73" s="849"/>
    </row>
    <row r="74" spans="3:13" ht="24.95" customHeight="1">
      <c r="C74" s="801" t="str">
        <f t="shared" si="1"/>
        <v/>
      </c>
      <c r="D74" s="807"/>
      <c r="E74" s="810"/>
      <c r="F74" s="816"/>
      <c r="G74" s="822"/>
      <c r="H74" s="827"/>
      <c r="I74" s="827"/>
      <c r="J74" s="836"/>
      <c r="K74" s="842"/>
      <c r="L74" s="810"/>
      <c r="M74" s="849"/>
    </row>
    <row r="75" spans="3:13" ht="24.95" customHeight="1">
      <c r="C75" s="801" t="str">
        <f t="shared" si="1"/>
        <v/>
      </c>
      <c r="D75" s="807"/>
      <c r="E75" s="810"/>
      <c r="F75" s="816"/>
      <c r="G75" s="822"/>
      <c r="H75" s="827"/>
      <c r="I75" s="827"/>
      <c r="J75" s="836"/>
      <c r="K75" s="842"/>
      <c r="L75" s="810"/>
      <c r="M75" s="849"/>
    </row>
    <row r="76" spans="3:13" ht="24.95" customHeight="1">
      <c r="C76" s="801" t="str">
        <f t="shared" si="1"/>
        <v/>
      </c>
      <c r="D76" s="807"/>
      <c r="E76" s="810"/>
      <c r="F76" s="816"/>
      <c r="G76" s="822"/>
      <c r="H76" s="827"/>
      <c r="I76" s="827"/>
      <c r="J76" s="836"/>
      <c r="K76" s="842"/>
      <c r="L76" s="810"/>
      <c r="M76" s="849"/>
    </row>
    <row r="77" spans="3:13" ht="24.95" customHeight="1">
      <c r="C77" s="801" t="str">
        <f t="shared" si="1"/>
        <v/>
      </c>
      <c r="D77" s="807"/>
      <c r="E77" s="810"/>
      <c r="F77" s="816"/>
      <c r="G77" s="822"/>
      <c r="H77" s="827"/>
      <c r="I77" s="827"/>
      <c r="J77" s="836"/>
      <c r="K77" s="842"/>
      <c r="L77" s="810"/>
      <c r="M77" s="849"/>
    </row>
    <row r="78" spans="3:13" ht="24.95" customHeight="1">
      <c r="C78" s="801" t="str">
        <f t="shared" si="1"/>
        <v/>
      </c>
      <c r="D78" s="807"/>
      <c r="E78" s="810"/>
      <c r="F78" s="816"/>
      <c r="G78" s="822"/>
      <c r="H78" s="827"/>
      <c r="I78" s="827"/>
      <c r="J78" s="836"/>
      <c r="K78" s="842"/>
      <c r="L78" s="810"/>
      <c r="M78" s="849"/>
    </row>
    <row r="79" spans="3:13" ht="24.95" customHeight="1">
      <c r="C79" s="801" t="str">
        <f t="shared" si="1"/>
        <v/>
      </c>
      <c r="D79" s="807"/>
      <c r="E79" s="810"/>
      <c r="F79" s="816"/>
      <c r="G79" s="822"/>
      <c r="H79" s="827"/>
      <c r="I79" s="827"/>
      <c r="J79" s="836"/>
      <c r="K79" s="842"/>
      <c r="L79" s="810"/>
      <c r="M79" s="849"/>
    </row>
    <row r="80" spans="3:13" ht="24.95" customHeight="1">
      <c r="C80" s="801" t="str">
        <f t="shared" si="1"/>
        <v/>
      </c>
      <c r="D80" s="807"/>
      <c r="E80" s="810"/>
      <c r="F80" s="816"/>
      <c r="G80" s="822"/>
      <c r="H80" s="827"/>
      <c r="I80" s="827"/>
      <c r="J80" s="836"/>
      <c r="K80" s="842"/>
      <c r="L80" s="810"/>
      <c r="M80" s="849"/>
    </row>
    <row r="81" spans="3:13" ht="24.95" customHeight="1">
      <c r="C81" s="801" t="str">
        <f t="shared" si="1"/>
        <v/>
      </c>
      <c r="D81" s="807"/>
      <c r="E81" s="810"/>
      <c r="F81" s="816"/>
      <c r="G81" s="822"/>
      <c r="H81" s="827"/>
      <c r="I81" s="827"/>
      <c r="J81" s="836"/>
      <c r="K81" s="842"/>
      <c r="L81" s="810"/>
      <c r="M81" s="849"/>
    </row>
    <row r="82" spans="3:13" ht="24.95" customHeight="1">
      <c r="C82" s="801" t="str">
        <f t="shared" si="1"/>
        <v/>
      </c>
      <c r="D82" s="807"/>
      <c r="E82" s="810"/>
      <c r="F82" s="816"/>
      <c r="G82" s="822"/>
      <c r="H82" s="827"/>
      <c r="I82" s="827"/>
      <c r="J82" s="836"/>
      <c r="K82" s="842"/>
      <c r="L82" s="810"/>
      <c r="M82" s="849"/>
    </row>
    <row r="83" spans="3:13" ht="24.95" customHeight="1">
      <c r="C83" s="801" t="str">
        <f t="shared" si="1"/>
        <v/>
      </c>
      <c r="D83" s="807"/>
      <c r="E83" s="810"/>
      <c r="F83" s="816"/>
      <c r="G83" s="822"/>
      <c r="H83" s="827"/>
      <c r="I83" s="827"/>
      <c r="J83" s="836"/>
      <c r="K83" s="842"/>
      <c r="L83" s="810"/>
      <c r="M83" s="849"/>
    </row>
    <row r="84" spans="3:13" ht="24.95" customHeight="1">
      <c r="C84" s="801" t="str">
        <f t="shared" si="1"/>
        <v/>
      </c>
      <c r="D84" s="807"/>
      <c r="E84" s="810"/>
      <c r="F84" s="816"/>
      <c r="G84" s="822"/>
      <c r="H84" s="827"/>
      <c r="I84" s="827"/>
      <c r="J84" s="836"/>
      <c r="K84" s="842"/>
      <c r="L84" s="810"/>
      <c r="M84" s="849"/>
    </row>
    <row r="85" spans="3:13" ht="24.95" customHeight="1">
      <c r="C85" s="801" t="str">
        <f t="shared" si="1"/>
        <v/>
      </c>
      <c r="D85" s="807"/>
      <c r="E85" s="810"/>
      <c r="F85" s="816"/>
      <c r="G85" s="822"/>
      <c r="H85" s="827"/>
      <c r="I85" s="827"/>
      <c r="J85" s="836"/>
      <c r="K85" s="842"/>
      <c r="L85" s="810"/>
      <c r="M85" s="849"/>
    </row>
    <row r="86" spans="3:13" ht="24.95" customHeight="1">
      <c r="C86" s="801" t="str">
        <f t="shared" si="1"/>
        <v/>
      </c>
      <c r="D86" s="807"/>
      <c r="E86" s="810"/>
      <c r="F86" s="816"/>
      <c r="G86" s="822"/>
      <c r="H86" s="827"/>
      <c r="I86" s="827"/>
      <c r="J86" s="836"/>
      <c r="K86" s="842"/>
      <c r="L86" s="810"/>
      <c r="M86" s="849"/>
    </row>
    <row r="87" spans="3:13" ht="24.95" customHeight="1">
      <c r="C87" s="801" t="str">
        <f t="shared" si="1"/>
        <v/>
      </c>
      <c r="D87" s="807"/>
      <c r="E87" s="810"/>
      <c r="F87" s="816"/>
      <c r="G87" s="822"/>
      <c r="H87" s="827"/>
      <c r="I87" s="827"/>
      <c r="J87" s="836"/>
      <c r="K87" s="842"/>
      <c r="L87" s="810"/>
      <c r="M87" s="849"/>
    </row>
    <row r="88" spans="3:13" ht="24.95" customHeight="1">
      <c r="C88" s="801" t="str">
        <f t="shared" si="1"/>
        <v/>
      </c>
      <c r="D88" s="807"/>
      <c r="E88" s="810"/>
      <c r="F88" s="816"/>
      <c r="G88" s="822"/>
      <c r="H88" s="827"/>
      <c r="I88" s="827"/>
      <c r="J88" s="836"/>
      <c r="K88" s="842"/>
      <c r="L88" s="810"/>
      <c r="M88" s="849"/>
    </row>
    <row r="89" spans="3:13" ht="24.95" customHeight="1">
      <c r="C89" s="801" t="str">
        <f t="shared" si="1"/>
        <v/>
      </c>
      <c r="D89" s="807"/>
      <c r="E89" s="810"/>
      <c r="F89" s="816"/>
      <c r="G89" s="822"/>
      <c r="H89" s="827"/>
      <c r="I89" s="827"/>
      <c r="J89" s="836"/>
      <c r="K89" s="842"/>
      <c r="L89" s="810"/>
      <c r="M89" s="849"/>
    </row>
    <row r="90" spans="3:13" ht="24.95" customHeight="1">
      <c r="C90" s="801" t="str">
        <f t="shared" si="1"/>
        <v/>
      </c>
      <c r="D90" s="807"/>
      <c r="E90" s="810"/>
      <c r="F90" s="816"/>
      <c r="G90" s="822"/>
      <c r="H90" s="827"/>
      <c r="I90" s="827"/>
      <c r="J90" s="836"/>
      <c r="K90" s="842"/>
      <c r="L90" s="810"/>
      <c r="M90" s="849"/>
    </row>
    <row r="91" spans="3:13" ht="24.95" customHeight="1">
      <c r="C91" s="801" t="str">
        <f t="shared" si="1"/>
        <v/>
      </c>
      <c r="D91" s="807"/>
      <c r="E91" s="810"/>
      <c r="F91" s="816"/>
      <c r="G91" s="822"/>
      <c r="H91" s="827"/>
      <c r="I91" s="827"/>
      <c r="J91" s="836"/>
      <c r="K91" s="842"/>
      <c r="L91" s="810"/>
      <c r="M91" s="849"/>
    </row>
    <row r="92" spans="3:13" ht="24.95" customHeight="1">
      <c r="C92" s="801" t="str">
        <f t="shared" si="1"/>
        <v/>
      </c>
      <c r="D92" s="807"/>
      <c r="E92" s="810"/>
      <c r="F92" s="816"/>
      <c r="G92" s="822"/>
      <c r="H92" s="827"/>
      <c r="I92" s="827"/>
      <c r="J92" s="836"/>
      <c r="K92" s="842"/>
      <c r="L92" s="810"/>
      <c r="M92" s="849"/>
    </row>
    <row r="93" spans="3:13" ht="24.95" customHeight="1">
      <c r="C93" s="801" t="str">
        <f t="shared" si="1"/>
        <v/>
      </c>
      <c r="D93" s="807"/>
      <c r="E93" s="810"/>
      <c r="F93" s="816"/>
      <c r="G93" s="822"/>
      <c r="H93" s="827"/>
      <c r="I93" s="827"/>
      <c r="J93" s="836"/>
      <c r="K93" s="842"/>
      <c r="L93" s="810"/>
      <c r="M93" s="849"/>
    </row>
    <row r="94" spans="3:13" ht="24.95" customHeight="1">
      <c r="C94" s="801" t="str">
        <f t="shared" si="1"/>
        <v/>
      </c>
      <c r="D94" s="807"/>
      <c r="E94" s="810"/>
      <c r="F94" s="816"/>
      <c r="G94" s="822"/>
      <c r="H94" s="827"/>
      <c r="I94" s="827"/>
      <c r="J94" s="836"/>
      <c r="K94" s="842"/>
      <c r="L94" s="810"/>
      <c r="M94" s="849"/>
    </row>
    <row r="95" spans="3:13" ht="24.95" customHeight="1">
      <c r="C95" s="801" t="str">
        <f t="shared" si="1"/>
        <v/>
      </c>
      <c r="D95" s="807"/>
      <c r="E95" s="810"/>
      <c r="F95" s="816"/>
      <c r="G95" s="822"/>
      <c r="H95" s="827"/>
      <c r="I95" s="827"/>
      <c r="J95" s="836"/>
      <c r="K95" s="842"/>
      <c r="L95" s="810"/>
      <c r="M95" s="849"/>
    </row>
    <row r="96" spans="3:13" ht="24.95" customHeight="1">
      <c r="C96" s="801" t="str">
        <f t="shared" si="1"/>
        <v/>
      </c>
      <c r="D96" s="807"/>
      <c r="E96" s="810"/>
      <c r="F96" s="816"/>
      <c r="G96" s="822"/>
      <c r="H96" s="827"/>
      <c r="I96" s="827"/>
      <c r="J96" s="836"/>
      <c r="K96" s="842"/>
      <c r="L96" s="810"/>
      <c r="M96" s="849"/>
    </row>
    <row r="97" spans="3:13" ht="24.95" customHeight="1">
      <c r="C97" s="801" t="str">
        <f t="shared" si="1"/>
        <v/>
      </c>
      <c r="D97" s="807"/>
      <c r="E97" s="810"/>
      <c r="F97" s="816"/>
      <c r="G97" s="822"/>
      <c r="H97" s="827"/>
      <c r="I97" s="827"/>
      <c r="J97" s="836"/>
      <c r="K97" s="842"/>
      <c r="L97" s="810"/>
      <c r="M97" s="849"/>
    </row>
    <row r="98" spans="3:13" ht="24.95" customHeight="1">
      <c r="C98" s="801" t="str">
        <f t="shared" si="1"/>
        <v/>
      </c>
      <c r="D98" s="807"/>
      <c r="E98" s="810"/>
      <c r="F98" s="816"/>
      <c r="G98" s="822"/>
      <c r="H98" s="827"/>
      <c r="I98" s="827"/>
      <c r="J98" s="836"/>
      <c r="K98" s="842"/>
      <c r="L98" s="810"/>
      <c r="M98" s="849"/>
    </row>
    <row r="99" spans="3:13" ht="24.95" customHeight="1">
      <c r="C99" s="801" t="str">
        <f t="shared" si="1"/>
        <v/>
      </c>
      <c r="D99" s="807"/>
      <c r="E99" s="810"/>
      <c r="F99" s="816"/>
      <c r="G99" s="822"/>
      <c r="H99" s="827"/>
      <c r="I99" s="827"/>
      <c r="J99" s="836"/>
      <c r="K99" s="842"/>
      <c r="L99" s="810"/>
      <c r="M99" s="849"/>
    </row>
    <row r="100" spans="3:13" ht="24.95" customHeight="1">
      <c r="C100" s="801" t="str">
        <f t="shared" si="1"/>
        <v/>
      </c>
      <c r="D100" s="807"/>
      <c r="E100" s="810"/>
      <c r="F100" s="816"/>
      <c r="G100" s="822"/>
      <c r="H100" s="827"/>
      <c r="I100" s="827"/>
      <c r="J100" s="836"/>
      <c r="K100" s="842"/>
      <c r="L100" s="810"/>
      <c r="M100" s="849"/>
    </row>
    <row r="101" spans="3:13" ht="24.95" customHeight="1">
      <c r="C101" s="801" t="str">
        <f t="shared" si="1"/>
        <v/>
      </c>
      <c r="D101" s="807"/>
      <c r="E101" s="810"/>
      <c r="F101" s="816"/>
      <c r="G101" s="822"/>
      <c r="H101" s="827"/>
      <c r="I101" s="827"/>
      <c r="J101" s="836"/>
      <c r="K101" s="842"/>
      <c r="L101" s="810"/>
      <c r="M101" s="849"/>
    </row>
    <row r="102" spans="3:13" ht="24.95" customHeight="1">
      <c r="C102" s="801" t="str">
        <f t="shared" si="1"/>
        <v/>
      </c>
      <c r="D102" s="807"/>
      <c r="E102" s="810"/>
      <c r="F102" s="816"/>
      <c r="G102" s="822"/>
      <c r="H102" s="827"/>
      <c r="I102" s="827"/>
      <c r="J102" s="836"/>
      <c r="K102" s="842"/>
      <c r="L102" s="810"/>
      <c r="M102" s="849"/>
    </row>
    <row r="103" spans="3:13" ht="24.95" customHeight="1">
      <c r="C103" s="801" t="str">
        <f t="shared" si="1"/>
        <v/>
      </c>
      <c r="D103" s="807"/>
      <c r="E103" s="810"/>
      <c r="F103" s="816"/>
      <c r="G103" s="822"/>
      <c r="H103" s="827"/>
      <c r="I103" s="827"/>
      <c r="J103" s="836"/>
      <c r="K103" s="842"/>
      <c r="L103" s="810"/>
      <c r="M103" s="849"/>
    </row>
    <row r="104" spans="3:13" ht="24.95" customHeight="1">
      <c r="C104" s="801" t="str">
        <f t="shared" si="1"/>
        <v/>
      </c>
      <c r="D104" s="807"/>
      <c r="E104" s="810"/>
      <c r="F104" s="816"/>
      <c r="G104" s="822"/>
      <c r="H104" s="827"/>
      <c r="I104" s="827"/>
      <c r="J104" s="836"/>
      <c r="K104" s="842"/>
      <c r="L104" s="810"/>
      <c r="M104" s="849"/>
    </row>
    <row r="105" spans="3:13" ht="24.95" customHeight="1">
      <c r="C105" s="801" t="str">
        <f t="shared" si="1"/>
        <v/>
      </c>
      <c r="D105" s="807"/>
      <c r="E105" s="810"/>
      <c r="F105" s="816"/>
      <c r="G105" s="822"/>
      <c r="H105" s="827"/>
      <c r="I105" s="827"/>
      <c r="J105" s="836"/>
      <c r="K105" s="842"/>
      <c r="L105" s="810"/>
      <c r="M105" s="849"/>
    </row>
    <row r="106" spans="3:13" ht="24.95" customHeight="1">
      <c r="C106" s="801" t="str">
        <f t="shared" si="1"/>
        <v/>
      </c>
      <c r="D106" s="807"/>
      <c r="E106" s="810"/>
      <c r="F106" s="816"/>
      <c r="G106" s="822"/>
      <c r="H106" s="827"/>
      <c r="I106" s="827"/>
      <c r="J106" s="836"/>
      <c r="K106" s="842"/>
      <c r="L106" s="810"/>
      <c r="M106" s="849"/>
    </row>
    <row r="107" spans="3:13" ht="24.95" customHeight="1">
      <c r="C107" s="802" t="str">
        <f t="shared" si="1"/>
        <v/>
      </c>
      <c r="D107" s="808"/>
      <c r="E107" s="811"/>
      <c r="F107" s="817"/>
      <c r="G107" s="823"/>
      <c r="H107" s="828"/>
      <c r="I107" s="828"/>
      <c r="J107" s="837"/>
      <c r="K107" s="843"/>
      <c r="L107" s="811"/>
      <c r="M107" s="850"/>
    </row>
  </sheetData>
  <sheetProtection sheet="1" objects="1" scenarios="1" selectLockedCells="1"/>
  <mergeCells count="2">
    <mergeCell ref="C3:M3"/>
    <mergeCell ref="C4:M4"/>
  </mergeCells>
  <phoneticPr fontId="1"/>
  <dataValidations count="14">
    <dataValidation type="list" allowBlank="1" showDropDown="0" showInputMessage="1" showErrorMessage="1" sqref="J6:J7">
      <formula1>"常勤,非常勤"</formula1>
    </dataValidation>
    <dataValidation type="list" allowBlank="1" showDropDown="0" showInputMessage="1" showErrorMessage="1" sqref="L6:L7">
      <formula1>"休"</formula1>
    </dataValidation>
    <dataValidation imeMode="on" allowBlank="1" showDropDown="0" showInputMessage="1" showErrorMessage="1" sqref="M6:M107 D8:E107"/>
    <dataValidation imeMode="off" allowBlank="1" showDropDown="0" showInputMessage="1" showErrorMessage="1" sqref="K6:K7"/>
    <dataValidation type="list" imeMode="on" allowBlank="1" showDropDown="0" showInputMessage="1" showErrorMessage="1" sqref="F6:F7">
      <formula1>"0歳児,1歳児,2歳児,3歳児,4歳児,5歳児,病児保育事業,一時預かり事業,地域子育て支援拠点事業,県単一時保育事業,県単障がい児保育事業,フリー,その他"</formula1>
    </dataValidation>
    <dataValidation type="list" imeMode="on" allowBlank="1" showDropDown="0" showInputMessage="1" showErrorMessage="1" sqref="H6:H7">
      <formula1>"保育士,保育士・幼稚園教諭,幼稚園教諭,小学校教諭,養護教諭,看護師,保健師,准看護師,子育て支援員,家庭的保育者,管理栄養士,栄養士,調理師,その他"</formula1>
    </dataValidation>
    <dataValidation type="list" imeMode="on" allowBlank="1" showDropDown="0" showInputMessage="1" showErrorMessage="1" sqref="I6:I7">
      <formula1>"１年未満,１年以上２年未満,２年以上"</formula1>
    </dataValidation>
    <dataValidation type="list" imeMode="on" allowBlank="1" showDropDown="0" showInputMessage="1" showErrorMessage="1" prompt="プルダウンメニューから選んでください_x000a_子育て支援員・家庭的保育者の場合は、右欄に保育業務経験の年数を記入してください" sqref="H8:H107">
      <formula1>"保育士,保育士・幼稚園教諭,幼稚園教諭,小学校教諭,養護教諭,看護師,保健師,准看護師,子育て支援員,家庭的保育者,管理栄養士,栄養士,調理師,その他"</formula1>
    </dataValidation>
    <dataValidation type="list" imeMode="on" allowBlank="1" showDropDown="0" showInputMessage="1" showErrorMessage="1" prompt="子育て支援員・家庭的保育者の場合はプルダウンメニューから選んでください_x000a_その他の方は記入不要です" sqref="I8:I107">
      <formula1>"１年未満,１年以上２年未満,２年以上"</formula1>
    </dataValidation>
    <dataValidation type="list" allowBlank="1" showDropDown="0" showInputMessage="1" showErrorMessage="1" prompt="プルダウンメニューから選んでください_x000a_非常勤の場合は、右欄に勤務時間数（月計）を記入してください" sqref="J8:J107">
      <formula1>"常勤,非常勤"</formula1>
    </dataValidation>
    <dataValidation imeMode="off" allowBlank="1" showDropDown="0" showInputMessage="1" showErrorMessage="1" prompt="非常勤の場合は、勤務時間数（月計）を記入してください" sqref="K8:K107"/>
    <dataValidation type="list" allowBlank="1" showDropDown="0" showInputMessage="1" showErrorMessage="1" prompt="休業中の方はプルダウンメニューから「休」を選んでください_x000a_その他の方は空欄で結構です" sqref="L8:L107">
      <formula1>"休"</formula1>
    </dataValidation>
    <dataValidation imeMode="on" allowBlank="1" showDropDown="0" showInputMessage="1" showErrorMessage="1" prompt="担当業務で「その他」を選んだ方は具体的に記入してください" sqref="G8:G107"/>
    <dataValidation type="list" imeMode="on" allowBlank="1" showDropDown="0" showInputMessage="1" showErrorMessage="1" prompt="プルダウンメニューから選んでください_x000a_「その他」の場合は右欄に具体的な業務を記入してください" sqref="F8:F107">
      <formula1>"0歳児,1歳児,2歳児,3歳児,4歳児,5歳児,病児保育事業,一時預かり事業,地域子育て支援拠点事業,県単一時保育事業,県単障がい児保育事業,フリー,調理・給食,その他"</formula1>
    </dataValidation>
  </dataValidations>
  <pageMargins left="0.59055118110236227" right="0.59055118110236227" top="0.74803149606299213" bottom="0.59055118110236227" header="0.31496062992125984" footer="0.31496062992125984"/>
  <pageSetup paperSize="9" scale="63" fitToWidth="1" fitToHeight="1" orientation="portrait" usePrinterDefaults="1" r:id="rId1"/>
  <rowBreaks count="2" manualBreakCount="2">
    <brk id="47" min="1" max="13" man="1"/>
    <brk id="87" min="1" max="1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表紙①</vt:lpstr>
      <vt:lpstr>表紙</vt:lpstr>
      <vt:lpstr>監査調書</vt:lpstr>
      <vt:lpstr>表1</vt:lpstr>
      <vt:lpstr>表2</vt:lpstr>
      <vt:lpstr>表3</vt:lpstr>
      <vt:lpstr>表4</vt:lpstr>
      <vt:lpstr>表5</vt:lpstr>
      <vt:lpstr>職員名簿</vt:lpstr>
      <vt:lpstr>表6</vt:lpstr>
      <vt:lpstr>表7</vt:lpstr>
      <vt:lpstr>児童の入所状況</vt:lpstr>
      <vt:lpstr>目次</vt:lpstr>
      <vt:lpstr>虐待等防止</vt:lpstr>
      <vt:lpstr>date</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遠所　健太郎</cp:lastModifiedBy>
  <cp:lastPrinted>2024-07-08T07:54:05Z</cp:lastPrinted>
  <dcterms:created xsi:type="dcterms:W3CDTF">2020-07-08T04:38:13Z</dcterms:created>
  <dcterms:modified xsi:type="dcterms:W3CDTF">2025-01-08T07:54:33Z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2025-01-08T07:54:33Z</vt:filetime>
  </property>
</Properties>
</file>