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7" r:id="rId4"/>
    <sheet name="表2" sheetId="9" r:id="rId5"/>
    <sheet name="表3" sheetId="2" r:id="rId6"/>
    <sheet name="表4" sheetId="13" r:id="rId7"/>
    <sheet name="表5" sheetId="14" r:id="rId8"/>
    <sheet name="表6" sheetId="23" r:id="rId9"/>
    <sheet name="職員名簿" sheetId="12" state="hidden" r:id="rId10"/>
    <sheet name="表7" sheetId="24" r:id="rId11"/>
    <sheet name="児童の入所状況" sheetId="19" r:id="rId12"/>
    <sheet name="目次" sheetId="3" state="hidden" r:id="rId13"/>
  </sheets>
  <definedNames>
    <definedName name="_xlnm.Print_Area" localSheetId="2">監査調書!$A$8:$AN$850</definedName>
    <definedName name="_xlnm.Print_Area" localSheetId="5">表3!$B$1:$R$20</definedName>
    <definedName name="_xlnm.Print_Area" localSheetId="12">目次!$A$1:$J$93</definedName>
    <definedName name="_xlnm.Print_Area" localSheetId="1">表紙!$A$2:$F$29</definedName>
    <definedName name="_xlnm.Print_Area" localSheetId="3">表1!$B$2:$Y$31</definedName>
    <definedName name="_xlnm.Print_Area" localSheetId="4">表2!$B$1:$L$28</definedName>
    <definedName name="_xlnm.Print_Area" localSheetId="9">職員名簿!$B$2:$N$108</definedName>
    <definedName name="_xlnm.Print_Titles" localSheetId="9">職員名簿!$4:$5</definedName>
    <definedName name="_xlnm.Print_Area" localSheetId="6">表4!$B$2:$K$22</definedName>
    <definedName name="_xlnm.Print_Area" localSheetId="0">'表紙①'!$A:$E</definedName>
    <definedName name="_xlnm.Print_Area" localSheetId="8">表6!$B:$G</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<sst xmlns="http://schemas.openxmlformats.org/spreadsheetml/2006/main" xmlns:r="http://schemas.openxmlformats.org/officeDocument/2006/relationships" count="1095" uniqueCount="1095">
  <si>
    <t>保育所等監査調書</t>
  </si>
  <si>
    <t>記入者職名・氏名</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</si>
  <si>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</si>
  <si>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</si>
  <si>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Ｏ157検査実施者数</t>
  </si>
  <si>
    <t>承認者</t>
    <rPh sb="0" eb="3">
      <t>ショウニンシャ</t>
    </rPh>
    <phoneticPr fontId="1"/>
  </si>
  <si>
    <t>設置者名</t>
  </si>
  <si>
    <t>氏名</t>
    <rPh sb="0" eb="2">
      <t>シメイ</t>
    </rPh>
    <phoneticPr fontId="1"/>
  </si>
  <si>
    <t>（８） 苦情解決の仕組み     ★確認資料：苦情解決処理要領、苦情処理記録、掲示物、園だより等</t>
  </si>
  <si>
    <t>施設所在地</t>
    <rPh sb="0" eb="2">
      <t>シセツ</t>
    </rPh>
    <rPh sb="2" eb="5">
      <t>ショザイチ</t>
    </rPh>
    <phoneticPr fontId="1"/>
  </si>
  <si>
    <t>○年次有給休暇を取得しやすい職場環境の整備に努めているか</t>
  </si>
  <si>
    <t>(10) 秘密の保持、個人情報の保護</t>
  </si>
  <si>
    <t>短時間
認定</t>
    <rPh sb="0" eb="3">
      <t>タンジカン</t>
    </rPh>
    <phoneticPr fontId="1"/>
  </si>
  <si>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</si>
  <si>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</si>
  <si>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・睡眠中の子どもの顔色、呼吸状態をきめ細かく観察しているか</t>
  </si>
  <si>
    <t>(2) 管理体制の確立</t>
  </si>
  <si>
    <t>〇浸水想定地域内又は土砂災害警戒区域内に該当する場合、「避難確保計画」を作成し、市へ報告しているか</t>
    <rPh sb="3" eb="5">
      <t>ソウテイ</t>
    </rPh>
    <phoneticPr fontId="1"/>
  </si>
  <si>
    <t>）</t>
  </si>
  <si>
    <t>施設名</t>
  </si>
  <si>
    <t>特例配置者</t>
  </si>
  <si>
    <t>離乳食についての配慮事項</t>
  </si>
  <si>
    <t>電話番号</t>
  </si>
  <si>
    <t>・卒業後の受け皿の確保をしている</t>
    <rPh sb="1" eb="4">
      <t>ソツギョウゴ</t>
    </rPh>
    <rPh sb="5" eb="6">
      <t>ウ</t>
    </rPh>
    <rPh sb="7" eb="8">
      <t>ザラ</t>
    </rPh>
    <rPh sb="9" eb="11">
      <t>カクホ</t>
    </rPh>
    <phoneticPr fontId="1"/>
  </si>
  <si>
    <t>Ｆ Ａ Ｘ</t>
  </si>
  <si>
    <t>(2) 所長の設置状況</t>
  </si>
  <si>
    <t>(4) 利用者負担額の受領</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</si>
  <si>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</si>
  <si>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市に報告しているか</t>
    <rPh sb="0" eb="1">
      <t>シ</t>
    </rPh>
    <rPh sb="2" eb="4">
      <t>ホウコク</t>
    </rPh>
    <phoneticPr fontId="1"/>
  </si>
  <si>
    <t>(1) 児童の健康診断の実施状況</t>
  </si>
  <si>
    <t>(5) 旅費</t>
  </si>
  <si>
    <t>年齢区分</t>
  </si>
  <si>
    <t>作成しているか</t>
    <rPh sb="0" eb="2">
      <t>サクセイ</t>
    </rPh>
    <phoneticPr fontId="1"/>
  </si>
  <si>
    <t>○備品等購入積立資産への積立支出があるか</t>
  </si>
  <si>
    <t>目　次</t>
    <rPh sb="0" eb="1">
      <t>メ</t>
    </rPh>
    <rPh sb="2" eb="3">
      <t>ツギ</t>
    </rPh>
    <phoneticPr fontId="1"/>
  </si>
  <si>
    <t>人数(名)</t>
    <rPh sb="0" eb="2">
      <t>ニンズウ</t>
    </rPh>
    <rPh sb="3" eb="4">
      <t>メイ</t>
    </rPh>
    <phoneticPr fontId="1"/>
  </si>
  <si>
    <t>２月</t>
    <rPh sb="1" eb="2">
      <t>ガツ</t>
    </rPh>
    <phoneticPr fontId="1"/>
  </si>
  <si>
    <t>・苦情解決結果の公表件数</t>
  </si>
  <si>
    <t>乳児室</t>
    <rPh sb="0" eb="2">
      <t>ニュウジ</t>
    </rPh>
    <rPh sb="2" eb="3">
      <t>シツ</t>
    </rPh>
    <phoneticPr fontId="1"/>
  </si>
  <si>
    <t>回実施</t>
  </si>
  <si>
    <t>(5) 安全管理体制</t>
  </si>
  <si>
    <t>（８）自動車を運行する場合の所在確認</t>
    <rPh sb="3" eb="6">
      <t>ジドウシャ</t>
    </rPh>
    <rPh sb="7" eb="9">
      <t>ウンコウ</t>
    </rPh>
    <rPh sb="11" eb="13">
      <t>バアイ</t>
    </rPh>
    <rPh sb="14" eb="18">
      <t>ショザイカクニン</t>
    </rPh>
    <phoneticPr fontId="1"/>
  </si>
  <si>
    <t>ほふく室</t>
    <rPh sb="3" eb="4">
      <t>シツ</t>
    </rPh>
    <phoneticPr fontId="1"/>
  </si>
  <si>
    <t>・行事への参加等に関する支援</t>
    <rPh sb="1" eb="3">
      <t>ギョウジ</t>
    </rPh>
    <rPh sb="5" eb="7">
      <t>サンカ</t>
    </rPh>
    <rPh sb="7" eb="8">
      <t>トウ</t>
    </rPh>
    <rPh sb="9" eb="10">
      <t>カン</t>
    </rPh>
    <rPh sb="12" eb="14">
      <t>シエン</t>
    </rPh>
    <phoneticPr fontId="1"/>
  </si>
  <si>
    <t>(2) 記録の状況</t>
  </si>
  <si>
    <t>私的契約児</t>
    <rPh sb="0" eb="2">
      <t>シテキ</t>
    </rPh>
    <rPh sb="2" eb="4">
      <t>ケイヤク</t>
    </rPh>
    <rPh sb="4" eb="5">
      <t>ジ</t>
    </rPh>
    <phoneticPr fontId="1"/>
  </si>
  <si>
    <t>★確認資料：子育て支援員研修修了証書、家庭的保育者認定証、保育業務従事経験・研修受講が分かる書類</t>
    <rPh sb="43" eb="44">
      <t>ワ</t>
    </rPh>
    <rPh sb="46" eb="48">
      <t>ショルイ</t>
    </rPh>
    <phoneticPr fontId="1"/>
  </si>
  <si>
    <t>◎次の諸帳簿は記録されているか</t>
  </si>
  <si>
    <t>(6) 避難訓練等の状況</t>
  </si>
  <si>
    <t>(2) 業務管理体制の整備</t>
  </si>
  <si>
    <t xml:space="preserve">非常電源付 </t>
  </si>
  <si>
    <t>一時預かり事業
保育従事者２人以上　＊保育士1/2以上
（ ※保育所と一体的に運営され、援助が受けられる場合、事業担当保育士等は1名でも可）</t>
    <rPh sb="0" eb="2">
      <t>イチジ</t>
    </rPh>
    <rPh sb="2" eb="3">
      <t>アズ</t>
    </rPh>
    <rPh sb="5" eb="7">
      <t>ジギョウ</t>
    </rPh>
    <rPh sb="8" eb="10">
      <t>ホイク</t>
    </rPh>
    <rPh sb="10" eb="13">
      <t>ジュウジシャ</t>
    </rPh>
    <rPh sb="14" eb="15">
      <t>ニン</t>
    </rPh>
    <rPh sb="15" eb="17">
      <t>イジョウ</t>
    </rPh>
    <rPh sb="19" eb="22">
      <t>ホイクシ</t>
    </rPh>
    <rPh sb="25" eb="27">
      <t>イジョウ</t>
    </rPh>
    <phoneticPr fontId="1"/>
  </si>
  <si>
    <t>(8) 苦情解決の仕組み</t>
  </si>
  <si>
    <t>標準時間
認定</t>
    <rPh sb="0" eb="2">
      <t>ヒョウジュン</t>
    </rPh>
    <rPh sb="2" eb="4">
      <t>ジカン</t>
    </rPh>
    <rPh sb="5" eb="7">
      <t>ニンテイ</t>
    </rPh>
    <phoneticPr fontId="1"/>
  </si>
  <si>
    <t>・その他の連携内容</t>
    <rPh sb="3" eb="4">
      <t>タ</t>
    </rPh>
    <rPh sb="5" eb="7">
      <t>レンケイ</t>
    </rPh>
    <rPh sb="7" eb="9">
      <t>ナイヨウ</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</si>
  <si>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</si>
  <si>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保育士A</t>
    <rPh sb="0" eb="3">
      <t>ホイクシ</t>
    </rPh>
    <phoneticPr fontId="1"/>
  </si>
  <si>
    <t>○現金、預貯金通帳及び通帳印鑑の各保管責任者について、その業務が事務分掌で明確にされているか</t>
  </si>
  <si>
    <t>(1) 経理規程</t>
  </si>
  <si>
    <t>(1) 運営規程</t>
  </si>
  <si>
    <t>煙感知</t>
  </si>
  <si>
    <t>◎地域住民や地域の活動との連携、協力、交流等を行っているか</t>
  </si>
  <si>
    <t>(2) 喫食状況</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</si>
  <si>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</si>
  <si>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(11) 福祉サービスの質の向上のための措置等</t>
  </si>
  <si>
    <t>(3) 事業計画、諸規程の状況</t>
  </si>
  <si>
    <t>(5) 体調不良時の対応</t>
  </si>
  <si>
    <t>・児童出席簿</t>
  </si>
  <si>
    <t>(3) 保育所内外の保安</t>
  </si>
  <si>
    <t>(4) 労働条件</t>
  </si>
  <si>
    <t>６月</t>
    <rPh sb="1" eb="2">
      <t>ガツ</t>
    </rPh>
    <phoneticPr fontId="1"/>
  </si>
  <si>
    <t>(6) 職員の健康診断</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</si>
  <si>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</si>
  <si>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(1) 利用定員</t>
  </si>
  <si>
    <t>(8) 調理委託</t>
  </si>
  <si>
    <t>直近の指導年月日：</t>
  </si>
  <si>
    <t>ア　積立資産の取崩し</t>
  </si>
  <si>
    <t>(3) 職員の配置状況</t>
  </si>
  <si>
    <t>(9) 一人ひとりの子どもを尊重する取組</t>
  </si>
  <si>
    <t>(4) 職員の充足状況</t>
  </si>
  <si>
    <t>〇「有」の場合、２／３保育士要件（児童が在所するすべての時間帯において、保育士必要数の３分の２以上は保育士資格を有した職員とすること。以下同じ）を満たしているか</t>
  </si>
  <si>
    <t>(5) 職員研修の状況</t>
  </si>
  <si>
    <t xml:space="preserve"> ◎定　員 </t>
  </si>
  <si>
    <t>名</t>
    <rPh sb="0" eb="1">
      <t>メイ</t>
    </rPh>
    <phoneticPr fontId="1"/>
  </si>
  <si>
    <t>非常勤の場合の勤務時間数</t>
    <rPh sb="0" eb="3">
      <t>ヒジョウキン</t>
    </rPh>
    <rPh sb="4" eb="6">
      <t>バアイ</t>
    </rPh>
    <rPh sb="7" eb="9">
      <t>キンム</t>
    </rPh>
    <rPh sb="9" eb="11">
      <t>ジカン</t>
    </rPh>
    <rPh sb="11" eb="12">
      <t>スウ</t>
    </rPh>
    <phoneticPr fontId="1"/>
  </si>
  <si>
    <t>(7) 塩分</t>
  </si>
  <si>
    <t>(6) 保育所組織</t>
  </si>
  <si>
    <t>○「島根県運営適正化委員会」の行う調査に協力しているか</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</si>
  <si>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</si>
  <si>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(7) 休所等の状況</t>
  </si>
  <si>
    <t>調理従事者</t>
  </si>
  <si>
    <t>(1) 施設の面積基準の充足状況</t>
  </si>
  <si>
    <t>②特例２（幼稚園教諭、小学校教諭、養護教諭を活用）の利用</t>
  </si>
  <si>
    <t>(2) 施設等の状況</t>
  </si>
  <si>
    <t>５　健康管理の状況</t>
  </si>
  <si>
    <t>○食事提供後２週間以上保存しているか</t>
  </si>
  <si>
    <t>昇降機定期点検</t>
    <rPh sb="0" eb="2">
      <t>ショウコウ</t>
    </rPh>
    <rPh sb="2" eb="3">
      <t>キ</t>
    </rPh>
    <rPh sb="3" eb="5">
      <t>テイキ</t>
    </rPh>
    <rPh sb="5" eb="7">
      <t>テンケン</t>
    </rPh>
    <phoneticPr fontId="1"/>
  </si>
  <si>
    <t>(4) 医薬品等</t>
  </si>
  <si>
    <r>
      <t>○消防計画又は災害対応マニュアル（</t>
    </r>
    <r>
      <rPr>
        <sz val="11"/>
        <color theme="1"/>
        <rFont val="游ゴシック"/>
      </rPr>
      <t>計画）に次の災害への対応が定められているか。</t>
    </r>
  </si>
  <si>
    <t>（９） 一人ひとりの子どもを尊重する取組</t>
  </si>
  <si>
    <t>(1) 全体的な計画・指導計画の策定の状況</t>
  </si>
  <si>
    <t>10 金融機関の残高証明書（預金・借入金）</t>
    <rPh sb="3" eb="7">
      <t>キンユウキカン</t>
    </rPh>
    <rPh sb="8" eb="13">
      <t>ザンダカショウメイショ</t>
    </rPh>
    <rPh sb="14" eb="16">
      <t>ヨキン</t>
    </rPh>
    <rPh sb="17" eb="20">
      <t>シャクニュウキン</t>
    </rPh>
    <phoneticPr fontId="1"/>
  </si>
  <si>
    <t>(3) 保護者との連携の状況</t>
  </si>
  <si>
    <t>回</t>
    <rPh sb="0" eb="1">
      <t>カイ</t>
    </rPh>
    <phoneticPr fontId="1"/>
  </si>
  <si>
    <t>・児童簿</t>
  </si>
  <si>
    <t>(5) 関係機関、地域社会等との連携状況</t>
  </si>
  <si>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</si>
  <si>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(6) 支払資金残高</t>
  </si>
  <si>
    <t>・給与規程</t>
  </si>
  <si>
    <t>(3) 児童の衛生管理</t>
  </si>
  <si>
    <t>(6) 危険防止</t>
  </si>
  <si>
    <t>(2) 児童の健康状態の把握</t>
  </si>
  <si>
    <t>(1) 流動資産</t>
  </si>
  <si>
    <t>・風しん、麻しんの予防接種について、勧奨あるいは情報提供をしているか</t>
  </si>
  <si>
    <t>(4) 感染症の予防対策</t>
  </si>
  <si>
    <t>４　保育の状況</t>
  </si>
  <si>
    <t>(1) 給食打合せ会議</t>
  </si>
  <si>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</si>
  <si>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保育助手</t>
    <rPh sb="0" eb="2">
      <t>ホイク</t>
    </rPh>
    <rPh sb="2" eb="4">
      <t>ジョシュ</t>
    </rPh>
    <phoneticPr fontId="1"/>
  </si>
  <si>
    <t xml:space="preserve">（５） 各種規程規程     ★確認資料：就業規則、各種規程 </t>
  </si>
  <si>
    <r>
      <t>◆個人別職員配置の状況・・・別紙①「個人別職員配置の状況（</t>
    </r>
    <r>
      <rPr>
        <sz val="14"/>
        <color theme="1"/>
        <rFont val="游ゴシック"/>
      </rPr>
      <t>私立保育所等）」</t>
    </r>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1">
      <t>シリツ</t>
    </rPh>
    <rPh sb="31" eb="34">
      <t>ホイクショ</t>
    </rPh>
    <rPh sb="34" eb="35">
      <t>トウ</t>
    </rPh>
    <phoneticPr fontId="1"/>
  </si>
  <si>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</si>
  <si>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(3) 給食関係帳簿</t>
  </si>
  <si>
    <t>【根拠】 最低基準第29条（入所児童の満年齢に応じた乳児室、ほふく室、保育室及び遊戯室、屋外遊戯場の面積）</t>
  </si>
  <si>
    <t>(4) 食事指導・食育の推進</t>
  </si>
  <si>
    <t>(5) 献立</t>
  </si>
  <si>
    <t>(9) 衛生管理体制</t>
  </si>
  <si>
    <t>(2) 積立資産支出</t>
  </si>
  <si>
    <t>・児童の健康診断は年月齢に応じた検査項目が実施されているか</t>
  </si>
  <si>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</si>
  <si>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(10) 検便の実施状況</t>
  </si>
  <si>
    <t>(11）保存食</t>
  </si>
  <si>
    <t>□保護者等、関係者による評価を受けて、結果を公表しているか</t>
  </si>
  <si>
    <t>(3) 内部監査</t>
  </si>
  <si>
    <t>在籍職員数（パートを含む）</t>
  </si>
  <si>
    <t>　　　　　　　職種　区分</t>
    <rPh sb="7" eb="9">
      <t>ショクシュ</t>
    </rPh>
    <rPh sb="10" eb="12">
      <t>クブン</t>
    </rPh>
    <phoneticPr fontId="1"/>
  </si>
  <si>
    <t>（４） 食事指導・食育の推進</t>
  </si>
  <si>
    <t>（４） 感染症の予防対策</t>
  </si>
  <si>
    <t>(1) 収入手続</t>
  </si>
  <si>
    <t>○現金、預貯金通帳及び通帳印鑑について、各保管責任者の管理の下で施錠のできる別々の金庫等で適切に保管されているか</t>
  </si>
  <si>
    <t>(2) 支出手続</t>
  </si>
  <si>
    <t>〇「有」の場合、２／３保育士要件は満たしているか</t>
  </si>
  <si>
    <t>○建物の構造上、死角となる部分はないか</t>
    <rPh sb="1" eb="3">
      <t>タテモノ</t>
    </rPh>
    <rPh sb="4" eb="6">
      <t>コウゾウ</t>
    </rPh>
    <rPh sb="6" eb="7">
      <t>ジョウ</t>
    </rPh>
    <rPh sb="8" eb="10">
      <t>シカク</t>
    </rPh>
    <rPh sb="13" eb="15">
      <t>ブブン</t>
    </rPh>
    <phoneticPr fontId="1"/>
  </si>
  <si>
    <t>(1) 月次試算表</t>
  </si>
  <si>
    <t>講習受講年月日：</t>
    <rPh sb="0" eb="2">
      <t>コウシュウ</t>
    </rPh>
    <rPh sb="2" eb="4">
      <t>ジュコウ</t>
    </rPh>
    <rPh sb="4" eb="7">
      <t>ネンガッピ</t>
    </rPh>
    <phoneticPr fontId="1"/>
  </si>
  <si>
    <t>(2) 固定資産</t>
  </si>
  <si>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</si>
  <si>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</si>
  <si>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</si>
  <si>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r>
      <t>◎福祉サービス第三者</t>
    </r>
    <r>
      <rPr>
        <sz val="11"/>
        <color theme="1"/>
        <rFont val="游ゴシック"/>
      </rPr>
      <t xml:space="preserve">評価を受審し、評価結果を公表しているか   </t>
    </r>
    <rPh sb="1" eb="3">
      <t>フクシ</t>
    </rPh>
    <rPh sb="17" eb="19">
      <t>ヒョウカ</t>
    </rPh>
    <phoneticPr fontId="1"/>
  </si>
  <si>
    <r>
      <t xml:space="preserve">◆建物の平面図
</t>
    </r>
    <r>
      <rPr>
        <sz val="11"/>
        <color theme="1"/>
        <rFont val="游ゴシック"/>
      </rPr>
      <t>＊平面図に各保育室等の名称、各部屋の保育児童数及び面積を記載すること。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
    <rPh sb="1" eb="3">
      <t>タテモノ</t>
    </rPh>
    <rPh sb="4" eb="7">
      <t>ヘイメンズ</t>
    </rPh>
    <phoneticPr fontId="1"/>
  </si>
  <si>
    <t>(2) 費目間流用</t>
  </si>
  <si>
    <t>○人件費積立資産への積立支出があるか</t>
  </si>
  <si>
    <t>(3) 拠点（サービス）区分間繰入金収入、拠点（サービス）区分間繰入金支出</t>
  </si>
  <si>
    <t>（１） 経理規程</t>
  </si>
  <si>
    <t>しい対応はあったか等、職員同士で話す機会を設けているか</t>
    <rPh sb="18" eb="20">
      <t>キカイ</t>
    </rPh>
    <rPh sb="21" eb="22">
      <t>モウ</t>
    </rPh>
    <phoneticPr fontId="1"/>
  </si>
  <si>
    <t>氏　名</t>
    <rPh sb="0" eb="1">
      <t>シ</t>
    </rPh>
    <rPh sb="2" eb="3">
      <t>ナ</t>
    </rPh>
    <phoneticPr fontId="1"/>
  </si>
  <si>
    <t>(4) 積立資産支出</t>
  </si>
  <si>
    <t>(5) 積立資産取崩収入</t>
  </si>
  <si>
    <t>(7) 委託費対象外経費</t>
  </si>
  <si>
    <t>直近の報告年月日：</t>
    <rPh sb="3" eb="5">
      <t>ホウコク</t>
    </rPh>
    <rPh sb="5" eb="8">
      <t>ネンガッピ</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</si>
  <si>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</si>
  <si>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(1) 拠点（サービス）区分間繰入金収入、拠点（サービス）区分間繰入金支出</t>
  </si>
  <si>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</si>
  <si>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３　安全管理の状況</t>
  </si>
  <si>
    <t>○小口現金の保有額が限度額を超えていないか</t>
  </si>
  <si>
    <r>
      <t>・防犯設備(防犯カメラ</t>
    </r>
    <r>
      <rPr>
        <sz val="11"/>
        <color theme="1"/>
        <rFont val="游ゴシック"/>
      </rPr>
      <t>、防犯ブザー、職員が携帯する防犯ベル等)対策</t>
    </r>
    <rPh sb="31" eb="33">
      <t>タイサク</t>
    </rPh>
    <phoneticPr fontId="1"/>
  </si>
  <si>
    <t>取り崩し金額（円）</t>
    <rPh sb="7" eb="8">
      <t>エン</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</si>
  <si>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</si>
  <si>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事業費支出</t>
    <rPh sb="0" eb="3">
      <t>ジギョウヒ</t>
    </rPh>
    <rPh sb="3" eb="5">
      <t>シシュツ</t>
    </rPh>
    <phoneticPr fontId="1"/>
  </si>
  <si>
    <t>○登降所時、保護者が責任をもって送迎しているか</t>
    <rPh sb="6" eb="9">
      <t>ホゴシャ</t>
    </rPh>
    <rPh sb="10" eb="12">
      <t>セキニン</t>
    </rPh>
    <rPh sb="16" eb="18">
      <t>ソウゲイ</t>
    </rPh>
    <phoneticPr fontId="1"/>
  </si>
  <si>
    <t>(3) 積立資産取崩収入</t>
  </si>
  <si>
    <t>(4) 支払資金残高</t>
  </si>
  <si>
    <t xml:space="preserve"> ＊　記載例</t>
  </si>
  <si>
    <t>１　運営・管理状況</t>
  </si>
  <si>
    <t>取り崩し金額（円）</t>
    <rPh sb="0" eb="1">
      <t>ト</t>
    </rPh>
    <rPh sb="2" eb="3">
      <t>クズ</t>
    </rPh>
    <rPh sb="4" eb="6">
      <t>キンガク</t>
    </rPh>
    <rPh sb="7" eb="8">
      <t>エン</t>
    </rPh>
    <phoneticPr fontId="1"/>
  </si>
  <si>
    <t>○事業計画書、予算書、事業報告書及び決算書が作成されているか</t>
  </si>
  <si>
    <t>★確認資料：事務日誌、児童出席簿、職員名簿、職員出勤簿、</t>
  </si>
  <si>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</si>
  <si>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</si>
  <si>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内　　　　　　容</t>
    <rPh sb="0" eb="1">
      <t>ウチ</t>
    </rPh>
    <rPh sb="7" eb="8">
      <t>カタチ</t>
    </rPh>
    <phoneticPr fontId="1"/>
  </si>
  <si>
    <t>○次の諸規程は整備されているか</t>
  </si>
  <si>
    <t>【表２】</t>
    <rPh sb="1" eb="2">
      <t>ヒョウ</t>
    </rPh>
    <phoneticPr fontId="1"/>
  </si>
  <si>
    <t>乳児</t>
  </si>
  <si>
    <t>◎事故が発生した場合又はそれに至る危険性がある事態が生じた場合に、その状況及び対応等の記録・報告を行うほか、その分析を通じた改善策を職員に周知徹底しているか</t>
  </si>
  <si>
    <t>・借入金明細書（別紙3①）</t>
    <rPh sb="1" eb="4">
      <t>シャクニュウキン</t>
    </rPh>
    <rPh sb="4" eb="7">
      <t>メイサイショ</t>
    </rPh>
    <rPh sb="8" eb="10">
      <t>ベッシ</t>
    </rPh>
    <phoneticPr fontId="1"/>
  </si>
  <si>
    <t>・就業規則</t>
  </si>
  <si>
    <t>・非常勤職員就業規則</t>
  </si>
  <si>
    <t>□実費徴収について、領収書を交付しているか（集金袋への領収印や、口座引落しの通帳記載をもって領収書に代えることも可能）</t>
  </si>
  <si>
    <t>○専任でない場合はその理由</t>
  </si>
  <si>
    <t>・第三者委員への苦情受付の報告件数</t>
  </si>
  <si>
    <t>・旅費規程</t>
  </si>
  <si>
    <t>2歳</t>
    <rPh sb="1" eb="2">
      <t>サイ</t>
    </rPh>
    <phoneticPr fontId="1"/>
  </si>
  <si>
    <t>・育児・介護休業規程</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</si>
  <si>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</si>
  <si>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</si>
  <si>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○労働者名簿、賃金台帳が整備されているか</t>
  </si>
  <si>
    <t>×</t>
  </si>
  <si>
    <t>※該当がある場合のみ記載</t>
    <rPh sb="1" eb="3">
      <t>ガイトウ</t>
    </rPh>
    <rPh sb="6" eb="8">
      <t>バアイ</t>
    </rPh>
    <rPh sb="10" eb="12">
      <t>キサイ</t>
    </rPh>
    <phoneticPr fontId="1"/>
  </si>
  <si>
    <t>○給与を口座振込にしている場合は、本人から同意を得ているか</t>
  </si>
  <si>
    <t>補助金収入の状況</t>
    <rPh sb="0" eb="3">
      <t>ホジョキン</t>
    </rPh>
    <rPh sb="3" eb="5">
      <t>シュウニュウ</t>
    </rPh>
    <rPh sb="6" eb="8">
      <t>ジョウキョウ</t>
    </rPh>
    <phoneticPr fontId="1"/>
  </si>
  <si>
    <t>誘導標識</t>
    <rPh sb="0" eb="2">
      <t>ユウドウ</t>
    </rPh>
    <rPh sb="2" eb="4">
      <t>ヒョウシキ</t>
    </rPh>
    <phoneticPr fontId="1"/>
  </si>
  <si>
    <t>○年次有給休暇は適切に付与されているか</t>
  </si>
  <si>
    <t>○土地取得に要する費用を取り崩す場合、施設整備が確実な場合に行っているか</t>
  </si>
  <si>
    <t>◎賠償すべき事故が発生した場合に備えて保険に加入しているか</t>
  </si>
  <si>
    <t>（１） 拠点(サービス)区分間繰入金収入、拠点(サービス)区分間繰入金支出</t>
  </si>
  <si>
    <t>④子育て
　  支援員等</t>
    <rPh sb="8" eb="11">
      <t>シエンイン</t>
    </rPh>
    <rPh sb="11" eb="12">
      <t>トウ</t>
    </rPh>
    <phoneticPr fontId="1"/>
  </si>
  <si>
    <t>具体的な取組内容</t>
  </si>
  <si>
    <t>0歳児</t>
  </si>
  <si>
    <t>○食器類の衛生管理に努めているか</t>
  </si>
  <si>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</si>
  <si>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○労働条件の改善等に配慮し、職員の定着促進及び離職防止対策を講じているか</t>
  </si>
  <si>
    <t>利用定員(人)</t>
    <rPh sb="5" eb="6">
      <t>ニン</t>
    </rPh>
    <phoneticPr fontId="1"/>
  </si>
  <si>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</si>
  <si>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実施している定着促進・離職防止対策</t>
  </si>
  <si>
    <t>児童数（人）</t>
  </si>
  <si>
    <t>面積
（㎡）</t>
    <rPh sb="0" eb="2">
      <t>メンセキ</t>
    </rPh>
    <phoneticPr fontId="1"/>
  </si>
  <si>
    <t>・特定地域型保育事業所に通う際に提供される便宜に要する費用</t>
    <rPh sb="1" eb="3">
      <t>トクテイ</t>
    </rPh>
    <rPh sb="3" eb="5">
      <t>チイキ</t>
    </rPh>
    <rPh sb="5" eb="6">
      <t>ガタ</t>
    </rPh>
    <rPh sb="6" eb="8">
      <t>ホイク</t>
    </rPh>
    <rPh sb="8" eb="10">
      <t>ジギョウ</t>
    </rPh>
    <rPh sb="10" eb="11">
      <t>ショ</t>
    </rPh>
    <rPh sb="12" eb="13">
      <t>カヨ</t>
    </rPh>
    <rPh sb="14" eb="15">
      <t>サイ</t>
    </rPh>
    <rPh sb="16" eb="18">
      <t>テイキョウ</t>
    </rPh>
    <rPh sb="21" eb="23">
      <t>ベンギ</t>
    </rPh>
    <rPh sb="24" eb="25">
      <t>ヨウ</t>
    </rPh>
    <rPh sb="27" eb="29">
      <t>ヒヨウ</t>
    </rPh>
    <phoneticPr fontId="1"/>
  </si>
  <si>
    <t>入所児童数(人)</t>
    <rPh sb="6" eb="7">
      <t>ニン</t>
    </rPh>
    <phoneticPr fontId="1"/>
  </si>
  <si>
    <t>□保護者に対して入所時に、運営規程の概要、連絡施設の種類及び名称、職員の勤務体制、利用者負担等、重要事項を記した文書を交付して説明を行い、同意を得ているか。</t>
    <rPh sb="21" eb="23">
      <t>レンラク</t>
    </rPh>
    <rPh sb="23" eb="25">
      <t>シセツ</t>
    </rPh>
    <rPh sb="26" eb="28">
      <t>シュルイ</t>
    </rPh>
    <rPh sb="28" eb="29">
      <t>オヨ</t>
    </rPh>
    <rPh sb="30" eb="32">
      <t>メイショウ</t>
    </rPh>
    <rPh sb="69" eb="71">
      <t>ドウイ</t>
    </rPh>
    <rPh sb="72" eb="73">
      <t>エ</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</si>
  <si>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</si>
  <si>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○保育士の勤務体制【監査前月現在の平均的配置】</t>
  </si>
  <si>
    <t>□賃金改善計画が職員に周知されているか</t>
    <rPh sb="1" eb="3">
      <t>チンギン</t>
    </rPh>
    <rPh sb="3" eb="5">
      <t>カイゼン</t>
    </rPh>
    <rPh sb="5" eb="7">
      <t>ケイカク</t>
    </rPh>
    <rPh sb="8" eb="10">
      <t>ショクイン</t>
    </rPh>
    <rPh sb="11" eb="13">
      <t>シュウチ</t>
    </rPh>
    <phoneticPr fontId="1"/>
  </si>
  <si>
    <t>保育助手B</t>
    <rPh sb="0" eb="2">
      <t>ホイク</t>
    </rPh>
    <rPh sb="2" eb="4">
      <t>ジョシュ</t>
    </rPh>
    <phoneticPr fontId="1"/>
  </si>
  <si>
    <t>○児童が在所する全時間帯において保育士等が複数配置されているか</t>
  </si>
  <si>
    <t>○保育士等の配置において、次の特例１、２、３のいずれかを利用しているか</t>
  </si>
  <si>
    <t>(９) 非常災害対策</t>
  </si>
  <si>
    <t>※「いない」場合は、以下の回答は不要</t>
  </si>
  <si>
    <t>○タオルは他の児童や職員と共用しないようにしているか</t>
  </si>
  <si>
    <t>○固定資産物品の現物は保育所に保管されているか</t>
  </si>
  <si>
    <t>〇食育計画に従って、食育に取り組んでいるか</t>
  </si>
  <si>
    <t>〇「有」の場合、子育て支援員等の要件を満たす者を配置しているか</t>
  </si>
  <si>
    <t xml:space="preserve">○支出決議（伺）がされているか </t>
  </si>
  <si>
    <t>〇「有」の場合、幼稚園教諭等の免許は更新されているか</t>
  </si>
  <si>
    <t>・合同保育に関する支援</t>
    <rPh sb="1" eb="3">
      <t>ゴウドウ</t>
    </rPh>
    <rPh sb="3" eb="5">
      <t>ホイク</t>
    </rPh>
    <rPh sb="6" eb="7">
      <t>カン</t>
    </rPh>
    <rPh sb="9" eb="11">
      <t>シエン</t>
    </rPh>
    <phoneticPr fontId="1"/>
  </si>
  <si>
    <t>★確認資料：教員免許状、免許更新を証する書類</t>
  </si>
  <si>
    <t>３月</t>
    <rPh sb="1" eb="2">
      <t>ガツ</t>
    </rPh>
    <phoneticPr fontId="1"/>
  </si>
  <si>
    <t>（２）施設整備等による支出</t>
    <rPh sb="3" eb="5">
      <t>シセツ</t>
    </rPh>
    <rPh sb="5" eb="7">
      <t>セイビ</t>
    </rPh>
    <rPh sb="7" eb="8">
      <t>トウ</t>
    </rPh>
    <rPh sb="11" eb="13">
      <t>シシュツ</t>
    </rPh>
    <phoneticPr fontId="1"/>
  </si>
  <si>
    <t>★確認資料：子育て支援員研修修了証書、家庭的保育者認定証、保育業務従事経験が分かる書類</t>
  </si>
  <si>
    <t>○嘱託医及び嘱託歯科医を置いているか</t>
  </si>
  <si>
    <t>〇児童への安全指導について年間スケジュールを策定しているか</t>
    <rPh sb="1" eb="3">
      <t>ジドウ</t>
    </rPh>
    <rPh sb="5" eb="7">
      <t>アンゼン</t>
    </rPh>
    <rPh sb="7" eb="9">
      <t>シドウ</t>
    </rPh>
    <rPh sb="13" eb="15">
      <t>ネンカン</t>
    </rPh>
    <rPh sb="22" eb="24">
      <t>サクテイ</t>
    </rPh>
    <phoneticPr fontId="1"/>
  </si>
  <si>
    <t xml:space="preserve">下記に該当する場合は保育士定数に加えて常勤または非常勤保育士数を計上  </t>
    <rPh sb="19" eb="21">
      <t>ジョウキン</t>
    </rPh>
    <rPh sb="24" eb="27">
      <t>ヒジョウキン</t>
    </rPh>
    <phoneticPr fontId="1"/>
  </si>
  <si>
    <t>◎研修参加が特定の職員（正規雇用の職員等）に偏っていないか</t>
  </si>
  <si>
    <t>◎採用時の研修が実施されているか</t>
  </si>
  <si>
    <t>・（送迎用）駐車場の数</t>
    <rPh sb="2" eb="4">
      <t>ソウゲイ</t>
    </rPh>
    <rPh sb="4" eb="5">
      <t>ヨウ</t>
    </rPh>
    <rPh sb="6" eb="8">
      <t>チュウシャ</t>
    </rPh>
    <rPh sb="8" eb="9">
      <t>ジョウ</t>
    </rPh>
    <rPh sb="10" eb="11">
      <t>カズ</t>
    </rPh>
    <phoneticPr fontId="1"/>
  </si>
  <si>
    <t>・経過記録簿</t>
  </si>
  <si>
    <t>◎職員及び保育所の課題を踏まえた研修が計画的に実施されているか</t>
  </si>
  <si>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</si>
  <si>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◎外部研修の成果を組織内で活用しているか　</t>
  </si>
  <si>
    <t>◇調理の外部委託に係る契約書(該当保育所等のみ）</t>
  </si>
  <si>
    <t>研修報告の方法</t>
  </si>
  <si>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</si>
  <si>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⑥保護者支援・子育て支援</t>
    <rPh sb="1" eb="4">
      <t>ホゴシャ</t>
    </rPh>
    <rPh sb="4" eb="6">
      <t>シエン</t>
    </rPh>
    <rPh sb="7" eb="9">
      <t>コソダ</t>
    </rPh>
    <rPh sb="10" eb="12">
      <t>シエン</t>
    </rPh>
    <phoneticPr fontId="1"/>
  </si>
  <si>
    <t>児童年齢</t>
  </si>
  <si>
    <t>○業務分担表（事務分掌）が作成され、各責任者が明らかにされているか</t>
  </si>
  <si>
    <t>（保護者への周知方法）</t>
    <rPh sb="1" eb="4">
      <t>ホゴシャ</t>
    </rPh>
    <rPh sb="6" eb="8">
      <t>シュウチ</t>
    </rPh>
    <rPh sb="8" eb="10">
      <t>ホウホウ</t>
    </rPh>
    <phoneticPr fontId="1"/>
  </si>
  <si>
    <t>・給食予定･実施献立表及び給食日誌</t>
  </si>
  <si>
    <t>施設の面積(㎡)</t>
    <rPh sb="0" eb="2">
      <t>シセツ</t>
    </rPh>
    <rPh sb="3" eb="5">
      <t>メンセキ</t>
    </rPh>
    <phoneticPr fontId="1"/>
  </si>
  <si>
    <t>◇保育所（園）要覧・しおり等</t>
  </si>
  <si>
    <t>○職員会議は定期的に開催され、保育内容、研修の復命等必要な事項が話し合われているか</t>
  </si>
  <si>
    <t>◇業務分担表（事務分掌）</t>
  </si>
  <si>
    <t>・隣の園児との間隔は保たれているか</t>
    <rPh sb="1" eb="2">
      <t>トナリ</t>
    </rPh>
    <rPh sb="3" eb="5">
      <t>エンジ</t>
    </rPh>
    <rPh sb="7" eb="9">
      <t>カンカク</t>
    </rPh>
    <rPh sb="10" eb="11">
      <t>タモ</t>
    </rPh>
    <phoneticPr fontId="1"/>
  </si>
  <si>
    <t>○苦情解決の仕組みに関する規程は整備されているか</t>
  </si>
  <si>
    <t>◎保護者等からの苦情を受け付ける窓口を設置し、担当者を決めて対応しているか</t>
  </si>
  <si>
    <t>○支出に当たっては、経理規程で定める手続きが行われているか</t>
  </si>
  <si>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</si>
  <si>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◇勤務ローテーション表（監査前月分）</t>
  </si>
  <si>
    <t>修繕の有無</t>
    <rPh sb="0" eb="2">
      <t>シュウゼン</t>
    </rPh>
    <rPh sb="3" eb="5">
      <t>ウム</t>
    </rPh>
    <phoneticPr fontId="1"/>
  </si>
  <si>
    <t>加入してない場合、その理由</t>
  </si>
  <si>
    <t xml:space="preserve">◎苦情内容、改善への経過等を記録しているか </t>
  </si>
  <si>
    <t>有りの場合の金額</t>
    <rPh sb="0" eb="1">
      <t>ア</t>
    </rPh>
    <rPh sb="3" eb="5">
      <t>バアイ</t>
    </rPh>
    <rPh sb="6" eb="8">
      <t>キンガク</t>
    </rPh>
    <phoneticPr fontId="1"/>
  </si>
  <si>
    <t>◇職員名簿（別紙様式による）　　　＊臨時・パート職員を含む</t>
  </si>
  <si>
    <r>
      <t>令和</t>
    </r>
    <r>
      <rPr>
        <sz val="11"/>
        <color theme="1"/>
        <rFont val="游ゴシック"/>
      </rPr>
      <t>６年　 　4月</t>
    </r>
    <rPh sb="0" eb="1">
      <t>レイ</t>
    </rPh>
    <rPh sb="1" eb="2">
      <t>ワ</t>
    </rPh>
    <rPh sb="3" eb="4">
      <t>ネン</t>
    </rPh>
    <rPh sb="8" eb="9">
      <t>ガツ</t>
    </rPh>
    <phoneticPr fontId="1"/>
  </si>
  <si>
    <t>使途（具体的に記載）</t>
  </si>
  <si>
    <t>◎年度当初から定員を大きく超過している場合、定員見直しの予定・考え方</t>
  </si>
  <si>
    <t>・公表の方法及び時期</t>
  </si>
  <si>
    <t>◎子どもの人格を尊重し、人権に配慮した接し方としてどのようなことに留意しているか</t>
  </si>
  <si>
    <r>
      <t>1件の契約金額が３0万円を超える物品購入、工事等があれば表に記載してください</t>
    </r>
    <r>
      <rPr>
        <sz val="9"/>
        <color theme="1"/>
        <rFont val="游ゴシック"/>
      </rPr>
      <t>（令和6年度から監査調書作成日まで）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</si>
  <si>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施設長名</t>
    <rPh sb="0" eb="2">
      <t>シセツ</t>
    </rPh>
    <rPh sb="2" eb="3">
      <t>チョウ</t>
    </rPh>
    <rPh sb="3" eb="4">
      <t>メイ</t>
    </rPh>
    <phoneticPr fontId="1"/>
  </si>
  <si>
    <t>苦情受付担当者の職名</t>
  </si>
  <si>
    <t>○調理員に対し、毎日健康状態を確認しているか</t>
  </si>
  <si>
    <t>具体的な内容</t>
  </si>
  <si>
    <t>◎個人情報の保護についてどのようなことに留意しているか</t>
  </si>
  <si>
    <t>（１）利用定員</t>
  </si>
  <si>
    <t>□処遇改善加算の加算要件を満たしているか。</t>
    <rPh sb="1" eb="3">
      <t>ショグウ</t>
    </rPh>
    <rPh sb="3" eb="5">
      <t>カイゼン</t>
    </rPh>
    <rPh sb="5" eb="7">
      <t>カサン</t>
    </rPh>
    <rPh sb="8" eb="10">
      <t>カサン</t>
    </rPh>
    <rPh sb="10" eb="12">
      <t>ヨウケン</t>
    </rPh>
    <rPh sb="13" eb="14">
      <t>ミ</t>
    </rPh>
    <phoneticPr fontId="1"/>
  </si>
  <si>
    <t>◎保育所として自らその提供する保育の質の評価を行い、常にその改善を図っているか</t>
  </si>
  <si>
    <t xml:space="preserve"> 設 備 名</t>
  </si>
  <si>
    <t>消火設備</t>
  </si>
  <si>
    <t>月</t>
    <rPh sb="0" eb="1">
      <t>ゲツ</t>
    </rPh>
    <phoneticPr fontId="1"/>
  </si>
  <si>
    <t>１１　資金収支計算書</t>
    <rPh sb="3" eb="5">
      <t>シキン</t>
    </rPh>
    <rPh sb="5" eb="7">
      <t>シュウシ</t>
    </rPh>
    <rPh sb="7" eb="10">
      <t>ケイサンショ</t>
    </rPh>
    <phoneticPr fontId="1"/>
  </si>
  <si>
    <t>避難設備</t>
  </si>
  <si>
    <t>(5) 純資産の部</t>
    <rPh sb="4" eb="5">
      <t>ジュン</t>
    </rPh>
    <rPh sb="5" eb="7">
      <t>シサン</t>
    </rPh>
    <rPh sb="8" eb="9">
      <t>ブ</t>
    </rPh>
    <phoneticPr fontId="1"/>
  </si>
  <si>
    <t>２歳以上</t>
  </si>
  <si>
    <t>○施設内外の設備等（遊具を含む。）について、チェックリストによる安全点検を行っているか</t>
  </si>
  <si>
    <t>・毎月１回程度安全点検を実施しているか</t>
  </si>
  <si>
    <t>①保育士</t>
  </si>
  <si>
    <t>9 預り金内訳書</t>
    <rPh sb="2" eb="3">
      <t>アズカ</t>
    </rPh>
    <rPh sb="4" eb="5">
      <t>キン</t>
    </rPh>
    <rPh sb="5" eb="8">
      <t>ウチワケショ</t>
    </rPh>
    <phoneticPr fontId="1"/>
  </si>
  <si>
    <t>乗除調整</t>
    <rPh sb="0" eb="2">
      <t>ジョウジョ</t>
    </rPh>
    <rPh sb="2" eb="4">
      <t>チョウセイ</t>
    </rPh>
    <phoneticPr fontId="1"/>
  </si>
  <si>
    <t>・点検記録の有無</t>
  </si>
  <si>
    <t>○塩分の摂取量は設定した目標量以下になっているか</t>
    <rPh sb="8" eb="10">
      <t>セッテイ</t>
    </rPh>
    <rPh sb="12" eb="14">
      <t>モクヒョウ</t>
    </rPh>
    <rPh sb="14" eb="15">
      <t>リョウ</t>
    </rPh>
    <rPh sb="15" eb="17">
      <t>イカ</t>
    </rPh>
    <phoneticPr fontId="1"/>
  </si>
  <si>
    <t>・その他の具体的な対策　　　　　　　　　　　　　　　　　　</t>
  </si>
  <si>
    <t>標準時間
認定</t>
    <rPh sb="0" eb="3">
      <t>ヒョウジュンジ</t>
    </rPh>
    <phoneticPr fontId="1"/>
  </si>
  <si>
    <t>○収入は経理規程で定める期限内に必ず金融機関に預け入れされているか</t>
    <rPh sb="4" eb="6">
      <t>ケイリ</t>
    </rPh>
    <rPh sb="6" eb="8">
      <t>キテイ</t>
    </rPh>
    <rPh sb="9" eb="10">
      <t>サダ</t>
    </rPh>
    <rPh sb="12" eb="14">
      <t>キゲン</t>
    </rPh>
    <rPh sb="14" eb="15">
      <t>ナイ</t>
    </rPh>
    <phoneticPr fontId="1"/>
  </si>
  <si>
    <t>○来訪者用の入口・受付を明示し、外部からの人の出入りを確認しているか</t>
  </si>
  <si>
    <t xml:space="preserve">○医薬品等の整備、保管がされているか </t>
  </si>
  <si>
    <t>（１１） 福祉サービスの質の向上のための措置等</t>
  </si>
  <si>
    <t>・保健計画を作成しているか。</t>
    <rPh sb="1" eb="3">
      <t>ホケン</t>
    </rPh>
    <rPh sb="3" eb="5">
      <t>ケイカク</t>
    </rPh>
    <rPh sb="6" eb="8">
      <t>サクセイ</t>
    </rPh>
    <phoneticPr fontId="1"/>
  </si>
  <si>
    <t>◎事故発生時の対応マニュアルが作成され、医師や保護者への緊急連絡体制が整っているか</t>
  </si>
  <si>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</si>
  <si>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◎保護者・関係機関等への連絡方法を職員に周知しているか</t>
  </si>
  <si>
    <t>小規模保育事業Ａ型監査調書</t>
  </si>
  <si>
    <t>○年に１回、消防署の指導を受けているか   　　　</t>
  </si>
  <si>
    <t>サイレン</t>
  </si>
  <si>
    <t>（２） 記録の状況      ★確認資料：各諸帳簿</t>
  </si>
  <si>
    <t>○消防計画を作成し、消防署へ届け出ているか</t>
  </si>
  <si>
    <t>施設所在市町村</t>
    <rPh sb="0" eb="2">
      <t>シセツ</t>
    </rPh>
    <rPh sb="2" eb="4">
      <t>ショザイ</t>
    </rPh>
    <rPh sb="4" eb="7">
      <t>シチョウソン</t>
    </rPh>
    <phoneticPr fontId="1"/>
  </si>
  <si>
    <t>○防火管理者、火気取締責任者が定められているか</t>
  </si>
  <si>
    <r>
      <t>◇保育所等台帳　</t>
    </r>
    <r>
      <rPr>
        <b/>
        <sz val="11"/>
        <color theme="1"/>
        <rFont val="游ゴシック"/>
      </rPr>
      <t>※前年度から内容に変更があった場合</t>
    </r>
  </si>
  <si>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</si>
  <si>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○防火管理者は、管理、監督の地位の者で、講習を受講しているか</t>
  </si>
  <si>
    <t>　・障がいのある子ども</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</si>
  <si>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</si>
  <si>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○消防用設備等の法定点検を実施し、その結果を消防署に報告しているか</t>
  </si>
  <si>
    <t>拡声器</t>
  </si>
  <si>
    <t>○３歳未満児の喫食開始時間</t>
  </si>
  <si>
    <t>○施設内の見やすいところに避難経路図を掲示しているか</t>
  </si>
  <si>
    <t>○汚物処理容器は児童の手の届かないところに保管しているか</t>
  </si>
  <si>
    <t>契約年月日</t>
    <rPh sb="0" eb="2">
      <t>ケイヤク</t>
    </rPh>
    <rPh sb="2" eb="5">
      <t>ネンガッピ</t>
    </rPh>
    <phoneticPr fontId="1"/>
  </si>
  <si>
    <t>◎指導計画が策定されているか</t>
  </si>
  <si>
    <t xml:space="preserve">・栄養出納表 </t>
  </si>
  <si>
    <t>○管理者の資格要件を満たしているか</t>
    <rPh sb="1" eb="4">
      <t>カンリシャ</t>
    </rPh>
    <rPh sb="5" eb="7">
      <t>シカク</t>
    </rPh>
    <rPh sb="7" eb="9">
      <t>ヨウケン</t>
    </rPh>
    <rPh sb="10" eb="11">
      <t>マン</t>
    </rPh>
    <phoneticPr fontId="1"/>
  </si>
  <si>
    <t>◎指導計画の評価、反省はされているか</t>
  </si>
  <si>
    <t>○登降所時、児童の状況について保護者から引継ぎが行われているか</t>
  </si>
  <si>
    <t>保育士（正規）</t>
    <rPh sb="0" eb="2">
      <t>ホイク</t>
    </rPh>
    <rPh sb="2" eb="3">
      <t>シ</t>
    </rPh>
    <rPh sb="4" eb="6">
      <t>セイキ</t>
    </rPh>
    <phoneticPr fontId="1"/>
  </si>
  <si>
    <t>職位・役職</t>
    <rPh sb="0" eb="2">
      <t>ショクイ</t>
    </rPh>
    <rPh sb="3" eb="5">
      <t>ヤクショク</t>
    </rPh>
    <phoneticPr fontId="1"/>
  </si>
  <si>
    <r>
      <t>○積立資産を</t>
    </r>
    <r>
      <rPr>
        <u/>
        <sz val="11"/>
        <color theme="1"/>
        <rFont val="游ゴシック"/>
      </rPr>
      <t>積立目的以外のために</t>
    </r>
    <r>
      <rPr>
        <sz val="11"/>
        <color theme="1"/>
        <rFont val="游ゴシック"/>
      </rPr>
      <t>取り崩したか</t>
    </r>
  </si>
  <si>
    <r>
      <t>○苦情解決に客観的に対応するため、</t>
    </r>
    <r>
      <rPr>
        <sz val="11"/>
        <color theme="1"/>
        <rFont val="游ゴシック"/>
      </rPr>
      <t>職員や理事等の特殊な関係にない者を第三者委員として複数名設置して</t>
    </r>
    <rPh sb="17" eb="19">
      <t>ショクイン</t>
    </rPh>
    <rPh sb="20" eb="23">
      <t>リジトウ</t>
    </rPh>
    <rPh sb="24" eb="26">
      <t>トクシュ</t>
    </rPh>
    <rPh sb="27" eb="29">
      <t>カンケイ</t>
    </rPh>
    <rPh sb="32" eb="33">
      <t>モノ</t>
    </rPh>
    <rPh sb="34" eb="35">
      <t>ダイ</t>
    </rPh>
    <rPh sb="37" eb="39">
      <t>イイン</t>
    </rPh>
    <phoneticPr fontId="1"/>
  </si>
  <si>
    <t>○市町村、児童相談所等の関係機関との連携がとられているか</t>
  </si>
  <si>
    <t>◎住民への保育情報の提供や、保育に関する相談への助言を行っているか</t>
  </si>
  <si>
    <t>○修繕積立資産への積立支出があるか</t>
  </si>
  <si>
    <t>◎年間研修計画を作成しているか</t>
    <rPh sb="1" eb="3">
      <t>ネンカン</t>
    </rPh>
    <rPh sb="3" eb="5">
      <t>ケンシュウ</t>
    </rPh>
    <rPh sb="5" eb="7">
      <t>ケイカク</t>
    </rPh>
    <rPh sb="8" eb="10">
      <t>サクセイ</t>
    </rPh>
    <phoneticPr fontId="1"/>
  </si>
  <si>
    <t>○児童に対し、犯罪や事故から身を守るための注意事項を職員が指導しているか</t>
  </si>
  <si>
    <t>①～④合計</t>
  </si>
  <si>
    <t>・入所時の健康診断の実施</t>
  </si>
  <si>
    <t>・年度中途に入所した場合の健康診断の実施</t>
  </si>
  <si>
    <t>・健康診断</t>
  </si>
  <si>
    <r>
      <t>（５）</t>
    </r>
    <r>
      <rPr>
        <sz val="11"/>
        <color theme="1"/>
        <rFont val="游ゴシック"/>
      </rPr>
      <t>事故防止  ★確認資料：緊急連絡網、安全管理（緊急時・事故対応等）に関するマニュアル</t>
    </r>
    <rPh sb="3" eb="5">
      <t>ジコ</t>
    </rPh>
    <rPh sb="5" eb="7">
      <t>ボウシ</t>
    </rPh>
    <phoneticPr fontId="1"/>
  </si>
  <si>
    <t>○職員の採用、退職の状況</t>
    <rPh sb="1" eb="3">
      <t>ショクイン</t>
    </rPh>
    <rPh sb="4" eb="6">
      <t>サイヨウ</t>
    </rPh>
    <rPh sb="7" eb="9">
      <t>タイショク</t>
    </rPh>
    <rPh sb="10" eb="12">
      <t>ジョウキョウ</t>
    </rPh>
    <phoneticPr fontId="1"/>
  </si>
  <si>
    <t>(３) 職員の職種、員数及び職務の内容</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</si>
  <si>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</si>
  <si>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</si>
  <si>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・歯科検診</t>
  </si>
  <si>
    <t>○消防計画、災害対応マニュアルの内容(避難を開始する判断基準や避難場所、災害時の連絡体制等）</t>
  </si>
  <si>
    <t>・体位測定</t>
  </si>
  <si>
    <t>○乳幼児突然死症候群(SIDS)の予防</t>
  </si>
  <si>
    <t>・寝返りのできない乳児は仰向けに寝かしているか</t>
  </si>
  <si>
    <t>目標量</t>
    <rPh sb="0" eb="3">
      <t>モクヒョウリョウ</t>
    </rPh>
    <phoneticPr fontId="1"/>
  </si>
  <si>
    <t>○感染症や食中毒が発生した場合の報告体制を整備しているか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</si>
  <si>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</si>
  <si>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６　給食の状況</t>
  </si>
  <si>
    <t>・引当金明細書（別紙3⑨）</t>
    <rPh sb="1" eb="4">
      <t>ヒキアテキン</t>
    </rPh>
    <rPh sb="4" eb="7">
      <t>メイサイショ</t>
    </rPh>
    <rPh sb="8" eb="10">
      <t>ベッシ</t>
    </rPh>
    <phoneticPr fontId="1"/>
  </si>
  <si>
    <t xml:space="preserve">○給食打合せ会議の開催状況 </t>
  </si>
  <si>
    <t>・調味料による食塩摂取状況</t>
  </si>
  <si>
    <t>苦情解決責任者の職名</t>
  </si>
  <si>
    <t>・給食用スキムミルク受払台帳（注）</t>
  </si>
  <si>
    <t xml:space="preserve">○原材料及び調理済み食品を食品ごとに50ｇ程度ずつを清潔な保存食容器（ビニール袋等）に入れて保存しているか </t>
  </si>
  <si>
    <t>処遇改善等加算Ⅱ</t>
    <rPh sb="0" eb="2">
      <t>ショグウ</t>
    </rPh>
    <rPh sb="2" eb="4">
      <t>カイゼン</t>
    </rPh>
    <rPh sb="4" eb="5">
      <t>トウ</t>
    </rPh>
    <rPh sb="5" eb="7">
      <t>カサン</t>
    </rPh>
    <phoneticPr fontId="1"/>
  </si>
  <si>
    <t>○献立表は作成されているか</t>
  </si>
  <si>
    <t>○献立作成の配慮事項</t>
  </si>
  <si>
    <t>　＊各勤務区分の時間帯を明記したもの（「早番：7:00～16:00」など）</t>
  </si>
  <si>
    <t xml:space="preserve">（３） 保護者との連携の状況   </t>
  </si>
  <si>
    <t>○離乳食やおやつも含め、児童と同じものが児童の喫食前に検食されているか</t>
  </si>
  <si>
    <t xml:space="preserve"> 午後のおやつ</t>
    <rPh sb="1" eb="3">
      <t>ゴゴ</t>
    </rPh>
    <phoneticPr fontId="1"/>
  </si>
  <si>
    <t>○調理の外部委託を行っている場合、契約内容等は遵守されているか</t>
  </si>
  <si>
    <t>週案</t>
    <rPh sb="0" eb="2">
      <t>シュウアン</t>
    </rPh>
    <phoneticPr fontId="1"/>
  </si>
  <si>
    <t>※行っている場合、契約書の写しを添付すること</t>
  </si>
  <si>
    <t>設置者</t>
    <rPh sb="0" eb="3">
      <t>セッチシャ</t>
    </rPh>
    <phoneticPr fontId="1"/>
  </si>
  <si>
    <t>〇冬季(10月～3月)において、ノロウイルスの検便を行っているか</t>
  </si>
  <si>
    <t>副主任保育士</t>
    <rPh sb="0" eb="1">
      <t>フク</t>
    </rPh>
    <rPh sb="1" eb="3">
      <t>シュニン</t>
    </rPh>
    <rPh sb="3" eb="5">
      <t>ホイク</t>
    </rPh>
    <rPh sb="5" eb="6">
      <t>シ</t>
    </rPh>
    <phoneticPr fontId="1"/>
  </si>
  <si>
    <t>処遇改善等加算Ⅲ</t>
    <rPh sb="0" eb="2">
      <t>ショグウ</t>
    </rPh>
    <rPh sb="2" eb="4">
      <t>カイゼン</t>
    </rPh>
    <rPh sb="4" eb="5">
      <t>トウ</t>
    </rPh>
    <rPh sb="5" eb="7">
      <t>カサン</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</si>
  <si>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</si>
  <si>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（有の場合）</t>
  </si>
  <si>
    <t>乳児担当者</t>
  </si>
  <si>
    <t>（4歳児）</t>
  </si>
  <si>
    <t>その他職員</t>
  </si>
  <si>
    <t>通常検便実施者数の計</t>
  </si>
  <si>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</si>
  <si>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</si>
  <si>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通常検便実施者数</t>
  </si>
  <si>
    <t>対象者数</t>
  </si>
  <si>
    <t>私的契約児童数</t>
    <rPh sb="0" eb="2">
      <t>シテキ</t>
    </rPh>
    <rPh sb="2" eb="4">
      <t>ケイヤク</t>
    </rPh>
    <rPh sb="4" eb="6">
      <t>ジドウ</t>
    </rPh>
    <rPh sb="6" eb="7">
      <t>スウ</t>
    </rPh>
    <phoneticPr fontId="1"/>
  </si>
  <si>
    <t>(K)</t>
  </si>
  <si>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</si>
  <si>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 xml:space="preserve">○－20℃以下で保存しているか </t>
  </si>
  <si>
    <t>○原材料は特に洗浄・殺菌等を行わず購入した状態で保存しているか</t>
  </si>
  <si>
    <t>【表３】</t>
    <rPh sb="1" eb="2">
      <t>ヒョウ</t>
    </rPh>
    <phoneticPr fontId="1"/>
  </si>
  <si>
    <t>・不審者対応マニュアルの整備　</t>
  </si>
  <si>
    <t>○会計基準省令にしたがい経理規程を定めているか</t>
  </si>
  <si>
    <t>職種等
（①～④）</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</si>
  <si>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</si>
  <si>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</si>
  <si>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下記に該当する場合は保育士数等を計上</t>
  </si>
  <si>
    <t>○会計責任者と出納職員の兼務を避け、内部牽制体制を確立しているか</t>
  </si>
  <si>
    <t>○収入決議（伺）がなされているか</t>
  </si>
  <si>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</si>
  <si>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</si>
  <si>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　※個別的な指導計画</t>
  </si>
  <si>
    <t>○不自然な傷などないか観察し、身体的虐待等の早期発見に努めているか。</t>
  </si>
  <si>
    <t>□</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</si>
  <si>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</si>
  <si>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 xml:space="preserve">○事業目的と関係のない支出がなされていないか </t>
  </si>
  <si>
    <t>・地震</t>
  </si>
  <si>
    <t>○月次試算表を作成し、毎月、理事長に提出されているか</t>
  </si>
  <si>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</si>
  <si>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</si>
  <si>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</si>
  <si>
    <t>常勤</t>
  </si>
  <si>
    <t>（5歳児）</t>
  </si>
  <si>
    <t>○他の拠点(サービス)区分等からの繰入金収入があるか</t>
  </si>
  <si>
    <t>５　運用収入（利息）など、給付費以外を原資とした繰入金支出</t>
    <rPh sb="13" eb="15">
      <t>キュウフ</t>
    </rPh>
    <phoneticPr fontId="1"/>
  </si>
  <si>
    <t>職種</t>
    <rPh sb="0" eb="2">
      <t>ショクシュ</t>
    </rPh>
    <phoneticPr fontId="1"/>
  </si>
  <si>
    <t>繰入元</t>
  </si>
  <si>
    <t>○保育所施設・設備整備積立資産への積立支出があるか</t>
  </si>
  <si>
    <t>イ　積立資産の目的外取崩し</t>
  </si>
  <si>
    <t>看護師</t>
    <rPh sb="0" eb="3">
      <t>カンゴシ</t>
    </rPh>
    <phoneticPr fontId="1"/>
  </si>
  <si>
    <t>○前期末支払資金残高を取り崩したか</t>
  </si>
  <si>
    <t>加算</t>
    <rPh sb="0" eb="2">
      <t>カサン</t>
    </rPh>
    <phoneticPr fontId="1"/>
  </si>
  <si>
    <t>資格名</t>
  </si>
  <si>
    <r>
      <t>※</t>
    </r>
    <r>
      <rPr>
        <b/>
        <sz val="11"/>
        <color theme="1"/>
        <rFont val="游ゴシック"/>
      </rPr>
      <t>令和6年度保育所収支決算関係書類の写しについては、会計区分に応じて以下表の資料を添付してください。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</si>
  <si>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t>＝</t>
  </si>
  <si>
    <t>（６） 保育所組織      　　 ★確認資料：業務分担表、職員会議録</t>
  </si>
  <si>
    <t>【本部拠点区分(サービス区分)で支出すべき経費】 理事会開催経費（役員報酬等）、法人登記経費等</t>
  </si>
  <si>
    <t>○法人本部や他の保育所など、他の拠点(サービス)区分への繰入金支出があるか</t>
  </si>
  <si>
    <t>7月</t>
    <rPh sb="1" eb="2">
      <t>ガツ</t>
    </rPh>
    <phoneticPr fontId="1"/>
  </si>
  <si>
    <t>円</t>
    <rPh sb="0" eb="1">
      <t>エン</t>
    </rPh>
    <phoneticPr fontId="1"/>
  </si>
  <si>
    <t>○満年齢別の児童数を記入してください。</t>
  </si>
  <si>
    <t>※運営費上の年齢により記入すること</t>
    <rPh sb="1" eb="4">
      <t>ウンエイヒ</t>
    </rPh>
    <rPh sb="4" eb="5">
      <t>ジョウ</t>
    </rPh>
    <rPh sb="6" eb="8">
      <t>ネンレイ</t>
    </rPh>
    <rPh sb="11" eb="13">
      <t>キニュウ</t>
    </rPh>
    <phoneticPr fontId="1"/>
  </si>
  <si>
    <t>＊次の書類を必ず添付すること。</t>
  </si>
  <si>
    <t>児童数</t>
  </si>
  <si>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</si>
  <si>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</si>
  <si>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</si>
  <si>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</si>
  <si>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　しい理由を記載</t>
    <rPh sb="3" eb="5">
      <t>リユウ</t>
    </rPh>
    <rPh sb="6" eb="8">
      <t>キサイ</t>
    </rPh>
    <phoneticPr fontId="1"/>
  </si>
  <si>
    <t xml:space="preserve">保育室・遊戯室 </t>
  </si>
  <si>
    <t>管理者</t>
    <rPh sb="0" eb="3">
      <t>カンリシャ</t>
    </rPh>
    <phoneticPr fontId="1"/>
  </si>
  <si>
    <t>整理
番号</t>
    <rPh sb="3" eb="5">
      <t>バンゴウ</t>
    </rPh>
    <phoneticPr fontId="1"/>
  </si>
  <si>
    <t>屋外遊戯場</t>
  </si>
  <si>
    <t>短時間
認定</t>
    <rPh sb="0" eb="3">
      <t>タンジカン</t>
    </rPh>
    <rPh sb="4" eb="6">
      <t>ニンテイ</t>
    </rPh>
    <phoneticPr fontId="1"/>
  </si>
  <si>
    <t>1歳児</t>
  </si>
  <si>
    <t>○次の諸帳簿は整備されているか</t>
  </si>
  <si>
    <t>添付の有無</t>
    <rPh sb="0" eb="2">
      <t>テンプ</t>
    </rPh>
    <rPh sb="3" eb="5">
      <t>ウム</t>
    </rPh>
    <phoneticPr fontId="1"/>
  </si>
  <si>
    <t>基準値
(㎡)</t>
    <rPh sb="0" eb="3">
      <t>キジュンチ</t>
    </rPh>
    <phoneticPr fontId="1"/>
  </si>
  <si>
    <t>面積基準による算定</t>
  </si>
  <si>
    <t>２年以上</t>
  </si>
  <si>
    <t>◇収支計算分析表（該当保育所等のみ。ただし、認定こども園を除く。）</t>
  </si>
  <si>
    <t>◇欠格事由に該当しない旨の誓約書</t>
  </si>
  <si>
    <t>警鐘</t>
  </si>
  <si>
    <t>※（４）職員の充足状況については、表１・２にご記入ください。</t>
    <rPh sb="4" eb="6">
      <t>ショクイン</t>
    </rPh>
    <rPh sb="7" eb="9">
      <t>ジュウソク</t>
    </rPh>
    <rPh sb="9" eb="11">
      <t>ジョウキョウ</t>
    </rPh>
    <rPh sb="17" eb="18">
      <t>ヒョウ</t>
    </rPh>
    <rPh sb="18" eb="19">
      <t>ベッピョウ</t>
    </rPh>
    <rPh sb="23" eb="25">
      <t>キニュウ</t>
    </rPh>
    <phoneticPr fontId="1"/>
  </si>
  <si>
    <t>・土砂災害</t>
    <rPh sb="1" eb="3">
      <t>ドシャ</t>
    </rPh>
    <rPh sb="3" eb="5">
      <t>サイガイ</t>
    </rPh>
    <phoneticPr fontId="1"/>
  </si>
  <si>
    <t>○固定資産管理台帳は整備されているか</t>
  </si>
  <si>
    <t>【表６】</t>
    <rPh sb="1" eb="2">
      <t>ヒョウ</t>
    </rPh>
    <phoneticPr fontId="1"/>
  </si>
  <si>
    <t>（１）運営規程（重要事項に関する規程）</t>
  </si>
  <si>
    <t>・事務日誌</t>
  </si>
  <si>
    <r>
      <t>○送迎時における</t>
    </r>
    <r>
      <rPr>
        <sz val="11"/>
        <color theme="1"/>
        <rFont val="游ゴシック"/>
      </rPr>
      <t>駐車場等での事故防止のため、保護者や職員への注意喚起及び駐車場の適切な安全対策を行っているか</t>
    </r>
  </si>
  <si>
    <t>◎施設整備に係る補助金収入があるか</t>
    <rPh sb="1" eb="3">
      <t>シセツ</t>
    </rPh>
    <rPh sb="3" eb="5">
      <t>セイビ</t>
    </rPh>
    <rPh sb="6" eb="7">
      <t>カカ</t>
    </rPh>
    <rPh sb="8" eb="11">
      <t>ホジョキン</t>
    </rPh>
    <rPh sb="11" eb="13">
      <t>シュウニュウ</t>
    </rPh>
    <phoneticPr fontId="1"/>
  </si>
  <si>
    <t>（２） 業務管理体制の整備</t>
  </si>
  <si>
    <t>・計画に基づく避難訓練を実施し、結果を市に報告しているか</t>
    <rPh sb="1" eb="3">
      <t>ケイカク</t>
    </rPh>
    <rPh sb="4" eb="5">
      <t>モト</t>
    </rPh>
    <rPh sb="7" eb="9">
      <t>ヒナン</t>
    </rPh>
    <rPh sb="9" eb="11">
      <t>クンレン</t>
    </rPh>
    <rPh sb="12" eb="14">
      <t>ジッシ</t>
    </rPh>
    <phoneticPr fontId="1"/>
  </si>
  <si>
    <t>（３） 事業計画、諸規程の状況</t>
  </si>
  <si>
    <t>8 未払金内訳書</t>
    <rPh sb="2" eb="5">
      <t>ミハライキン</t>
    </rPh>
    <rPh sb="5" eb="8">
      <t>ウチワケショ</t>
    </rPh>
    <phoneticPr fontId="1"/>
  </si>
  <si>
    <r>
      <t>（１１） 検便の実施状況（令</t>
    </r>
    <r>
      <rPr>
        <sz val="11"/>
        <color theme="1"/>
        <rFont val="游ゴシック"/>
      </rPr>
      <t>和６年度の状況）　　※休業中の職員は除く</t>
    </r>
    <rPh sb="13" eb="15">
      <t>レイワ</t>
    </rPh>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</si>
  <si>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</si>
  <si>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１歳児</t>
  </si>
  <si>
    <t>９　収入・支出手続</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</si>
  <si>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</si>
  <si>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 xml:space="preserve">     □小規模保育を提供した際は、保護者から当該保育に係る利用者負担額の支払いを受けているか</t>
    <rPh sb="6" eb="9">
      <t>ショウキボ</t>
    </rPh>
    <rPh sb="9" eb="11">
      <t>ホイク</t>
    </rPh>
    <rPh sb="12" eb="14">
      <t>テイキョウ</t>
    </rPh>
    <rPh sb="16" eb="17">
      <t>サイ</t>
    </rPh>
    <rPh sb="19" eb="22">
      <t>ホゴシャ</t>
    </rPh>
    <rPh sb="24" eb="26">
      <t>トウガイ</t>
    </rPh>
    <rPh sb="26" eb="28">
      <t>ホイク</t>
    </rPh>
    <rPh sb="29" eb="30">
      <t>カカ</t>
    </rPh>
    <rPh sb="31" eb="34">
      <t>リヨウシャ</t>
    </rPh>
    <rPh sb="34" eb="36">
      <t>フタン</t>
    </rPh>
    <rPh sb="36" eb="37">
      <t>ガク</t>
    </rPh>
    <rPh sb="38" eb="40">
      <t>シハラ</t>
    </rPh>
    <rPh sb="42" eb="43">
      <t>ウ</t>
    </rPh>
    <phoneticPr fontId="1"/>
  </si>
  <si>
    <t>補助金名称</t>
    <rPh sb="0" eb="3">
      <t>ホジョキン</t>
    </rPh>
    <rPh sb="3" eb="5">
      <t>メイショウ</t>
    </rPh>
    <phoneticPr fontId="1"/>
  </si>
  <si>
    <t>○感染症対応マニュアルを作成しているか</t>
  </si>
  <si>
    <t>○年</t>
  </si>
  <si>
    <t>7 未収金内訳書</t>
    <rPh sb="2" eb="5">
      <t>ミシュウキン</t>
    </rPh>
    <rPh sb="5" eb="8">
      <t>ウチワケショ</t>
    </rPh>
    <phoneticPr fontId="1"/>
  </si>
  <si>
    <t>消火器</t>
    <rPh sb="0" eb="3">
      <t>ショウカキ</t>
    </rPh>
    <phoneticPr fontId="1"/>
  </si>
  <si>
    <t>（３） 職員の配置状況</t>
  </si>
  <si>
    <t>③幼稚園
  教諭等</t>
    <rPh sb="7" eb="9">
      <t>キョウユ</t>
    </rPh>
    <rPh sb="9" eb="10">
      <t>トウ</t>
    </rPh>
    <phoneticPr fontId="1"/>
  </si>
  <si>
    <t>（５） 職員研修の状況</t>
  </si>
  <si>
    <t>・苦情の受付件数</t>
  </si>
  <si>
    <t>◆業務分担表（事務分掌）</t>
    <rPh sb="1" eb="3">
      <t>ギョウム</t>
    </rPh>
    <rPh sb="3" eb="5">
      <t>ブンタン</t>
    </rPh>
    <rPh sb="5" eb="6">
      <t>ヒョウ</t>
    </rPh>
    <rPh sb="7" eb="9">
      <t>ジム</t>
    </rPh>
    <rPh sb="9" eb="11">
      <t>ブンショウ</t>
    </rPh>
    <phoneticPr fontId="1"/>
  </si>
  <si>
    <t>タラップ</t>
  </si>
  <si>
    <t>保育士</t>
  </si>
  <si>
    <t>・第三者委員への苦情解決結果の報告件数</t>
  </si>
  <si>
    <t>（１０）秘密の保持、個人情報の保護</t>
  </si>
  <si>
    <t>警報設備</t>
  </si>
  <si>
    <t>職名　</t>
    <rPh sb="0" eb="2">
      <t>ショクメイ</t>
    </rPh>
    <phoneticPr fontId="1"/>
  </si>
  <si>
    <t>件</t>
    <rPh sb="0" eb="1">
      <t>ケン</t>
    </rPh>
    <phoneticPr fontId="1"/>
  </si>
  <si>
    <t>◎保育士及び事業所の自己評価の状況を反映した研修内容となっているか</t>
    <rPh sb="1" eb="3">
      <t>ホイク</t>
    </rPh>
    <rPh sb="3" eb="4">
      <t>シ</t>
    </rPh>
    <rPh sb="4" eb="5">
      <t>オヨ</t>
    </rPh>
    <rPh sb="6" eb="8">
      <t>ジギョウ</t>
    </rPh>
    <rPh sb="8" eb="9">
      <t>ショ</t>
    </rPh>
    <rPh sb="10" eb="12">
      <t>ジコ</t>
    </rPh>
    <rPh sb="12" eb="14">
      <t>ヒョウカ</t>
    </rPh>
    <rPh sb="15" eb="17">
      <t>ジョウキョウ</t>
    </rPh>
    <rPh sb="18" eb="20">
      <t>ハンエイ</t>
    </rPh>
    <rPh sb="22" eb="24">
      <t>ケンシュウ</t>
    </rPh>
    <rPh sb="24" eb="26">
      <t>ナイヨウ</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</si>
  <si>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</si>
  <si>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○避難訓練：　　　 　　　  　　</t>
  </si>
  <si>
    <t>外部研修参加者からの伝達</t>
    <rPh sb="0" eb="2">
      <t>ガイブ</t>
    </rPh>
    <rPh sb="2" eb="4">
      <t>ケンシュウ</t>
    </rPh>
    <rPh sb="4" eb="6">
      <t>サンカ</t>
    </rPh>
    <rPh sb="6" eb="7">
      <t>シャ</t>
    </rPh>
    <rPh sb="10" eb="12">
      <t>デンタツ</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</si>
  <si>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</si>
  <si>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　 勤務ローテーション表、給与台帳、保育士証</t>
  </si>
  <si>
    <t>年</t>
    <rPh sb="0" eb="1">
      <t>ネン</t>
    </rPh>
    <phoneticPr fontId="1"/>
  </si>
  <si>
    <t>（注）子育て支援員研修のうち地域保育コースの選択科目「地域型保育」または「一時預かり事業」の修了者　　</t>
  </si>
  <si>
    <t>○通常の支払は口座振込（又は小切手）で行われているか</t>
    <rPh sb="12" eb="13">
      <t>マタ</t>
    </rPh>
    <rPh sb="14" eb="17">
      <t>コギッテ</t>
    </rPh>
    <phoneticPr fontId="1"/>
  </si>
  <si>
    <t>日</t>
    <rPh sb="0" eb="1">
      <t>ニチ</t>
    </rPh>
    <phoneticPr fontId="1"/>
  </si>
  <si>
    <t>台</t>
  </si>
  <si>
    <t>・基本金明細書（別紙3⑥)</t>
    <rPh sb="1" eb="4">
      <t>キホンキン</t>
    </rPh>
    <rPh sb="4" eb="7">
      <t>メイサイショ</t>
    </rPh>
    <rPh sb="8" eb="10">
      <t>ベッシ</t>
    </rPh>
    <phoneticPr fontId="1"/>
  </si>
  <si>
    <t>直近の届出年月日：</t>
    <rPh sb="3" eb="5">
      <t>トドケデ</t>
    </rPh>
    <phoneticPr fontId="1"/>
  </si>
  <si>
    <t>（１）全体的な計画･指導計画の策定の状況      ★確認資料：各計画</t>
  </si>
  <si>
    <t>○食中毒が発生した場合に備えてマニュアルを作成するなど、対応策を定めているか</t>
  </si>
  <si>
    <t>調理員　　　　栄養士</t>
    <rPh sb="0" eb="2">
      <t>チョウリ</t>
    </rPh>
    <rPh sb="2" eb="3">
      <t>イン</t>
    </rPh>
    <rPh sb="7" eb="10">
      <t>エイヨウシ</t>
    </rPh>
    <phoneticPr fontId="1"/>
  </si>
  <si>
    <t>年</t>
  </si>
  <si>
    <t>・保育指導日誌</t>
  </si>
  <si>
    <t>（４） 利用者負担額の受領</t>
  </si>
  <si>
    <t>（５） 関係機関、地域社会等との連携状況</t>
  </si>
  <si>
    <t>令和</t>
  </si>
  <si>
    <t>　   連携の方法</t>
  </si>
  <si>
    <t>○３歳以上児の喫食開始時間</t>
  </si>
  <si>
    <t>単位：人</t>
    <rPh sb="0" eb="2">
      <t>タンイ</t>
    </rPh>
    <rPh sb="3" eb="4">
      <t>ヒト</t>
    </rPh>
    <phoneticPr fontId="1"/>
  </si>
  <si>
    <t>回</t>
  </si>
  <si>
    <t>実施した月</t>
  </si>
  <si>
    <r>
      <t>□実費徴収（文房具代、遠足代</t>
    </r>
    <r>
      <rPr>
        <sz val="11"/>
        <color theme="1"/>
        <rFont val="游ゴシック"/>
      </rPr>
      <t>等）について保護者に書面で説明しているか</t>
    </r>
    <rPh sb="14" eb="15">
      <t>ナド</t>
    </rPh>
    <phoneticPr fontId="1"/>
  </si>
  <si>
    <t>（２） 児童の健康状態の把握</t>
  </si>
  <si>
    <t>加算の種類</t>
    <rPh sb="0" eb="2">
      <t>カサン</t>
    </rPh>
    <rPh sb="3" eb="5">
      <t>シュルイ</t>
    </rPh>
    <phoneticPr fontId="1"/>
  </si>
  <si>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</si>
  <si>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（３） 児童の衛生管理</t>
  </si>
  <si>
    <t>１０　月次報告</t>
  </si>
  <si>
    <t>昼食</t>
    <rPh sb="0" eb="2">
      <t>チュウショク</t>
    </rPh>
    <phoneticPr fontId="1"/>
  </si>
  <si>
    <t>□上記費用に係る領収証を交付しているか</t>
    <rPh sb="1" eb="3">
      <t>ジョウキ</t>
    </rPh>
    <rPh sb="3" eb="5">
      <t>ヒヨウ</t>
    </rPh>
    <rPh sb="6" eb="7">
      <t>カカ</t>
    </rPh>
    <rPh sb="8" eb="11">
      <t>リョウシュウショウ</t>
    </rPh>
    <rPh sb="12" eb="14">
      <t>コウフ</t>
    </rPh>
    <phoneticPr fontId="1"/>
  </si>
  <si>
    <t>（３） 給食関係諸帳簿</t>
  </si>
  <si>
    <t>職員番号・氏名(注)</t>
    <rPh sb="2" eb="4">
      <t>バンゴウ</t>
    </rPh>
    <rPh sb="5" eb="7">
      <t>シメイ</t>
    </rPh>
    <rPh sb="8" eb="9">
      <t>チュウ</t>
    </rPh>
    <phoneticPr fontId="1"/>
  </si>
  <si>
    <t>（５） 献立         ★確認資料：給食予定・実施献立表及び給食日誌（給食関係帳簿・様式１、２）</t>
  </si>
  <si>
    <t>月案</t>
    <rPh sb="0" eb="1">
      <t>ゲツ</t>
    </rPh>
    <rPh sb="1" eb="2">
      <t>アン</t>
    </rPh>
    <phoneticPr fontId="1"/>
  </si>
  <si>
    <t>食物アレルギーのある子への対応</t>
  </si>
  <si>
    <r>
      <t>（</t>
    </r>
    <r>
      <rPr>
        <sz val="11"/>
        <color theme="1"/>
        <rFont val="游ゴシック"/>
      </rPr>
      <t>７） 医薬品等</t>
    </r>
  </si>
  <si>
    <t>３歳未満児に対する献立、調理についての配慮事項</t>
  </si>
  <si>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</si>
  <si>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</si>
  <si>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４月</t>
    <rPh sb="1" eb="2">
      <t>ガツ</t>
    </rPh>
    <phoneticPr fontId="1"/>
  </si>
  <si>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</si>
  <si>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</si>
  <si>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</si>
  <si>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５月</t>
    <rPh sb="1" eb="2">
      <t>ガツ</t>
    </rPh>
    <phoneticPr fontId="1"/>
  </si>
  <si>
    <t>７月</t>
    <rPh sb="1" eb="2">
      <t>ガツ</t>
    </rPh>
    <phoneticPr fontId="1"/>
  </si>
  <si>
    <t>８月</t>
    <rPh sb="1" eb="2">
      <t>ガツ</t>
    </rPh>
    <phoneticPr fontId="1"/>
  </si>
  <si>
    <t>９月</t>
    <rPh sb="1" eb="2">
      <t>ガツ</t>
    </rPh>
    <phoneticPr fontId="1"/>
  </si>
  <si>
    <t>無</t>
    <rPh sb="0" eb="1">
      <t>ム</t>
    </rPh>
    <phoneticPr fontId="1"/>
  </si>
  <si>
    <t>月１日現在</t>
  </si>
  <si>
    <t>10月</t>
    <rPh sb="2" eb="3">
      <t>ガツ</t>
    </rPh>
    <phoneticPr fontId="1"/>
  </si>
  <si>
    <t>２歳児</t>
  </si>
  <si>
    <t>記録の有無</t>
    <rPh sb="0" eb="2">
      <t>キロク</t>
    </rPh>
    <rPh sb="3" eb="5">
      <t>ウム</t>
    </rPh>
    <phoneticPr fontId="1"/>
  </si>
  <si>
    <t>(８) 緊急時等における対応方法</t>
  </si>
  <si>
    <t>11月</t>
    <rPh sb="2" eb="3">
      <t>ガツ</t>
    </rPh>
    <phoneticPr fontId="1"/>
  </si>
  <si>
    <t>12月</t>
    <rPh sb="2" eb="3">
      <t>ガツ</t>
    </rPh>
    <phoneticPr fontId="1"/>
  </si>
  <si>
    <t>１月</t>
    <rPh sb="1" eb="2">
      <t>ガツ</t>
    </rPh>
    <phoneticPr fontId="1"/>
  </si>
  <si>
    <t>3月</t>
    <rPh sb="1" eb="2">
      <t>ガツ</t>
    </rPh>
    <phoneticPr fontId="1"/>
  </si>
  <si>
    <t>繰入額（円）</t>
    <rPh sb="4" eb="5">
      <t>エン</t>
    </rPh>
    <phoneticPr fontId="1"/>
  </si>
  <si>
    <r>
      <t>◎保育所は、職員が職務上知り得た児童、保護者等の秘密について、在職中及び退職後も秘密を漏らすことがないよう、</t>
    </r>
    <r>
      <rPr>
        <sz val="11"/>
        <color theme="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</si>
  <si>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t>消火訓練（模擬消火訓練でも可）：</t>
    <rPh sb="0" eb="2">
      <t>ショウカ</t>
    </rPh>
    <rPh sb="2" eb="4">
      <t>クンレン</t>
    </rPh>
    <rPh sb="5" eb="7">
      <t>モギ</t>
    </rPh>
    <rPh sb="7" eb="9">
      <t>ショウカ</t>
    </rPh>
    <rPh sb="9" eb="11">
      <t>クンレン</t>
    </rPh>
    <rPh sb="13" eb="14">
      <t>カ</t>
    </rPh>
    <phoneticPr fontId="1"/>
  </si>
  <si>
    <t>①乳児保育</t>
    <rPh sb="1" eb="3">
      <t>ニュウジ</t>
    </rPh>
    <rPh sb="3" eb="5">
      <t>ホイク</t>
    </rPh>
    <phoneticPr fontId="1"/>
  </si>
  <si>
    <t>（２） 管理体制の確立</t>
  </si>
  <si>
    <t>（１） 収入手続       ★確認資料：経理規程、収入伺綴、収入証憑綴</t>
  </si>
  <si>
    <t>（１）月次試算表</t>
  </si>
  <si>
    <t>（１） 流動資産　 　★確認資料：現金出納帳、預金（貯金）出納帳、預金等の残高証明書、勘定票綴</t>
  </si>
  <si>
    <t xml:space="preserve"> （２） 固定資産      ★確認資料：固定資産管理台帳</t>
  </si>
  <si>
    <t>職　員　名　簿</t>
    <rPh sb="0" eb="1">
      <t>ショク</t>
    </rPh>
    <rPh sb="2" eb="3">
      <t>イン</t>
    </rPh>
    <rPh sb="4" eb="5">
      <t>メイ</t>
    </rPh>
    <rPh sb="6" eb="7">
      <t>ボ</t>
    </rPh>
    <phoneticPr fontId="1"/>
  </si>
  <si>
    <t>計</t>
    <rPh sb="0" eb="1">
      <t>ケイ</t>
    </rPh>
    <phoneticPr fontId="1"/>
  </si>
  <si>
    <t>〇災害時の連絡先を含む個人情報については、正確かつ最新の情報に保たれているか</t>
    <rPh sb="1" eb="4">
      <t>サイガイジ</t>
    </rPh>
    <rPh sb="5" eb="8">
      <t>レンラクサキ</t>
    </rPh>
    <rPh sb="9" eb="10">
      <t>フク</t>
    </rPh>
    <rPh sb="11" eb="15">
      <t>コジンジョウホウ</t>
    </rPh>
    <rPh sb="21" eb="23">
      <t>セイカク</t>
    </rPh>
    <rPh sb="25" eb="27">
      <t>サイシン</t>
    </rPh>
    <rPh sb="28" eb="30">
      <t>ジョウホウ</t>
    </rPh>
    <rPh sb="31" eb="32">
      <t>タモ</t>
    </rPh>
    <phoneticPr fontId="1"/>
  </si>
  <si>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</si>
  <si>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</si>
  <si>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（３） 積立資産取崩収入</t>
  </si>
  <si>
    <t>（２） 積立資産支出</t>
  </si>
  <si>
    <t>取り崩した積立資産</t>
    <rPh sb="0" eb="1">
      <t>ト</t>
    </rPh>
    <rPh sb="2" eb="3">
      <t>クズ</t>
    </rPh>
    <rPh sb="5" eb="7">
      <t>ツミタテ</t>
    </rPh>
    <rPh sb="7" eb="9">
      <t>シサン</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</si>
  <si>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</si>
  <si>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（４） 支払資金残高</t>
  </si>
  <si>
    <t>取り崩し時期</t>
    <rPh sb="4" eb="6">
      <t>ジキ</t>
    </rPh>
    <phoneticPr fontId="1"/>
  </si>
  <si>
    <t>届出日：</t>
    <rPh sb="0" eb="2">
      <t>トドケデ</t>
    </rPh>
    <rPh sb="2" eb="3">
      <t>ビ</t>
    </rPh>
    <phoneticPr fontId="1"/>
  </si>
  <si>
    <t>３:１</t>
  </si>
  <si>
    <r>
      <t>◎法令遵守責任者を選任し、</t>
    </r>
    <r>
      <rPr>
        <sz val="11"/>
        <color theme="1"/>
        <rFont val="游ゴシック"/>
      </rPr>
      <t>市町村長等(注)に届け出ているか　</t>
    </r>
    <rPh sb="14" eb="16">
      <t>チョウソン</t>
    </rPh>
    <rPh sb="17" eb="18">
      <t>トウ</t>
    </rPh>
    <phoneticPr fontId="1"/>
  </si>
  <si>
    <t>６:１</t>
  </si>
  <si>
    <t>　について職員や保護者に周知しているか</t>
  </si>
  <si>
    <t>30 :１</t>
  </si>
  <si>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</si>
  <si>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</si>
  <si>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１２　貸借対照表</t>
  </si>
  <si>
    <r>
      <t>　②監査前月の</t>
    </r>
    <r>
      <rPr>
        <u/>
        <sz val="11"/>
        <color theme="1"/>
        <rFont val="游ゴシック"/>
      </rPr>
      <t>勤務ローテーション表</t>
    </r>
    <r>
      <rPr>
        <sz val="11"/>
        <color theme="1"/>
        <rFont val="游ゴシック"/>
      </rPr>
      <t>（勤務区分（早番、遅番など）ごとの始業、終業の時間を明記）（別紙②）</t>
    </r>
    <rPh sb="40" eb="42">
      <t>ジカン</t>
    </rPh>
    <rPh sb="47" eb="49">
      <t>ベッシ</t>
    </rPh>
    <phoneticPr fontId="1"/>
  </si>
  <si>
    <t>保育士</t>
    <rPh sb="0" eb="3">
      <t>ホイクシ</t>
    </rPh>
    <phoneticPr fontId="1"/>
  </si>
  <si>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</si>
  <si>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</si>
  <si>
    <t>その他</t>
    <rPh sb="2" eb="3">
      <t>タ</t>
    </rPh>
    <phoneticPr fontId="1"/>
  </si>
  <si>
    <t>③特例３（保育所、認定こども園において常勤２年相当の保育業務従事経験がある子育て支援員（注）</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</si>
  <si>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</si>
  <si>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 xml:space="preserve">１日の勤務時間  </t>
  </si>
  <si>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</si>
  <si>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１ヶ月の勤務日数</t>
  </si>
  <si>
    <t xml:space="preserve">１ヶ月の
勤務時間数合計  </t>
    <rPh sb="2" eb="3">
      <t>ゲツ</t>
    </rPh>
    <rPh sb="9" eb="10">
      <t>スウ</t>
    </rPh>
    <rPh sb="10" eb="12">
      <t>ゴウケイ</t>
    </rPh>
    <phoneticPr fontId="1"/>
  </si>
  <si>
    <t>・掲示による場合の掲示場所</t>
    <rPh sb="1" eb="3">
      <t>ケイジ</t>
    </rPh>
    <rPh sb="6" eb="8">
      <t>バアイ</t>
    </rPh>
    <rPh sb="9" eb="11">
      <t>ケイジ</t>
    </rPh>
    <rPh sb="11" eb="13">
      <t>バショ</t>
    </rPh>
    <phoneticPr fontId="1"/>
  </si>
  <si>
    <t>②看護師等</t>
  </si>
  <si>
    <t>①～③小計</t>
  </si>
  <si>
    <t>(L)</t>
  </si>
  <si>
    <r>
      <t>◇建物の平面図　</t>
    </r>
    <r>
      <rPr>
        <b/>
        <sz val="11"/>
        <color theme="1"/>
        <rFont val="游ゴシック"/>
      </rPr>
      <t>※前年度から内容に変更があった場合</t>
    </r>
  </si>
  <si>
    <t>　※長期的な指導計画</t>
  </si>
  <si>
    <t>年度</t>
    <rPh sb="0" eb="2">
      <t>ネンド</t>
    </rPh>
    <phoneticPr fontId="1"/>
  </si>
  <si>
    <t>　※短期的な指導計画</t>
  </si>
  <si>
    <t>　</t>
  </si>
  <si>
    <t>（７）安全計画の策定</t>
    <rPh sb="3" eb="7">
      <t>アンゼンケイカク</t>
    </rPh>
    <rPh sb="8" eb="10">
      <t>サクテイ</t>
    </rPh>
    <phoneticPr fontId="1"/>
  </si>
  <si>
    <t xml:space="preserve">　・３歳未満児   </t>
  </si>
  <si>
    <t>避難はしご</t>
  </si>
  <si>
    <t>法令遵守責任者　職名</t>
    <rPh sb="8" eb="10">
      <t>ショクメイ</t>
    </rPh>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</si>
  <si>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</si>
  <si>
    <t>休所の有無</t>
    <rPh sb="0" eb="2">
      <t>キュウショ</t>
    </rPh>
    <rPh sb="3" eb="5">
      <t>ウム</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</si>
  <si>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</si>
  <si>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整備されている装置器具等</t>
  </si>
  <si>
    <t>個</t>
    <rPh sb="0" eb="1">
      <t>コ</t>
    </rPh>
    <phoneticPr fontId="1"/>
  </si>
  <si>
    <t>屋内消火栓</t>
  </si>
  <si>
    <t>屋外消火栓</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</si>
  <si>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</si>
  <si>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</si>
  <si>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電気火災警報装置</t>
  </si>
  <si>
    <t>非常ベル</t>
    <rPh sb="0" eb="2">
      <t>ヒジョウ</t>
    </rPh>
    <phoneticPr fontId="1"/>
  </si>
  <si>
    <t>・原子力災害　</t>
  </si>
  <si>
    <t xml:space="preserve"> 午前のおやつ</t>
  </si>
  <si>
    <t>滑り台</t>
    <rPh sb="0" eb="1">
      <t>スベ</t>
    </rPh>
    <rPh sb="2" eb="3">
      <t>ダイ</t>
    </rPh>
    <phoneticPr fontId="1"/>
  </si>
  <si>
    <t>非常口</t>
    <rPh sb="0" eb="3">
      <t>ヒジョウグチ</t>
    </rPh>
    <phoneticPr fontId="1"/>
  </si>
  <si>
    <t xml:space="preserve"> ◎人権・同和問題に関する研修を行っているか</t>
  </si>
  <si>
    <t>加入している場合、その内容</t>
  </si>
  <si>
    <t>点検日</t>
    <rPh sb="0" eb="2">
      <t>テンケン</t>
    </rPh>
    <rPh sb="2" eb="3">
      <t>ビ</t>
    </rPh>
    <phoneticPr fontId="1"/>
  </si>
  <si>
    <t>※有の場合、その内容や原資は何か（該当する場合は○を選択）</t>
    <rPh sb="21" eb="23">
      <t>バアイ</t>
    </rPh>
    <rPh sb="26" eb="28">
      <t>センタク</t>
    </rPh>
    <phoneticPr fontId="1"/>
  </si>
  <si>
    <t>取崩の有無</t>
    <rPh sb="0" eb="2">
      <t>トリクズシ</t>
    </rPh>
    <rPh sb="3" eb="5">
      <t>ウム</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</si>
  <si>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</si>
  <si>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メールアドレス</t>
  </si>
  <si>
    <t>（６） 職員の健康診断</t>
  </si>
  <si>
    <t>◎定員と入所児童数の推移</t>
  </si>
  <si>
    <t>配置基準</t>
    <rPh sb="0" eb="2">
      <t>ハイチ</t>
    </rPh>
    <rPh sb="2" eb="4">
      <t>キジュン</t>
    </rPh>
    <phoneticPr fontId="1"/>
  </si>
  <si>
    <t>◎保育中に体調不良となった児童への対応はどのようにしているか</t>
  </si>
  <si>
    <t>区　分</t>
    <rPh sb="0" eb="1">
      <t>ク</t>
    </rPh>
    <rPh sb="2" eb="3">
      <t>ブン</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</si>
  <si>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</si>
  <si>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【表１】</t>
    <rPh sb="1" eb="2">
      <t>ヒョウ</t>
    </rPh>
    <phoneticPr fontId="1"/>
  </si>
  <si>
    <t>監査前月</t>
  </si>
  <si>
    <t>【表４】</t>
    <rPh sb="1" eb="2">
      <t>ヒョウ</t>
    </rPh>
    <phoneticPr fontId="1"/>
  </si>
  <si>
    <t>2歳児</t>
  </si>
  <si>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</si>
  <si>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６　同一法人内における各拠点区分等への年度内の貸付金支出</t>
  </si>
  <si>
    <t>(２) 提供する保育の内容</t>
  </si>
  <si>
    <t>（１０） 衛生管理体制</t>
  </si>
  <si>
    <t>(４) 保育の提供を行う日及び時間並びに提供を行わない日</t>
  </si>
  <si>
    <t>(５) 保護者から受領する費用の種類、支払を求める理由及びその額</t>
  </si>
  <si>
    <t>(10) 虐待の防止のための措置に関する事項</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</si>
  <si>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</si>
  <si>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防火管理者　職名：</t>
  </si>
  <si>
    <t>担当業務</t>
  </si>
  <si>
    <t>常勤・非常勤の別</t>
  </si>
  <si>
    <t>備　考</t>
  </si>
  <si>
    <t>・乳幼児の保育相談及び緊急時の代替職員派遣などの支援</t>
    <rPh sb="1" eb="4">
      <t>ニュウヨウジ</t>
    </rPh>
    <rPh sb="5" eb="7">
      <t>ホイク</t>
    </rPh>
    <rPh sb="7" eb="9">
      <t>ソウダン</t>
    </rPh>
    <rPh sb="9" eb="10">
      <t>オヨ</t>
    </rPh>
    <rPh sb="11" eb="13">
      <t>キンキュウ</t>
    </rPh>
    <rPh sb="13" eb="14">
      <t>ジ</t>
    </rPh>
    <rPh sb="15" eb="17">
      <t>ダイタイ</t>
    </rPh>
    <rPh sb="17" eb="19">
      <t>ショクイン</t>
    </rPh>
    <rPh sb="19" eb="21">
      <t>ハケン</t>
    </rPh>
    <rPh sb="24" eb="26">
      <t>シエン</t>
    </rPh>
    <phoneticPr fontId="1"/>
  </si>
  <si>
    <t>職名</t>
  </si>
  <si>
    <t>３月末日退職の職員については、「退職者数」及び「年度末人員」両方に含めてください。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</si>
  <si>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氏名</t>
  </si>
  <si>
    <r>
      <t>◆勤務ローテーション表（監査前月分）・・・別紙②「4週(または1ヶ月)当たりの勤務割当状況（公立・私立保育所等）」</t>
    </r>
    <r>
      <rPr>
        <b/>
        <sz val="14"/>
        <color theme="1"/>
        <rFont val="游ゴシック"/>
      </rPr>
      <t>※既存資料（勤務表等）での提出可</t>
    </r>
    <rPh sb="12" eb="14">
      <t>カンサ</t>
    </rPh>
    <rPh sb="14" eb="16">
      <t>ゼンゲツ</t>
    </rPh>
    <rPh sb="16" eb="17">
      <t>ブン</t>
    </rPh>
    <rPh sb="21" eb="23">
      <t>ベッシ</t>
    </rPh>
    <rPh sb="46" eb="48">
      <t>コウリツ</t>
    </rPh>
    <rPh sb="49" eb="51">
      <t>シリツ</t>
    </rPh>
    <rPh sb="51" eb="54">
      <t>ホイクショ</t>
    </rPh>
    <rPh sb="54" eb="55">
      <t>トウ</t>
    </rPh>
    <rPh sb="63" eb="65">
      <t>キンム</t>
    </rPh>
    <rPh sb="65" eb="66">
      <t>ヒョウ</t>
    </rPh>
    <rPh sb="66" eb="67">
      <t>トウ</t>
    </rPh>
    <phoneticPr fontId="1"/>
  </si>
  <si>
    <t>非常勤</t>
  </si>
  <si>
    <t>（２） 支出手続       ★確認資料：支出伺綴、支出証憑綴、現金出納帳、小口現金出納帳、経理規程、契約書</t>
    <rPh sb="51" eb="54">
      <t>ケイヤクショ</t>
    </rPh>
    <phoneticPr fontId="1"/>
  </si>
  <si>
    <t>ア　 前期末支払資金残高の取り崩し</t>
  </si>
  <si>
    <t>○職員が立て替え払いを行っていないか</t>
    <rPh sb="1" eb="3">
      <t>ショクイン</t>
    </rPh>
    <rPh sb="4" eb="5">
      <t>タ</t>
    </rPh>
    <rPh sb="6" eb="7">
      <t>カ</t>
    </rPh>
    <rPh sb="8" eb="9">
      <t>ハラ</t>
    </rPh>
    <rPh sb="11" eb="12">
      <t>オコナ</t>
    </rPh>
    <phoneticPr fontId="1"/>
  </si>
  <si>
    <t xml:space="preserve">(注)確認を受けている全ての教育・保育施設等が一の市町村区域に所在の場合は市町村長、2以上の都道府県に所在する場合は内閣総理大臣、その他の場合は知事あての届出　
　　  </t>
  </si>
  <si>
    <t>○業務省力化の推進のための努力がなされているか</t>
  </si>
  <si>
    <t xml:space="preserve"> (３)  利用者負担の徴収</t>
    <rPh sb="6" eb="9">
      <t>リヨウシャ</t>
    </rPh>
    <rPh sb="9" eb="11">
      <t>フタン</t>
    </rPh>
    <rPh sb="12" eb="14">
      <t>チョウシュウ</t>
    </rPh>
    <phoneticPr fontId="1"/>
  </si>
  <si>
    <r>
      <t>令和</t>
    </r>
    <r>
      <rPr>
        <sz val="11"/>
        <color theme="1"/>
        <rFont val="游ゴシック"/>
      </rPr>
      <t>６年度</t>
    </r>
    <rPh sb="0" eb="1">
      <t>レイ</t>
    </rPh>
    <rPh sb="1" eb="2">
      <t>ワ</t>
    </rPh>
    <rPh sb="3" eb="5">
      <t>ネンド</t>
    </rPh>
    <phoneticPr fontId="1"/>
  </si>
  <si>
    <t>子育て支援員</t>
  </si>
  <si>
    <r>
      <t xml:space="preserve">休業
</t>
    </r>
    <r>
      <rPr>
        <sz val="8"/>
        <color theme="1"/>
        <rFont val="游ゴシック"/>
      </rPr>
      <t>（産休・育休等）</t>
    </r>
    <rPh sb="0" eb="2">
      <t>キュウギョウ</t>
    </rPh>
    <rPh sb="4" eb="6">
      <t>サンキュウ</t>
    </rPh>
    <rPh sb="7" eb="9">
      <t>イクキュウ</t>
    </rPh>
    <rPh sb="9" eb="10">
      <t>トウ</t>
    </rPh>
    <phoneticPr fontId="1"/>
  </si>
  <si>
    <t>例</t>
    <rPh sb="0" eb="1">
      <t>レイ</t>
    </rPh>
    <phoneticPr fontId="1"/>
  </si>
  <si>
    <t>常勤</t>
    <rPh sb="0" eb="2">
      <t>ジョウキン</t>
    </rPh>
    <phoneticPr fontId="1"/>
  </si>
  <si>
    <t>延長保育</t>
    <rPh sb="0" eb="2">
      <t>エンチョウ</t>
    </rPh>
    <rPh sb="2" eb="4">
      <t>ホイク</t>
    </rPh>
    <phoneticPr fontId="1"/>
  </si>
  <si>
    <t>自動火災報知装置</t>
  </si>
  <si>
    <t>年度末人員</t>
    <rPh sb="0" eb="3">
      <t>ネンドマツ</t>
    </rPh>
    <rPh sb="3" eb="5">
      <t>ジンイン</t>
    </rPh>
    <phoneticPr fontId="1"/>
  </si>
  <si>
    <t>（</t>
  </si>
  <si>
    <t>グラム</t>
  </si>
  <si>
    <t>％</t>
  </si>
  <si>
    <t>スプリンクラー設備</t>
  </si>
  <si>
    <t>9月</t>
    <rPh sb="1" eb="2">
      <t>ガツ</t>
    </rPh>
    <phoneticPr fontId="1"/>
  </si>
  <si>
    <t>○門、フェンス、外灯、出入口、鍵等の状況を点検しているか</t>
  </si>
  <si>
    <t>・風水害</t>
  </si>
  <si>
    <t>・保育所児童保育要録</t>
  </si>
  <si>
    <t>○園外保育を行う際、危険な場所、設備等を把握するとともに、携帯電話等による連絡体制を確保しているか</t>
  </si>
  <si>
    <t>◆就業規則</t>
    <rPh sb="1" eb="3">
      <t>シュウギョウ</t>
    </rPh>
    <rPh sb="3" eb="5">
      <t>キソク</t>
    </rPh>
    <phoneticPr fontId="1"/>
  </si>
  <si>
    <t>○給食打合せ会議は、関係職員で構成され、献立、喫食状況等必要な事項が話し合われているか。また、施設長が参加するか、あるいは結果を施設長に報告しているか</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</si>
  <si>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</si>
  <si>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○保護者との連携</t>
    </r>
    <r>
      <rPr>
        <sz val="11"/>
        <color theme="1"/>
        <rFont val="游ゴシック"/>
      </rPr>
      <t>（連絡帳、保育所だより、保育参観等）により理解協力を得るよう務めているか</t>
    </r>
    <rPh sb="9" eb="12">
      <t>レンラクチョウ</t>
    </rPh>
    <rPh sb="13" eb="16">
      <t>ホイクショ</t>
    </rPh>
    <rPh sb="20" eb="22">
      <t>ホイク</t>
    </rPh>
    <rPh sb="22" eb="25">
      <t>サンカントウ</t>
    </rPh>
    <rPh sb="29" eb="31">
      <t>リカイ</t>
    </rPh>
    <rPh sb="31" eb="33">
      <t>キョウリョク</t>
    </rPh>
    <rPh sb="34" eb="35">
      <t>エ</t>
    </rPh>
    <rPh sb="38" eb="39">
      <t>ツト</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</si>
  <si>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</si>
  <si>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施設所在地</t>
    <rPh sb="0" eb="2">
      <t>シセツ</t>
    </rPh>
    <rPh sb="2" eb="4">
      <t>ショザイ</t>
    </rPh>
    <rPh sb="4" eb="5">
      <t>チ</t>
    </rPh>
    <phoneticPr fontId="1"/>
  </si>
  <si>
    <t>20：1</t>
  </si>
  <si>
    <t>○賞与引当金を計上しているか</t>
    <rPh sb="1" eb="3">
      <t>ショウヨ</t>
    </rPh>
    <rPh sb="3" eb="6">
      <t>ヒキアテキン</t>
    </rPh>
    <rPh sb="7" eb="9">
      <t>ケイジョウ</t>
    </rPh>
    <phoneticPr fontId="1"/>
  </si>
  <si>
    <t>方法</t>
    <rPh sb="0" eb="2">
      <t>ホウホウ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</si>
  <si>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</si>
  <si>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</si>
  <si>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</si>
  <si>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(4) 固定負債</t>
    <rPh sb="6" eb="8">
      <t>フサイ</t>
    </rPh>
    <phoneticPr fontId="1"/>
  </si>
  <si>
    <t>ているか</t>
  </si>
  <si>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</si>
  <si>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記載されているか</t>
    <rPh sb="0" eb="2">
      <t>キサイ</t>
    </rPh>
    <phoneticPr fontId="1"/>
  </si>
  <si>
    <t>いか</t>
  </si>
  <si>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</si>
  <si>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その理由</t>
    <rPh sb="2" eb="4">
      <t>リユウ</t>
    </rPh>
    <phoneticPr fontId="1"/>
  </si>
  <si>
    <t>FAX</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</si>
  <si>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</si>
  <si>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○消防設備の状況</t>
  </si>
  <si>
    <t>◎運営規程(注)には、施設の目的や運営方針など、最低基準条例及び運営基準条例で定められた以下の内容が記載されているか　</t>
  </si>
  <si>
    <t>○カーテン・絨毯（2㎡超）等は防炎性能を有しているか</t>
    <rPh sb="6" eb="8">
      <t>ジュウタン</t>
    </rPh>
    <rPh sb="11" eb="12">
      <t>コ</t>
    </rPh>
    <rPh sb="13" eb="14">
      <t>トウ</t>
    </rPh>
    <rPh sb="15" eb="18">
      <t>ボウエンセイ</t>
    </rPh>
    <rPh sb="18" eb="19">
      <t>ノウ</t>
    </rPh>
    <rPh sb="20" eb="21">
      <t>ユウ</t>
    </rPh>
    <phoneticPr fontId="1"/>
  </si>
  <si>
    <r>
      <t xml:space="preserve">（２） </t>
    </r>
    <r>
      <rPr>
        <sz val="11"/>
        <color theme="1"/>
        <rFont val="游ゴシック"/>
      </rPr>
      <t>管理者の設置状況　  ★確認資料：出勤簿、給与台帳</t>
    </r>
    <rPh sb="4" eb="7">
      <t>カンリシャ</t>
    </rPh>
    <phoneticPr fontId="1"/>
  </si>
  <si>
    <t>給食</t>
    <rPh sb="0" eb="2">
      <t>キュウショク</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</si>
  <si>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</si>
  <si>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</si>
  <si>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</si>
  <si>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</si>
  <si>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</si>
  <si>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〇</t>
  </si>
  <si>
    <t>・故障個所発見後の対応</t>
    <rPh sb="1" eb="3">
      <t>コショウ</t>
    </rPh>
    <rPh sb="3" eb="5">
      <t>カショ</t>
    </rPh>
    <rPh sb="5" eb="7">
      <t>ハッケン</t>
    </rPh>
    <rPh sb="7" eb="8">
      <t>ゴ</t>
    </rPh>
    <rPh sb="9" eb="11">
      <t>タイオウ</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</si>
  <si>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</si>
  <si>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地域型保育給付費収入</t>
    <rPh sb="8" eb="10">
      <t>シュウニュウ</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</si>
  <si>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</si>
  <si>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採用者数</t>
    <rPh sb="0" eb="3">
      <t>サイヨウシャ</t>
    </rPh>
    <rPh sb="3" eb="4">
      <t>スウ</t>
    </rPh>
    <phoneticPr fontId="1"/>
  </si>
  <si>
    <t>○園児に交通安全指導が実施されているか</t>
    <rPh sb="1" eb="3">
      <t>エンジ</t>
    </rPh>
    <rPh sb="4" eb="6">
      <t>コウツウ</t>
    </rPh>
    <rPh sb="6" eb="8">
      <t>アンゼン</t>
    </rPh>
    <rPh sb="8" eb="10">
      <t>シドウ</t>
    </rPh>
    <rPh sb="11" eb="13">
      <t>ジッシ</t>
    </rPh>
    <phoneticPr fontId="1"/>
  </si>
  <si>
    <t>賃借料加算</t>
    <rPh sb="0" eb="3">
      <t>チンシャクリョウ</t>
    </rPh>
    <rPh sb="3" eb="5">
      <t>カサン</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</si>
  <si>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</si>
  <si>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休日保育加算</t>
  </si>
  <si>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</si>
  <si>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</si>
  <si>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</si>
  <si>
    <t>（６） アレルギー児への対応</t>
    <rPh sb="9" eb="10">
      <t>ジ</t>
    </rPh>
    <rPh sb="12" eb="14">
      <t>タイオウ</t>
    </rPh>
    <phoneticPr fontId="1"/>
  </si>
  <si>
    <t>◎事業活動による収入、事業活動による支出について</t>
    <rPh sb="1" eb="3">
      <t>ジギョウ</t>
    </rPh>
    <rPh sb="3" eb="5">
      <t>カツドウ</t>
    </rPh>
    <rPh sb="8" eb="10">
      <t>シュウニュウ</t>
    </rPh>
    <rPh sb="11" eb="13">
      <t>ジギョウ</t>
    </rPh>
    <rPh sb="13" eb="15">
      <t>カツドウ</t>
    </rPh>
    <rPh sb="18" eb="20">
      <t>シシュツ</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</si>
  <si>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</si>
  <si>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t>○アレルギー疾患対応マニュアルを整備しているか</t>
    <rPh sb="6" eb="8">
      <t>シッカン</t>
    </rPh>
    <rPh sb="8" eb="10">
      <t>タイオウ</t>
    </rPh>
    <rPh sb="16" eb="18">
      <t>セイビ</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</si>
  <si>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</si>
  <si>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　 □法定代理受領により給付費の支給を受けた場合は、保護者に対し給付費の額を通知しているか　</t>
    <rPh sb="3" eb="5">
      <t>ホウテイ</t>
    </rPh>
    <rPh sb="5" eb="7">
      <t>ダイリ</t>
    </rPh>
    <rPh sb="7" eb="9">
      <t>ジュリョウ</t>
    </rPh>
    <rPh sb="12" eb="14">
      <t>キュウフ</t>
    </rPh>
    <rPh sb="14" eb="15">
      <t>ヒ</t>
    </rPh>
    <rPh sb="16" eb="18">
      <t>シキュウ</t>
    </rPh>
    <rPh sb="19" eb="20">
      <t>ウ</t>
    </rPh>
    <rPh sb="22" eb="24">
      <t>バアイ</t>
    </rPh>
    <rPh sb="26" eb="29">
      <t>ホゴシャ</t>
    </rPh>
    <rPh sb="30" eb="31">
      <t>タイ</t>
    </rPh>
    <rPh sb="32" eb="34">
      <t>キュウフ</t>
    </rPh>
    <rPh sb="34" eb="35">
      <t>ヒ</t>
    </rPh>
    <rPh sb="36" eb="37">
      <t>ガク</t>
    </rPh>
    <rPh sb="38" eb="40">
      <t>ツウチ</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</si>
  <si>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</si>
  <si>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</si>
  <si>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〇経理規程に沿った会計処理がされているか。</t>
    <rPh sb="1" eb="3">
      <t>ケイリ</t>
    </rPh>
    <rPh sb="3" eb="5">
      <t>キテイ</t>
    </rPh>
    <rPh sb="6" eb="7">
      <t>ソ</t>
    </rPh>
    <rPh sb="9" eb="11">
      <t>カイケイ</t>
    </rPh>
    <rPh sb="11" eb="13">
      <t>ショリ</t>
    </rPh>
    <phoneticPr fontId="1"/>
  </si>
  <si>
    <t>・食品受払出簿</t>
    <rPh sb="1" eb="3">
      <t>ショクヒン</t>
    </rPh>
    <rPh sb="3" eb="5">
      <t>ウケハライ</t>
    </rPh>
    <rPh sb="5" eb="6">
      <t>ダ</t>
    </rPh>
    <rPh sb="6" eb="7">
      <t>ボ</t>
    </rPh>
    <phoneticPr fontId="1"/>
  </si>
  <si>
    <t>標準時間認定を受けた子どもが利用する事業所は非常勤保育士　（月　　　　時間勤務）</t>
    <rPh sb="0" eb="2">
      <t>ヒョウジュン</t>
    </rPh>
    <rPh sb="2" eb="4">
      <t>ジカン</t>
    </rPh>
    <rPh sb="4" eb="6">
      <t>ニンテイ</t>
    </rPh>
    <rPh sb="7" eb="8">
      <t>ウ</t>
    </rPh>
    <rPh sb="10" eb="11">
      <t>コ</t>
    </rPh>
    <rPh sb="14" eb="16">
      <t>リヨウ</t>
    </rPh>
    <rPh sb="18" eb="21">
      <t>ジギョウショ</t>
    </rPh>
    <rPh sb="22" eb="25">
      <t>ヒジョウキン</t>
    </rPh>
    <rPh sb="25" eb="27">
      <t>ホイク</t>
    </rPh>
    <rPh sb="27" eb="28">
      <t>シ</t>
    </rPh>
    <phoneticPr fontId="1"/>
  </si>
  <si>
    <t>除去開始：</t>
    <rPh sb="0" eb="2">
      <t>ジョキョ</t>
    </rPh>
    <rPh sb="2" eb="4">
      <t>カイシ</t>
    </rPh>
    <phoneticPr fontId="1"/>
  </si>
  <si>
    <t>除去解除：</t>
    <rPh sb="0" eb="2">
      <t>ジョキョ</t>
    </rPh>
    <rPh sb="2" eb="4">
      <t>カイジョ</t>
    </rPh>
    <phoneticPr fontId="1"/>
  </si>
  <si>
    <r>
      <t>１４　</t>
    </r>
    <r>
      <rPr>
        <b/>
        <sz val="11"/>
        <color theme="1"/>
        <rFont val="游ゴシック"/>
      </rPr>
      <t>地域型保育給付費等の経理</t>
    </r>
    <rPh sb="3" eb="6">
      <t>チイキガタ</t>
    </rPh>
    <rPh sb="6" eb="8">
      <t>ホイク</t>
    </rPh>
    <rPh sb="8" eb="11">
      <t>キュウフヒ</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</si>
  <si>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</si>
  <si>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</si>
  <si>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r>
      <t>◎</t>
    </r>
    <r>
      <rPr>
        <sz val="11"/>
        <color theme="1"/>
        <rFont val="游ゴシック"/>
      </rPr>
      <t>各事業所の保育方針や目標、保育所保育指針等に基づき全体的な計画が策定されているか</t>
    </r>
    <rPh sb="1" eb="2">
      <t>カク</t>
    </rPh>
    <rPh sb="2" eb="4">
      <t>ジギョウ</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</si>
  <si>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t>○検食結果、嗜好調査、残食調査結果は日々記録され、献立作成に活用しているか</t>
  </si>
  <si>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</si>
  <si>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・食事の提供に要する費用</t>
    <rPh sb="1" eb="3">
      <t>ショクジ</t>
    </rPh>
    <rPh sb="4" eb="6">
      <t>テイキョウ</t>
    </rPh>
    <rPh sb="7" eb="8">
      <t>ヨウ</t>
    </rPh>
    <rPh sb="10" eb="12">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</si>
  <si>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</si>
  <si>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※該当する連携内容について記載</t>
    <rPh sb="1" eb="3">
      <t>ガイトウ</t>
    </rPh>
    <rPh sb="5" eb="7">
      <t>レンケイ</t>
    </rPh>
    <rPh sb="7" eb="9">
      <t>ナイヨウ</t>
    </rPh>
    <rPh sb="13" eb="15">
      <t>キサイ</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</si>
  <si>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</si>
  <si>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</si>
  <si>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（３） 収入状況</t>
    <rPh sb="4" eb="6">
      <t>シュウニュウ</t>
    </rPh>
    <rPh sb="6" eb="8">
      <t>ジョウキョウ</t>
    </rPh>
    <phoneticPr fontId="1"/>
  </si>
  <si>
    <t>（１）施設の面積基準の充足状況　★小規模保育事業所台帳、建物の平面図</t>
    <rPh sb="17" eb="20">
      <t>ショウキボ</t>
    </rPh>
    <rPh sb="20" eb="22">
      <t>ホイク</t>
    </rPh>
    <rPh sb="22" eb="24">
      <t>ジギョウ</t>
    </rPh>
    <rPh sb="24" eb="25">
      <t>ショ</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</si>
  <si>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</si>
  <si>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・不審者発見時の情報伝達・役割分担・指示の流れや避難経路・避難場所等の全職員による共通理解　</t>
    <rPh sb="35" eb="38">
      <t>ゼンショクイン</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</si>
  <si>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</si>
  <si>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ているか。</t>
  </si>
  <si>
    <t>（１） 連携施設が確保されているか</t>
    <rPh sb="4" eb="6">
      <t>レンケイ</t>
    </rPh>
    <rPh sb="6" eb="8">
      <t>シセツ</t>
    </rPh>
    <rPh sb="9" eb="11">
      <t>カクホ</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</si>
  <si>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</si>
  <si>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</si>
  <si>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会議等の名称</t>
    <rPh sb="0" eb="2">
      <t>カイギ</t>
    </rPh>
    <rPh sb="2" eb="3">
      <t>トウ</t>
    </rPh>
    <rPh sb="4" eb="6">
      <t>メイショウ</t>
    </rPh>
    <phoneticPr fontId="1"/>
  </si>
  <si>
    <t>地域や関係機関との協力体制が構築され、マニュアルにより職員に共有されているか</t>
    <rPh sb="27" eb="29">
      <t>ショクイン</t>
    </rPh>
    <rPh sb="30" eb="32">
      <t>キョウユウ</t>
    </rPh>
    <phoneticPr fontId="1"/>
  </si>
  <si>
    <t>参加職員
（職種等）</t>
    <rPh sb="0" eb="2">
      <t>サンカ</t>
    </rPh>
    <rPh sb="2" eb="4">
      <t>ショクイン</t>
    </rPh>
    <rPh sb="6" eb="8">
      <t>ショクシュ</t>
    </rPh>
    <rPh sb="8" eb="9">
      <t>トウ</t>
    </rPh>
    <phoneticPr fontId="1"/>
  </si>
  <si>
    <t>もとめてください。</t>
  </si>
  <si>
    <t>◆運営規程及び入園時の説明で使用する重要事項説明書（入園のしおり等）</t>
    <rPh sb="1" eb="3">
      <t>ウンエイ</t>
    </rPh>
    <rPh sb="3" eb="5">
      <t>キテイ</t>
    </rPh>
    <rPh sb="5" eb="6">
      <t>オヨ</t>
    </rPh>
    <rPh sb="7" eb="10">
      <t>ニュウエンジ</t>
    </rPh>
    <rPh sb="11" eb="13">
      <t>セツメイ</t>
    </rPh>
    <rPh sb="14" eb="16">
      <t>シヨウ</t>
    </rPh>
    <rPh sb="18" eb="20">
      <t>ジュウヨウ</t>
    </rPh>
    <rPh sb="20" eb="22">
      <t>ジコウ</t>
    </rPh>
    <rPh sb="22" eb="25">
      <t>セツメイショ</t>
    </rPh>
    <rPh sb="26" eb="28">
      <t>ニュウエン</t>
    </rPh>
    <rPh sb="32" eb="33">
      <t>トウ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</si>
  <si>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</si>
  <si>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</si>
  <si>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t>有・無</t>
    <rPh sb="0" eb="1">
      <t>ア</t>
    </rPh>
    <rPh sb="2" eb="3">
      <t>ム</t>
    </rPh>
    <phoneticPr fontId="1"/>
  </si>
  <si>
    <t>人数</t>
    <rPh sb="0" eb="2">
      <t>ニンズウ</t>
    </rPh>
    <phoneticPr fontId="1"/>
  </si>
  <si>
    <t>随時</t>
    <rPh sb="0" eb="2">
      <t>ズイジ</t>
    </rPh>
    <phoneticPr fontId="1"/>
  </si>
  <si>
    <t>研修内容の伝達</t>
    <rPh sb="0" eb="2">
      <t>ケンシュウ</t>
    </rPh>
    <rPh sb="2" eb="4">
      <t>ナイヨウ</t>
    </rPh>
    <rPh sb="5" eb="7">
      <t>デンタツ</t>
    </rPh>
    <phoneticPr fontId="1"/>
  </si>
  <si>
    <t>全職員で共有しているか。</t>
    <rPh sb="0" eb="3">
      <t>ゼンショクイン</t>
    </rPh>
    <rPh sb="4" eb="6">
      <t>キョウユウ</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</si>
  <si>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</si>
  <si>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</si>
  <si>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</si>
  <si>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</si>
  <si>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に行っているか</t>
    <rPh sb="1" eb="2">
      <t>オコナ</t>
    </rPh>
    <phoneticPr fontId="1"/>
  </si>
  <si>
    <t>※「対事業活動による収入比率」については、それぞれの「支出額」を「事業活動による収入合計」で割って</t>
    <rPh sb="2" eb="3">
      <t>タイ</t>
    </rPh>
    <rPh sb="3" eb="5">
      <t>ジギョウ</t>
    </rPh>
    <rPh sb="5" eb="7">
      <t>カツドウ</t>
    </rPh>
    <rPh sb="10" eb="12">
      <t>シュウニュウ</t>
    </rPh>
    <rPh sb="12" eb="14">
      <t>ヒリツ</t>
    </rPh>
    <rPh sb="27" eb="29">
      <t>シシュツ</t>
    </rPh>
    <rPh sb="29" eb="30">
      <t>ガク</t>
    </rPh>
    <rPh sb="33" eb="35">
      <t>ジギョウ</t>
    </rPh>
    <rPh sb="35" eb="37">
      <t>カツドウ</t>
    </rPh>
    <rPh sb="40" eb="42">
      <t>シュウニュウ</t>
    </rPh>
    <rPh sb="42" eb="44">
      <t>ゴウケイ</t>
    </rPh>
    <rPh sb="46" eb="47">
      <t>ワ</t>
    </rPh>
    <phoneticPr fontId="1"/>
  </si>
  <si>
    <t>連携施設を設定していない場合</t>
    <rPh sb="0" eb="2">
      <t>レンケイ</t>
    </rPh>
    <rPh sb="2" eb="4">
      <t>シセツ</t>
    </rPh>
    <rPh sb="5" eb="7">
      <t>セッテイ</t>
    </rPh>
    <rPh sb="12" eb="14">
      <t>バアイ</t>
    </rPh>
    <phoneticPr fontId="1"/>
  </si>
  <si>
    <t>〇労働時間の把握方法　</t>
    <rPh sb="1" eb="3">
      <t>ロウドウ</t>
    </rPh>
    <rPh sb="3" eb="5">
      <t>ジカン</t>
    </rPh>
    <rPh sb="6" eb="8">
      <t>ハアク</t>
    </rPh>
    <rPh sb="8" eb="10">
      <t>ホウホウ</t>
    </rPh>
    <phoneticPr fontId="1"/>
  </si>
  <si>
    <t>(　　　　　　　　)</t>
  </si>
  <si>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</si>
  <si>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</si>
  <si>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事務員</t>
    <rPh sb="0" eb="3">
      <t>ジムイン</t>
    </rPh>
    <phoneticPr fontId="1"/>
  </si>
  <si>
    <t>退職者数</t>
    <rPh sb="0" eb="3">
      <t>タイショクシャ</t>
    </rPh>
    <rPh sb="3" eb="4">
      <t>スウ</t>
    </rPh>
    <phoneticPr fontId="1"/>
  </si>
  <si>
    <t>（　　）</t>
  </si>
  <si>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</si>
  <si>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</si>
  <si>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</si>
  <si>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研修の内容</t>
    <rPh sb="0" eb="2">
      <t>ケンシュウ</t>
    </rPh>
    <rPh sb="3" eb="5">
      <t>ナイヨウ</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</si>
  <si>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</si>
  <si>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処遇改善等加算Ⅰ</t>
    <rPh sb="0" eb="2">
      <t>ショグウ</t>
    </rPh>
    <rPh sb="2" eb="4">
      <t>カイゼン</t>
    </rPh>
    <rPh sb="4" eb="5">
      <t>トウ</t>
    </rPh>
    <rPh sb="5" eb="7">
      <t>カサン</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</si>
  <si>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</si>
  <si>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</si>
  <si>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管理者（常勤・専従配置）</t>
    <rPh sb="0" eb="3">
      <t>カンリシャ</t>
    </rPh>
    <rPh sb="4" eb="6">
      <t>ジョウキン</t>
    </rPh>
    <rPh sb="7" eb="9">
      <t>センジュウ</t>
    </rPh>
    <rPh sb="9" eb="11">
      <t>ハイチ</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</si>
  <si>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</si>
  <si>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</si>
  <si>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送迎方法</t>
    <rPh sb="0" eb="2">
      <t>ソウゲイ</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</si>
  <si>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</si>
  <si>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r>
      <t xml:space="preserve">（６） </t>
    </r>
    <r>
      <rPr>
        <sz val="11"/>
        <color theme="1"/>
        <rFont val="游ゴシック"/>
      </rPr>
      <t>防犯対策　避難訓練等の状況（令和６年度の状況）    ★確認資料：避難訓練記録、消防計画</t>
    </r>
    <rPh sb="4" eb="8">
      <t>ボウハンタイサク</t>
    </rPh>
    <rPh sb="18" eb="20">
      <t>レイワ</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</si>
  <si>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</si>
  <si>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</si>
  <si>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</si>
  <si>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</si>
  <si>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市町村が保育の実施をした児童数（他市町村からの入所児童は（　　）で再掲）</t>
    <rPh sb="0" eb="3">
      <t>シチョウソン</t>
    </rPh>
    <rPh sb="4" eb="6">
      <t>ホイク</t>
    </rPh>
    <rPh sb="7" eb="9">
      <t>ジッシ</t>
    </rPh>
    <rPh sb="12" eb="14">
      <t>ジドウ</t>
    </rPh>
    <rPh sb="14" eb="15">
      <t>スウ</t>
    </rPh>
    <rPh sb="16" eb="17">
      <t>タ</t>
    </rPh>
    <rPh sb="19" eb="20">
      <t>ソン</t>
    </rPh>
    <rPh sb="23" eb="25">
      <t>ニュウショ</t>
    </rPh>
    <rPh sb="25" eb="27">
      <t>ジドウ</t>
    </rPh>
    <rPh sb="33" eb="35">
      <t>サイケイ</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</si>
  <si>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</si>
  <si>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</si>
  <si>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小計</t>
  </si>
  <si>
    <t>(11) その他小規模保育事業の運営に関する重要事項</t>
    <rPh sb="8" eb="11">
      <t>ショウキボ</t>
    </rPh>
    <rPh sb="11" eb="13">
      <t>ホイク</t>
    </rPh>
    <rPh sb="13" eb="15">
      <t>ジギョウ</t>
    </rPh>
    <phoneticPr fontId="1"/>
  </si>
  <si>
    <t>小口現金取扱者</t>
    <rPh sb="0" eb="2">
      <t>コグチ</t>
    </rPh>
    <rPh sb="2" eb="4">
      <t>ゲンキン</t>
    </rPh>
    <rPh sb="4" eb="6">
      <t>トリアツカイ</t>
    </rPh>
    <rPh sb="6" eb="7">
      <t>シャ</t>
    </rPh>
    <phoneticPr fontId="1"/>
  </si>
  <si>
    <t>固定資産管理責任者</t>
    <rPh sb="0" eb="2">
      <t>コテイ</t>
    </rPh>
    <rPh sb="2" eb="4">
      <t>シサン</t>
    </rPh>
    <rPh sb="4" eb="6">
      <t>カンリ</t>
    </rPh>
    <rPh sb="6" eb="8">
      <t>セキニン</t>
    </rPh>
    <rPh sb="8" eb="9">
      <t>シャ</t>
    </rPh>
    <phoneticPr fontId="1"/>
  </si>
  <si>
    <t>給食担当者研修</t>
    <rPh sb="0" eb="2">
      <t>キュウショク</t>
    </rPh>
    <rPh sb="2" eb="5">
      <t>タントウシャ</t>
    </rPh>
    <rPh sb="5" eb="7">
      <t>ケンシュウ</t>
    </rPh>
    <phoneticPr fontId="1"/>
  </si>
  <si>
    <t>○運営規程に定める休所日以外に休所(希望保育）した日</t>
    <rPh sb="18" eb="20">
      <t>キボウ</t>
    </rPh>
    <rPh sb="20" eb="22">
      <t>ホイク</t>
    </rPh>
    <phoneticPr fontId="1"/>
  </si>
  <si>
    <t>年　　月　　日</t>
    <rPh sb="0" eb="1">
      <t>トシ</t>
    </rPh>
    <rPh sb="3" eb="4">
      <t>ガツ</t>
    </rPh>
    <rPh sb="6" eb="7">
      <t>ニチ</t>
    </rPh>
    <phoneticPr fontId="1"/>
  </si>
  <si>
    <r>
      <t xml:space="preserve">(７) </t>
    </r>
    <r>
      <rPr>
        <sz val="11"/>
        <color theme="1"/>
        <rFont val="游ゴシック"/>
      </rPr>
      <t>家庭的保育事業等の利用の開始及び終了に関する事項並びに利用に当たっての留意事項</t>
    </r>
    <rPh sb="4" eb="7">
      <t>カテイテキ</t>
    </rPh>
    <rPh sb="7" eb="9">
      <t>ホイク</t>
    </rPh>
    <rPh sb="9" eb="11">
      <t>ジギョウ</t>
    </rPh>
    <rPh sb="11" eb="12">
      <t>トウ</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</si>
  <si>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</si>
  <si>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・日々の保育について定期的に振り返りを行い、こどもに対する接し方が適切であったか、より望ま</t>
  </si>
  <si>
    <t>基本分加算</t>
    <rPh sb="0" eb="2">
      <t>キホン</t>
    </rPh>
    <rPh sb="2" eb="3">
      <t>ブン</t>
    </rPh>
    <rPh sb="3" eb="5">
      <t>カサン</t>
    </rPh>
    <phoneticPr fontId="1"/>
  </si>
  <si>
    <t>公定価格
基本分</t>
    <rPh sb="0" eb="2">
      <t>コウテイ</t>
    </rPh>
    <rPh sb="2" eb="4">
      <t>カカク</t>
    </rPh>
    <rPh sb="5" eb="7">
      <t>キホン</t>
    </rPh>
    <rPh sb="7" eb="8">
      <t>ブン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</si>
  <si>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</si>
  <si>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</si>
  <si>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r>
      <t>○寄付金収入がある場合、寄付金</t>
    </r>
    <r>
      <rPr>
        <sz val="11"/>
        <color theme="1"/>
        <rFont val="游ゴシック"/>
      </rPr>
      <t>台帳を整備しているか</t>
    </r>
    <rPh sb="1" eb="4">
      <t>キフキン</t>
    </rPh>
    <rPh sb="4" eb="6">
      <t>シュウニュウ</t>
    </rPh>
    <rPh sb="9" eb="11">
      <t>バアイ</t>
    </rPh>
    <rPh sb="12" eb="15">
      <t>キフキン</t>
    </rPh>
    <rPh sb="15" eb="17">
      <t>ダイチョウ</t>
    </rPh>
    <rPh sb="18" eb="20">
      <t>セイビ</t>
    </rPh>
    <phoneticPr fontId="1"/>
  </si>
  <si>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</si>
  <si>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</si>
  <si>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</si>
  <si>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（４）共通経費</t>
    <rPh sb="3" eb="5">
      <t>キョウツウ</t>
    </rPh>
    <rPh sb="5" eb="7">
      <t>ケイヒ</t>
    </rPh>
    <phoneticPr fontId="1"/>
  </si>
  <si>
    <t>（３） 保育所内外の保安</t>
  </si>
  <si>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</si>
  <si>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（１）事業活動による収支</t>
    <rPh sb="3" eb="5">
      <t>ジギョウ</t>
    </rPh>
    <rPh sb="5" eb="7">
      <t>カツドウ</t>
    </rPh>
    <rPh sb="10" eb="12">
      <t>シュウシ</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</si>
  <si>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</si>
  <si>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</si>
  <si>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対事業活動による収入比率（%）</t>
    <rPh sb="0" eb="1">
      <t>タイ</t>
    </rPh>
    <rPh sb="1" eb="3">
      <t>ジギョウ</t>
    </rPh>
    <rPh sb="3" eb="5">
      <t>カツドウ</t>
    </rPh>
    <rPh sb="8" eb="10">
      <t>シュウニュウ</t>
    </rPh>
    <rPh sb="10" eb="12">
      <t>ヒリツ</t>
    </rPh>
    <phoneticPr fontId="1"/>
  </si>
  <si>
    <t>人件費支出</t>
    <rPh sb="0" eb="3">
      <t>ジンケンヒ</t>
    </rPh>
    <rPh sb="3" eb="5">
      <t>シシュツ</t>
    </rPh>
    <phoneticPr fontId="1"/>
  </si>
  <si>
    <t>事務費支出</t>
    <rPh sb="0" eb="2">
      <t>ジム</t>
    </rPh>
    <rPh sb="2" eb="3">
      <t>ヒ</t>
    </rPh>
    <rPh sb="3" eb="5">
      <t>シシュツ</t>
    </rPh>
    <phoneticPr fontId="1"/>
  </si>
  <si>
    <t>ー</t>
  </si>
  <si>
    <t>減価償却費加算</t>
    <rPh sb="0" eb="2">
      <t>ゲンカ</t>
    </rPh>
    <rPh sb="2" eb="4">
      <t>ショウキャク</t>
    </rPh>
    <rPh sb="4" eb="5">
      <t>ヒ</t>
    </rPh>
    <rPh sb="5" eb="7">
      <t>カサン</t>
    </rPh>
    <phoneticPr fontId="1"/>
  </si>
  <si>
    <t>金　額（円）</t>
    <rPh sb="0" eb="1">
      <t>キン</t>
    </rPh>
    <rPh sb="2" eb="3">
      <t>ガク</t>
    </rPh>
    <rPh sb="4" eb="5">
      <t>エン</t>
    </rPh>
    <phoneticPr fontId="1"/>
  </si>
  <si>
    <t>合　計</t>
    <rPh sb="0" eb="1">
      <t>ア</t>
    </rPh>
    <rPh sb="2" eb="3">
      <t>ケイ</t>
    </rPh>
    <phoneticPr fontId="1"/>
  </si>
  <si>
    <t>交付元</t>
    <rPh sb="0" eb="2">
      <t>コウフ</t>
    </rPh>
    <rPh sb="2" eb="3">
      <t>モト</t>
    </rPh>
    <phoneticPr fontId="1"/>
  </si>
  <si>
    <t>合　　計</t>
    <rPh sb="0" eb="1">
      <t>ア</t>
    </rPh>
    <rPh sb="3" eb="4">
      <t>ケイ</t>
    </rPh>
    <phoneticPr fontId="1"/>
  </si>
  <si>
    <t>購入物品
発注工事名</t>
    <rPh sb="0" eb="2">
      <t>コウニュウ</t>
    </rPh>
    <rPh sb="2" eb="4">
      <t>ブッピン</t>
    </rPh>
    <rPh sb="5" eb="7">
      <t>ハッチュウ</t>
    </rPh>
    <rPh sb="7" eb="9">
      <t>コウジ</t>
    </rPh>
    <rPh sb="9" eb="10">
      <t>メイ</t>
    </rPh>
    <phoneticPr fontId="1"/>
  </si>
  <si>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</si>
  <si>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○給与規程に規定された給与・諸手当が規定どおり支給されているか。</t>
  </si>
  <si>
    <t>0歳</t>
    <rPh sb="1" eb="2">
      <t>サイ</t>
    </rPh>
    <phoneticPr fontId="1"/>
  </si>
  <si>
    <t>1歳</t>
    <rPh sb="1" eb="2">
      <t>サイ</t>
    </rPh>
    <phoneticPr fontId="1"/>
  </si>
  <si>
    <t>3歳</t>
    <rPh sb="1" eb="2">
      <t>サイ</t>
    </rPh>
    <phoneticPr fontId="1"/>
  </si>
  <si>
    <t>4歳</t>
    <rPh sb="1" eb="2">
      <t>サイ</t>
    </rPh>
    <phoneticPr fontId="1"/>
  </si>
  <si>
    <t>③障害児保育</t>
    <rPh sb="1" eb="4">
      <t>ショウガイジ</t>
    </rPh>
    <rPh sb="4" eb="6">
      <t>ホイク</t>
    </rPh>
    <phoneticPr fontId="1"/>
  </si>
  <si>
    <t>5歳</t>
    <rPh sb="1" eb="2">
      <t>サイ</t>
    </rPh>
    <phoneticPr fontId="1"/>
  </si>
  <si>
    <t>業者名</t>
    <rPh sb="0" eb="3">
      <t>ギョウシャメイ</t>
    </rPh>
    <phoneticPr fontId="1"/>
  </si>
  <si>
    <t>6歳　　</t>
    <rPh sb="1" eb="2">
      <t>サイ</t>
    </rPh>
    <phoneticPr fontId="1"/>
  </si>
  <si>
    <t>合計</t>
    <rPh sb="0" eb="2">
      <t>ゴウケイ</t>
    </rPh>
    <phoneticPr fontId="1"/>
  </si>
  <si>
    <t>備考</t>
    <rPh sb="0" eb="2">
      <t>ビコウ</t>
    </rPh>
    <phoneticPr fontId="1"/>
  </si>
  <si>
    <t>5月</t>
    <rPh sb="1" eb="2">
      <t>ガツ</t>
    </rPh>
    <phoneticPr fontId="1"/>
  </si>
  <si>
    <t>○証憑（納品書・請求書・領収書）がすべて10年間保管されているか</t>
    <rPh sb="22" eb="24">
      <t>ネンカン</t>
    </rPh>
    <phoneticPr fontId="1"/>
  </si>
  <si>
    <t>6月</t>
    <rPh sb="1" eb="2">
      <t>ガツ</t>
    </rPh>
    <phoneticPr fontId="1"/>
  </si>
  <si>
    <t>8月</t>
    <rPh sb="1" eb="2">
      <t>ガツ</t>
    </rPh>
    <phoneticPr fontId="1"/>
  </si>
  <si>
    <t>・特定地域型保育等に係る行事への参加に関する費用</t>
    <rPh sb="1" eb="3">
      <t>トクテイ</t>
    </rPh>
    <rPh sb="3" eb="5">
      <t>チイキ</t>
    </rPh>
    <rPh sb="5" eb="6">
      <t>ガタ</t>
    </rPh>
    <rPh sb="6" eb="8">
      <t>ホイク</t>
    </rPh>
    <rPh sb="8" eb="9">
      <t>トウ</t>
    </rPh>
    <rPh sb="10" eb="11">
      <t>カカ</t>
    </rPh>
    <rPh sb="12" eb="14">
      <t>ギョウジ</t>
    </rPh>
    <rPh sb="16" eb="18">
      <t>サンカ</t>
    </rPh>
    <rPh sb="19" eb="20">
      <t>カン</t>
    </rPh>
    <rPh sb="22" eb="24">
      <t>ヒヨウ</t>
    </rPh>
    <phoneticPr fontId="1"/>
  </si>
  <si>
    <r>
      <t>□各種加算の適用状況（令和</t>
    </r>
    <r>
      <rPr>
        <sz val="11"/>
        <color theme="1"/>
        <rFont val="游ゴシック"/>
      </rPr>
      <t>７年度新設園は、本年度の状況を記載）</t>
    </r>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phoneticPr fontId="1"/>
  </si>
  <si>
    <t>2月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</si>
  <si>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</si>
  <si>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○保育室等の清掃、衛生管理、保温、湿度、換気、採光及び照明は適切になされているか。</t>
    <rPh sb="17" eb="19">
      <t>シツド</t>
    </rPh>
    <phoneticPr fontId="1"/>
  </si>
  <si>
    <t>設備</t>
    <rPh sb="0" eb="2">
      <t>セツビ</t>
    </rPh>
    <phoneticPr fontId="1"/>
  </si>
  <si>
    <t>防火設備定期点検</t>
    <rPh sb="0" eb="2">
      <t>ボウカ</t>
    </rPh>
    <rPh sb="2" eb="4">
      <t>セツビ</t>
    </rPh>
    <rPh sb="4" eb="6">
      <t>テイキ</t>
    </rPh>
    <rPh sb="6" eb="8">
      <t>テンケン</t>
    </rPh>
    <phoneticPr fontId="1"/>
  </si>
  <si>
    <t>（２） 給付費対象外経費（給付費の使途範囲（小規模保育事業に係る人件費・管理費・事業費）外の経費）</t>
    <rPh sb="4" eb="6">
      <t>キュウフ</t>
    </rPh>
    <rPh sb="13" eb="15">
      <t>キュウフ</t>
    </rPh>
    <rPh sb="22" eb="25">
      <t>ショウキボ</t>
    </rPh>
    <rPh sb="27" eb="29">
      <t>ジギョウ</t>
    </rPh>
    <phoneticPr fontId="1"/>
  </si>
  <si>
    <t>令和　　　年　　　月　　　日</t>
    <rPh sb="0" eb="1">
      <t>レイ</t>
    </rPh>
    <rPh sb="1" eb="2">
      <t>ワ</t>
    </rPh>
    <rPh sb="5" eb="6">
      <t>ネン</t>
    </rPh>
    <rPh sb="9" eb="10">
      <t>ゲツ</t>
    </rPh>
    <rPh sb="13" eb="14">
      <t>ニチ</t>
    </rPh>
    <phoneticPr fontId="1"/>
  </si>
  <si>
    <t>・不具合箇所及び老朽建物・設備の対応</t>
    <rPh sb="6" eb="7">
      <t>オヨ</t>
    </rPh>
    <rPh sb="8" eb="10">
      <t>ロウキュウ</t>
    </rPh>
    <rPh sb="10" eb="12">
      <t>タテモノ</t>
    </rPh>
    <rPh sb="13" eb="15">
      <t>セツビ</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</si>
  <si>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</si>
  <si>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r>
      <t>〇</t>
    </r>
    <r>
      <rPr>
        <sz val="11"/>
        <color theme="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</si>
  <si>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・浸水想定区域内に立地しているか</t>
    <rPh sb="1" eb="3">
      <t>シンスイ</t>
    </rPh>
    <rPh sb="3" eb="5">
      <t>ソウテイ</t>
    </rPh>
    <rPh sb="5" eb="7">
      <t>クイキ</t>
    </rPh>
    <rPh sb="7" eb="8">
      <t>ナイ</t>
    </rPh>
    <rPh sb="9" eb="11">
      <t>リッチ</t>
    </rPh>
    <phoneticPr fontId="1"/>
  </si>
  <si>
    <t>○登降所時において、児童の健康状態や服装等の異常の有無等について十分観察しているか。
　</t>
  </si>
  <si>
    <t>○排泄後、食事・おやつの前等の手洗いが徹底されているか。</t>
  </si>
  <si>
    <t>・日用品、文房具その他の特定地域型保育に必要な物品の購入に要する費用</t>
    <rPh sb="1" eb="4">
      <t>ニチヨウヒン</t>
    </rPh>
    <rPh sb="5" eb="8">
      <t>ブンボウグ</t>
    </rPh>
    <rPh sb="10" eb="11">
      <t>タ</t>
    </rPh>
    <rPh sb="12" eb="14">
      <t>トクテイ</t>
    </rPh>
    <rPh sb="14" eb="16">
      <t>チイキ</t>
    </rPh>
    <rPh sb="16" eb="17">
      <t>ガタ</t>
    </rPh>
    <rPh sb="17" eb="19">
      <t>ホイク</t>
    </rPh>
    <rPh sb="20" eb="22">
      <t>ヒツヨウ</t>
    </rPh>
    <rPh sb="23" eb="25">
      <t>ブッピン</t>
    </rPh>
    <rPh sb="26" eb="28">
      <t>コウニュウ</t>
    </rPh>
    <rPh sb="29" eb="30">
      <t>ヨウ</t>
    </rPh>
    <rPh sb="32" eb="34">
      <t>ヒヨウ</t>
    </rPh>
    <phoneticPr fontId="1"/>
  </si>
  <si>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</si>
  <si>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（１２）保存食</t>
  </si>
  <si>
    <t>○就業規則等（変更した場合を含む）を職員に周知しているか</t>
    <rPh sb="7" eb="9">
      <t>ヘンコウ</t>
    </rPh>
    <rPh sb="11" eb="13">
      <t>バアイ</t>
    </rPh>
    <rPh sb="14" eb="15">
      <t>フク</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</si>
  <si>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</si>
  <si>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</si>
  <si>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</si>
  <si>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＊こども政策課に報告した件数を計上する</t>
    <rPh sb="4" eb="7">
      <t>セイサクカ</t>
    </rPh>
    <rPh sb="8" eb="10">
      <t>ホウコク</t>
    </rPh>
    <rPh sb="12" eb="14">
      <t>ケンスウ</t>
    </rPh>
    <rPh sb="15" eb="17">
      <t>ケイジョウ</t>
    </rPh>
    <phoneticPr fontId="1"/>
  </si>
  <si>
    <t>施設名</t>
    <rPh sb="0" eb="2">
      <t>シセツ</t>
    </rPh>
    <rPh sb="2" eb="3">
      <t>メイ</t>
    </rPh>
    <phoneticPr fontId="1"/>
  </si>
  <si>
    <t>社会福祉法人会計基準適用施設</t>
    <rPh sb="0" eb="6">
      <t>シャカイフクシホウジン</t>
    </rPh>
    <rPh sb="6" eb="10">
      <t>カイケイキジュン</t>
    </rPh>
    <rPh sb="10" eb="12">
      <t>テキヨウ</t>
    </rPh>
    <rPh sb="12" eb="14">
      <t>シセツ</t>
    </rPh>
    <phoneticPr fontId="1"/>
  </si>
  <si>
    <t>電話番号</t>
    <rPh sb="0" eb="2">
      <t>デンワ</t>
    </rPh>
    <rPh sb="2" eb="4">
      <t>バンゴウ</t>
    </rPh>
    <phoneticPr fontId="1"/>
  </si>
  <si>
    <t>保　管　場　所</t>
    <rPh sb="0" eb="1">
      <t>ホ</t>
    </rPh>
    <rPh sb="2" eb="3">
      <t>カン</t>
    </rPh>
    <rPh sb="4" eb="5">
      <t>バ</t>
    </rPh>
    <rPh sb="6" eb="7">
      <t>ショ</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</si>
  <si>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</si>
  <si>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</si>
  <si>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◆経理規程</t>
    <rPh sb="1" eb="3">
      <t>ケイリ</t>
    </rPh>
    <rPh sb="3" eb="5">
      <t>キテイ</t>
    </rPh>
    <phoneticPr fontId="1"/>
  </si>
  <si>
    <t>児童の入所状況書</t>
    <rPh sb="0" eb="2">
      <t>ジドウ</t>
    </rPh>
    <rPh sb="3" eb="5">
      <t>ニュウショ</t>
    </rPh>
    <rPh sb="5" eb="7">
      <t>ジョウキョウ</t>
    </rPh>
    <rPh sb="7" eb="8">
      <t>ショ</t>
    </rPh>
    <phoneticPr fontId="1"/>
  </si>
  <si>
    <t>（３）補助金事業による支出</t>
    <rPh sb="3" eb="6">
      <t>ホジョキン</t>
    </rPh>
    <rPh sb="6" eb="8">
      <t>ジギョウ</t>
    </rPh>
    <rPh sb="11" eb="13">
      <t>シシュツ</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</si>
  <si>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</si>
  <si>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</si>
  <si>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</si>
  <si>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主任保育士研修</t>
    <rPh sb="0" eb="2">
      <t>シュニン</t>
    </rPh>
    <rPh sb="2" eb="4">
      <t>ホイク</t>
    </rPh>
    <rPh sb="4" eb="5">
      <t>シ</t>
    </rPh>
    <rPh sb="5" eb="7">
      <t>ケンシュウ</t>
    </rPh>
    <phoneticPr fontId="1"/>
  </si>
  <si>
    <t>初級保育士研修</t>
    <rPh sb="0" eb="2">
      <t>ショキュウ</t>
    </rPh>
    <rPh sb="2" eb="4">
      <t>ホイク</t>
    </rPh>
    <rPh sb="4" eb="5">
      <t>シ</t>
    </rPh>
    <rPh sb="5" eb="7">
      <t>ケンシュウ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</si>
  <si>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</si>
  <si>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</si>
  <si>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</si>
  <si>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</si>
  <si>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地域子育て支援研修</t>
    <rPh sb="0" eb="2">
      <t>チイキ</t>
    </rPh>
    <rPh sb="2" eb="4">
      <t>コソダ</t>
    </rPh>
    <rPh sb="5" eb="7">
      <t>シエン</t>
    </rPh>
    <rPh sb="7" eb="9">
      <t>ケンシュウ</t>
    </rPh>
    <phoneticPr fontId="1"/>
  </si>
  <si>
    <t>外部研修</t>
    <rPh sb="0" eb="2">
      <t>ガイブ</t>
    </rPh>
    <rPh sb="2" eb="4">
      <t>ケンシュウ</t>
    </rPh>
    <phoneticPr fontId="1"/>
  </si>
  <si>
    <t xml:space="preserve"> （　 　）</t>
  </si>
  <si>
    <t>内部研修</t>
    <rPh sb="0" eb="2">
      <t>ナイブ</t>
    </rPh>
    <rPh sb="2" eb="4">
      <t>ケンシュウ</t>
    </rPh>
    <phoneticPr fontId="1"/>
  </si>
  <si>
    <r>
      <t>職員研修の状況（令和</t>
    </r>
    <r>
      <rPr>
        <sz val="11"/>
        <color theme="1"/>
        <rFont val="游ゴシック"/>
      </rPr>
      <t>６・７年度）　（表６にご記入ください。）</t>
    </r>
    <rPh sb="0" eb="2">
      <t>ショクイン</t>
    </rPh>
    <rPh sb="2" eb="4">
      <t>ケンシュウ</t>
    </rPh>
    <rPh sb="5" eb="7">
      <t>ジョウキョウ</t>
    </rPh>
    <rPh sb="8" eb="9">
      <t>レイ</t>
    </rPh>
    <rPh sb="9" eb="10">
      <t>ワ</t>
    </rPh>
    <rPh sb="13" eb="15">
      <t>ネンド</t>
    </rPh>
    <rPh sb="18" eb="19">
      <t>ヒョウ</t>
    </rPh>
    <rPh sb="22" eb="24">
      <t>キニュウ</t>
    </rPh>
    <phoneticPr fontId="1"/>
  </si>
  <si>
    <t>□支給根拠が給与規定において明確にされているか</t>
    <rPh sb="1" eb="3">
      <t>シキュウ</t>
    </rPh>
    <rPh sb="3" eb="5">
      <t>コンキョ</t>
    </rPh>
    <rPh sb="6" eb="8">
      <t>キュウヨ</t>
    </rPh>
    <rPh sb="8" eb="10">
      <t>キテイ</t>
    </rPh>
    <rPh sb="14" eb="16">
      <t>メイカク</t>
    </rPh>
    <phoneticPr fontId="1"/>
  </si>
  <si>
    <t>・児童行動上危険なもの、障害になるものはないか</t>
    <rPh sb="1" eb="3">
      <t>ジドウ</t>
    </rPh>
    <rPh sb="3" eb="5">
      <t>コウドウ</t>
    </rPh>
    <rPh sb="5" eb="6">
      <t>ジョウ</t>
    </rPh>
    <rPh sb="6" eb="8">
      <t>キケン</t>
    </rPh>
    <rPh sb="12" eb="14">
      <t>ショウガイ</t>
    </rPh>
    <phoneticPr fontId="1"/>
  </si>
  <si>
    <t>年間計画</t>
    <rPh sb="0" eb="2">
      <t>ネンカン</t>
    </rPh>
    <rPh sb="2" eb="4">
      <t>ケイカク</t>
    </rPh>
    <phoneticPr fontId="1"/>
  </si>
  <si>
    <t>日案</t>
    <rPh sb="0" eb="1">
      <t>ニチ</t>
    </rPh>
    <rPh sb="1" eb="2">
      <t>アン</t>
    </rPh>
    <phoneticPr fontId="1"/>
  </si>
  <si>
    <t>請書</t>
    <rPh sb="0" eb="2">
      <t>ウケショ</t>
    </rPh>
    <phoneticPr fontId="1"/>
  </si>
  <si>
    <r>
      <t>○積立資産を</t>
    </r>
    <r>
      <rPr>
        <u/>
        <sz val="11"/>
        <color theme="1"/>
        <rFont val="游ゴシック"/>
      </rPr>
      <t>目的に沿って</t>
    </r>
    <r>
      <rPr>
        <sz val="11"/>
        <color theme="1"/>
        <rFont val="游ゴシック"/>
      </rPr>
      <t>取り崩したか</t>
    </r>
  </si>
  <si>
    <t>　①監査前月１日現在の「個人別職員配置の状況」（別紙①）</t>
  </si>
  <si>
    <t>4月1日人員</t>
    <rPh sb="1" eb="2">
      <t>ガツ</t>
    </rPh>
    <rPh sb="3" eb="4">
      <t>ニチ</t>
    </rPh>
    <rPh sb="4" eb="6">
      <t>ジンイン</t>
    </rPh>
    <phoneticPr fontId="1"/>
  </si>
  <si>
    <t>（3歳児）</t>
  </si>
  <si>
    <t>（6歳児）</t>
  </si>
  <si>
    <t>7　連携施設について</t>
    <rPh sb="2" eb="4">
      <t>レンケイ</t>
    </rPh>
    <rPh sb="4" eb="6">
      <t>シセツ</t>
    </rPh>
    <phoneticPr fontId="1"/>
  </si>
  <si>
    <t>□給付費の請求金額の算定に誤りはないか</t>
    <rPh sb="1" eb="3">
      <t>キュウフ</t>
    </rPh>
    <rPh sb="3" eb="4">
      <t>ヒ</t>
    </rPh>
    <rPh sb="4" eb="5">
      <t>シヒ</t>
    </rPh>
    <rPh sb="5" eb="7">
      <t>セイキュウ</t>
    </rPh>
    <rPh sb="7" eb="9">
      <t>キンガク</t>
    </rPh>
    <rPh sb="10" eb="12">
      <t>サンテイ</t>
    </rPh>
    <rPh sb="13" eb="14">
      <t>アヤマ</t>
    </rPh>
    <phoneticPr fontId="1"/>
  </si>
  <si>
    <r>
      <t>（１） 児童の健康診断の実施状況（令和</t>
    </r>
    <r>
      <rPr>
        <sz val="11"/>
        <color theme="1"/>
        <rFont val="游ゴシック"/>
      </rPr>
      <t>６年度の状況）    ★確認資料：児童簿、健康診断書</t>
    </r>
    <rPh sb="17" eb="19">
      <t>レイワ</t>
    </rPh>
    <phoneticPr fontId="1"/>
  </si>
  <si>
    <t>　※該当月に〇印をしてください。</t>
    <rPh sb="2" eb="4">
      <t>ガイトウ</t>
    </rPh>
    <rPh sb="4" eb="5">
      <t>ツキ</t>
    </rPh>
    <rPh sb="7" eb="8">
      <t>シルシ</t>
    </rPh>
    <phoneticPr fontId="1"/>
  </si>
  <si>
    <t>障がい児保育加算</t>
    <rPh sb="0" eb="1">
      <t>ショウ</t>
    </rPh>
    <rPh sb="3" eb="4">
      <t>ジ</t>
    </rPh>
    <rPh sb="4" eb="6">
      <t>ホイク</t>
    </rPh>
    <rPh sb="6" eb="8">
      <t>カサン</t>
    </rPh>
    <phoneticPr fontId="1"/>
  </si>
  <si>
    <t>加減調整部分</t>
    <rPh sb="0" eb="2">
      <t>カゲン</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</si>
  <si>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</si>
  <si>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□当該事業所と同一の拠点区分（サービス区分）として実施している各種事業（特定の補助金事業等）</t>
    <rPh sb="1" eb="3">
      <t>トウガイ</t>
    </rPh>
    <rPh sb="3" eb="5">
      <t>ジギョウ</t>
    </rPh>
    <rPh sb="5" eb="6">
      <t>ショ</t>
    </rPh>
    <rPh sb="7" eb="9">
      <t>ドウイツ</t>
    </rPh>
    <rPh sb="10" eb="12">
      <t>キョテン</t>
    </rPh>
    <rPh sb="12" eb="14">
      <t>クブン</t>
    </rPh>
    <rPh sb="19" eb="21">
      <t>クブン</t>
    </rPh>
    <rPh sb="25" eb="27">
      <t>ジッシ</t>
    </rPh>
    <rPh sb="31" eb="33">
      <t>カクシュ</t>
    </rPh>
    <rPh sb="33" eb="35">
      <t>ジギョウ</t>
    </rPh>
    <rPh sb="36" eb="38">
      <t>トクテイ</t>
    </rPh>
    <rPh sb="39" eb="42">
      <t>ホジョキン</t>
    </rPh>
    <rPh sb="42" eb="44">
      <t>ジギョウ</t>
    </rPh>
    <rPh sb="44" eb="45">
      <t>トウ</t>
    </rPh>
    <phoneticPr fontId="1"/>
  </si>
  <si>
    <t>○給付費を給付費対象外経費への支出に充当していないか。</t>
    <rPh sb="1" eb="3">
      <t>キュウフ</t>
    </rPh>
    <rPh sb="5" eb="7">
      <t>キュウフ</t>
    </rPh>
    <phoneticPr fontId="1"/>
  </si>
  <si>
    <t>○給付費対象外経費(職員のみの食事代等）について、給付費以外のどの収入を充当したかを帳簿上整理されているか</t>
    <rPh sb="1" eb="3">
      <t>キュウフ</t>
    </rPh>
    <rPh sb="25" eb="27">
      <t>キュウフ</t>
    </rPh>
    <phoneticPr fontId="1"/>
  </si>
  <si>
    <t>特定加算部分</t>
  </si>
  <si>
    <t>○本部拠点区分(サービス区分)で支出すべき経費が小規模保育事業所拠点区分(サービス区分)で支出されていないか</t>
    <rPh sb="24" eb="27">
      <t>ショウキボ</t>
    </rPh>
    <rPh sb="27" eb="29">
      <t>ホイク</t>
    </rPh>
    <rPh sb="29" eb="31">
      <t>ジギョウ</t>
    </rPh>
    <rPh sb="31" eb="32">
      <t>ショ</t>
    </rPh>
    <phoneticPr fontId="1"/>
  </si>
  <si>
    <t>連携施設名</t>
    <rPh sb="0" eb="2">
      <t>レンケイ</t>
    </rPh>
    <rPh sb="2" eb="4">
      <t>シセツ</t>
    </rPh>
    <rPh sb="4" eb="5">
      <t>メイ</t>
    </rPh>
    <phoneticPr fontId="1"/>
  </si>
  <si>
    <t>・保育の提供の記録</t>
    <rPh sb="1" eb="3">
      <t>ホイク</t>
    </rPh>
    <rPh sb="4" eb="6">
      <t>テイキョウ</t>
    </rPh>
    <rPh sb="7" eb="9">
      <t>キロク</t>
    </rPh>
    <phoneticPr fontId="1"/>
  </si>
  <si>
    <t>・食事の提供に関する支援</t>
    <rPh sb="1" eb="3">
      <t>ショクジ</t>
    </rPh>
    <rPh sb="4" eb="6">
      <t>テイキョウ</t>
    </rPh>
    <rPh sb="7" eb="8">
      <t>カン</t>
    </rPh>
    <rPh sb="10" eb="12">
      <t>シエン</t>
    </rPh>
    <phoneticPr fontId="1"/>
  </si>
  <si>
    <t>・嘱託医（嘱託歯科医）による健康診断等の実施についての支援</t>
    <rPh sb="1" eb="3">
      <t>ショクタク</t>
    </rPh>
    <rPh sb="3" eb="4">
      <t>イ</t>
    </rPh>
    <rPh sb="5" eb="7">
      <t>ショクタク</t>
    </rPh>
    <rPh sb="7" eb="10">
      <t>シカイ</t>
    </rPh>
    <rPh sb="14" eb="16">
      <t>ケンコウ</t>
    </rPh>
    <rPh sb="16" eb="18">
      <t>シンダン</t>
    </rPh>
    <rPh sb="18" eb="19">
      <t>トウ</t>
    </rPh>
    <rPh sb="20" eb="22">
      <t>ジッシ</t>
    </rPh>
    <rPh sb="27" eb="29">
      <t>シエン</t>
    </rPh>
    <phoneticPr fontId="1"/>
  </si>
  <si>
    <t>２　小規模保育事業所の体制</t>
    <rPh sb="2" eb="5">
      <t>ショウキボ</t>
    </rPh>
    <rPh sb="5" eb="7">
      <t>ホイク</t>
    </rPh>
    <rPh sb="7" eb="9">
      <t>ジギョウ</t>
    </rPh>
    <rPh sb="9" eb="10">
      <t>ショ</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</si>
  <si>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</si>
  <si>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・屋外遊戯場の利用に関する支援</t>
    <rPh sb="1" eb="3">
      <t>オクガイ</t>
    </rPh>
    <rPh sb="3" eb="5">
      <t>ユウギ</t>
    </rPh>
    <rPh sb="5" eb="6">
      <t>ジョウ</t>
    </rPh>
    <rPh sb="7" eb="9">
      <t>リヨウ</t>
    </rPh>
    <rPh sb="10" eb="11">
      <t>カン</t>
    </rPh>
    <rPh sb="13" eb="15">
      <t>シエン</t>
    </rPh>
    <phoneticPr fontId="1"/>
  </si>
  <si>
    <t>○給与から法令で定める税金や社会保険料以外の経費（給食費や親睦会費など）を控除する場合は、賃金控除協定を締結しているか</t>
    <rPh sb="45" eb="47">
      <t>チンギン</t>
    </rPh>
    <rPh sb="47" eb="49">
      <t>コウジョ</t>
    </rPh>
    <rPh sb="52" eb="54">
      <t>テイケツ</t>
    </rPh>
    <phoneticPr fontId="1"/>
  </si>
  <si>
    <t>5 附属明細書（該当するもの）</t>
    <rPh sb="2" eb="4">
      <t>フゾク</t>
    </rPh>
    <rPh sb="4" eb="7">
      <t>メイサイショ</t>
    </rPh>
    <rPh sb="8" eb="10">
      <t>ガイトウ</t>
    </rPh>
    <phoneticPr fontId="1"/>
  </si>
  <si>
    <t>○管理者を変更した場合、必要な届出を行っているか</t>
    <rPh sb="1" eb="4">
      <t>カンリシャ</t>
    </rPh>
    <rPh sb="5" eb="7">
      <t>ヘンコウ</t>
    </rPh>
    <rPh sb="9" eb="11">
      <t>バアイ</t>
    </rPh>
    <rPh sb="12" eb="14">
      <t>ヒツヨウ</t>
    </rPh>
    <rPh sb="15" eb="17">
      <t>トドケデ</t>
    </rPh>
    <rPh sb="18" eb="19">
      <t>オコナ</t>
    </rPh>
    <phoneticPr fontId="1"/>
  </si>
  <si>
    <t>○旅費について支払い・精算の方法は、規程どおりとなっているか。</t>
  </si>
  <si>
    <t>または家庭的保育者の活用）の利用　</t>
  </si>
  <si>
    <t>※処遇改善等加算Ⅱに係る研修受講状況について 表７に記入してください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</si>
  <si>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看護師等</t>
    <rPh sb="0" eb="3">
      <t>カンゴシ</t>
    </rPh>
    <rPh sb="3" eb="4">
      <t>トウ</t>
    </rPh>
    <phoneticPr fontId="1"/>
  </si>
  <si>
    <r>
      <t>令和</t>
    </r>
    <r>
      <rPr>
        <sz val="11"/>
        <color theme="1"/>
        <rFont val="游ゴシック"/>
      </rPr>
      <t>７年　　 4月</t>
    </r>
    <rPh sb="0" eb="1">
      <t>レイ</t>
    </rPh>
    <rPh sb="1" eb="2">
      <t>ワ</t>
    </rPh>
    <rPh sb="3" eb="4">
      <t>ネン</t>
    </rPh>
    <rPh sb="8" eb="9">
      <t>ガツ</t>
    </rPh>
    <phoneticPr fontId="1"/>
  </si>
  <si>
    <t>特例配置者</t>
    <rPh sb="0" eb="2">
      <t>トクレイ</t>
    </rPh>
    <rPh sb="2" eb="4">
      <t>ハイチ</t>
    </rPh>
    <rPh sb="4" eb="5">
      <t>シャ</t>
    </rPh>
    <phoneticPr fontId="1"/>
  </si>
  <si>
    <t>○寄付物品は適切に計上されているか</t>
    <rPh sb="1" eb="3">
      <t>キフ</t>
    </rPh>
    <rPh sb="3" eb="5">
      <t>ブッピン</t>
    </rPh>
    <rPh sb="6" eb="8">
      <t>テキセツ</t>
    </rPh>
    <rPh sb="9" eb="11">
      <t>ケイジョウ</t>
    </rPh>
    <phoneticPr fontId="1"/>
  </si>
  <si>
    <t xml:space="preserve">保育士
</t>
  </si>
  <si>
    <t>看護師等</t>
  </si>
  <si>
    <t>配置人数</t>
    <rPh sb="0" eb="2">
      <t>ハイチ</t>
    </rPh>
    <rPh sb="2" eb="3">
      <t>ニン</t>
    </rPh>
    <rPh sb="3" eb="4">
      <t>スウ</t>
    </rPh>
    <phoneticPr fontId="1"/>
  </si>
  <si>
    <t>配置人数</t>
    <rPh sb="0" eb="2">
      <t>ハイチ</t>
    </rPh>
    <rPh sb="2" eb="4">
      <t>ニンズウ</t>
    </rPh>
    <phoneticPr fontId="1"/>
  </si>
  <si>
    <t>非常勤</t>
    <rPh sb="0" eb="3">
      <t>ヒジョウキン</t>
    </rPh>
    <phoneticPr fontId="1"/>
  </si>
  <si>
    <t>非常勤保育士
（月　　　　時間勤務）</t>
    <rPh sb="0" eb="3">
      <t>ヒジョウキン</t>
    </rPh>
    <rPh sb="3" eb="6">
      <t>ホイクシ</t>
    </rPh>
    <rPh sb="8" eb="9">
      <t>ツキ</t>
    </rPh>
    <rPh sb="13" eb="15">
      <t>ジカン</t>
    </rPh>
    <rPh sb="15" eb="17">
      <t>キンム</t>
    </rPh>
    <phoneticPr fontId="1"/>
  </si>
  <si>
    <t>№</t>
  </si>
  <si>
    <t>　 （注）「職員番号・氏名」の欄には職名を記載し、「別紙①個人別職員配置の状況」の職名と対応させてください。</t>
    <rPh sb="15" eb="16">
      <t>ラン</t>
    </rPh>
    <rPh sb="21" eb="23">
      <t>キサイ</t>
    </rPh>
    <rPh sb="41" eb="43">
      <t>ショクメイ</t>
    </rPh>
    <phoneticPr fontId="1"/>
  </si>
  <si>
    <t>【表５】</t>
    <rPh sb="1" eb="2">
      <t>ヒョウ</t>
    </rPh>
    <phoneticPr fontId="1"/>
  </si>
  <si>
    <t>１３　給付費の運用状況</t>
    <rPh sb="3" eb="5">
      <t>キュウフ</t>
    </rPh>
    <rPh sb="5" eb="6">
      <t>ヒ</t>
    </rPh>
    <rPh sb="7" eb="9">
      <t>ウンヨウ</t>
    </rPh>
    <rPh sb="9" eb="11">
      <t>ジョウキョウ</t>
    </rPh>
    <phoneticPr fontId="1"/>
  </si>
  <si>
    <t>(１)事業の目的及び運営の方針</t>
    <rPh sb="3" eb="5">
      <t>ジギョウ</t>
    </rPh>
    <phoneticPr fontId="1"/>
  </si>
  <si>
    <t>◎事業所が主催する内部研修（所内研修）が実施されているか</t>
    <rPh sb="1" eb="3">
      <t>ジギョウ</t>
    </rPh>
    <rPh sb="3" eb="4">
      <t>ショ</t>
    </rPh>
    <rPh sb="5" eb="7">
      <t>シュサイ</t>
    </rPh>
    <rPh sb="9" eb="11">
      <t>ナイブ</t>
    </rPh>
    <rPh sb="11" eb="13">
      <t>ケンシュウ</t>
    </rPh>
    <rPh sb="14" eb="15">
      <t>ショ</t>
    </rPh>
    <rPh sb="15" eb="16">
      <t>ナイ</t>
    </rPh>
    <rPh sb="16" eb="18">
      <t>ケンシュウ</t>
    </rPh>
    <rPh sb="20" eb="22">
      <t>ジッシ</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</si>
  <si>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</si>
  <si>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</si>
  <si>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金融機関届出印</t>
    <rPh sb="0" eb="2">
      <t>キンユウ</t>
    </rPh>
    <rPh sb="2" eb="4">
      <t>キカン</t>
    </rPh>
    <rPh sb="4" eb="6">
      <t>トドケデ</t>
    </rPh>
    <rPh sb="6" eb="7">
      <t>イン</t>
    </rPh>
    <phoneticPr fontId="1"/>
  </si>
  <si>
    <t>・受け付けた苦情の内容等の記録</t>
    <rPh sb="1" eb="2">
      <t>ウ</t>
    </rPh>
    <rPh sb="3" eb="4">
      <t>ツ</t>
    </rPh>
    <rPh sb="6" eb="8">
      <t>クジョウ</t>
    </rPh>
    <rPh sb="9" eb="11">
      <t>ナイヨウ</t>
    </rPh>
    <rPh sb="11" eb="12">
      <t>トウ</t>
    </rPh>
    <rPh sb="13" eb="15">
      <t>キロク</t>
    </rPh>
    <phoneticPr fontId="1"/>
  </si>
  <si>
    <t>４　給付費の目的内使用による法人本部への繰入金支出</t>
    <rPh sb="2" eb="4">
      <t>キュウフ</t>
    </rPh>
    <phoneticPr fontId="1"/>
  </si>
  <si>
    <t>(１)法人本部や他の保育所など、他の拠点（サービス）区分への繰入金支出があるか</t>
  </si>
  <si>
    <t>○慶弔費を給付費から支出している場合、慶弔見舞金規程等に基づいているか</t>
    <rPh sb="1" eb="3">
      <t>ケイチョウ</t>
    </rPh>
    <rPh sb="3" eb="4">
      <t>ヒ</t>
    </rPh>
    <rPh sb="5" eb="7">
      <t>キュウフ</t>
    </rPh>
    <rPh sb="7" eb="8">
      <t>ヒ</t>
    </rPh>
    <rPh sb="10" eb="12">
      <t>シシュツ</t>
    </rPh>
    <rPh sb="16" eb="18">
      <t>バアイ</t>
    </rPh>
    <rPh sb="19" eb="21">
      <t>ケイチョウ</t>
    </rPh>
    <rPh sb="21" eb="23">
      <t>ミマイ</t>
    </rPh>
    <rPh sb="23" eb="24">
      <t>キン</t>
    </rPh>
    <rPh sb="24" eb="26">
      <t>キテイ</t>
    </rPh>
    <rPh sb="26" eb="27">
      <t>トウ</t>
    </rPh>
    <rPh sb="28" eb="29">
      <t>モト</t>
    </rPh>
    <phoneticPr fontId="1"/>
  </si>
  <si>
    <t>管理者研修</t>
    <rPh sb="0" eb="3">
      <t>カンリシャ</t>
    </rPh>
    <rPh sb="3" eb="5">
      <t>ケンシュウ</t>
    </rPh>
    <phoneticPr fontId="1"/>
  </si>
  <si>
    <t>○寄付を受け入れた場合、寄付金申し込み書を徴し、理事長の承認を得ているか</t>
    <rPh sb="1" eb="3">
      <t>キフ</t>
    </rPh>
    <rPh sb="4" eb="5">
      <t>ウ</t>
    </rPh>
    <rPh sb="6" eb="7">
      <t>イ</t>
    </rPh>
    <rPh sb="9" eb="11">
      <t>バアイ</t>
    </rPh>
    <rPh sb="12" eb="15">
      <t>キフキン</t>
    </rPh>
    <rPh sb="15" eb="16">
      <t>モウ</t>
    </rPh>
    <rPh sb="17" eb="18">
      <t>コ</t>
    </rPh>
    <rPh sb="19" eb="20">
      <t>ショ</t>
    </rPh>
    <rPh sb="21" eb="22">
      <t>チョウ</t>
    </rPh>
    <rPh sb="24" eb="27">
      <t>リジチョウ</t>
    </rPh>
    <rPh sb="28" eb="30">
      <t>ショウニン</t>
    </rPh>
    <rPh sb="31" eb="32">
      <t>エ</t>
    </rPh>
    <phoneticPr fontId="1"/>
  </si>
  <si>
    <t xml:space="preserve">８　会計経理  </t>
  </si>
  <si>
    <t>　通帳等保管・管理状況</t>
    <rPh sb="1" eb="3">
      <t>ツウチョウ</t>
    </rPh>
    <rPh sb="3" eb="4">
      <t>トウ</t>
    </rPh>
    <rPh sb="4" eb="6">
      <t>ホカン</t>
    </rPh>
    <rPh sb="7" eb="9">
      <t>カンリ</t>
    </rPh>
    <rPh sb="9" eb="11">
      <t>ジョウキョウ</t>
    </rPh>
    <phoneticPr fontId="1"/>
  </si>
  <si>
    <t>職　名</t>
    <rPh sb="0" eb="1">
      <t>ショク</t>
    </rPh>
    <rPh sb="2" eb="3">
      <t>ナ</t>
    </rPh>
    <phoneticPr fontId="1"/>
  </si>
  <si>
    <t>金額
（円）</t>
    <rPh sb="0" eb="2">
      <t>キンガク</t>
    </rPh>
    <rPh sb="4" eb="5">
      <t>エン</t>
    </rPh>
    <phoneticPr fontId="1"/>
  </si>
  <si>
    <t>入札
(見積)業者数</t>
    <rPh sb="0" eb="2">
      <t>ニュウサツ</t>
    </rPh>
    <rPh sb="4" eb="6">
      <t>ミツモリ</t>
    </rPh>
    <rPh sb="7" eb="10">
      <t>ギョウシャスウ</t>
    </rPh>
    <phoneticPr fontId="1"/>
  </si>
  <si>
    <r>
      <t>(６) 乳児及び</t>
    </r>
    <r>
      <rPr>
        <sz val="11"/>
        <color theme="1"/>
        <rFont val="游ゴシック"/>
      </rPr>
      <t>幼児の区分ごとの利用定員</t>
    </r>
    <rPh sb="6" eb="7">
      <t>オヨ</t>
    </rPh>
    <rPh sb="8" eb="10">
      <t>ヨウジ</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</si>
  <si>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</si>
  <si>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</si>
  <si>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</si>
  <si>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</si>
  <si>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</si>
  <si>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</si>
  <si>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取引データ作成</t>
    <rPh sb="0" eb="2">
      <t>トリヒキ</t>
    </rPh>
    <rPh sb="5" eb="7">
      <t>サクセイ</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</si>
  <si>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</si>
  <si>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</si>
  <si>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</si>
  <si>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夜間保育加算</t>
    <rPh sb="0" eb="2">
      <t>ヤカン</t>
    </rPh>
    <rPh sb="2" eb="4">
      <t>ホイク</t>
    </rPh>
    <rPh sb="4" eb="6">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</si>
  <si>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</si>
  <si>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　　夏季賞与を支給しているが重要性が乏しいとして賞与引当金を計上していない場合には、重要性が乏　　　　　</t>
  </si>
  <si>
    <t>□保育所の見やすい場所に、運営規程の概要、職員の勤務体制、利用者負担等、重要事項を掲示するとともに、インターネットにより公衆の閲覧に供しているか。</t>
  </si>
  <si>
    <t>周知方法：　</t>
    <rPh sb="0" eb="2">
      <t>シュウチ</t>
    </rPh>
    <rPh sb="2" eb="4">
      <t>ホウホウ</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</si>
  <si>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</si>
  <si>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</si>
  <si>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r>
      <t>○</t>
    </r>
    <r>
      <rPr>
        <sz val="11"/>
        <color theme="1"/>
        <rFont val="游ゴシック"/>
      </rPr>
      <t>休所または保育時間の短縮をしている場合、保護者のニーズを把握したうえで行っているか</t>
    </r>
  </si>
  <si>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</si>
  <si>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</si>
  <si>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○時間外労働、休日労働を行う場合は、36協定を締結し、労働基準監督署へ届けているか</t>
    <rPh sb="1" eb="4">
      <t>ジカンガイ</t>
    </rPh>
    <rPh sb="4" eb="6">
      <t>ロウドウ</t>
    </rPh>
    <rPh sb="23" eb="25">
      <t>テイケツ</t>
    </rPh>
    <phoneticPr fontId="1"/>
  </si>
  <si>
    <t>現金</t>
    <rPh sb="0" eb="2">
      <t>ゲンキン</t>
    </rPh>
    <phoneticPr fontId="1"/>
  </si>
  <si>
    <t>預貯金通帳</t>
    <rPh sb="0" eb="3">
      <t>ヨチョキン</t>
    </rPh>
    <rPh sb="3" eb="5">
      <t>ツウチョウ</t>
    </rPh>
    <phoneticPr fontId="1"/>
  </si>
  <si>
    <t>管理者を配置していない場合</t>
    <rPh sb="0" eb="2">
      <t>カンリ</t>
    </rPh>
    <rPh sb="2" eb="3">
      <t>シャ</t>
    </rPh>
    <rPh sb="4" eb="6">
      <t>ハイチ</t>
    </rPh>
    <rPh sb="11" eb="13">
      <t>バアイ</t>
    </rPh>
    <phoneticPr fontId="1"/>
  </si>
  <si>
    <t>　時間制の場合は、労使協定及び休日カレンダーを労働基準監督署へ届出ているか）</t>
  </si>
  <si>
    <t>処遇改善等加算Ⅱの対象の該当</t>
    <rPh sb="0" eb="4">
      <t>ショグウカイゼン</t>
    </rPh>
    <rPh sb="4" eb="5">
      <t>トウ</t>
    </rPh>
    <rPh sb="5" eb="7">
      <t>カサン</t>
    </rPh>
    <rPh sb="9" eb="11">
      <t>タイショウ</t>
    </rPh>
    <rPh sb="12" eb="14">
      <t>ガイトウ</t>
    </rPh>
    <phoneticPr fontId="1"/>
  </si>
  <si>
    <t>◆給与規定</t>
    <rPh sb="1" eb="3">
      <t>キュウヨ</t>
    </rPh>
    <rPh sb="3" eb="5">
      <t>キテイ</t>
    </rPh>
    <phoneticPr fontId="1"/>
  </si>
  <si>
    <t>・様々な場面や時間帯を想定した実践的な不審者対応訓練の実施</t>
  </si>
  <si>
    <t>○収入証憑をすべて10年間保管されているか</t>
    <rPh sb="11" eb="13">
      <t>ネンカン</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</si>
  <si>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</si>
  <si>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</si>
  <si>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（４） 危険防止</t>
  </si>
  <si>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</si>
  <si>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</si>
  <si>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また、必要な見直しを行っているか。</t>
    <rPh sb="3" eb="5">
      <t>ヒツヨウ</t>
    </rPh>
    <rPh sb="6" eb="8">
      <t>ミナオ</t>
    </rPh>
    <rPh sb="10" eb="11">
      <t>オコナ</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</si>
  <si>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</si>
  <si>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</si>
  <si>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</si>
  <si>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◎保育所内で虐待等と疑われる事案であると確認した場合、市町村、県へ相談、通報を行っているか</t>
  </si>
  <si>
    <t>〇通園用のための自動車を運行しているか</t>
    <rPh sb="1" eb="3">
      <t>ツウエン</t>
    </rPh>
    <rPh sb="3" eb="4">
      <t>ヨウ</t>
    </rPh>
    <rPh sb="8" eb="11">
      <t>ジドウシャ</t>
    </rPh>
    <rPh sb="12" eb="14">
      <t>ウンコウ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</si>
  <si>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</si>
  <si>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修了した専門分野別研修数</t>
    <rPh sb="0" eb="2">
      <t>シュウリョウ</t>
    </rPh>
    <rPh sb="4" eb="6">
      <t>センモン</t>
    </rPh>
    <rPh sb="6" eb="8">
      <t>ブンヤ</t>
    </rPh>
    <rPh sb="8" eb="9">
      <t>ベツ</t>
    </rPh>
    <rPh sb="9" eb="11">
      <t>ケンシュウ</t>
    </rPh>
    <rPh sb="11" eb="12">
      <t>スウ</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</si>
  <si>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</si>
  <si>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</si>
  <si>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</si>
  <si>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専門分野別研修　</t>
    <rPh sb="0" eb="4">
      <t>センモンブンヤ</t>
    </rPh>
    <rPh sb="4" eb="5">
      <t>ベツ</t>
    </rPh>
    <rPh sb="5" eb="7">
      <t>ケンシュウ</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</si>
  <si>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</si>
  <si>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</si>
  <si>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</si>
  <si>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</si>
  <si>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※表４に実施状況を記載すること</t>
    <rPh sb="1" eb="2">
      <t>ヒョウ</t>
    </rPh>
    <rPh sb="4" eb="6">
      <t>ジッシ</t>
    </rPh>
    <rPh sb="6" eb="8">
      <t>ジョウキョウ</t>
    </rPh>
    <rPh sb="9" eb="11">
      <t>キサイ</t>
    </rPh>
    <phoneticPr fontId="1"/>
  </si>
  <si>
    <t>◎上記のうち、死亡事故や治療に要する期間が30日以上の負傷や疾病を伴う重篤な事故等が発生した場合、こども政策課に事故の報告をしているか</t>
    <rPh sb="52" eb="54">
      <t>セイサク</t>
    </rPh>
    <phoneticPr fontId="1"/>
  </si>
  <si>
    <t>ID付与者</t>
    <rPh sb="2" eb="5">
      <t>フヨシャ</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</si>
  <si>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</si>
  <si>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・「食を伴う保育」においては「飲食を伴う教育・保育活動に係るチェックシート」を活用しているか</t>
  </si>
  <si>
    <t>うち調味料</t>
    <rPh sb="2" eb="5">
      <t>チョウミリョウ</t>
    </rPh>
    <phoneticPr fontId="1"/>
  </si>
  <si>
    <t>マネジメント研修</t>
    <rPh sb="6" eb="8">
      <t>ケンシュウ</t>
    </rPh>
    <phoneticPr fontId="1"/>
  </si>
  <si>
    <t>⑤保健衛生・安全対策</t>
    <rPh sb="1" eb="3">
      <t>ホケン</t>
    </rPh>
    <rPh sb="3" eb="5">
      <t>エイセイ</t>
    </rPh>
    <rPh sb="6" eb="8">
      <t>アンゼン</t>
    </rPh>
    <rPh sb="8" eb="10">
      <t>タイサク</t>
    </rPh>
    <phoneticPr fontId="1"/>
  </si>
  <si>
    <t>副主任保育士</t>
    <rPh sb="0" eb="3">
      <t>フクシュニン</t>
    </rPh>
    <rPh sb="3" eb="6">
      <t>ホイクシ</t>
    </rPh>
    <phoneticPr fontId="1"/>
  </si>
  <si>
    <t>松江　花子</t>
    <rPh sb="0" eb="2">
      <t>マツエ</t>
    </rPh>
    <rPh sb="3" eb="5">
      <t>ハナコ</t>
    </rPh>
    <phoneticPr fontId="1"/>
  </si>
  <si>
    <r>
      <t>（４）職員の充足状況（令和</t>
    </r>
    <r>
      <rPr>
        <sz val="11"/>
        <color theme="1"/>
        <rFont val="游ゴシック"/>
      </rPr>
      <t>７年度の状況）</t>
    </r>
    <rPh sb="11" eb="13">
      <t>レイワ</t>
    </rPh>
    <phoneticPr fontId="1"/>
  </si>
  <si>
    <t>【表７】処遇改善等加算Ⅱに係る研修受講状況表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</si>
  <si>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②幼児教育</t>
    <rPh sb="1" eb="3">
      <t>ヨウジ</t>
    </rPh>
    <rPh sb="3" eb="5">
      <t>キョウイク</t>
    </rPh>
    <phoneticPr fontId="1"/>
  </si>
  <si>
    <t>④食育・アレルギー対応</t>
    <rPh sb="1" eb="3">
      <t>ショクイク</t>
    </rPh>
    <rPh sb="9" eb="11">
      <t>タイオウ</t>
    </rPh>
    <phoneticPr fontId="1"/>
  </si>
  <si>
    <r>
      <t>◎令和</t>
    </r>
    <r>
      <rPr>
        <sz val="11"/>
        <color theme="1"/>
        <rFont val="游ゴシック"/>
      </rPr>
      <t>７年度の事故件数(監査日前月末日現在)</t>
    </r>
    <rPh sb="1" eb="3">
      <t>レイワ</t>
    </rPh>
    <phoneticPr fontId="1"/>
  </si>
  <si>
    <t>　　「有」の場合、休所した日</t>
    <rPh sb="3" eb="4">
      <t>ア</t>
    </rPh>
    <rPh sb="6" eb="8">
      <t>バアイ</t>
    </rPh>
    <rPh sb="9" eb="11">
      <t>キュウショ</t>
    </rPh>
    <rPh sb="13" eb="14">
      <t>ヒ</t>
    </rPh>
    <phoneticPr fontId="1"/>
  </si>
  <si>
    <t>　　「有」の場合、休所(希望保育）した理由</t>
    <rPh sb="3" eb="4">
      <t>ア</t>
    </rPh>
    <rPh sb="6" eb="8">
      <t>バアイ</t>
    </rPh>
    <rPh sb="9" eb="11">
      <t>キュウショ</t>
    </rPh>
    <rPh sb="12" eb="14">
      <t>キボウ</t>
    </rPh>
    <rPh sb="14" eb="16">
      <t>ホイク</t>
    </rPh>
    <rPh sb="19" eb="21">
      <t>リユウ</t>
    </rPh>
    <phoneticPr fontId="1"/>
  </si>
  <si>
    <t>　　「有」の場合、保護者への説明・周知方法</t>
    <rPh sb="3" eb="4">
      <t>ア</t>
    </rPh>
    <rPh sb="6" eb="8">
      <t>バアイ</t>
    </rPh>
    <rPh sb="9" eb="12">
      <t>ホゴシャ</t>
    </rPh>
    <rPh sb="14" eb="16">
      <t>セツメイ</t>
    </rPh>
    <rPh sb="17" eb="19">
      <t>シュウチ</t>
    </rPh>
    <rPh sb="19" eb="21">
      <t>ホウホウ</t>
    </rPh>
    <phoneticPr fontId="1"/>
  </si>
  <si>
    <t>第三者委員の職名</t>
    <rPh sb="0" eb="1">
      <t>ダイ</t>
    </rPh>
    <rPh sb="1" eb="3">
      <t>サンシャ</t>
    </rPh>
    <rPh sb="3" eb="5">
      <t>イイン</t>
    </rPh>
    <rPh sb="6" eb="8">
      <t>ショクメイ</t>
    </rPh>
    <phoneticPr fontId="1"/>
  </si>
  <si>
    <t>・国が策定した「保育所等における虐待等の防止及び発生時の対応等に関するガイドライン」または</t>
    <rPh sb="1" eb="2">
      <t>クニ</t>
    </rPh>
    <rPh sb="3" eb="5">
      <t>サクテイ</t>
    </rPh>
    <phoneticPr fontId="1"/>
  </si>
  <si>
    <t>園で策定した虐待等の防止及び発生時の対応等に関するマニュアルについて全職員に周知しているか</t>
    <rPh sb="2" eb="4">
      <t>サクテイ</t>
    </rPh>
    <rPh sb="34" eb="37">
      <t>ゼンショクイン</t>
    </rPh>
    <rPh sb="38" eb="40">
      <t>シュウチ</t>
    </rPh>
    <phoneticPr fontId="1"/>
  </si>
  <si>
    <t>○インターネットバンキングを利用しているか</t>
    <rPh sb="14" eb="16">
      <t>リヨウ</t>
    </rPh>
    <phoneticPr fontId="1"/>
  </si>
  <si>
    <t>ネットバンキング運用状況</t>
    <rPh sb="8" eb="10">
      <t>ウンヨウ</t>
    </rPh>
    <rPh sb="10" eb="12">
      <t>ジョウキョウ</t>
    </rPh>
    <phoneticPr fontId="1"/>
  </si>
  <si>
    <t>○上記「有」の場合、その内容</t>
    <rPh sb="1" eb="3">
      <t>ジョウキ</t>
    </rPh>
    <rPh sb="4" eb="5">
      <t>ア</t>
    </rPh>
    <rPh sb="7" eb="9">
      <t>バアイ</t>
    </rPh>
    <rPh sb="12" eb="14">
      <t>ナイヨウ</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</si>
  <si>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</si>
  <si>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r>
      <t>令和</t>
    </r>
    <r>
      <rPr>
        <sz val="26"/>
        <color theme="1"/>
        <rFont val="游ゴシック"/>
      </rPr>
      <t>７年度</t>
    </r>
    <rPh sb="0" eb="2">
      <t>レイワ</t>
    </rPh>
    <rPh sb="3" eb="5">
      <t>ネンド</t>
    </rPh>
    <phoneticPr fontId="1"/>
  </si>
  <si>
    <r>
      <t>◆小規模保育事業所台帳･･･</t>
    </r>
    <r>
      <rPr>
        <sz val="14"/>
        <color theme="1"/>
        <rFont val="游ゴシック"/>
      </rPr>
      <t>別紙③</t>
    </r>
    <rPh sb="1" eb="4">
      <t>ショウキボ</t>
    </rPh>
    <rPh sb="4" eb="6">
      <t>ホイク</t>
    </rPh>
    <rPh sb="6" eb="9">
      <t>ジギョウショ</t>
    </rPh>
    <rPh sb="9" eb="11">
      <t>ダイチョウ</t>
    </rPh>
    <rPh sb="14" eb="16">
      <t>ベッシ</t>
    </rPh>
    <phoneticPr fontId="1"/>
  </si>
  <si>
    <r>
      <t>◆令和</t>
    </r>
    <r>
      <rPr>
        <sz val="14"/>
        <color theme="1"/>
        <rFont val="游ゴシック"/>
      </rPr>
      <t>６年度小規模保育事業収支決算関係書類の写し（※）</t>
    </r>
    <rPh sb="1" eb="3">
      <t>レイワ</t>
    </rPh>
    <rPh sb="4" eb="6">
      <t>ネンド</t>
    </rPh>
    <rPh sb="6" eb="9">
      <t>ショウキボ</t>
    </rPh>
    <rPh sb="9" eb="11">
      <t>ホイク</t>
    </rPh>
    <rPh sb="11" eb="13">
      <t>ジギョウ</t>
    </rPh>
    <rPh sb="13" eb="15">
      <t>シュウシ</t>
    </rPh>
    <rPh sb="15" eb="17">
      <t>ケッサン</t>
    </rPh>
    <rPh sb="17" eb="19">
      <t>カンケイ</t>
    </rPh>
    <rPh sb="19" eb="21">
      <t>ショルイ</t>
    </rPh>
    <rPh sb="22" eb="23">
      <t>ウツ</t>
    </rPh>
    <phoneticPr fontId="1"/>
  </si>
  <si>
    <r>
      <t>◆令和</t>
    </r>
    <r>
      <rPr>
        <sz val="14"/>
        <color theme="1"/>
        <rFont val="游ゴシック"/>
      </rPr>
      <t>７年度小規模保育事業収支予算書の写し</t>
    </r>
    <rPh sb="1" eb="3">
      <t>レイワ</t>
    </rPh>
    <rPh sb="4" eb="6">
      <t>ネンド</t>
    </rPh>
    <rPh sb="6" eb="9">
      <t>ショウキボ</t>
    </rPh>
    <rPh sb="9" eb="11">
      <t>ホイク</t>
    </rPh>
    <rPh sb="11" eb="13">
      <t>ジギョウ</t>
    </rPh>
    <rPh sb="13" eb="15">
      <t>シュウシ</t>
    </rPh>
    <rPh sb="15" eb="18">
      <t>ヨサンショ</t>
    </rPh>
    <rPh sb="19" eb="20">
      <t>ウツ</t>
    </rPh>
    <phoneticPr fontId="1"/>
  </si>
  <si>
    <r>
      <t>（４）労働</t>
    </r>
    <r>
      <rPr>
        <sz val="11"/>
        <color theme="1"/>
        <rFont val="游ゴシック"/>
      </rPr>
      <t>環境</t>
    </r>
    <rPh sb="5" eb="7">
      <t>カンキョウ</t>
    </rPh>
    <phoneticPr fontId="1"/>
  </si>
  <si>
    <r>
      <t>（７） 休所等の状況（令和</t>
    </r>
    <r>
      <rPr>
        <sz val="11"/>
        <color theme="1"/>
        <rFont val="游ゴシック"/>
      </rPr>
      <t>６年度の状況）★確認資料：事務日誌、保育所だより等</t>
    </r>
    <rPh sb="11" eb="13">
      <t>レイワ</t>
    </rPh>
    <phoneticPr fontId="1"/>
  </si>
  <si>
    <r>
      <t>※（１）施設の面積基準の充足状況については、</t>
    </r>
    <r>
      <rPr>
        <u val="double"/>
        <sz val="11"/>
        <color theme="1"/>
        <rFont val="游ゴシック"/>
      </rPr>
      <t>表３にご記入ください。</t>
    </r>
    <rPh sb="4" eb="6">
      <t>シセツ</t>
    </rPh>
    <rPh sb="7" eb="9">
      <t>メンセキ</t>
    </rPh>
    <rPh sb="9" eb="11">
      <t>キジュン</t>
    </rPh>
    <rPh sb="12" eb="14">
      <t>ジュウソク</t>
    </rPh>
    <rPh sb="14" eb="16">
      <t>ジョウキョウ</t>
    </rPh>
    <rPh sb="22" eb="23">
      <t>ヒョウ</t>
    </rPh>
    <rPh sb="26" eb="28">
      <t>キニュウ</t>
    </rPh>
    <phoneticPr fontId="1"/>
  </si>
  <si>
    <r>
      <t>（２）施設等の</t>
    </r>
    <r>
      <rPr>
        <sz val="11"/>
        <color theme="1"/>
        <rFont val="游ゴシック"/>
      </rPr>
      <t>管理状況    ★確認資料：小規模保育事業所台帳</t>
    </r>
    <rPh sb="7" eb="9">
      <t>カンリ</t>
    </rPh>
    <rPh sb="16" eb="18">
      <t>カクニン</t>
    </rPh>
    <rPh sb="18" eb="20">
      <t>シリョウ</t>
    </rPh>
    <rPh sb="21" eb="24">
      <t>ショウキボ</t>
    </rPh>
    <rPh sb="24" eb="28">
      <t>ホイクジギョウ</t>
    </rPh>
    <rPh sb="28" eb="29">
      <t>ショ</t>
    </rPh>
    <rPh sb="29" eb="31">
      <t>ダイチョウ</t>
    </rPh>
    <phoneticPr fontId="1"/>
  </si>
  <si>
    <r>
      <t>（１） 給食打合せ会議（令和</t>
    </r>
    <r>
      <rPr>
        <sz val="11"/>
        <color theme="1"/>
        <rFont val="游ゴシック"/>
      </rPr>
      <t>６年度の状況）      ★確認資料：会議録</t>
    </r>
    <rPh sb="12" eb="14">
      <t>レイワ</t>
    </rPh>
    <phoneticPr fontId="1"/>
  </si>
  <si>
    <r>
      <t>（２） 喫食状況（令和</t>
    </r>
    <r>
      <rPr>
        <sz val="11"/>
        <color theme="1"/>
        <rFont val="游ゴシック"/>
      </rPr>
      <t>７年度の状況）</t>
    </r>
    <rPh sb="9" eb="11">
      <t>レイワ</t>
    </rPh>
    <phoneticPr fontId="1"/>
  </si>
  <si>
    <r>
      <t xml:space="preserve"> ◎（表１）児童数と保育士定数（児童数は、</t>
    </r>
    <r>
      <rPr>
        <b/>
        <sz val="11"/>
        <color theme="1"/>
        <rFont val="游ゴシック"/>
      </rPr>
      <t>年度当初における年齢</t>
    </r>
    <r>
      <rPr>
        <sz val="11"/>
        <color theme="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</si>
  <si>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r>
      <t>（</t>
    </r>
    <r>
      <rPr>
        <sz val="11"/>
        <color theme="1"/>
        <rFont val="游ゴシック"/>
      </rPr>
      <t>７） 検食         ★確認資料：給食予定・実施献立表及び給食日誌（給食関係帳簿・様式１）</t>
    </r>
  </si>
  <si>
    <r>
      <t>（</t>
    </r>
    <r>
      <rPr>
        <sz val="11"/>
        <color theme="1"/>
        <rFont val="游ゴシック"/>
      </rPr>
      <t>８） 塩分   ★確認資料：栄養出納表（給食関係帳簿様式４）、調味料による食塩摂取状況（同様式５）</t>
    </r>
  </si>
  <si>
    <r>
      <t>（</t>
    </r>
    <r>
      <rPr>
        <sz val="11"/>
        <color theme="1"/>
        <rFont val="游ゴシック"/>
      </rPr>
      <t>９） 調理委託      ★確認資料：契約書</t>
    </r>
  </si>
  <si>
    <r>
      <t xml:space="preserve"> </t>
    </r>
    <r>
      <rPr>
        <sz val="11"/>
        <color theme="1"/>
        <rFont val="游ゴシック"/>
      </rPr>
      <t>（３）流動負債</t>
    </r>
    <rPh sb="4" eb="6">
      <t>リュウドウ</t>
    </rPh>
    <rPh sb="6" eb="8">
      <t>フサイ</t>
    </rPh>
    <phoneticPr fontId="1"/>
  </si>
  <si>
    <r>
      <t xml:space="preserve"> </t>
    </r>
    <r>
      <rPr>
        <sz val="11"/>
        <color theme="1"/>
        <rFont val="游ゴシック"/>
      </rPr>
      <t>（４）固定負債</t>
    </r>
    <rPh sb="4" eb="6">
      <t>コテイ</t>
    </rPh>
    <rPh sb="6" eb="8">
      <t>フサイ</t>
    </rPh>
    <phoneticPr fontId="1"/>
  </si>
  <si>
    <r>
      <t>★確認資料：労働者名簿、36条協定書、出勤簿、休暇簿、時間外勤務命令簿、賃金台帳、賃金控除協定書、</t>
    </r>
    <r>
      <rPr>
        <sz val="11"/>
        <color theme="1"/>
        <rFont val="游ゴシック"/>
      </rPr>
      <t>雇用契約書</t>
    </r>
    <rPh sb="41" eb="43">
      <t>チンギン</t>
    </rPh>
    <rPh sb="43" eb="45">
      <t>コウジョ</t>
    </rPh>
    <rPh sb="45" eb="47">
      <t>キョウテイ</t>
    </rPh>
    <rPh sb="47" eb="48">
      <t>ショ</t>
    </rPh>
    <rPh sb="49" eb="51">
      <t>コヨウ</t>
    </rPh>
    <rPh sb="51" eb="54">
      <t>ケイヤクショ</t>
    </rPh>
    <phoneticPr fontId="1"/>
  </si>
  <si>
    <r>
      <t>〇</t>
    </r>
    <r>
      <rPr>
        <sz val="11"/>
        <color theme="1"/>
        <rFont val="游ゴシック"/>
      </rPr>
      <t>1カ月単位変形労働時間制に関して協定を締結又は就業規則に規定しているか（1年単位変形労働</t>
    </r>
  </si>
  <si>
    <r>
      <t>○「母性健康管理のための休暇等</t>
    </r>
    <r>
      <rPr>
        <sz val="11"/>
        <color theme="1"/>
        <rFont val="游ゴシック"/>
      </rPr>
      <t>、育児・介護休業」について、定めているか</t>
    </r>
    <rPh sb="16" eb="18">
      <t>イクジ</t>
    </rPh>
    <rPh sb="19" eb="21">
      <t>カイゴ</t>
    </rPh>
    <rPh sb="21" eb="23">
      <t>キュウギョウ</t>
    </rPh>
    <phoneticPr fontId="1"/>
  </si>
  <si>
    <r>
      <t>○職員の採用、退職の状況　（</t>
    </r>
    <r>
      <rPr>
        <sz val="11"/>
        <color theme="1"/>
        <rFont val="游ゴシック"/>
      </rPr>
      <t>表５にご記入ください。）</t>
    </r>
    <rPh sb="1" eb="3">
      <t>ショクイン</t>
    </rPh>
    <rPh sb="4" eb="6">
      <t>サイヨウ</t>
    </rPh>
    <rPh sb="7" eb="9">
      <t>タイショク</t>
    </rPh>
    <rPh sb="10" eb="12">
      <t>ジョウキョウ</t>
    </rPh>
    <rPh sb="14" eb="15">
      <t>ヒョウ</t>
    </rPh>
    <rPh sb="18" eb="20">
      <t>キニュウ</t>
    </rPh>
    <phoneticPr fontId="1"/>
  </si>
  <si>
    <r>
      <t>○</t>
    </r>
    <r>
      <rPr>
        <sz val="11"/>
        <color theme="1"/>
        <rFont val="游ゴシック"/>
      </rPr>
      <t>パワハラ、セクハラ等ハラスメントの禁止規定が就業規則等に定められているか</t>
    </r>
    <rPh sb="10" eb="11">
      <t>トウ</t>
    </rPh>
    <rPh sb="18" eb="20">
      <t>キンシ</t>
    </rPh>
    <rPh sb="20" eb="22">
      <t>キテイ</t>
    </rPh>
    <rPh sb="23" eb="25">
      <t>シュウギョウ</t>
    </rPh>
    <rPh sb="25" eb="27">
      <t>キソク</t>
    </rPh>
    <rPh sb="27" eb="28">
      <t>トウ</t>
    </rPh>
    <rPh sb="29" eb="30">
      <t>サダ</t>
    </rPh>
    <phoneticPr fontId="1"/>
  </si>
  <si>
    <r>
      <t>○</t>
    </r>
    <r>
      <rPr>
        <sz val="11"/>
        <color theme="1"/>
        <rFont val="游ゴシック"/>
      </rPr>
      <t>管理者は専任で常時管理・運営業務に従事しているか</t>
    </r>
    <rPh sb="1" eb="4">
      <t>カンリシャ</t>
    </rPh>
    <phoneticPr fontId="1"/>
  </si>
  <si>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</si>
  <si>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r>
      <t>○令和</t>
    </r>
    <r>
      <rPr>
        <sz val="11"/>
        <color theme="1"/>
        <rFont val="游ゴシック"/>
      </rPr>
      <t>６年度の苦情の状況</t>
    </r>
    <rPh sb="1" eb="3">
      <t>レイワ</t>
    </rPh>
    <phoneticPr fontId="1"/>
  </si>
  <si>
    <r>
      <t>○</t>
    </r>
    <r>
      <rPr>
        <sz val="11"/>
        <color theme="1"/>
        <rFont val="游ゴシック"/>
      </rPr>
      <t>防犯対策を行っているか</t>
    </r>
    <rPh sb="1" eb="3">
      <t>ボウハン</t>
    </rPh>
    <phoneticPr fontId="1"/>
  </si>
  <si>
    <r>
      <t>・</t>
    </r>
    <r>
      <rPr>
        <sz val="11"/>
        <color theme="1"/>
        <rFont val="游ゴシック"/>
      </rPr>
      <t>保護者や警察等関係機関との緊急時に備えた連絡体制や協力体制の整備</t>
    </r>
    <rPh sb="1" eb="4">
      <t>ホゴシャ</t>
    </rPh>
    <rPh sb="14" eb="17">
      <t>キンキュウジ</t>
    </rPh>
    <rPh sb="18" eb="19">
      <t>ソナ</t>
    </rPh>
    <rPh sb="21" eb="25">
      <t>レンラクタイセイ</t>
    </rPh>
    <rPh sb="26" eb="28">
      <t>キョウリョク</t>
    </rPh>
    <rPh sb="28" eb="30">
      <t>タイセイ</t>
    </rPh>
    <rPh sb="31" eb="33">
      <t>セイビ</t>
    </rPh>
    <phoneticPr fontId="1"/>
  </si>
  <si>
    <r>
      <t>・地域住民等に</t>
    </r>
    <r>
      <rPr>
        <sz val="11"/>
        <color theme="1"/>
        <rFont val="游ゴシック"/>
      </rPr>
      <t>緊急時の協力や援助を依頼しているか</t>
    </r>
    <rPh sb="7" eb="10">
      <t>キンキュウジ</t>
    </rPh>
    <rPh sb="11" eb="13">
      <t>キョウリョク</t>
    </rPh>
    <rPh sb="14" eb="16">
      <t>エンジョ</t>
    </rPh>
    <rPh sb="17" eb="19">
      <t>イライ</t>
    </rPh>
    <phoneticPr fontId="1"/>
  </si>
  <si>
    <r>
      <t>○プール活動・水遊びについて、監視に専念する人員とプール指導等を行う人員を</t>
    </r>
    <r>
      <rPr>
        <sz val="11"/>
        <color theme="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</si>
  <si>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r>
      <t>○職員に対し、事故防止のための事前教育</t>
    </r>
    <r>
      <rPr>
        <sz val="11"/>
        <color theme="1"/>
        <rFont val="游ゴシック"/>
      </rPr>
      <t>（心肺蘇生法、AED等）及び応急手当等の研修を行っているか</t>
    </r>
  </si>
  <si>
    <r>
      <t>◎令和</t>
    </r>
    <r>
      <rPr>
        <sz val="11"/>
        <color theme="1"/>
        <rFont val="游ゴシック"/>
      </rPr>
      <t>６年度の事故件数</t>
    </r>
    <rPh sb="1" eb="3">
      <t>レイワ</t>
    </rPh>
    <phoneticPr fontId="1"/>
  </si>
  <si>
    <r>
      <t>◎事故</t>
    </r>
    <r>
      <rPr>
        <sz val="11"/>
        <color theme="1"/>
        <rFont val="游ゴシック"/>
      </rPr>
      <t>（病院受診したすべてのけが及び誤食及び異物混入含む）が発生した場合、事故3日以内に</t>
    </r>
    <rPh sb="1" eb="3">
      <t>ジコ</t>
    </rPh>
    <rPh sb="4" eb="6">
      <t>ビョウイン</t>
    </rPh>
    <rPh sb="6" eb="8">
      <t>ジュシン</t>
    </rPh>
    <rPh sb="16" eb="17">
      <t>オヨ</t>
    </rPh>
    <rPh sb="18" eb="20">
      <t>ゴショク</t>
    </rPh>
    <rPh sb="20" eb="21">
      <t>オヨ</t>
    </rPh>
    <rPh sb="22" eb="24">
      <t>イブツ</t>
    </rPh>
    <rPh sb="24" eb="26">
      <t>コンニュウ</t>
    </rPh>
    <rPh sb="26" eb="27">
      <t>フク</t>
    </rPh>
    <rPh sb="30" eb="32">
      <t>ハッセイ</t>
    </rPh>
    <rPh sb="34" eb="36">
      <t>バアイ</t>
    </rPh>
    <rPh sb="37" eb="39">
      <t>ジコ</t>
    </rPh>
    <rPh sb="40" eb="41">
      <t>ニチ</t>
    </rPh>
    <rPh sb="41" eb="43">
      <t>イナイ</t>
    </rPh>
    <phoneticPr fontId="1"/>
  </si>
  <si>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</si>
  <si>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□キャリ</t>
    </r>
    <r>
      <rPr>
        <sz val="11"/>
        <color theme="1"/>
        <rFont val="游ゴシック"/>
      </rPr>
      <t>アパスに必要な研修計画や発令等が行われているか</t>
    </r>
    <rPh sb="8" eb="10">
      <t>ヒツヨウ</t>
    </rPh>
    <rPh sb="11" eb="13">
      <t>ケンシュウ</t>
    </rPh>
    <rPh sb="13" eb="15">
      <t>ケイカク</t>
    </rPh>
    <rPh sb="16" eb="18">
      <t>ハツレイ</t>
    </rPh>
    <rPh sb="18" eb="19">
      <t>トウ</t>
    </rPh>
    <rPh sb="20" eb="21">
      <t>オコナ</t>
    </rPh>
    <phoneticPr fontId="1"/>
  </si>
  <si>
    <r>
      <t>配分</t>
    </r>
    <r>
      <rPr>
        <sz val="11"/>
        <color theme="1"/>
        <rFont val="游ゴシック"/>
      </rPr>
      <t>し、記録しているか</t>
    </r>
    <rPh sb="0" eb="2">
      <t>ハイブン</t>
    </rPh>
    <rPh sb="4" eb="6">
      <t>キロク</t>
    </rPh>
    <phoneticPr fontId="1"/>
  </si>
  <si>
    <r>
      <t>○</t>
    </r>
    <r>
      <rPr>
        <sz val="11"/>
        <color theme="1"/>
        <rFont val="游ゴシック"/>
      </rPr>
      <t>給付費等の管理・運用については、安全確実でかつ換金性の高い方法で行われているか</t>
    </r>
    <rPh sb="1" eb="4">
      <t>キュウフヒ</t>
    </rPh>
    <phoneticPr fontId="1"/>
  </si>
  <si>
    <r>
      <t>○令和</t>
    </r>
    <r>
      <rPr>
        <sz val="11"/>
        <color theme="1"/>
        <rFont val="游ゴシック"/>
      </rPr>
      <t>６年度に取得物品等がある場合、固定資産の増が行われているか</t>
    </r>
    <rPh sb="1" eb="3">
      <t>レイワ</t>
    </rPh>
    <phoneticPr fontId="1"/>
  </si>
  <si>
    <r>
      <t>○令和</t>
    </r>
    <r>
      <rPr>
        <sz val="11"/>
        <color theme="1"/>
        <rFont val="游ゴシック"/>
      </rPr>
      <t>６年度に廃棄（又は売却）物品等がある場合、固定資産の減、固定資産管理台帳からの削除が行われているか</t>
    </r>
    <rPh sb="1" eb="3">
      <t>レイワ</t>
    </rPh>
    <phoneticPr fontId="1"/>
  </si>
  <si>
    <r>
      <t>○令和</t>
    </r>
    <r>
      <rPr>
        <sz val="11"/>
        <color theme="1"/>
        <rFont val="游ゴシック"/>
      </rPr>
      <t>６年度に廃棄（又は売却）物品等がある場合、事業活動計算書の「固定資産売却益」又は「固定資産売却損・処分損」が計上されているか</t>
    </r>
    <rPh sb="1" eb="3">
      <t>レイワ</t>
    </rPh>
    <phoneticPr fontId="1"/>
  </si>
  <si>
    <r>
      <t>※</t>
    </r>
    <r>
      <rPr>
        <sz val="11"/>
        <color theme="1"/>
        <rFont val="游ゴシック"/>
      </rPr>
      <t>令和６年度所得物品については現物確認をすること</t>
    </r>
    <rPh sb="1" eb="3">
      <t>レイワ</t>
    </rPh>
    <phoneticPr fontId="1"/>
  </si>
  <si>
    <r>
      <t>１　</t>
    </r>
    <r>
      <rPr>
        <u/>
        <sz val="11"/>
        <color theme="1"/>
        <rFont val="游ゴシック"/>
      </rPr>
      <t>積立資産の取崩し</t>
    </r>
    <r>
      <rPr>
        <sz val="11"/>
        <color theme="1"/>
        <rFont val="游ゴシック"/>
      </rPr>
      <t>による他の保育所、他の社会福祉施設等への繰入金支出</t>
    </r>
  </si>
  <si>
    <r>
      <t>２　</t>
    </r>
    <r>
      <rPr>
        <u/>
        <sz val="11"/>
        <color theme="1"/>
        <rFont val="游ゴシック"/>
      </rPr>
      <t>前期末支払資金残高の取り崩し</t>
    </r>
    <r>
      <rPr>
        <sz val="11"/>
        <color theme="1"/>
        <rFont val="游ゴシック"/>
      </rPr>
      <t>による法人本部、他の保育所、他の社会福祉事業等への繰入金支出</t>
    </r>
  </si>
  <si>
    <r>
      <t>３　</t>
    </r>
    <r>
      <rPr>
        <u/>
        <sz val="11"/>
        <color theme="1"/>
        <rFont val="游ゴシック"/>
      </rPr>
      <t>給付費の目的外使用による</t>
    </r>
    <r>
      <rPr>
        <sz val="11"/>
        <color theme="1"/>
        <rFont val="游ゴシック"/>
      </rPr>
      <t>他の保育所、他の社会福祉施設等への繰入金支出</t>
    </r>
    <rPh sb="2" eb="4">
      <t>キュウフ</t>
    </rPh>
    <phoneticPr fontId="1"/>
  </si>
  <si>
    <t>（注１）経過措置として、当分の間は３歳児について２０対１、4・5歳児については３０対１として差し支えない。【根拠】松江市家庭的保育事業等の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3">
      <t>カテイテキ</t>
    </rPh>
    <rPh sb="63" eb="65">
      <t>ホイク</t>
    </rPh>
    <rPh sb="65" eb="67">
      <t>ジギョウ</t>
    </rPh>
    <rPh sb="67" eb="68">
      <t>トウ</t>
    </rPh>
    <rPh sb="69" eb="71">
      <t>セツビ</t>
    </rPh>
    <rPh sb="71" eb="72">
      <t>オヨ</t>
    </rPh>
    <rPh sb="73" eb="75">
      <t>ウンエイ</t>
    </rPh>
    <rPh sb="76" eb="77">
      <t>カン</t>
    </rPh>
    <rPh sb="79" eb="81">
      <t>キジュン</t>
    </rPh>
    <rPh sb="82" eb="83">
      <t>サダ</t>
    </rPh>
    <rPh sb="85" eb="87">
      <t>ジョウレイ</t>
    </rPh>
    <rPh sb="87" eb="89">
      <t>フソク</t>
    </rPh>
    <rPh sb="90" eb="92">
      <t>ケイカ</t>
    </rPh>
    <rPh sb="92" eb="94">
      <t>ソチ</t>
    </rPh>
    <phoneticPr fontId="1"/>
  </si>
  <si>
    <r>
      <t xml:space="preserve">（４歳以上児）
</t>
    </r>
    <r>
      <rPr>
        <sz val="9"/>
        <color theme="1"/>
        <rFont val="游ゴシック"/>
      </rPr>
      <t>（注１）</t>
    </r>
    <rPh sb="9" eb="10">
      <t>チュウ</t>
    </rPh>
    <phoneticPr fontId="1"/>
  </si>
  <si>
    <r>
      <t xml:space="preserve">（３歳児）
</t>
    </r>
    <r>
      <rPr>
        <sz val="9"/>
        <color theme="1"/>
        <rFont val="游ゴシック"/>
      </rPr>
      <t>（注１）</t>
    </r>
    <rPh sb="7" eb="8">
      <t>チュウ</t>
    </rPh>
    <phoneticPr fontId="1"/>
  </si>
  <si>
    <r>
      <t>令和</t>
    </r>
    <r>
      <rPr>
        <sz val="11"/>
        <color theme="1"/>
        <rFont val="游ゴシック"/>
      </rPr>
      <t>７年４月１日現在</t>
    </r>
    <rPh sb="0" eb="2">
      <t>レイワ</t>
    </rPh>
    <phoneticPr fontId="1"/>
  </si>
  <si>
    <r>
      <t>令和</t>
    </r>
    <r>
      <rPr>
        <sz val="11"/>
        <color theme="1"/>
        <rFont val="游ゴシック"/>
      </rPr>
      <t>５年度</t>
    </r>
    <rPh sb="0" eb="1">
      <t>レイ</t>
    </rPh>
    <rPh sb="1" eb="2">
      <t>ワ</t>
    </rPh>
    <rPh sb="3" eb="4">
      <t>トシ</t>
    </rPh>
    <rPh sb="4" eb="5">
      <t>ド</t>
    </rPh>
    <phoneticPr fontId="1"/>
  </si>
  <si>
    <r>
      <t>令和</t>
    </r>
    <r>
      <rPr>
        <sz val="11"/>
        <color theme="1"/>
        <rFont val="游ゴシック"/>
      </rPr>
      <t>６年度</t>
    </r>
    <rPh sb="0" eb="1">
      <t>レイ</t>
    </rPh>
    <rPh sb="1" eb="2">
      <t>ワ</t>
    </rPh>
    <rPh sb="3" eb="4">
      <t>トシ</t>
    </rPh>
    <rPh sb="4" eb="5">
      <t>ド</t>
    </rPh>
    <phoneticPr fontId="1"/>
  </si>
  <si>
    <r>
      <t>令和</t>
    </r>
    <r>
      <rPr>
        <sz val="11"/>
        <color theme="1"/>
        <rFont val="游ゴシック"/>
      </rPr>
      <t>７年度</t>
    </r>
    <rPh sb="0" eb="1">
      <t>レイ</t>
    </rPh>
    <rPh sb="1" eb="2">
      <t>ワ</t>
    </rPh>
    <rPh sb="3" eb="4">
      <t>トシ</t>
    </rPh>
    <rPh sb="4" eb="5">
      <t>ド</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</si>
  <si>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</si>
  <si>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７年度</t>
    </r>
    <rPh sb="0" eb="1">
      <t>レイ</t>
    </rPh>
    <rPh sb="1" eb="2">
      <t>ワ</t>
    </rPh>
    <rPh sb="3" eb="5">
      <t>ネンド</t>
    </rPh>
    <phoneticPr fontId="1"/>
  </si>
  <si>
    <r>
      <t>令和</t>
    </r>
    <r>
      <rPr>
        <sz val="11"/>
        <color theme="1"/>
        <rFont val="游ゴシック"/>
      </rPr>
      <t>７年　　 1月</t>
    </r>
    <rPh sb="0" eb="1">
      <t>レイ</t>
    </rPh>
    <rPh sb="1" eb="2">
      <t>ワ</t>
    </rPh>
    <rPh sb="3" eb="4">
      <t>ネン</t>
    </rPh>
    <rPh sb="8" eb="9">
      <t>ガツ</t>
    </rPh>
    <phoneticPr fontId="1"/>
  </si>
  <si>
    <r>
      <t>令和</t>
    </r>
    <r>
      <rPr>
        <sz val="11"/>
        <color theme="1"/>
        <rFont val="游ゴシック"/>
      </rPr>
      <t>６年度　　　　合計　　　　　　（月平均）</t>
    </r>
    <rPh sb="0" eb="1">
      <t>レイ</t>
    </rPh>
    <rPh sb="1" eb="2">
      <t>ワ</t>
    </rPh>
    <rPh sb="3" eb="4">
      <t>ネン</t>
    </rPh>
    <rPh sb="4" eb="5">
      <t>ド</t>
    </rPh>
    <rPh sb="9" eb="11">
      <t>ゴウケイ</t>
    </rPh>
    <rPh sb="18" eb="19">
      <t>ツキ</t>
    </rPh>
    <rPh sb="19" eb="21">
      <t>ヘイキン</t>
    </rPh>
    <phoneticPr fontId="1"/>
  </si>
  <si>
    <r>
      <t>　</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</si>
</sst>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38">
    <font>
      <sz val="11"/>
      <color theme="1"/>
      <name val="游ゴシック"/>
      <family val="3"/>
      <scheme val="minor"/>
    </font>
    <font>
      <sz val="6"/>
      <color auto="1"/>
      <name val="游ゴシック"/>
      <family val="3"/>
    </font>
    <font>
      <sz val="26"/>
      <color theme="1"/>
      <name val="游ゴシック"/>
      <family val="3"/>
      <scheme val="minor"/>
    </font>
    <font>
      <sz val="24"/>
      <color theme="1"/>
      <name val="游ゴシック"/>
      <family val="3"/>
      <scheme val="minor"/>
    </font>
    <font>
      <sz val="16"/>
      <color theme="1"/>
      <name val="游ゴシック"/>
      <family val="3"/>
      <scheme val="minor"/>
    </font>
    <font>
      <b/>
      <sz val="14"/>
      <color theme="1"/>
      <name val="游ゴシック"/>
      <family val="3"/>
      <scheme val="minor"/>
    </font>
    <font>
      <sz val="14"/>
      <color theme="1"/>
      <name val="游ゴシック"/>
      <family val="3"/>
      <scheme val="minor"/>
    </font>
    <font>
      <sz val="28"/>
      <color theme="1"/>
      <name val="游ゴシック"/>
      <family val="3"/>
      <scheme val="minor"/>
    </font>
    <font>
      <b/>
      <sz val="16"/>
      <color theme="1"/>
      <name val="游ゴシック"/>
      <family val="3"/>
      <scheme val="minor"/>
    </font>
    <font>
      <b/>
      <sz val="28"/>
      <color theme="1"/>
      <name val="游ゴシック"/>
      <family val="3"/>
      <scheme val="minor"/>
    </font>
    <font>
      <b/>
      <sz val="14"/>
      <color auto="1"/>
      <name val="游ゴシック"/>
      <family val="3"/>
      <scheme val="minor"/>
    </font>
    <font>
      <b/>
      <sz val="18"/>
      <color theme="1"/>
      <name val="游ゴシック"/>
      <family val="3"/>
      <scheme val="minor"/>
    </font>
    <font>
      <sz val="9"/>
      <color theme="1"/>
      <name val="游ゴシック"/>
      <family val="3"/>
      <scheme val="minor"/>
    </font>
    <font>
      <sz val="11"/>
      <color auto="1"/>
      <name val="游ゴシック"/>
      <family val="3"/>
      <scheme val="minor"/>
    </font>
    <font>
      <b/>
      <sz val="12"/>
      <color theme="1"/>
      <name val="游ゴシック"/>
      <family val="3"/>
      <scheme val="minor"/>
    </font>
    <font>
      <b/>
      <sz val="12"/>
      <color theme="1"/>
      <name val="ＭＳ ゴシック"/>
      <family val="3"/>
    </font>
    <font>
      <u val="double"/>
      <sz val="11"/>
      <color theme="1"/>
      <name val="游ゴシック"/>
      <family val="3"/>
    </font>
    <font>
      <sz val="11"/>
      <color theme="1"/>
      <name val="BIZ UDゴシック"/>
      <family val="3"/>
    </font>
    <font>
      <b/>
      <sz val="11"/>
      <color theme="1"/>
      <name val="游ゴシック"/>
      <family val="3"/>
      <scheme val="minor"/>
    </font>
    <font>
      <sz val="12"/>
      <color theme="1"/>
      <name val="游ゴシック"/>
      <family val="3"/>
      <scheme val="minor"/>
    </font>
    <font>
      <b/>
      <sz val="11"/>
      <color auto="1"/>
      <name val="游ゴシック"/>
      <family val="3"/>
      <scheme val="minor"/>
    </font>
    <font>
      <sz val="10.5"/>
      <color theme="1"/>
      <name val="游ゴシック"/>
      <family val="3"/>
    </font>
    <font>
      <sz val="10"/>
      <color theme="1"/>
      <name val="游ゴシック"/>
      <family val="3"/>
      <scheme val="minor"/>
    </font>
    <font>
      <strike/>
      <sz val="11"/>
      <color theme="1"/>
      <name val="游ゴシック"/>
      <family val="3"/>
      <scheme val="minor"/>
    </font>
    <font>
      <sz val="8"/>
      <color theme="1"/>
      <name val="游ゴシック"/>
      <family val="3"/>
      <scheme val="minor"/>
    </font>
    <font>
      <sz val="11"/>
      <color theme="1"/>
      <name val="游ゴシック"/>
      <family val="3"/>
      <scheme val="minor"/>
    </font>
    <font>
      <sz val="11"/>
      <color theme="1"/>
      <name val="ＭＳ ゴシック"/>
      <family val="3"/>
    </font>
    <font>
      <b/>
      <sz val="6"/>
      <color theme="1"/>
      <name val="游ゴシック"/>
      <family val="3"/>
      <scheme val="minor"/>
    </font>
    <font>
      <strike/>
      <sz val="11"/>
      <color rgb="FFFF0000"/>
      <name val="游ゴシック"/>
      <family val="3"/>
      <scheme val="minor"/>
    </font>
    <font>
      <sz val="14"/>
      <color theme="1"/>
      <name val="ＭＳ 明朝"/>
      <family val="1"/>
    </font>
    <font>
      <sz val="10.5"/>
      <color auto="1"/>
      <name val="Times New Roman"/>
      <family val="1"/>
    </font>
    <font>
      <i/>
      <sz val="10.5"/>
      <color auto="1"/>
      <name val="ＭＳ 明朝"/>
      <family val="1"/>
    </font>
    <font>
      <sz val="13"/>
      <color auto="1"/>
      <name val="游ゴシック"/>
      <family val="3"/>
    </font>
    <font>
      <sz val="10"/>
      <color auto="1"/>
      <name val="游ゴシック"/>
      <family val="3"/>
      <scheme val="minor"/>
    </font>
    <font>
      <sz val="18"/>
      <color theme="1"/>
      <name val="游ゴシック"/>
      <family val="2"/>
      <scheme val="minor"/>
    </font>
    <font>
      <sz val="12"/>
      <color auto="1"/>
      <name val="游ゴシック"/>
      <family val="3"/>
      <scheme val="minor"/>
    </font>
    <font>
      <b/>
      <sz val="8"/>
      <color theme="1"/>
      <name val="游ゴシック"/>
      <family val="3"/>
      <scheme val="minor"/>
    </font>
    <font>
      <sz val="12"/>
      <color theme="1"/>
      <name val="ＭＳ ゴシック"/>
      <family val="3"/>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FFFF00"/>
        <bgColor indexed="64"/>
      </patternFill>
    </fill>
  </fills>
  <borders count="30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rgb="FFFF0000"/>
      </left>
      <right style="thin">
        <color indexed="64"/>
      </right>
      <top style="thin">
        <color rgb="FFFF0000"/>
      </top>
      <bottom style="thin">
        <color rgb="FFFF0000"/>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00"/>
      </left>
      <right style="thin">
        <color rgb="FFFF0000"/>
      </right>
      <top style="thick">
        <color rgb="FFFF0000"/>
      </top>
      <bottom style="thick">
        <color rgb="FFFF0000"/>
      </bottom>
      <diagonal/>
    </border>
    <border>
      <left/>
      <right/>
      <top style="thick">
        <color rgb="FFFF0000"/>
      </top>
      <bottom style="thick">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right/>
      <top style="medium">
        <color rgb="FFFF0000"/>
      </top>
      <bottom style="thin">
        <color rgb="FFFF0000"/>
      </bottom>
      <diagonal/>
    </border>
    <border>
      <left/>
      <right/>
      <top style="thin">
        <color rgb="FFFF0000"/>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rgb="FFFF0000"/>
      </left>
      <right style="thin">
        <color rgb="FFFF0000"/>
      </right>
      <top style="thick">
        <color rgb="FFFF0000"/>
      </top>
      <bottom style="thick">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n">
        <color indexed="64"/>
      </left>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n">
        <color rgb="FFFF0000"/>
      </right>
      <top style="thin">
        <color rgb="FFFF0000"/>
      </top>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style="medium">
        <color rgb="FFFF0000"/>
      </left>
      <right/>
      <top style="thin">
        <color rgb="FFFF0000"/>
      </top>
      <bottom style="medium">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style="thin">
        <color rgb="FFFF0000"/>
      </top>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right/>
      <top style="thin">
        <color rgb="FFFF0000"/>
      </top>
      <bottom style="medium">
        <color rgb="FFFF0000"/>
      </bottom>
      <diagonal/>
    </border>
    <border>
      <left style="thin">
        <color indexed="64"/>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style="medium">
        <color rgb="FFFF0000"/>
      </left>
      <right/>
      <top style="medium">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top style="medium">
        <color rgb="FFFF0000"/>
      </top>
      <bottom style="medium">
        <color rgb="FFFF0000"/>
      </bottom>
      <diagonal/>
    </border>
    <border>
      <left style="thin">
        <color indexed="64"/>
      </left>
      <right/>
      <top/>
      <bottom style="medium">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indexed="64"/>
      </right>
      <top/>
      <bottom style="medium">
        <color rgb="FFFF0000"/>
      </bottom>
      <diagonal/>
    </border>
    <border>
      <left/>
      <right style="medium">
        <color rgb="FFFF0000"/>
      </right>
      <top/>
      <bottom/>
      <diagonal/>
    </border>
    <border>
      <left/>
      <right style="thick">
        <color rgb="FFFF0000"/>
      </right>
      <top style="thin">
        <color indexed="64"/>
      </top>
      <bottom/>
      <diagonal/>
    </border>
    <border>
      <left/>
      <right/>
      <top style="medium">
        <color rgb="FFFF0000"/>
      </top>
      <bottom style="thin">
        <color indexed="64"/>
      </bottom>
      <diagonal/>
    </border>
    <border>
      <left style="thick">
        <color rgb="FFFF0000"/>
      </left>
      <right/>
      <top style="thin">
        <color theme="1"/>
      </top>
      <bottom/>
      <diagonal/>
    </border>
    <border>
      <left/>
      <right/>
      <top style="thin">
        <color theme="1"/>
      </top>
      <bottom/>
      <diagonal/>
    </border>
    <border>
      <left/>
      <right style="thin">
        <color indexed="64"/>
      </right>
      <top style="medium">
        <color rgb="FFFF0000"/>
      </top>
      <bottom style="thin">
        <color indexed="64"/>
      </bottom>
      <diagonal/>
    </border>
    <border>
      <left style="thin">
        <color rgb="FFFF0000"/>
      </left>
      <right/>
      <top style="thick">
        <color rgb="FFFF0000"/>
      </top>
      <bottom style="thick">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style="thin">
        <color rgb="FFFF0000"/>
      </left>
      <right/>
      <top style="medium">
        <color rgb="FFFF0000"/>
      </top>
      <bottom style="thin">
        <color rgb="FFFF0000"/>
      </bottom>
      <diagonal/>
    </border>
    <border diagonalUp="1">
      <left/>
      <right style="thin">
        <color indexed="64"/>
      </right>
      <top style="thick">
        <color rgb="FFFF0000"/>
      </top>
      <bottom/>
      <diagonal style="thin">
        <color indexed="64"/>
      </diagonal>
    </border>
    <border>
      <left/>
      <right style="medium">
        <color rgb="FFFF0000"/>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diagonalUp="1">
      <left style="thin">
        <color indexed="64"/>
      </left>
      <right style="thin">
        <color indexed="64"/>
      </right>
      <top style="thick">
        <color rgb="FFFF0000"/>
      </top>
      <bottom/>
      <diagonal style="thin">
        <color indexed="64"/>
      </diagonal>
    </border>
    <border>
      <left/>
      <right style="thin">
        <color rgb="FFFF0000"/>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diagonalUp="1">
      <left style="thin">
        <color indexed="64"/>
      </left>
      <right style="thick">
        <color rgb="FFFF0000"/>
      </right>
      <top style="thick">
        <color rgb="FFFF0000"/>
      </top>
      <bottom/>
      <diagonal style="thin">
        <color indexed="64"/>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style="thin">
        <color rgb="FFFF0000"/>
      </top>
      <bottom/>
      <diagonal/>
    </border>
    <border>
      <left/>
      <right style="thin">
        <color indexed="64"/>
      </right>
      <top style="thin">
        <color indexed="64"/>
      </top>
      <bottom style="medium">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top style="thin">
        <color rgb="FFFF0000"/>
      </top>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top style="medium">
        <color rgb="FFFF0000"/>
      </top>
      <bottom style="thick">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diagonal/>
    </border>
    <border>
      <left style="thin">
        <color indexed="64"/>
      </left>
      <right/>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right style="thick">
        <color rgb="FFFF0000"/>
      </right>
      <top/>
      <bottom style="thin">
        <color rgb="FFFF0000"/>
      </bottom>
      <diagonal/>
    </border>
    <border>
      <left/>
      <right style="thick">
        <color rgb="FFFF0000"/>
      </right>
      <top style="thin">
        <color rgb="FFFF0000"/>
      </top>
      <bottom/>
      <diagonal/>
    </border>
    <border>
      <left style="thin">
        <color indexed="64"/>
      </left>
      <right/>
      <top style="thick">
        <color rgb="FFFF0000"/>
      </top>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ck">
        <color rgb="FFFF0000"/>
      </top>
      <bottom style="medium">
        <color auto="1"/>
      </bottom>
      <diagonal/>
    </border>
    <border>
      <left/>
      <right/>
      <top style="medium">
        <color auto="1"/>
      </top>
      <bottom style="thin">
        <color auto="1"/>
      </bottom>
      <diagonal/>
    </border>
    <border>
      <left style="thin">
        <color indexed="64"/>
      </left>
      <right/>
      <top/>
      <bottom style="medium">
        <color indexed="64"/>
      </bottom>
      <diagonal/>
    </border>
    <border>
      <left style="thin">
        <color indexed="64"/>
      </left>
      <right/>
      <top style="thick">
        <color rgb="FFFF0000"/>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thick">
        <color rgb="FFFF0000"/>
      </top>
      <bottom style="medium">
        <color indexed="64"/>
      </bottom>
      <diagonal/>
    </border>
    <border>
      <left/>
      <right style="thin">
        <color rgb="FFFF0000"/>
      </right>
      <top style="thick">
        <color rgb="FFFF0000"/>
      </top>
      <bottom style="thick">
        <color rgb="FFFF0000"/>
      </bottom>
      <diagonal/>
    </border>
    <border>
      <left/>
      <right style="thin">
        <color indexed="64"/>
      </right>
      <top/>
      <bottom style="medium">
        <color auto="1"/>
      </bottom>
      <diagonal/>
    </border>
    <border>
      <left style="thin">
        <color theme="1"/>
      </left>
      <right/>
      <top style="thick">
        <color rgb="FFFF0000"/>
      </top>
      <bottom style="medium">
        <color indexed="64"/>
      </bottom>
      <diagonal/>
    </border>
    <border>
      <left/>
      <right style="thin">
        <color indexed="64"/>
      </right>
      <top style="medium">
        <color indexed="64"/>
      </top>
      <bottom style="thin">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style="thin">
        <color rgb="FFFF0000"/>
      </left>
      <right/>
      <top style="thick">
        <color rgb="FFFF0000"/>
      </top>
      <bottom style="thin">
        <color rgb="FFFF0000"/>
      </bottom>
      <diagonal/>
    </border>
    <border>
      <left style="thin">
        <color rgb="FFFF0000"/>
      </left>
      <right/>
      <top style="thin">
        <color rgb="FFFF0000"/>
      </top>
      <bottom/>
      <diagonal/>
    </border>
    <border>
      <left/>
      <right style="thin">
        <color rgb="FFFF0000"/>
      </right>
      <top style="thick">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style="medium">
        <color rgb="FFFF0000"/>
      </right>
      <top style="thin">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diagonal/>
    </border>
    <border>
      <left style="thin">
        <color theme="1"/>
      </left>
      <right style="thin">
        <color theme="1"/>
      </right>
      <top style="thin">
        <color theme="1"/>
      </top>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style="medium">
        <color theme="1"/>
      </left>
      <right style="thin">
        <color theme="1"/>
      </right>
      <top style="medium">
        <color rgb="FFFF0000"/>
      </top>
      <bottom style="medium">
        <color theme="1"/>
      </bottom>
      <diagonal/>
    </border>
    <border>
      <left style="thin">
        <color rgb="FFFF0000"/>
      </left>
      <right style="thin">
        <color rgb="FFFF0000"/>
      </right>
      <top/>
      <bottom style="medium">
        <color rgb="FFFF0000"/>
      </bottom>
      <diagonal/>
    </border>
    <border>
      <left style="thin">
        <color rgb="FFFF0000"/>
      </left>
      <right style="thin">
        <color rgb="FFFF0000"/>
      </right>
      <top/>
      <bottom style="thin">
        <color rgb="FFFF0000"/>
      </bottom>
      <diagonal/>
    </border>
    <border>
      <left style="thin">
        <color theme="1"/>
      </left>
      <right style="thin">
        <color theme="1"/>
      </right>
      <top style="medium">
        <color rgb="FFFF0000"/>
      </top>
      <bottom style="medium">
        <color theme="1"/>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theme="1"/>
      </left>
      <right style="thin">
        <color theme="1"/>
      </right>
      <top/>
      <bottom style="medium">
        <color theme="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top style="medium">
        <color auto="1"/>
      </top>
      <bottom style="thin">
        <color indexed="64"/>
      </bottom>
      <diagonal/>
    </border>
    <border>
      <left style="thin">
        <color theme="1"/>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970">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2" borderId="7" xfId="0" applyFont="1" applyFill="1" applyBorder="1" applyAlignment="1">
      <alignment horizontal="left" vertical="center"/>
    </xf>
    <xf numFmtId="0" fontId="5" fillId="0" borderId="8"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0" fillId="0" borderId="9" xfId="0" applyFont="1" applyBorder="1">
      <alignment vertical="center"/>
    </xf>
    <xf numFmtId="0" fontId="0" fillId="0" borderId="10" xfId="0" applyFont="1" applyBorder="1">
      <alignmen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2" borderId="13" xfId="0" applyFont="1" applyFill="1" applyBorder="1" applyAlignment="1">
      <alignment horizontal="left" vertical="center"/>
    </xf>
    <xf numFmtId="0" fontId="5"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center" vertical="center"/>
    </xf>
    <xf numFmtId="0" fontId="0" fillId="2" borderId="20" xfId="0" applyFont="1" applyFill="1" applyBorder="1" applyAlignment="1" applyProtection="1">
      <alignment horizontal="center" vertical="center"/>
      <protection locked="0"/>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4" fillId="0" borderId="1" xfId="0" applyFont="1" applyBorder="1">
      <alignment vertical="center"/>
    </xf>
    <xf numFmtId="0" fontId="6" fillId="0" borderId="1" xfId="0" applyFont="1" applyBorder="1">
      <alignment vertical="center"/>
    </xf>
    <xf numFmtId="0" fontId="6" fillId="0" borderId="0" xfId="0" applyFont="1">
      <alignment vertical="center"/>
    </xf>
    <xf numFmtId="0" fontId="10"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25" xfId="0" applyBorder="1">
      <alignment vertical="center"/>
    </xf>
    <xf numFmtId="0" fontId="0" fillId="0" borderId="26" xfId="0" applyBorder="1">
      <alignment vertical="center"/>
    </xf>
    <xf numFmtId="0" fontId="11" fillId="0" borderId="0" xfId="0" applyFont="1" applyAlignment="1" applyProtection="1">
      <alignment horizontal="center" vertical="center"/>
      <protection locked="0"/>
    </xf>
    <xf numFmtId="0" fontId="6" fillId="2" borderId="27" xfId="0" applyFont="1" applyFill="1" applyBorder="1" applyProtection="1">
      <alignment vertical="center"/>
      <protection locked="0"/>
    </xf>
    <xf numFmtId="0" fontId="6" fillId="2" borderId="28" xfId="0" applyFont="1" applyFill="1" applyBorder="1" applyProtection="1">
      <alignment vertical="center"/>
      <protection locked="0"/>
    </xf>
    <xf numFmtId="0" fontId="6" fillId="2" borderId="29" xfId="0" applyFont="1" applyFill="1" applyBorder="1" applyProtection="1">
      <alignment vertical="center"/>
      <protection locked="0"/>
    </xf>
    <xf numFmtId="0" fontId="0" fillId="0" borderId="8" xfId="0" applyBorder="1">
      <alignment vertical="center"/>
    </xf>
    <xf numFmtId="0" fontId="0" fillId="0" borderId="30" xfId="0" applyBorder="1">
      <alignment vertical="center"/>
    </xf>
    <xf numFmtId="0" fontId="0" fillId="0" borderId="31" xfId="0" applyBorder="1">
      <alignment vertical="center"/>
    </xf>
    <xf numFmtId="0" fontId="8" fillId="0" borderId="0" xfId="0" applyFont="1" applyAlignment="1">
      <alignment horizontal="left" vertical="center"/>
    </xf>
    <xf numFmtId="0" fontId="6" fillId="2" borderId="32"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34" xfId="0" applyFont="1" applyFill="1" applyBorder="1" applyProtection="1">
      <alignment vertical="center"/>
      <protection locked="0"/>
    </xf>
    <xf numFmtId="0" fontId="0" fillId="0" borderId="14" xfId="0" applyBorder="1">
      <alignment vertical="center"/>
    </xf>
    <xf numFmtId="0" fontId="6" fillId="2" borderId="35" xfId="0" applyFont="1" applyFill="1" applyBorder="1" applyProtection="1">
      <alignment vertical="center"/>
      <protection locked="0"/>
    </xf>
    <xf numFmtId="0" fontId="6" fillId="2" borderId="36" xfId="0" applyFont="1" applyFill="1" applyBorder="1" applyProtection="1">
      <alignment vertical="center"/>
      <protection locked="0"/>
    </xf>
    <xf numFmtId="0" fontId="6" fillId="2" borderId="37" xfId="0" applyFont="1" applyFill="1" applyBorder="1" applyProtection="1">
      <alignment vertical="center"/>
      <protection locked="0"/>
    </xf>
    <xf numFmtId="0" fontId="12" fillId="0" borderId="19" xfId="0" applyFont="1" applyBorder="1" applyAlignment="1">
      <alignment horizontal="center" vertical="center" wrapText="1"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3" borderId="0" xfId="0" applyFont="1" applyFill="1">
      <alignment vertical="center"/>
    </xf>
    <xf numFmtId="0" fontId="14" fillId="0" borderId="0" xfId="0" applyFont="1">
      <alignment vertical="center"/>
    </xf>
    <xf numFmtId="0" fontId="0" fillId="0" borderId="41" xfId="0" applyFont="1" applyBorder="1">
      <alignment vertical="center"/>
    </xf>
    <xf numFmtId="0" fontId="15" fillId="0" borderId="0" xfId="0" applyFont="1">
      <alignment vertical="center"/>
    </xf>
    <xf numFmtId="0" fontId="16" fillId="0" borderId="0" xfId="0" applyFont="1">
      <alignment vertical="center"/>
    </xf>
    <xf numFmtId="0" fontId="0" fillId="3" borderId="0" xfId="0" applyFont="1" applyFill="1">
      <alignment vertical="center"/>
    </xf>
    <xf numFmtId="0" fontId="0"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3" borderId="0" xfId="0" applyFont="1" applyFill="1">
      <alignment vertical="center"/>
    </xf>
    <xf numFmtId="0" fontId="14" fillId="0" borderId="0" xfId="0" applyFont="1" applyAlignment="1">
      <alignment horizontal="left" vertical="center"/>
    </xf>
    <xf numFmtId="0" fontId="19"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20" fillId="0" borderId="0" xfId="0" applyFont="1">
      <alignment vertical="center"/>
    </xf>
    <xf numFmtId="0" fontId="13"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top" wrapText="1"/>
    </xf>
    <xf numFmtId="0" fontId="0" fillId="0" borderId="42" xfId="0" applyFont="1" applyBorder="1">
      <alignment vertical="center"/>
    </xf>
    <xf numFmtId="0" fontId="0" fillId="2" borderId="43" xfId="0" applyFont="1" applyFill="1" applyBorder="1" applyAlignment="1" applyProtection="1">
      <alignment horizontal="left" vertical="center" wrapText="1"/>
      <protection locked="0"/>
    </xf>
    <xf numFmtId="0" fontId="0" fillId="2" borderId="44" xfId="0" applyFont="1" applyFill="1" applyBorder="1" applyAlignment="1" applyProtection="1">
      <alignment horizontal="left" vertical="center" wrapText="1"/>
      <protection locked="0"/>
    </xf>
    <xf numFmtId="0" fontId="0" fillId="3" borderId="0" xfId="0" applyFont="1" applyFill="1" applyAlignment="1" applyProtection="1">
      <alignment vertical="center" wrapText="1"/>
      <protection locked="0"/>
    </xf>
    <xf numFmtId="0" fontId="0" fillId="2" borderId="45" xfId="0" applyFont="1" applyFill="1" applyBorder="1" applyAlignment="1" applyProtection="1">
      <alignment horizontal="left" vertical="center" wrapText="1"/>
      <protection locked="0"/>
    </xf>
    <xf numFmtId="0" fontId="0" fillId="2" borderId="0" xfId="0" applyFont="1" applyFill="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0" borderId="0" xfId="0" applyFont="1" applyAlignment="1">
      <alignment horizontal="center" vertical="center"/>
    </xf>
    <xf numFmtId="0" fontId="21" fillId="0" borderId="2" xfId="0" applyFont="1" applyBorder="1" applyAlignment="1">
      <alignment horizontal="center" vertical="center"/>
    </xf>
    <xf numFmtId="0" fontId="0" fillId="0" borderId="2" xfId="0" applyFont="1" applyBorder="1" applyAlignment="1">
      <alignment horizontal="center" vertical="center"/>
    </xf>
    <xf numFmtId="0" fontId="0" fillId="2" borderId="44" xfId="0" applyFont="1" applyFill="1" applyBorder="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0" fillId="3" borderId="42" xfId="0" applyFont="1" applyFill="1" applyBorder="1" applyAlignment="1" applyProtection="1">
      <alignment horizontal="left" vertical="center"/>
      <protection locked="0"/>
    </xf>
    <xf numFmtId="0" fontId="0" fillId="3" borderId="0" xfId="0" applyFont="1" applyFill="1" applyProtection="1">
      <alignment vertical="center"/>
      <protection locked="0"/>
    </xf>
    <xf numFmtId="0" fontId="0" fillId="2" borderId="46"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45" xfId="0" applyFont="1" applyBorder="1" applyAlignment="1" applyProtection="1">
      <alignment horizontal="left" vertical="center" wrapText="1"/>
      <protection locked="0"/>
    </xf>
    <xf numFmtId="0" fontId="0" fillId="0" borderId="31" xfId="0" applyFont="1" applyBorder="1">
      <alignment vertical="center"/>
    </xf>
    <xf numFmtId="0" fontId="0" fillId="0" borderId="1"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3" borderId="0" xfId="0" applyFont="1" applyFill="1" applyAlignment="1">
      <alignment horizontal="center" vertical="center"/>
    </xf>
    <xf numFmtId="0" fontId="0" fillId="0" borderId="0" xfId="0" applyFont="1" applyAlignment="1">
      <alignment horizontal="left" vertical="center" shrinkToFit="1"/>
    </xf>
    <xf numFmtId="0" fontId="0" fillId="3" borderId="0" xfId="0" applyFont="1" applyFill="1" applyAlignment="1">
      <alignment horizontal="center" vertical="center" wrapText="1"/>
    </xf>
    <xf numFmtId="0" fontId="0" fillId="3" borderId="0" xfId="0" applyFont="1" applyFill="1" applyAlignment="1">
      <alignment horizontal="left" vertical="center"/>
    </xf>
    <xf numFmtId="0" fontId="23" fillId="0" borderId="0" xfId="0" applyFont="1">
      <alignment vertical="center"/>
    </xf>
    <xf numFmtId="0" fontId="0" fillId="0" borderId="0" xfId="0" applyFont="1" applyAlignment="1">
      <alignment vertical="top"/>
    </xf>
    <xf numFmtId="0" fontId="0" fillId="0" borderId="25" xfId="0" applyFont="1" applyBorder="1" applyAlignment="1">
      <alignment horizontal="left" vertical="center" wrapText="1"/>
    </xf>
    <xf numFmtId="0" fontId="0" fillId="0" borderId="50" xfId="0" applyFont="1" applyBorder="1" applyAlignment="1">
      <alignment horizontal="left" vertical="center" wrapText="1"/>
    </xf>
    <xf numFmtId="0" fontId="0" fillId="0" borderId="26" xfId="0" applyFont="1" applyBorder="1" applyAlignment="1">
      <alignment horizontal="left" vertical="center" wrapText="1"/>
    </xf>
    <xf numFmtId="0" fontId="0" fillId="0" borderId="25"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0"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vertical="center" wrapText="1"/>
    </xf>
    <xf numFmtId="0" fontId="0" fillId="3" borderId="0" xfId="0" applyFont="1" applyFill="1" applyAlignment="1">
      <alignment horizontal="left" vertical="center" wrapText="1"/>
    </xf>
    <xf numFmtId="0" fontId="0" fillId="2" borderId="51" xfId="0" applyFont="1" applyFill="1" applyBorder="1" applyAlignment="1" applyProtection="1">
      <alignment horizontal="center" vertical="center"/>
      <protection locked="0"/>
    </xf>
    <xf numFmtId="0" fontId="0" fillId="2" borderId="52" xfId="0" applyFont="1" applyFill="1" applyBorder="1" applyAlignment="1" applyProtection="1">
      <alignment horizontal="center" vertical="center"/>
      <protection locked="0"/>
    </xf>
    <xf numFmtId="0" fontId="0" fillId="2" borderId="53" xfId="0" applyFont="1" applyFill="1" applyBorder="1" applyAlignment="1" applyProtection="1">
      <alignment horizontal="center" vertical="center"/>
      <protection locked="0"/>
    </xf>
    <xf numFmtId="0" fontId="12" fillId="0" borderId="54" xfId="0" applyFont="1" applyBorder="1" applyAlignment="1">
      <alignment horizontal="left" vertical="center" wrapText="1"/>
    </xf>
    <xf numFmtId="0" fontId="24" fillId="0" borderId="0" xfId="0" applyFont="1" applyAlignment="1">
      <alignment horizontal="left" vertical="top" wrapText="1"/>
    </xf>
    <xf numFmtId="0" fontId="0" fillId="0" borderId="2" xfId="0" applyFont="1" applyBorder="1" applyAlignment="1">
      <alignment horizontal="center" vertical="center" textRotation="255" shrinkToFit="1"/>
    </xf>
    <xf numFmtId="0" fontId="12" fillId="0" borderId="2" xfId="0" applyFont="1" applyBorder="1" applyAlignment="1">
      <alignment horizontal="center" vertical="center" textRotation="255" shrinkToFit="1"/>
    </xf>
    <xf numFmtId="0" fontId="12" fillId="0" borderId="2" xfId="0" applyFont="1" applyBorder="1" applyAlignment="1">
      <alignment vertical="center" textRotation="255" wrapText="1"/>
    </xf>
    <xf numFmtId="0" fontId="24" fillId="0" borderId="2" xfId="0" applyFont="1" applyBorder="1" applyAlignment="1">
      <alignment horizontal="center" vertical="center" textRotation="255" shrinkToFit="1"/>
    </xf>
    <xf numFmtId="0" fontId="24" fillId="0" borderId="0" xfId="0" applyFont="1" applyAlignment="1">
      <alignment horizontal="center" vertical="center" textRotation="255" wrapText="1"/>
    </xf>
    <xf numFmtId="0" fontId="16" fillId="0" borderId="0" xfId="0" applyFont="1" applyAlignment="1">
      <alignment horizontal="left" vertical="center"/>
    </xf>
    <xf numFmtId="0" fontId="19" fillId="0" borderId="2" xfId="0" applyFont="1" applyBorder="1" applyAlignment="1">
      <alignment horizontal="center" vertical="center"/>
    </xf>
    <xf numFmtId="0" fontId="19" fillId="0" borderId="19" xfId="0" applyFont="1" applyBorder="1" applyAlignment="1">
      <alignment horizontal="lef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19" fillId="0" borderId="0" xfId="0" applyFont="1">
      <alignment vertical="center"/>
    </xf>
    <xf numFmtId="0" fontId="0" fillId="2" borderId="57" xfId="0" applyFont="1" applyFill="1" applyBorder="1" applyAlignment="1" applyProtection="1">
      <alignment horizontal="center" vertical="center"/>
      <protection locked="0"/>
    </xf>
    <xf numFmtId="38" fontId="0" fillId="2" borderId="57" xfId="1" applyFont="1" applyFill="1" applyBorder="1" applyAlignment="1" applyProtection="1">
      <alignment horizontal="center" vertical="center"/>
      <protection locked="0"/>
    </xf>
    <xf numFmtId="0" fontId="0" fillId="2" borderId="42" xfId="0" applyFont="1" applyFill="1" applyBorder="1" applyAlignment="1" applyProtection="1">
      <alignment horizontal="left" vertical="center" wrapText="1"/>
      <protection locked="0"/>
    </xf>
    <xf numFmtId="0" fontId="0" fillId="2" borderId="45" xfId="0" applyFont="1" applyFill="1" applyBorder="1" applyAlignment="1" applyProtection="1">
      <alignment horizontal="left" vertical="center"/>
      <protection locked="0"/>
    </xf>
    <xf numFmtId="0" fontId="0" fillId="2" borderId="42" xfId="0" applyFont="1" applyFill="1" applyBorder="1" applyAlignment="1" applyProtection="1">
      <alignment horizontal="left" vertical="center"/>
      <protection locked="0"/>
    </xf>
    <xf numFmtId="0" fontId="0" fillId="2" borderId="58" xfId="0" applyFont="1" applyFill="1" applyBorder="1" applyAlignment="1">
      <alignment horizontal="left"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59" xfId="0" applyFont="1" applyBorder="1" applyAlignment="1">
      <alignment horizontal="center" vertical="center"/>
    </xf>
    <xf numFmtId="0" fontId="0" fillId="0" borderId="20" xfId="0" applyFont="1" applyBorder="1" applyAlignment="1">
      <alignment horizontal="left" vertical="center"/>
    </xf>
    <xf numFmtId="0" fontId="0" fillId="0" borderId="60" xfId="0" applyFont="1" applyBorder="1" applyAlignment="1">
      <alignment horizontal="left" vertical="center"/>
    </xf>
    <xf numFmtId="0" fontId="22" fillId="0" borderId="0" xfId="0" applyFont="1" applyAlignment="1">
      <alignment horizontal="center" vertical="top"/>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8" xfId="0" applyFont="1" applyBorder="1" applyAlignment="1">
      <alignment horizontal="center" vertical="center" wrapText="1"/>
    </xf>
    <xf numFmtId="0" fontId="0" fillId="2" borderId="61"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protection locked="0"/>
    </xf>
    <xf numFmtId="0" fontId="22"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0" borderId="55" xfId="0" applyFont="1" applyBorder="1" applyAlignment="1">
      <alignment horizontal="center" vertical="center"/>
    </xf>
    <xf numFmtId="0" fontId="19" fillId="2" borderId="65" xfId="0" applyFont="1" applyFill="1" applyBorder="1" applyAlignment="1">
      <alignment horizontal="center" vertical="center"/>
    </xf>
    <xf numFmtId="0" fontId="0" fillId="2" borderId="43" xfId="0" applyFont="1" applyFill="1" applyBorder="1" applyAlignment="1" applyProtection="1">
      <alignment horizontal="left" vertical="top" wrapText="1"/>
      <protection locked="0"/>
    </xf>
    <xf numFmtId="0" fontId="0" fillId="2" borderId="44" xfId="0" applyFont="1" applyFill="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2" borderId="66" xfId="0" applyFont="1" applyFill="1" applyBorder="1" applyAlignment="1" applyProtection="1">
      <alignment horizontal="center" vertical="center"/>
      <protection locked="0"/>
    </xf>
    <xf numFmtId="38" fontId="0" fillId="2" borderId="66" xfId="1" applyFont="1" applyFill="1" applyBorder="1" applyAlignment="1" applyProtection="1">
      <alignment horizontal="center" vertical="center"/>
      <protection locked="0"/>
    </xf>
    <xf numFmtId="0" fontId="13" fillId="0" borderId="0" xfId="0" applyFont="1" applyAlignment="1">
      <alignment vertical="center" wrapText="1"/>
    </xf>
    <xf numFmtId="0" fontId="0" fillId="2" borderId="46" xfId="0" applyFont="1" applyFill="1" applyBorder="1" applyProtection="1">
      <alignment vertical="center"/>
      <protection locked="0"/>
    </xf>
    <xf numFmtId="0" fontId="12" fillId="0" borderId="0" xfId="0" applyFont="1" applyAlignment="1">
      <alignment horizontal="center" vertical="top"/>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2" xfId="0" applyFont="1" applyFill="1" applyBorder="1" applyAlignment="1">
      <alignment horizontal="center" vertical="center"/>
    </xf>
    <xf numFmtId="0" fontId="0" fillId="2" borderId="45" xfId="0" applyFont="1" applyFill="1" applyBorder="1" applyAlignment="1" applyProtection="1">
      <alignment horizontal="left" vertical="top" wrapText="1"/>
      <protection locked="0"/>
    </xf>
    <xf numFmtId="0" fontId="0" fillId="2" borderId="42" xfId="0" applyFont="1" applyFill="1" applyBorder="1" applyAlignment="1" applyProtection="1">
      <alignment horizontal="left" vertical="top" wrapText="1"/>
      <protection locked="0"/>
    </xf>
    <xf numFmtId="0" fontId="0" fillId="2" borderId="58" xfId="0" applyFont="1" applyFill="1" applyBorder="1" applyProtection="1">
      <alignment vertical="center"/>
      <protection locked="0"/>
    </xf>
    <xf numFmtId="0" fontId="0" fillId="0" borderId="14"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41" xfId="0" applyFont="1" applyBorder="1" applyAlignment="1">
      <alignment horizontal="right" vertical="center"/>
    </xf>
    <xf numFmtId="0" fontId="0" fillId="0" borderId="8" xfId="0" applyFont="1" applyBorder="1" applyAlignment="1">
      <alignment horizontal="left" vertical="center" wrapText="1"/>
    </xf>
    <xf numFmtId="0" fontId="0" fillId="2" borderId="71" xfId="0" applyFont="1" applyFill="1" applyBorder="1" applyProtection="1">
      <alignment vertical="center"/>
      <protection locked="0"/>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wrapText="1"/>
    </xf>
    <xf numFmtId="0" fontId="0" fillId="2" borderId="46" xfId="0" applyFont="1" applyFill="1" applyBorder="1" applyAlignment="1" applyProtection="1">
      <alignment horizontal="left" vertical="center"/>
      <protection locked="0"/>
    </xf>
    <xf numFmtId="0" fontId="0" fillId="2" borderId="46" xfId="0" applyFont="1" applyFill="1" applyBorder="1" applyAlignment="1">
      <alignment horizontal="center" vertical="center"/>
    </xf>
    <xf numFmtId="0" fontId="0" fillId="0" borderId="6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73"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0" fillId="2" borderId="75" xfId="0" applyFont="1" applyFill="1" applyBorder="1" applyAlignment="1" applyProtection="1">
      <alignment horizontal="center" vertical="center"/>
      <protection locked="0"/>
    </xf>
    <xf numFmtId="0" fontId="0" fillId="2" borderId="38" xfId="0" applyFont="1" applyFill="1" applyBorder="1" applyAlignment="1" applyProtection="1">
      <alignment horizontal="left" vertical="center"/>
      <protection locked="0"/>
    </xf>
    <xf numFmtId="0" fontId="0" fillId="2" borderId="76" xfId="0" applyFont="1" applyFill="1" applyBorder="1" applyAlignment="1" applyProtection="1">
      <alignment horizontal="left" vertical="center"/>
      <protection locked="0"/>
    </xf>
    <xf numFmtId="0" fontId="0" fillId="2" borderId="77" xfId="0" applyFont="1" applyFill="1" applyBorder="1" applyAlignment="1" applyProtection="1">
      <alignment horizontal="left" vertical="center"/>
      <protection locked="0"/>
    </xf>
    <xf numFmtId="0" fontId="0" fillId="2" borderId="40"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7" fillId="0" borderId="0" xfId="0" applyFont="1" applyAlignment="1">
      <alignment vertical="center" wrapText="1"/>
    </xf>
    <xf numFmtId="0" fontId="0" fillId="2" borderId="46" xfId="0" applyFont="1" applyFill="1" applyBorder="1" applyAlignment="1" applyProtection="1">
      <alignment horizontal="center" vertical="center"/>
      <protection locked="0"/>
    </xf>
    <xf numFmtId="0" fontId="0" fillId="2" borderId="58" xfId="0" applyFont="1" applyFill="1" applyBorder="1" applyAlignment="1" applyProtection="1">
      <alignment horizontal="left" vertical="center"/>
      <protection locked="0"/>
    </xf>
    <xf numFmtId="0" fontId="0" fillId="2" borderId="58" xfId="0" applyFont="1" applyFill="1" applyBorder="1" applyAlignment="1">
      <alignment horizontal="center" vertical="center"/>
    </xf>
    <xf numFmtId="0" fontId="0" fillId="2" borderId="27" xfId="0" applyFont="1" applyFill="1" applyBorder="1" applyAlignment="1" applyProtection="1">
      <alignment horizontal="left" vertical="center"/>
      <protection locked="0"/>
    </xf>
    <xf numFmtId="0" fontId="0" fillId="2" borderId="28" xfId="0" applyFont="1" applyFill="1" applyBorder="1" applyAlignment="1" applyProtection="1">
      <alignment horizontal="left" vertical="center"/>
      <protection locked="0"/>
    </xf>
    <xf numFmtId="0" fontId="0" fillId="2" borderId="29" xfId="0" applyFont="1" applyFill="1" applyBorder="1" applyAlignment="1" applyProtection="1">
      <alignment horizontal="left" vertical="center"/>
      <protection locked="0"/>
    </xf>
    <xf numFmtId="176" fontId="0" fillId="2" borderId="51" xfId="0" applyNumberFormat="1" applyFont="1" applyFill="1" applyBorder="1" applyAlignment="1" applyProtection="1">
      <alignment horizontal="center"/>
      <protection locked="0"/>
    </xf>
    <xf numFmtId="176" fontId="0" fillId="2" borderId="33" xfId="0" applyNumberFormat="1" applyFont="1" applyFill="1" applyBorder="1" applyAlignment="1" applyProtection="1">
      <alignment horizontal="center"/>
      <protection locked="0"/>
    </xf>
    <xf numFmtId="176" fontId="0" fillId="2" borderId="52" xfId="0" applyNumberFormat="1" applyFont="1" applyFill="1" applyBorder="1" applyAlignment="1" applyProtection="1">
      <alignment horizontal="center"/>
      <protection locked="0"/>
    </xf>
    <xf numFmtId="176" fontId="0" fillId="2" borderId="53" xfId="0" applyNumberFormat="1" applyFont="1" applyFill="1" applyBorder="1" applyAlignment="1" applyProtection="1">
      <alignment horizontal="center"/>
      <protection locked="0"/>
    </xf>
    <xf numFmtId="0" fontId="23" fillId="0" borderId="0" xfId="0" applyFont="1" applyBorder="1">
      <alignment vertical="center"/>
    </xf>
    <xf numFmtId="57" fontId="0" fillId="0" borderId="78" xfId="0" applyNumberFormat="1" applyFont="1" applyBorder="1" applyAlignment="1">
      <alignment horizontal="center" vertical="center"/>
    </xf>
    <xf numFmtId="177" fontId="0" fillId="2" borderId="79" xfId="0" applyNumberFormat="1" applyFont="1" applyFill="1" applyBorder="1" applyProtection="1">
      <alignment vertical="center"/>
      <protection locked="0"/>
    </xf>
    <xf numFmtId="177" fontId="0" fillId="2" borderId="80" xfId="0" applyNumberFormat="1" applyFont="1" applyFill="1" applyBorder="1" applyProtection="1">
      <alignment vertical="center"/>
      <protection locked="0"/>
    </xf>
    <xf numFmtId="0" fontId="0" fillId="0" borderId="8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2" borderId="58"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0" fillId="2" borderId="32" xfId="0" applyFont="1" applyFill="1" applyBorder="1" applyAlignment="1" applyProtection="1">
      <alignment horizontal="left" vertical="center"/>
      <protection locked="0"/>
    </xf>
    <xf numFmtId="0" fontId="0" fillId="2" borderId="33" xfId="0" applyFont="1" applyFill="1" applyBorder="1" applyAlignment="1" applyProtection="1">
      <alignment horizontal="left" vertical="center"/>
      <protection locked="0"/>
    </xf>
    <xf numFmtId="0" fontId="0" fillId="2" borderId="34" xfId="0" applyFont="1" applyFill="1" applyBorder="1" applyAlignment="1" applyProtection="1">
      <alignment horizontal="left" vertical="center"/>
      <protection locked="0"/>
    </xf>
    <xf numFmtId="0" fontId="0" fillId="3" borderId="41" xfId="0" applyFont="1" applyFill="1" applyBorder="1" applyAlignment="1">
      <alignment horizontal="center" vertical="center"/>
    </xf>
    <xf numFmtId="176" fontId="0" fillId="2" borderId="61" xfId="0" applyNumberFormat="1" applyFont="1" applyFill="1" applyBorder="1" applyAlignment="1" applyProtection="1">
      <alignment horizontal="center"/>
      <protection locked="0"/>
    </xf>
    <xf numFmtId="176" fontId="0" fillId="2" borderId="62" xfId="0" applyNumberFormat="1" applyFont="1" applyFill="1" applyBorder="1" applyAlignment="1" applyProtection="1">
      <alignment horizontal="center"/>
      <protection locked="0"/>
    </xf>
    <xf numFmtId="57" fontId="0" fillId="0" borderId="84" xfId="0" applyNumberFormat="1" applyFont="1" applyBorder="1" applyAlignment="1">
      <alignment horizontal="center" vertical="center"/>
    </xf>
    <xf numFmtId="177" fontId="0" fillId="2" borderId="85" xfId="0" applyNumberFormat="1" applyFont="1" applyFill="1" applyBorder="1" applyProtection="1">
      <alignment vertical="center"/>
      <protection locked="0"/>
    </xf>
    <xf numFmtId="177" fontId="0" fillId="2" borderId="86" xfId="0" applyNumberFormat="1" applyFont="1" applyFill="1" applyBorder="1" applyProtection="1">
      <alignment vertical="center"/>
      <protection locked="0"/>
    </xf>
    <xf numFmtId="0" fontId="0" fillId="0" borderId="8" xfId="0" applyFont="1" applyBorder="1" applyAlignment="1">
      <alignment horizontal="left" vertical="center"/>
    </xf>
    <xf numFmtId="0" fontId="0" fillId="0" borderId="31" xfId="0" applyFont="1" applyBorder="1" applyAlignment="1">
      <alignment horizontal="left" vertical="center"/>
    </xf>
    <xf numFmtId="0" fontId="0" fillId="2" borderId="71"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71" xfId="0" applyFont="1" applyFill="1" applyBorder="1" applyAlignment="1">
      <alignment horizontal="center" vertical="center"/>
    </xf>
    <xf numFmtId="0" fontId="0" fillId="0" borderId="87" xfId="0" applyFont="1" applyBorder="1" applyAlignment="1">
      <alignment horizontal="left" vertical="center"/>
    </xf>
    <xf numFmtId="0" fontId="0" fillId="0" borderId="88" xfId="0" applyFont="1" applyBorder="1" applyAlignment="1">
      <alignment horizontal="left" vertical="center"/>
    </xf>
    <xf numFmtId="0" fontId="0" fillId="0" borderId="82" xfId="0" applyFont="1" applyBorder="1">
      <alignment vertical="center"/>
    </xf>
    <xf numFmtId="0" fontId="0" fillId="2" borderId="35" xfId="0" applyFont="1"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0" borderId="89" xfId="0" applyFont="1" applyBorder="1" applyAlignment="1">
      <alignment horizontal="center" vertical="center" wrapText="1"/>
    </xf>
    <xf numFmtId="176" fontId="0" fillId="2" borderId="73" xfId="0" applyNumberFormat="1" applyFont="1" applyFill="1" applyBorder="1" applyAlignment="1" applyProtection="1">
      <alignment horizontal="center"/>
      <protection locked="0"/>
    </xf>
    <xf numFmtId="176" fontId="0" fillId="2" borderId="75" xfId="0" applyNumberFormat="1" applyFont="1" applyFill="1" applyBorder="1" applyAlignment="1" applyProtection="1">
      <alignment horizontal="center"/>
      <protection locked="0"/>
    </xf>
    <xf numFmtId="0" fontId="0" fillId="2" borderId="90" xfId="0" applyFont="1" applyFill="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0" fillId="2" borderId="43" xfId="0" applyFont="1" applyFill="1" applyBorder="1" applyAlignment="1" applyProtection="1">
      <alignment horizontal="left" vertical="center"/>
      <protection locked="0"/>
    </xf>
    <xf numFmtId="0" fontId="0" fillId="2" borderId="6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79" xfId="0" applyFont="1" applyFill="1" applyBorder="1" applyAlignment="1">
      <alignment horizontal="center" vertical="center" wrapText="1"/>
    </xf>
    <xf numFmtId="0" fontId="0" fillId="2" borderId="9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2" borderId="92" xfId="0" applyFont="1" applyFill="1" applyBorder="1" applyAlignment="1">
      <alignment horizontal="center" vertical="center" wrapText="1"/>
    </xf>
    <xf numFmtId="0" fontId="0" fillId="2" borderId="93" xfId="0" applyFont="1" applyFill="1" applyBorder="1" applyAlignment="1">
      <alignment horizontal="center" vertical="center" wrapText="1"/>
    </xf>
    <xf numFmtId="0" fontId="0" fillId="2" borderId="94" xfId="0" applyFont="1" applyFill="1" applyBorder="1" applyAlignment="1">
      <alignment horizontal="center" vertical="center" wrapText="1"/>
    </xf>
    <xf numFmtId="0" fontId="0" fillId="0" borderId="50" xfId="0" applyFont="1" applyBorder="1" applyAlignment="1">
      <alignment horizontal="center" vertical="center"/>
    </xf>
    <xf numFmtId="0" fontId="0" fillId="2" borderId="95" xfId="0" applyFont="1" applyFill="1" applyBorder="1" applyAlignment="1" applyProtection="1">
      <alignment horizontal="center" vertical="center"/>
      <protection locked="0"/>
    </xf>
    <xf numFmtId="57" fontId="0" fillId="0" borderId="96" xfId="0" applyNumberFormat="1" applyFont="1" applyBorder="1" applyAlignment="1">
      <alignment horizontal="center" vertical="center"/>
    </xf>
    <xf numFmtId="0" fontId="0" fillId="2" borderId="97"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0" fillId="0" borderId="99" xfId="0" applyFont="1" applyBorder="1" applyAlignment="1">
      <alignment horizontal="left" vertical="center"/>
    </xf>
    <xf numFmtId="0" fontId="0" fillId="0" borderId="0" xfId="0" applyFont="1" applyAlignment="1" applyProtection="1">
      <alignment horizontal="left" vertical="center"/>
      <protection locked="0"/>
    </xf>
    <xf numFmtId="178" fontId="0" fillId="2" borderId="46" xfId="0" applyNumberFormat="1" applyFont="1" applyFill="1" applyBorder="1" applyAlignment="1" applyProtection="1">
      <alignment horizontal="center" vertical="center"/>
      <protection locked="0"/>
    </xf>
    <xf numFmtId="178" fontId="0" fillId="0" borderId="0" xfId="0" applyNumberFormat="1" applyFont="1" applyAlignment="1" applyProtection="1">
      <alignment horizontal="center" vertical="center"/>
      <protection locked="0"/>
    </xf>
    <xf numFmtId="0" fontId="0" fillId="2" borderId="85" xfId="0" applyFont="1" applyFill="1" applyBorder="1" applyAlignment="1">
      <alignment horizontal="center" vertical="center" wrapText="1"/>
    </xf>
    <xf numFmtId="0" fontId="0" fillId="2" borderId="100"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101"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0" fillId="2" borderId="103" xfId="0" applyFont="1" applyFill="1" applyBorder="1" applyAlignment="1">
      <alignment horizontal="center" vertical="center" wrapText="1"/>
    </xf>
    <xf numFmtId="0" fontId="0" fillId="2" borderId="104" xfId="0" applyFont="1" applyFill="1" applyBorder="1" applyAlignment="1" applyProtection="1">
      <alignment horizontal="center" vertical="center"/>
      <protection locked="0"/>
    </xf>
    <xf numFmtId="0" fontId="0" fillId="0" borderId="41" xfId="0" applyFont="1" applyBorder="1" applyAlignment="1">
      <alignment horizontal="left" vertical="center"/>
    </xf>
    <xf numFmtId="0" fontId="0" fillId="2" borderId="101"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20"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7" xfId="0" applyFont="1" applyFill="1" applyBorder="1" applyProtection="1">
      <alignment vertical="center"/>
      <protection locked="0"/>
    </xf>
    <xf numFmtId="0" fontId="0" fillId="2" borderId="29" xfId="0" applyFont="1" applyFill="1" applyBorder="1" applyProtection="1">
      <alignment vertical="center"/>
      <protection locked="0"/>
    </xf>
    <xf numFmtId="178" fontId="0" fillId="2" borderId="58" xfId="0" applyNumberFormat="1"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0" fillId="2" borderId="106" xfId="0" applyFont="1" applyFill="1" applyBorder="1" applyAlignment="1" applyProtection="1">
      <alignment horizontal="center" vertical="center"/>
      <protection locked="0"/>
    </xf>
    <xf numFmtId="0" fontId="0" fillId="0" borderId="107" xfId="0" applyFont="1" applyBorder="1" applyAlignment="1">
      <alignment horizontal="left" vertical="center"/>
    </xf>
    <xf numFmtId="0" fontId="0" fillId="2" borderId="32" xfId="0" applyFont="1" applyFill="1" applyBorder="1" applyProtection="1">
      <alignment vertical="center"/>
      <protection locked="0"/>
    </xf>
    <xf numFmtId="0" fontId="0" fillId="2" borderId="34" xfId="0" applyFont="1" applyFill="1" applyBorder="1" applyProtection="1">
      <alignment vertical="center"/>
      <protection locked="0"/>
    </xf>
    <xf numFmtId="0" fontId="0" fillId="0" borderId="43" xfId="0" applyFont="1" applyBorder="1" applyAlignment="1">
      <alignment horizontal="center" vertical="center"/>
    </xf>
    <xf numFmtId="0" fontId="0" fillId="0" borderId="82" xfId="0" applyFont="1" applyBorder="1" applyAlignment="1">
      <alignment horizontal="center" vertical="center"/>
    </xf>
    <xf numFmtId="0" fontId="0" fillId="2" borderId="108" xfId="0" applyFont="1" applyFill="1" applyBorder="1" applyAlignment="1" applyProtection="1">
      <alignment horizontal="left" vertical="center"/>
      <protection locked="0"/>
    </xf>
    <xf numFmtId="0" fontId="0" fillId="0" borderId="82" xfId="0" applyFont="1" applyBorder="1" applyAlignment="1">
      <alignment horizontal="right" vertical="center"/>
    </xf>
    <xf numFmtId="178" fontId="0" fillId="2" borderId="93" xfId="0" applyNumberFormat="1" applyFont="1" applyFill="1" applyBorder="1" applyAlignment="1" applyProtection="1">
      <alignment horizontal="center" vertical="center"/>
      <protection locked="0"/>
    </xf>
    <xf numFmtId="0" fontId="0" fillId="0" borderId="78" xfId="0" applyFont="1" applyBorder="1" applyAlignment="1">
      <alignment horizontal="center"/>
    </xf>
    <xf numFmtId="0" fontId="0" fillId="2" borderId="79" xfId="0" applyFont="1" applyFill="1" applyBorder="1" applyAlignment="1" applyProtection="1">
      <alignment horizontal="center" vertical="center"/>
      <protection locked="0"/>
    </xf>
    <xf numFmtId="0" fontId="0" fillId="2" borderId="109" xfId="0" applyFont="1" applyFill="1" applyBorder="1" applyAlignment="1" applyProtection="1">
      <alignment horizontal="center" vertical="center"/>
      <protection locked="0"/>
    </xf>
    <xf numFmtId="0" fontId="0" fillId="2" borderId="80" xfId="0" applyFont="1" applyFill="1" applyBorder="1" applyAlignment="1" applyProtection="1">
      <alignment horizontal="center" vertical="center"/>
      <protection locked="0"/>
    </xf>
    <xf numFmtId="0" fontId="0" fillId="0" borderId="26" xfId="0" applyFont="1" applyBorder="1" applyAlignment="1">
      <alignment horizontal="center"/>
    </xf>
    <xf numFmtId="0" fontId="0" fillId="0" borderId="1" xfId="0" applyFont="1" applyBorder="1" applyAlignment="1"/>
    <xf numFmtId="0" fontId="19" fillId="2" borderId="63" xfId="0" applyFont="1" applyFill="1" applyBorder="1" applyAlignment="1">
      <alignment horizontal="right" vertical="center"/>
    </xf>
    <xf numFmtId="0" fontId="19" fillId="2" borderId="65" xfId="0" applyFont="1" applyFill="1" applyBorder="1" applyAlignment="1">
      <alignment horizontal="right" vertical="center"/>
    </xf>
    <xf numFmtId="0" fontId="19" fillId="2" borderId="64" xfId="0" applyFont="1" applyFill="1" applyBorder="1" applyAlignment="1">
      <alignment horizontal="right" vertical="center"/>
    </xf>
    <xf numFmtId="0" fontId="19" fillId="0" borderId="0" xfId="0" applyFont="1" applyAlignment="1">
      <alignment horizontal="right" vertical="center"/>
    </xf>
    <xf numFmtId="0" fontId="0" fillId="2" borderId="102" xfId="0" applyFont="1" applyFill="1" applyBorder="1" applyAlignment="1" applyProtection="1">
      <alignment horizontal="center" vertical="center"/>
      <protection locked="0"/>
    </xf>
    <xf numFmtId="0" fontId="0" fillId="0" borderId="110" xfId="0" applyFont="1" applyBorder="1" applyAlignment="1">
      <alignment horizontal="left" vertical="center"/>
    </xf>
    <xf numFmtId="0" fontId="0" fillId="0" borderId="111" xfId="0" applyFont="1" applyBorder="1" applyAlignment="1">
      <alignment horizontal="center" vertical="center"/>
    </xf>
    <xf numFmtId="0" fontId="0" fillId="0" borderId="41" xfId="0" applyFont="1" applyBorder="1" applyAlignment="1">
      <alignment horizontal="center" vertical="center"/>
    </xf>
    <xf numFmtId="0" fontId="0" fillId="0" borderId="96" xfId="0" applyFont="1" applyBorder="1" applyAlignment="1">
      <alignment horizontal="center"/>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0" borderId="70" xfId="0" applyFont="1" applyBorder="1" applyAlignment="1">
      <alignment horizontal="center"/>
    </xf>
    <xf numFmtId="0" fontId="0" fillId="0" borderId="14" xfId="0" applyFont="1" applyBorder="1" applyAlignment="1"/>
    <xf numFmtId="0" fontId="0" fillId="2" borderId="112" xfId="0" applyFont="1" applyFill="1" applyBorder="1" applyAlignment="1" applyProtection="1">
      <alignment horizontal="center" vertical="center"/>
      <protection locked="0"/>
    </xf>
    <xf numFmtId="0" fontId="0" fillId="2" borderId="113" xfId="0" applyFont="1" applyFill="1" applyBorder="1" applyAlignment="1" applyProtection="1">
      <alignment horizontal="center" vertical="center"/>
      <protection locked="0"/>
    </xf>
    <xf numFmtId="0" fontId="22" fillId="0" borderId="1" xfId="0" applyFont="1" applyBorder="1" applyAlignment="1">
      <alignment horizontal="left" vertical="center" wrapText="1"/>
    </xf>
    <xf numFmtId="0" fontId="19" fillId="2" borderId="67"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68" xfId="0" applyFont="1" applyFill="1" applyBorder="1" applyAlignment="1">
      <alignment horizontal="right" vertical="center"/>
    </xf>
    <xf numFmtId="0" fontId="0" fillId="2" borderId="114" xfId="0" applyFont="1" applyFill="1" applyBorder="1" applyAlignment="1" applyProtection="1">
      <alignment horizontal="center" vertical="center"/>
      <protection locked="0"/>
    </xf>
    <xf numFmtId="0" fontId="0" fillId="2" borderId="115" xfId="0" applyFont="1" applyFill="1" applyBorder="1" applyAlignment="1" applyProtection="1">
      <alignment horizontal="center" vertical="center"/>
      <protection locked="0"/>
    </xf>
    <xf numFmtId="0" fontId="0" fillId="0" borderId="116" xfId="0" applyFont="1" applyBorder="1" applyAlignment="1">
      <alignment horizontal="left" vertical="center"/>
    </xf>
    <xf numFmtId="0" fontId="0" fillId="2" borderId="85"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0" fontId="0" fillId="2" borderId="86" xfId="0" applyFont="1" applyFill="1" applyBorder="1" applyAlignment="1" applyProtection="1">
      <alignment horizontal="center"/>
      <protection locked="0"/>
    </xf>
    <xf numFmtId="0" fontId="0" fillId="0" borderId="1" xfId="0" applyFont="1" applyBorder="1" applyAlignment="1">
      <alignment horizontal="center"/>
    </xf>
    <xf numFmtId="0" fontId="0" fillId="2" borderId="117" xfId="0" applyFont="1" applyFill="1" applyBorder="1" applyAlignment="1" applyProtection="1">
      <alignment horizontal="center" vertical="center"/>
      <protection locked="0"/>
    </xf>
    <xf numFmtId="0" fontId="12" fillId="0" borderId="2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118" xfId="0" applyFont="1" applyBorder="1" applyAlignment="1">
      <alignment horizontal="center" vertical="center" wrapText="1"/>
    </xf>
    <xf numFmtId="0" fontId="0" fillId="2" borderId="0" xfId="0" applyFont="1" applyFill="1" applyAlignment="1" applyProtection="1">
      <alignment horizontal="center" vertical="center"/>
      <protection locked="0"/>
    </xf>
    <xf numFmtId="0" fontId="0" fillId="0" borderId="19" xfId="0" applyFont="1" applyBorder="1" applyAlignment="1">
      <alignment horizont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0" borderId="14" xfId="0" applyFont="1" applyBorder="1" applyAlignment="1">
      <alignment horizontal="center"/>
    </xf>
    <xf numFmtId="0" fontId="0" fillId="2" borderId="114" xfId="0" applyFont="1" applyFill="1" applyBorder="1" applyAlignment="1">
      <alignment horizontal="center" vertical="center" wrapText="1"/>
    </xf>
    <xf numFmtId="0" fontId="0" fillId="2" borderId="119"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12" fillId="0" borderId="69"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121" xfId="0" applyFont="1" applyBorder="1" applyAlignment="1">
      <alignment horizontal="center" vertical="center" wrapText="1"/>
    </xf>
    <xf numFmtId="0" fontId="0" fillId="2" borderId="122" xfId="0" applyFont="1" applyFill="1" applyBorder="1" applyAlignment="1" applyProtection="1">
      <alignment horizontal="center" vertical="center"/>
      <protection locked="0"/>
    </xf>
    <xf numFmtId="0" fontId="0" fillId="2" borderId="59" xfId="0" applyFont="1" applyFill="1" applyBorder="1" applyAlignment="1">
      <alignment horizontal="center" vertical="center"/>
    </xf>
    <xf numFmtId="57" fontId="0" fillId="0" borderId="19" xfId="0" applyNumberFormat="1" applyFont="1" applyBorder="1" applyAlignment="1">
      <alignment horizontal="center" vertical="center"/>
    </xf>
    <xf numFmtId="0" fontId="0" fillId="2" borderId="119"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0" borderId="123" xfId="0" applyFont="1" applyBorder="1" applyAlignment="1">
      <alignment horizontal="left" vertical="center"/>
    </xf>
    <xf numFmtId="0" fontId="0" fillId="0" borderId="2" xfId="0" applyFont="1" applyBorder="1" applyAlignment="1"/>
    <xf numFmtId="0" fontId="0" fillId="0" borderId="2" xfId="0" applyFont="1" applyBorder="1" applyAlignment="1">
      <alignment horizontal="center"/>
    </xf>
    <xf numFmtId="0" fontId="0" fillId="2" borderId="124"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0" fillId="0" borderId="125" xfId="0" applyFont="1" applyBorder="1" applyAlignment="1">
      <alignment horizontal="left" vertical="center"/>
    </xf>
    <xf numFmtId="0" fontId="12" fillId="0" borderId="0" xfId="0" applyFont="1" applyAlignment="1">
      <alignment horizontal="left" vertical="top" wrapText="1"/>
    </xf>
    <xf numFmtId="0" fontId="0" fillId="2" borderId="36" xfId="0" applyFont="1" applyFill="1" applyBorder="1" applyAlignment="1" applyProtection="1">
      <alignment horizontal="center" vertical="center"/>
      <protection locked="0"/>
    </xf>
    <xf numFmtId="0" fontId="0" fillId="0" borderId="126" xfId="0" applyFont="1" applyBorder="1" applyAlignment="1">
      <alignment horizontal="left" vertical="center"/>
    </xf>
    <xf numFmtId="0" fontId="12" fillId="2" borderId="12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2" borderId="128" xfId="0" applyFont="1" applyFill="1" applyBorder="1" applyAlignment="1" applyProtection="1">
      <alignment horizontal="left" vertical="center"/>
      <protection locked="0"/>
    </xf>
    <xf numFmtId="0" fontId="0" fillId="2" borderId="66" xfId="0" applyFont="1" applyFill="1" applyBorder="1" applyAlignment="1" applyProtection="1">
      <alignment horizontal="left" vertical="center"/>
      <protection locked="0"/>
    </xf>
    <xf numFmtId="177" fontId="0" fillId="2" borderId="129" xfId="0" applyNumberFormat="1" applyFont="1" applyFill="1" applyBorder="1" applyProtection="1">
      <alignment vertical="center"/>
      <protection locked="0"/>
    </xf>
    <xf numFmtId="177" fontId="0" fillId="2" borderId="130" xfId="0" applyNumberFormat="1" applyFont="1" applyFill="1" applyBorder="1" applyProtection="1">
      <alignment vertical="center"/>
      <protection locked="0"/>
    </xf>
    <xf numFmtId="0" fontId="0" fillId="0" borderId="131" xfId="0" applyFont="1" applyBorder="1" applyAlignment="1">
      <alignment horizontal="left" vertical="center"/>
    </xf>
    <xf numFmtId="0" fontId="0" fillId="3" borderId="0" xfId="0" applyFont="1" applyFill="1" applyAlignment="1">
      <alignment horizontal="right" vertical="center"/>
    </xf>
    <xf numFmtId="0" fontId="0" fillId="0" borderId="78" xfId="0" applyFont="1" applyBorder="1" applyAlignment="1">
      <alignment horizontal="center" vertical="top"/>
    </xf>
    <xf numFmtId="0" fontId="0" fillId="0" borderId="2" xfId="0" applyFont="1" applyBorder="1" applyAlignment="1">
      <alignment vertical="top"/>
    </xf>
    <xf numFmtId="0" fontId="22" fillId="2" borderId="8" xfId="0" applyFont="1" applyFill="1" applyBorder="1" applyAlignment="1">
      <alignment vertical="center" wrapText="1"/>
    </xf>
    <xf numFmtId="0" fontId="0" fillId="2" borderId="8" xfId="0" applyFont="1" applyFill="1" applyBorder="1" applyAlignment="1">
      <alignment vertical="center" wrapText="1"/>
    </xf>
    <xf numFmtId="0" fontId="0" fillId="2" borderId="25" xfId="0" applyFont="1" applyFill="1" applyBorder="1" applyAlignment="1">
      <alignment vertical="center" wrapText="1"/>
    </xf>
    <xf numFmtId="0" fontId="19" fillId="0" borderId="55" xfId="0" applyFont="1" applyBorder="1" applyAlignment="1">
      <alignment horizontal="right" vertical="center"/>
    </xf>
    <xf numFmtId="0" fontId="0" fillId="2" borderId="71" xfId="0" applyFont="1" applyFill="1" applyBorder="1" applyAlignment="1" applyProtection="1">
      <alignment horizontal="left" vertical="center"/>
      <protection locked="0"/>
    </xf>
    <xf numFmtId="0" fontId="0" fillId="2" borderId="111" xfId="0" applyFont="1" applyFill="1" applyBorder="1" applyAlignment="1" applyProtection="1">
      <alignment horizontal="left" vertical="center"/>
      <protection locked="0"/>
    </xf>
    <xf numFmtId="0" fontId="0" fillId="0" borderId="96" xfId="0" applyFont="1" applyBorder="1" applyAlignment="1">
      <alignment horizontal="center" vertical="top"/>
    </xf>
    <xf numFmtId="0" fontId="0" fillId="0" borderId="30" xfId="0" applyFont="1" applyBorder="1">
      <alignment vertical="center"/>
    </xf>
    <xf numFmtId="0" fontId="22" fillId="2" borderId="124" xfId="0" applyFont="1" applyFill="1" applyBorder="1" applyAlignment="1">
      <alignment horizontal="center" vertical="center" wrapText="1"/>
    </xf>
    <xf numFmtId="0" fontId="0" fillId="3" borderId="0" xfId="0" applyFont="1" applyFill="1" applyBorder="1" applyAlignment="1" applyProtection="1">
      <alignment horizontal="left" vertical="center"/>
      <protection locked="0"/>
    </xf>
    <xf numFmtId="0" fontId="22" fillId="0" borderId="125" xfId="0" applyFont="1" applyBorder="1" applyAlignment="1">
      <alignment horizontal="left" vertical="center"/>
    </xf>
    <xf numFmtId="0" fontId="0" fillId="0" borderId="19" xfId="0" applyFont="1" applyBorder="1" applyAlignment="1">
      <alignment horizontal="center" vertical="top"/>
    </xf>
    <xf numFmtId="0" fontId="22" fillId="0" borderId="126" xfId="0" applyFont="1" applyBorder="1" applyAlignment="1">
      <alignment horizontal="left" vertical="center"/>
    </xf>
    <xf numFmtId="0" fontId="0" fillId="0" borderId="132" xfId="0" applyFont="1" applyBorder="1" applyAlignment="1">
      <alignment horizontal="center" vertical="center"/>
    </xf>
    <xf numFmtId="0" fontId="0" fillId="2" borderId="60" xfId="0" applyFont="1" applyFill="1" applyBorder="1" applyAlignment="1" applyProtection="1">
      <alignment horizontal="center" vertical="center"/>
      <protection locked="0"/>
    </xf>
    <xf numFmtId="178" fontId="0" fillId="2" borderId="71" xfId="0" applyNumberFormat="1" applyFont="1" applyFill="1" applyBorder="1" applyAlignment="1" applyProtection="1">
      <alignment horizontal="center" vertical="center"/>
      <protection locked="0"/>
    </xf>
    <xf numFmtId="0" fontId="0" fillId="2" borderId="133" xfId="0" applyFont="1" applyFill="1" applyBorder="1" applyAlignment="1">
      <alignment horizontal="center" vertical="center" wrapText="1"/>
    </xf>
    <xf numFmtId="0" fontId="0" fillId="0" borderId="72" xfId="0" applyFont="1" applyBorder="1" applyAlignment="1">
      <alignment horizontal="center" vertical="center"/>
    </xf>
    <xf numFmtId="0" fontId="22" fillId="2" borderId="134" xfId="0" applyFont="1" applyFill="1" applyBorder="1" applyAlignment="1">
      <alignment horizontal="center" vertical="center" wrapText="1"/>
    </xf>
    <xf numFmtId="0" fontId="19" fillId="2" borderId="135" xfId="0" applyFont="1" applyFill="1" applyBorder="1" applyAlignment="1">
      <alignment horizontal="right" vertical="center"/>
    </xf>
    <xf numFmtId="0" fontId="19" fillId="2" borderId="136" xfId="0" applyFont="1" applyFill="1" applyBorder="1" applyAlignment="1">
      <alignment horizontal="right" vertical="center"/>
    </xf>
    <xf numFmtId="0" fontId="19" fillId="2" borderId="137" xfId="0" applyFont="1" applyFill="1" applyBorder="1" applyAlignment="1">
      <alignment horizontal="right" vertical="center"/>
    </xf>
    <xf numFmtId="0" fontId="0" fillId="0" borderId="61" xfId="0" applyFont="1" applyBorder="1" applyAlignment="1">
      <alignment horizontal="center" vertical="center"/>
    </xf>
    <xf numFmtId="0" fontId="0" fillId="2" borderId="138" xfId="0"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50" xfId="0" applyFont="1" applyBorder="1" applyAlignment="1">
      <alignment horizontal="center" vertical="center" wrapText="1"/>
    </xf>
    <xf numFmtId="0" fontId="19" fillId="0" borderId="14" xfId="0" applyFont="1" applyBorder="1" applyAlignment="1">
      <alignment horizontal="center" vertical="center"/>
    </xf>
    <xf numFmtId="0" fontId="19" fillId="0" borderId="69" xfId="0" applyFont="1" applyBorder="1" applyAlignment="1">
      <alignment horizontal="center" vertical="center"/>
    </xf>
    <xf numFmtId="0" fontId="0" fillId="0" borderId="82" xfId="0" applyFont="1" applyBorder="1" applyAlignment="1" applyProtection="1">
      <alignment horizontal="left" vertical="center"/>
      <protection locked="0"/>
    </xf>
    <xf numFmtId="0" fontId="27" fillId="0" borderId="69" xfId="0" applyFont="1" applyBorder="1" applyAlignment="1">
      <alignment horizontal="center" vertical="center" wrapText="1"/>
    </xf>
    <xf numFmtId="0" fontId="27" fillId="0" borderId="72" xfId="0" applyFont="1" applyBorder="1" applyAlignment="1">
      <alignment horizontal="center" vertical="center" wrapText="1"/>
    </xf>
    <xf numFmtId="0" fontId="12" fillId="0" borderId="0" xfId="0" applyFont="1" applyAlignment="1">
      <alignment horizontal="left" vertical="center" wrapText="1"/>
    </xf>
    <xf numFmtId="0" fontId="0" fillId="0" borderId="139" xfId="0" applyFont="1" applyBorder="1" applyAlignment="1">
      <alignment horizontal="center" vertical="center"/>
    </xf>
    <xf numFmtId="0" fontId="0" fillId="2" borderId="140" xfId="0" applyFont="1" applyFill="1" applyBorder="1" applyAlignment="1">
      <alignment horizontal="center" vertical="center"/>
    </xf>
    <xf numFmtId="0" fontId="0" fillId="2" borderId="141" xfId="0" applyFont="1" applyFill="1" applyBorder="1" applyAlignment="1">
      <alignment horizontal="center" vertical="center"/>
    </xf>
    <xf numFmtId="0" fontId="0" fillId="0" borderId="42" xfId="0" applyFont="1" applyBorder="1" applyAlignment="1">
      <alignment horizontal="right" vertical="center"/>
    </xf>
    <xf numFmtId="0" fontId="0" fillId="2" borderId="33"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42" xfId="0" applyFont="1" applyFill="1" applyBorder="1" applyAlignment="1">
      <alignment horizontal="center" vertical="center" wrapText="1"/>
    </xf>
    <xf numFmtId="0" fontId="0" fillId="0" borderId="78" xfId="0" applyFont="1" applyBorder="1" applyAlignment="1">
      <alignment horizontal="center" vertical="center"/>
    </xf>
    <xf numFmtId="0" fontId="0" fillId="0" borderId="2" xfId="0" applyFont="1" applyBorder="1">
      <alignment vertical="center"/>
    </xf>
    <xf numFmtId="0" fontId="0" fillId="0" borderId="45" xfId="0" applyFont="1" applyBorder="1" applyAlignment="1" applyProtection="1">
      <alignment vertical="center" wrapText="1"/>
      <protection locked="0"/>
    </xf>
    <xf numFmtId="0" fontId="0" fillId="0" borderId="96" xfId="0" applyFont="1" applyBorder="1" applyAlignment="1">
      <alignment horizontal="center" vertical="center"/>
    </xf>
    <xf numFmtId="0" fontId="0" fillId="2" borderId="143" xfId="0" applyFont="1" applyFill="1" applyBorder="1" applyAlignment="1">
      <alignment horizontal="center" vertical="center" wrapText="1"/>
    </xf>
    <xf numFmtId="0" fontId="0" fillId="2" borderId="144" xfId="0" applyFont="1" applyFill="1" applyBorder="1" applyAlignment="1">
      <alignment horizontal="center" vertical="center" wrapText="1"/>
    </xf>
    <xf numFmtId="0" fontId="0" fillId="2" borderId="145" xfId="0" applyFont="1" applyFill="1" applyBorder="1" applyAlignment="1">
      <alignment horizontal="center" vertical="center" wrapText="1"/>
    </xf>
    <xf numFmtId="38" fontId="0" fillId="2" borderId="27" xfId="1" applyFont="1" applyFill="1" applyBorder="1" applyAlignment="1" applyProtection="1">
      <alignment horizontal="right" vertical="center"/>
      <protection locked="0"/>
    </xf>
    <xf numFmtId="38" fontId="0" fillId="2" borderId="28" xfId="1" applyFont="1" applyFill="1" applyBorder="1" applyAlignment="1" applyProtection="1">
      <alignment horizontal="right" vertical="center"/>
      <protection locked="0"/>
    </xf>
    <xf numFmtId="38" fontId="0" fillId="2" borderId="29" xfId="1" applyFont="1" applyFill="1" applyBorder="1" applyAlignment="1" applyProtection="1">
      <alignment horizontal="right" vertical="center"/>
      <protection locked="0"/>
    </xf>
    <xf numFmtId="0" fontId="0" fillId="2" borderId="111"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protection locked="0"/>
    </xf>
    <xf numFmtId="0" fontId="0" fillId="2" borderId="71" xfId="0" applyFont="1" applyFill="1" applyBorder="1" applyAlignment="1">
      <alignment horizontal="left" vertical="center"/>
    </xf>
    <xf numFmtId="0" fontId="0" fillId="2" borderId="35" xfId="0" applyFont="1" applyFill="1" applyBorder="1" applyAlignment="1" applyProtection="1">
      <alignment horizontal="left" vertical="center"/>
      <protection locked="0"/>
    </xf>
    <xf numFmtId="0" fontId="0" fillId="2" borderId="37" xfId="0" applyFont="1" applyFill="1" applyBorder="1" applyAlignment="1" applyProtection="1">
      <alignment horizontal="left" vertical="center"/>
      <protection locked="0"/>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37" xfId="0" applyFont="1" applyFill="1" applyBorder="1" applyAlignment="1">
      <alignment horizontal="center" vertical="center"/>
    </xf>
    <xf numFmtId="0" fontId="12" fillId="2" borderId="147" xfId="0" applyFont="1" applyFill="1" applyBorder="1" applyAlignment="1">
      <alignment horizontal="center" vertical="center" wrapText="1"/>
    </xf>
    <xf numFmtId="38" fontId="0" fillId="2" borderId="32"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38" fontId="0" fillId="2" borderId="34" xfId="1" applyFont="1" applyFill="1" applyBorder="1" applyAlignment="1" applyProtection="1">
      <alignment horizontal="right" vertical="center"/>
      <protection locked="0"/>
    </xf>
    <xf numFmtId="0" fontId="0" fillId="0" borderId="146" xfId="0" applyFont="1" applyBorder="1" applyAlignment="1">
      <alignment horizontal="right" vertical="center"/>
    </xf>
    <xf numFmtId="0" fontId="0" fillId="3" borderId="45" xfId="0" applyFont="1" applyFill="1" applyBorder="1" applyProtection="1">
      <alignment vertical="center"/>
      <protection locked="0"/>
    </xf>
    <xf numFmtId="0" fontId="0" fillId="0" borderId="41" xfId="0" applyFont="1" applyBorder="1" applyAlignment="1" applyProtection="1">
      <alignment horizontal="left" vertical="center"/>
      <protection locked="0"/>
    </xf>
    <xf numFmtId="0" fontId="0" fillId="0" borderId="41" xfId="0" applyFont="1" applyBorder="1" applyAlignment="1">
      <alignment horizontal="left" vertical="center" wrapText="1"/>
    </xf>
    <xf numFmtId="0" fontId="0" fillId="2" borderId="129" xfId="0" applyFont="1" applyFill="1" applyBorder="1" applyAlignment="1">
      <alignment horizontal="center" vertical="center" wrapText="1"/>
    </xf>
    <xf numFmtId="0" fontId="0" fillId="2" borderId="148" xfId="0" applyFont="1" applyFill="1" applyBorder="1" applyAlignment="1">
      <alignment horizontal="center" vertical="center" wrapText="1"/>
    </xf>
    <xf numFmtId="0" fontId="0" fillId="2" borderId="130" xfId="0" applyFont="1" applyFill="1" applyBorder="1" applyAlignment="1">
      <alignment horizontal="center" vertical="center" wrapText="1"/>
    </xf>
    <xf numFmtId="0" fontId="12" fillId="2" borderId="149" xfId="0" applyFont="1" applyFill="1" applyBorder="1" applyAlignment="1">
      <alignment horizontal="center" vertical="center" wrapText="1"/>
    </xf>
    <xf numFmtId="0" fontId="13" fillId="0" borderId="0" xfId="0" applyFont="1" applyAlignment="1">
      <alignment horizontal="center" vertical="center" wrapText="1"/>
    </xf>
    <xf numFmtId="0" fontId="0" fillId="0" borderId="94" xfId="0" applyFont="1" applyBorder="1" applyAlignment="1">
      <alignment horizontal="center" vertical="center" shrinkToFit="1"/>
    </xf>
    <xf numFmtId="0" fontId="0" fillId="0" borderId="0" xfId="0" applyFont="1" applyAlignment="1">
      <alignment horizontal="center" vertical="center" shrinkToFit="1"/>
    </xf>
    <xf numFmtId="0" fontId="0" fillId="0" borderId="93" xfId="0" applyFont="1" applyBorder="1" applyAlignment="1">
      <alignment horizontal="center" vertical="center" shrinkToFit="1"/>
    </xf>
    <xf numFmtId="0" fontId="0" fillId="2" borderId="150" xfId="0" applyFont="1" applyFill="1" applyBorder="1" applyAlignment="1" applyProtection="1">
      <alignment horizontal="center" vertical="center"/>
      <protection locked="0"/>
    </xf>
    <xf numFmtId="0" fontId="0" fillId="0" borderId="72" xfId="0" applyFont="1" applyBorder="1" applyAlignment="1">
      <alignment horizontal="center" vertical="center" shrinkToFit="1"/>
    </xf>
    <xf numFmtId="0" fontId="0" fillId="2" borderId="151"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58" xfId="0" applyFont="1" applyBorder="1" applyAlignment="1">
      <alignment horizontal="center" vertical="center"/>
    </xf>
    <xf numFmtId="0" fontId="0" fillId="2" borderId="152" xfId="0" applyFont="1" applyFill="1" applyBorder="1" applyAlignment="1" applyProtection="1">
      <alignment horizontal="center" vertical="center"/>
      <protection locked="0"/>
    </xf>
    <xf numFmtId="0" fontId="0" fillId="2" borderId="153" xfId="0" applyFont="1" applyFill="1" applyBorder="1" applyAlignment="1" applyProtection="1">
      <alignment horizontal="center" vertical="center"/>
      <protection locked="0"/>
    </xf>
    <xf numFmtId="0" fontId="0" fillId="2" borderId="44"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3" borderId="42" xfId="0" applyFont="1" applyFill="1" applyBorder="1" applyAlignment="1">
      <alignment horizontal="center" vertical="center"/>
    </xf>
    <xf numFmtId="0" fontId="0" fillId="2" borderId="0" xfId="0" applyFont="1" applyFill="1" applyAlignment="1" applyProtection="1">
      <alignment horizontal="left" vertical="center"/>
      <protection locked="0"/>
    </xf>
    <xf numFmtId="0" fontId="0" fillId="0" borderId="94" xfId="0" applyFont="1" applyBorder="1" applyAlignment="1" applyProtection="1">
      <alignment horizontal="center" vertical="center"/>
      <protection locked="0"/>
    </xf>
    <xf numFmtId="0" fontId="0" fillId="2" borderId="154" xfId="0" applyFont="1" applyFill="1" applyBorder="1" applyAlignment="1" applyProtection="1">
      <alignment horizontal="center" vertical="center"/>
      <protection locked="0"/>
    </xf>
    <xf numFmtId="0" fontId="0" fillId="2" borderId="155" xfId="0" applyFont="1" applyFill="1" applyBorder="1" applyAlignment="1" applyProtection="1">
      <alignment horizontal="left" vertical="center"/>
      <protection locked="0"/>
    </xf>
    <xf numFmtId="0" fontId="0" fillId="2" borderId="62" xfId="0" applyFont="1" applyFill="1" applyBorder="1" applyAlignment="1" applyProtection="1">
      <alignment horizontal="left" vertical="center"/>
      <protection locked="0"/>
    </xf>
    <xf numFmtId="0" fontId="0" fillId="2" borderId="106"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0" fillId="0" borderId="9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2" borderId="97" xfId="0" applyFill="1" applyBorder="1" applyAlignment="1" applyProtection="1">
      <alignment horizontal="center" vertical="center" shrinkToFit="1"/>
      <protection locked="0"/>
    </xf>
    <xf numFmtId="0" fontId="0" fillId="2" borderId="154" xfId="0" applyFill="1" applyBorder="1" applyAlignment="1" applyProtection="1">
      <alignment horizontal="center" vertical="center" shrinkToFit="1"/>
      <protection locked="0"/>
    </xf>
    <xf numFmtId="0" fontId="0" fillId="2" borderId="156" xfId="0" applyFont="1" applyFill="1" applyBorder="1" applyAlignment="1" applyProtection="1">
      <alignment horizontal="center" vertical="center"/>
      <protection locked="0"/>
    </xf>
    <xf numFmtId="0" fontId="0" fillId="2" borderId="157"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2" borderId="158" xfId="0" applyFont="1" applyFill="1" applyBorder="1" applyAlignment="1" applyProtection="1">
      <alignment horizontal="center" vertical="center"/>
      <protection locked="0"/>
    </xf>
    <xf numFmtId="0" fontId="0" fillId="2" borderId="159" xfId="0" applyFont="1" applyFill="1" applyBorder="1" applyAlignment="1" applyProtection="1">
      <alignment horizontal="center" vertical="center"/>
      <protection locked="0"/>
    </xf>
    <xf numFmtId="0" fontId="0" fillId="2" borderId="160" xfId="0"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2" borderId="161" xfId="0" applyFont="1" applyFill="1" applyBorder="1" applyAlignment="1" applyProtection="1">
      <alignment horizontal="center" vertical="center"/>
      <protection locked="0"/>
    </xf>
    <xf numFmtId="0" fontId="0" fillId="2" borderId="155" xfId="0" applyFont="1" applyFill="1" applyBorder="1" applyProtection="1">
      <alignment vertical="center"/>
      <protection locked="0"/>
    </xf>
    <xf numFmtId="0" fontId="0" fillId="2" borderId="160" xfId="0" applyFont="1" applyFill="1" applyBorder="1" applyAlignment="1" applyProtection="1">
      <alignment horizontal="center" vertical="center" shrinkToFit="1"/>
      <protection locked="0"/>
    </xf>
    <xf numFmtId="0" fontId="0" fillId="0" borderId="117" xfId="0" applyFont="1" applyBorder="1" applyAlignment="1" applyProtection="1">
      <alignment horizontal="center" vertical="center"/>
      <protection locked="0"/>
    </xf>
    <xf numFmtId="0" fontId="0" fillId="2" borderId="16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2" borderId="155" xfId="0" applyFont="1" applyFill="1" applyBorder="1" applyAlignment="1" applyProtection="1">
      <alignment horizontal="center" vertical="center"/>
      <protection locked="0"/>
    </xf>
    <xf numFmtId="0" fontId="0" fillId="2" borderId="45" xfId="0" applyFont="1" applyFill="1" applyBorder="1" applyAlignment="1">
      <alignment horizontal="center" vertical="center"/>
    </xf>
    <xf numFmtId="0" fontId="0" fillId="2" borderId="147" xfId="0" applyFont="1" applyFill="1" applyBorder="1" applyAlignment="1">
      <alignment horizontal="center" vertical="center" wrapText="1"/>
    </xf>
    <xf numFmtId="0" fontId="0" fillId="2" borderId="100" xfId="0" applyFont="1" applyFill="1" applyBorder="1" applyAlignment="1">
      <alignment horizontal="center" vertical="center"/>
    </xf>
    <xf numFmtId="0" fontId="0" fillId="0" borderId="163" xfId="0" applyFont="1" applyBorder="1" applyAlignment="1">
      <alignment horizontal="center" vertical="center"/>
    </xf>
    <xf numFmtId="0" fontId="0" fillId="0" borderId="103" xfId="0" applyFont="1" applyBorder="1" applyAlignment="1">
      <alignment horizontal="center" vertical="center" shrinkToFit="1"/>
    </xf>
    <xf numFmtId="0" fontId="0" fillId="0" borderId="102" xfId="0" applyFont="1" applyBorder="1" applyAlignment="1">
      <alignment horizontal="center" vertical="center" shrinkToFit="1"/>
    </xf>
    <xf numFmtId="0" fontId="0" fillId="2" borderId="164" xfId="0" applyFont="1" applyFill="1" applyBorder="1" applyAlignment="1" applyProtection="1">
      <alignment horizontal="center" vertical="center"/>
      <protection locked="0"/>
    </xf>
    <xf numFmtId="0" fontId="0" fillId="0" borderId="56" xfId="0" applyFont="1" applyBorder="1" applyAlignment="1">
      <alignment horizontal="center" vertical="center" shrinkToFit="1"/>
    </xf>
    <xf numFmtId="0" fontId="0" fillId="2" borderId="165"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166" xfId="0" applyFont="1" applyFill="1" applyBorder="1" applyAlignment="1" applyProtection="1">
      <alignment horizontal="center" vertical="center"/>
      <protection locked="0"/>
    </xf>
    <xf numFmtId="0" fontId="0" fillId="2" borderId="42" xfId="0" applyFont="1" applyFill="1" applyBorder="1" applyAlignment="1" applyProtection="1">
      <alignment horizontal="center" vertical="center"/>
      <protection locked="0"/>
    </xf>
    <xf numFmtId="0" fontId="0" fillId="0" borderId="103" xfId="0" applyFont="1" applyBorder="1" applyAlignment="1" applyProtection="1">
      <alignment horizontal="center" vertical="center"/>
      <protection locked="0"/>
    </xf>
    <xf numFmtId="0" fontId="0" fillId="2" borderId="103" xfId="0" applyFont="1" applyFill="1" applyBorder="1" applyAlignment="1" applyProtection="1">
      <alignment horizontal="center" vertical="center"/>
      <protection locked="0"/>
    </xf>
    <xf numFmtId="0" fontId="0" fillId="2" borderId="102" xfId="0" applyFont="1" applyFill="1" applyBorder="1" applyAlignment="1" applyProtection="1">
      <alignment horizontal="center" vertical="center" shrinkToFit="1"/>
      <protection locked="0"/>
    </xf>
    <xf numFmtId="0" fontId="0" fillId="0" borderId="101" xfId="0" applyFont="1" applyBorder="1" applyAlignment="1" applyProtection="1">
      <alignment horizontal="center" vertical="center"/>
      <protection locked="0"/>
    </xf>
    <xf numFmtId="0" fontId="0" fillId="2" borderId="101" xfId="0" applyFill="1" applyBorder="1" applyAlignment="1" applyProtection="1">
      <alignment horizontal="center" vertical="center" shrinkToFit="1"/>
      <protection locked="0"/>
    </xf>
    <xf numFmtId="0" fontId="0" fillId="2" borderId="103" xfId="0" applyFill="1" applyBorder="1" applyAlignment="1" applyProtection="1">
      <alignment horizontal="center" vertical="center" shrinkToFit="1"/>
      <protection locked="0"/>
    </xf>
    <xf numFmtId="0" fontId="0" fillId="2" borderId="167" xfId="0" applyFont="1" applyFill="1" applyBorder="1" applyAlignment="1" applyProtection="1">
      <alignment horizontal="center" vertical="center"/>
      <protection locked="0"/>
    </xf>
    <xf numFmtId="0" fontId="0" fillId="2" borderId="168" xfId="0" applyFont="1" applyFill="1" applyBorder="1" applyAlignment="1" applyProtection="1">
      <alignment horizontal="center" vertical="center"/>
      <protection locked="0"/>
    </xf>
    <xf numFmtId="0" fontId="0" fillId="2" borderId="62" xfId="0" applyFont="1" applyFill="1" applyBorder="1" applyAlignment="1" applyProtection="1">
      <alignment horizontal="center" vertical="center" shrinkToFit="1"/>
      <protection locked="0"/>
    </xf>
    <xf numFmtId="0" fontId="0" fillId="2" borderId="169" xfId="0" applyFont="1" applyFill="1" applyBorder="1" applyAlignment="1" applyProtection="1">
      <alignment horizontal="center" vertical="center"/>
      <protection locked="0"/>
    </xf>
    <xf numFmtId="0" fontId="0" fillId="2" borderId="129" xfId="0" applyFont="1" applyFill="1" applyBorder="1" applyAlignment="1" applyProtection="1">
      <alignment horizontal="center"/>
      <protection locked="0"/>
    </xf>
    <xf numFmtId="0" fontId="0" fillId="2" borderId="170" xfId="0" applyFont="1" applyFill="1" applyBorder="1" applyAlignment="1" applyProtection="1">
      <alignment horizontal="center"/>
      <protection locked="0"/>
    </xf>
    <xf numFmtId="0" fontId="0" fillId="2" borderId="130" xfId="0" applyFont="1" applyFill="1" applyBorder="1" applyAlignment="1" applyProtection="1">
      <alignment horizontal="center"/>
      <protection locked="0"/>
    </xf>
    <xf numFmtId="0" fontId="0" fillId="0" borderId="171" xfId="0" applyFont="1" applyBorder="1" applyAlignment="1">
      <alignment horizontal="center" vertical="center" wrapText="1"/>
    </xf>
    <xf numFmtId="0" fontId="0" fillId="2" borderId="127" xfId="0" applyFont="1" applyFill="1" applyBorder="1" applyAlignment="1">
      <alignment horizontal="left" vertical="center"/>
    </xf>
    <xf numFmtId="0" fontId="0" fillId="2" borderId="14" xfId="0" applyFont="1" applyFill="1" applyBorder="1" applyAlignment="1">
      <alignment horizontal="left" vertical="center"/>
    </xf>
    <xf numFmtId="0" fontId="0" fillId="2" borderId="149" xfId="0" applyFont="1" applyFill="1" applyBorder="1" applyAlignment="1">
      <alignment horizontal="left" vertical="center"/>
    </xf>
    <xf numFmtId="0" fontId="0" fillId="2" borderId="172" xfId="0" applyFont="1" applyFill="1" applyBorder="1" applyAlignment="1">
      <alignment horizontal="center" vertical="center" wrapText="1"/>
    </xf>
    <xf numFmtId="0" fontId="0" fillId="2" borderId="127"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49" xfId="0" applyFont="1" applyFill="1" applyBorder="1" applyAlignment="1">
      <alignment horizontal="left" vertical="center" wrapText="1"/>
    </xf>
    <xf numFmtId="0" fontId="0" fillId="0" borderId="0" xfId="0" applyFont="1" applyBorder="1" applyAlignment="1">
      <alignment horizontal="center" vertical="center" wrapText="1"/>
    </xf>
    <xf numFmtId="0" fontId="0" fillId="2" borderId="173" xfId="0" applyFont="1" applyFill="1" applyBorder="1" applyAlignment="1">
      <alignment horizontal="center" vertical="center"/>
    </xf>
    <xf numFmtId="0" fontId="0" fillId="2" borderId="174" xfId="0" applyFont="1" applyFill="1" applyBorder="1" applyAlignment="1">
      <alignment horizontal="center" vertical="center"/>
    </xf>
    <xf numFmtId="0" fontId="0" fillId="2" borderId="175" xfId="0" applyFont="1" applyFill="1" applyBorder="1" applyAlignment="1">
      <alignment horizontal="center" vertical="center"/>
    </xf>
    <xf numFmtId="38" fontId="0" fillId="2" borderId="35" xfId="1" applyFont="1" applyFill="1" applyBorder="1" applyAlignment="1" applyProtection="1">
      <alignment horizontal="right" vertical="center"/>
      <protection locked="0"/>
    </xf>
    <xf numFmtId="38" fontId="0" fillId="2" borderId="36"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0" fontId="0" fillId="0" borderId="176" xfId="0" applyFont="1" applyBorder="1" applyAlignment="1">
      <alignment horizontal="center" vertical="center" shrinkToFit="1"/>
    </xf>
    <xf numFmtId="0" fontId="0" fillId="2" borderId="129" xfId="0" applyFont="1" applyFill="1" applyBorder="1" applyAlignment="1" applyProtection="1">
      <alignment horizontal="center" vertical="center"/>
      <protection locked="0"/>
    </xf>
    <xf numFmtId="0" fontId="0" fillId="2" borderId="170" xfId="0" applyFont="1" applyFill="1" applyBorder="1" applyAlignment="1" applyProtection="1">
      <alignment horizontal="center" vertical="center"/>
      <protection locked="0"/>
    </xf>
    <xf numFmtId="0" fontId="0" fillId="2" borderId="130" xfId="0" applyFont="1" applyFill="1" applyBorder="1" applyAlignment="1" applyProtection="1">
      <alignment horizontal="center" vertical="center"/>
      <protection locked="0"/>
    </xf>
    <xf numFmtId="0" fontId="0" fillId="0" borderId="177" xfId="0" applyFont="1" applyBorder="1" applyAlignment="1">
      <alignment horizontal="center" vertical="center" shrinkToFit="1"/>
    </xf>
    <xf numFmtId="0" fontId="0" fillId="2" borderId="178" xfId="0" applyFont="1" applyFill="1" applyBorder="1" applyAlignment="1" applyProtection="1">
      <alignment horizontal="center" vertical="center"/>
      <protection locked="0"/>
    </xf>
    <xf numFmtId="0" fontId="0" fillId="0" borderId="50" xfId="0" applyFont="1" applyBorder="1" applyAlignment="1">
      <alignment horizontal="center" vertical="center" shrinkToFit="1"/>
    </xf>
    <xf numFmtId="0" fontId="0" fillId="2" borderId="179" xfId="0" applyFont="1" applyFill="1" applyBorder="1" applyAlignment="1" applyProtection="1">
      <alignment horizontal="center" vertical="center"/>
      <protection locked="0"/>
    </xf>
    <xf numFmtId="0" fontId="0" fillId="2" borderId="180" xfId="0" applyFont="1" applyFill="1" applyBorder="1" applyAlignment="1" applyProtection="1">
      <alignment horizontal="center" vertical="center"/>
      <protection locked="0"/>
    </xf>
    <xf numFmtId="0" fontId="0" fillId="2" borderId="181" xfId="0" applyFont="1" applyFill="1" applyBorder="1" applyAlignment="1" applyProtection="1">
      <alignment horizontal="center" vertical="center"/>
      <protection locked="0"/>
    </xf>
    <xf numFmtId="0" fontId="0" fillId="2" borderId="146" xfId="0" applyFont="1" applyFill="1" applyBorder="1" applyAlignment="1" applyProtection="1">
      <alignment horizontal="center" vertical="center"/>
      <protection locked="0"/>
    </xf>
    <xf numFmtId="0" fontId="23" fillId="3" borderId="42" xfId="0" applyFont="1" applyFill="1" applyBorder="1">
      <alignment vertical="center"/>
    </xf>
    <xf numFmtId="0" fontId="0" fillId="2" borderId="41" xfId="0" applyFont="1" applyFill="1" applyBorder="1" applyAlignment="1" applyProtection="1">
      <alignment horizontal="left" vertical="center"/>
      <protection locked="0"/>
    </xf>
    <xf numFmtId="0" fontId="0" fillId="0" borderId="176" xfId="0" applyFont="1" applyBorder="1" applyAlignment="1" applyProtection="1">
      <alignment horizontal="center" vertical="center"/>
      <protection locked="0"/>
    </xf>
    <xf numFmtId="0" fontId="0" fillId="2" borderId="120" xfId="0" applyFont="1" applyFill="1" applyBorder="1" applyAlignment="1" applyProtection="1">
      <alignment horizontal="center" vertical="center"/>
      <protection locked="0"/>
    </xf>
    <xf numFmtId="0" fontId="0" fillId="2" borderId="182" xfId="0" applyFont="1" applyFill="1" applyBorder="1" applyAlignment="1" applyProtection="1">
      <alignment horizontal="left" vertical="center"/>
      <protection locked="0"/>
    </xf>
    <xf numFmtId="0" fontId="0" fillId="2" borderId="36" xfId="0" applyFont="1" applyFill="1" applyBorder="1" applyAlignment="1" applyProtection="1">
      <alignment horizontal="left" vertical="center"/>
      <protection locked="0"/>
    </xf>
    <xf numFmtId="0" fontId="0" fillId="2" borderId="183" xfId="0" applyFont="1" applyFill="1" applyBorder="1" applyAlignment="1" applyProtection="1">
      <alignment horizontal="left" vertical="center"/>
      <protection locked="0"/>
    </xf>
    <xf numFmtId="0" fontId="0" fillId="2" borderId="119" xfId="0" applyFont="1" applyFill="1" applyBorder="1" applyAlignment="1" applyProtection="1">
      <alignment horizontal="center" vertical="center" shrinkToFit="1"/>
      <protection locked="0"/>
    </xf>
    <xf numFmtId="0" fontId="0" fillId="0" borderId="184" xfId="0" applyFont="1" applyBorder="1" applyAlignment="1" applyProtection="1">
      <alignment horizontal="center" vertical="center"/>
      <protection locked="0"/>
    </xf>
    <xf numFmtId="0" fontId="0" fillId="2" borderId="114" xfId="0" applyFill="1" applyBorder="1" applyAlignment="1" applyProtection="1">
      <alignment horizontal="center" vertical="center" shrinkToFit="1"/>
      <protection locked="0"/>
    </xf>
    <xf numFmtId="0" fontId="0" fillId="2" borderId="120" xfId="0" applyFill="1" applyBorder="1" applyAlignment="1" applyProtection="1">
      <alignment horizontal="center" vertical="center" shrinkToFit="1"/>
      <protection locked="0"/>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0" fillId="0" borderId="173" xfId="0" applyFont="1" applyBorder="1" applyAlignment="1">
      <alignment horizontal="center" vertical="center"/>
    </xf>
    <xf numFmtId="0" fontId="0" fillId="2" borderId="74"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85" xfId="0" applyFont="1" applyFill="1" applyBorder="1" applyAlignment="1" applyProtection="1">
      <alignment horizontal="center" vertical="center"/>
      <protection locked="0"/>
    </xf>
    <xf numFmtId="0" fontId="0" fillId="2" borderId="183" xfId="0" applyFont="1" applyFill="1" applyBorder="1" applyAlignment="1" applyProtection="1">
      <alignment horizontal="center" vertical="center"/>
      <protection locked="0"/>
    </xf>
    <xf numFmtId="0" fontId="0" fillId="3" borderId="58" xfId="0" applyFont="1" applyFill="1" applyBorder="1" applyAlignment="1" applyProtection="1">
      <alignment horizontal="center" vertical="center"/>
      <protection locked="0"/>
    </xf>
    <xf numFmtId="0" fontId="0" fillId="2" borderId="186" xfId="0" applyFont="1" applyFill="1" applyBorder="1" applyAlignment="1" applyProtection="1">
      <alignment horizontal="center" vertical="center"/>
      <protection locked="0"/>
    </xf>
    <xf numFmtId="0" fontId="0" fillId="2" borderId="182" xfId="0" applyFont="1" applyFill="1" applyBorder="1" applyProtection="1">
      <alignment vertical="center"/>
      <protection locked="0"/>
    </xf>
    <xf numFmtId="0" fontId="0" fillId="2" borderId="37" xfId="0" applyFont="1" applyFill="1" applyBorder="1" applyProtection="1">
      <alignment vertical="center"/>
      <protection locked="0"/>
    </xf>
    <xf numFmtId="0" fontId="0" fillId="2" borderId="183" xfId="0" applyFont="1" applyFill="1" applyBorder="1" applyAlignment="1" applyProtection="1">
      <alignment horizontal="center" vertical="center" shrinkToFit="1"/>
      <protection locked="0"/>
    </xf>
    <xf numFmtId="0" fontId="0" fillId="2" borderId="187" xfId="0" applyFont="1" applyFill="1" applyBorder="1" applyAlignment="1" applyProtection="1">
      <alignment horizontal="center" vertical="center"/>
      <protection locked="0"/>
    </xf>
    <xf numFmtId="0" fontId="0" fillId="2" borderId="36" xfId="0" applyFont="1" applyFill="1" applyBorder="1" applyProtection="1">
      <alignment vertical="center"/>
      <protection locked="0"/>
    </xf>
    <xf numFmtId="0" fontId="0" fillId="2" borderId="182" xfId="0" applyFont="1" applyFill="1" applyBorder="1" applyAlignment="1" applyProtection="1">
      <alignment horizontal="center" vertical="center"/>
      <protection locked="0"/>
    </xf>
    <xf numFmtId="0" fontId="0" fillId="2" borderId="111" xfId="0" applyFont="1" applyFill="1" applyBorder="1" applyAlignment="1">
      <alignment horizontal="center" vertical="center"/>
    </xf>
    <xf numFmtId="0" fontId="0" fillId="2" borderId="188" xfId="0" applyFont="1" applyFill="1" applyBorder="1" applyAlignment="1" applyProtection="1">
      <alignment horizontal="center" vertical="center"/>
      <protection locked="0"/>
    </xf>
    <xf numFmtId="0" fontId="0" fillId="2" borderId="18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90" xfId="0" applyFont="1" applyFill="1" applyBorder="1" applyAlignment="1">
      <alignment horizontal="center" vertical="center"/>
    </xf>
    <xf numFmtId="0" fontId="0" fillId="2" borderId="111" xfId="0" applyFont="1" applyFill="1" applyBorder="1" applyAlignment="1" applyProtection="1">
      <alignment horizontal="left" vertical="top" wrapText="1"/>
      <protection locked="0"/>
    </xf>
    <xf numFmtId="0" fontId="0" fillId="2" borderId="146" xfId="0" applyFont="1" applyFill="1" applyBorder="1" applyAlignment="1" applyProtection="1">
      <alignment horizontal="left" vertical="top" wrapText="1"/>
      <protection locked="0"/>
    </xf>
    <xf numFmtId="0" fontId="0" fillId="2" borderId="191" xfId="0" applyFont="1" applyFill="1" applyBorder="1" applyAlignment="1" applyProtection="1">
      <alignment horizontal="left" vertical="center"/>
      <protection locked="0"/>
    </xf>
    <xf numFmtId="0" fontId="28" fillId="0" borderId="0" xfId="0" applyFont="1">
      <alignment vertical="center"/>
    </xf>
    <xf numFmtId="0" fontId="29" fillId="0" borderId="0" xfId="0" applyFont="1">
      <alignment vertical="center"/>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4" xfId="0" applyFont="1" applyBorder="1" applyAlignment="1">
      <alignment horizontal="center" vertical="center"/>
    </xf>
    <xf numFmtId="0" fontId="0" fillId="0" borderId="192" xfId="0" applyFont="1" applyBorder="1" applyAlignment="1">
      <alignment horizontal="center" vertical="center" wrapText="1"/>
    </xf>
    <xf numFmtId="0" fontId="0" fillId="0" borderId="193" xfId="0" applyFont="1" applyBorder="1" applyAlignment="1">
      <alignment horizontal="center" vertical="center" wrapText="1"/>
    </xf>
    <xf numFmtId="0" fontId="0" fillId="0" borderId="195" xfId="0" applyFont="1" applyBorder="1" applyAlignment="1">
      <alignment horizontal="center" vertical="center"/>
    </xf>
    <xf numFmtId="0" fontId="0" fillId="0" borderId="192" xfId="0" applyFont="1" applyBorder="1" applyAlignment="1">
      <alignment horizontal="left" vertical="center" wrapText="1" indent="1"/>
    </xf>
    <xf numFmtId="0" fontId="0" fillId="0" borderId="195" xfId="0" applyFont="1" applyBorder="1" applyAlignment="1">
      <alignment horizontal="center" vertical="center" textRotation="255" wrapText="1"/>
    </xf>
    <xf numFmtId="0" fontId="0" fillId="0" borderId="196" xfId="0" applyFont="1" applyBorder="1" applyAlignment="1">
      <alignment horizontal="center" vertical="center" textRotation="255" wrapText="1"/>
    </xf>
    <xf numFmtId="0" fontId="0" fillId="0" borderId="197" xfId="0" applyFont="1" applyBorder="1" applyAlignment="1">
      <alignment horizontal="center" vertical="center" textRotation="255" wrapText="1"/>
    </xf>
    <xf numFmtId="0" fontId="0" fillId="0" borderId="194" xfId="0" applyFont="1" applyBorder="1" applyAlignment="1">
      <alignment vertical="center" textRotation="255"/>
    </xf>
    <xf numFmtId="0" fontId="0" fillId="0" borderId="198" xfId="0" applyFont="1" applyBorder="1" applyAlignment="1">
      <alignment horizontal="center" vertical="center"/>
    </xf>
    <xf numFmtId="0" fontId="22" fillId="0" borderId="0" xfId="0" applyFont="1" applyAlignment="1">
      <alignment horizontal="left" vertical="center" wrapText="1"/>
    </xf>
    <xf numFmtId="0" fontId="0" fillId="0" borderId="194" xfId="0" applyFont="1" applyBorder="1" applyAlignment="1">
      <alignment horizontal="center" vertical="center" wrapText="1"/>
    </xf>
    <xf numFmtId="0" fontId="0" fillId="0" borderId="193" xfId="0" applyFont="1" applyBorder="1" applyAlignment="1">
      <alignment horizontal="left" vertical="center" wrapText="1"/>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199" xfId="0" applyFont="1" applyBorder="1" applyAlignment="1">
      <alignment horizontal="center" vertical="center" wrapText="1"/>
    </xf>
    <xf numFmtId="0" fontId="0" fillId="0" borderId="199" xfId="0" applyFont="1" applyBorder="1" applyAlignment="1">
      <alignment horizontal="left" vertical="center" wrapText="1" indent="1"/>
    </xf>
    <xf numFmtId="0" fontId="0" fillId="0" borderId="2" xfId="0" applyFont="1" applyBorder="1" applyAlignment="1">
      <alignment horizontal="left" vertical="center" wrapText="1"/>
    </xf>
    <xf numFmtId="0" fontId="0" fillId="0" borderId="200" xfId="0" applyFont="1" applyBorder="1" applyAlignment="1">
      <alignment horizontal="left" vertical="center" wrapText="1"/>
    </xf>
    <xf numFmtId="0" fontId="0" fillId="0" borderId="201" xfId="0" applyFont="1" applyBorder="1" applyAlignment="1">
      <alignment horizontal="center" vertical="center"/>
    </xf>
    <xf numFmtId="0" fontId="0" fillId="0" borderId="200" xfId="0" applyFont="1" applyBorder="1" applyAlignment="1">
      <alignment horizontal="center" vertical="center" wrapText="1"/>
    </xf>
    <xf numFmtId="0" fontId="0" fillId="0" borderId="0" xfId="0" applyFont="1" applyAlignment="1">
      <alignment horizontal="justify" vertical="center"/>
    </xf>
    <xf numFmtId="49" fontId="0" fillId="0" borderId="20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0" fontId="23" fillId="0" borderId="0" xfId="0" applyFont="1" applyAlignment="1">
      <alignment horizontal="center" vertical="center" wrapText="1"/>
    </xf>
    <xf numFmtId="0" fontId="0" fillId="0" borderId="202" xfId="0" applyFont="1" applyBorder="1" applyAlignment="1">
      <alignment horizontal="center" vertical="center" wrapText="1"/>
    </xf>
    <xf numFmtId="0" fontId="0" fillId="0" borderId="19" xfId="0" applyFont="1" applyBorder="1" applyAlignment="1">
      <alignment horizontal="center" wrapText="1"/>
    </xf>
    <xf numFmtId="0" fontId="0" fillId="2" borderId="79" xfId="0" applyFont="1" applyFill="1" applyBorder="1" applyAlignment="1" applyProtection="1">
      <alignment horizontal="center" vertical="center" wrapText="1"/>
      <protection locked="0"/>
    </xf>
    <xf numFmtId="0" fontId="0" fillId="2" borderId="109" xfId="0" applyFont="1" applyFill="1" applyBorder="1" applyAlignment="1" applyProtection="1">
      <alignment horizontal="center" vertical="center" wrapText="1"/>
      <protection locked="0"/>
    </xf>
    <xf numFmtId="0" fontId="0" fillId="2" borderId="91" xfId="0" applyFont="1" applyFill="1" applyBorder="1" applyAlignment="1" applyProtection="1">
      <alignment horizontal="center" vertical="center" wrapText="1"/>
      <protection locked="0"/>
    </xf>
    <xf numFmtId="0" fontId="12" fillId="0" borderId="203" xfId="0" applyFont="1" applyBorder="1" applyAlignment="1">
      <alignment horizontal="center" vertical="center" wrapText="1"/>
    </xf>
    <xf numFmtId="0" fontId="0" fillId="0" borderId="55" xfId="0" applyFont="1" applyBorder="1" applyAlignment="1">
      <alignment horizontal="left" vertical="center" wrapText="1" indent="1"/>
    </xf>
    <xf numFmtId="0" fontId="0" fillId="0" borderId="204" xfId="0" applyFont="1" applyBorder="1" applyAlignment="1">
      <alignment horizontal="center" vertical="center" wrapText="1"/>
    </xf>
    <xf numFmtId="0" fontId="0" fillId="2" borderId="85"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center" vertical="center" wrapText="1"/>
      <protection locked="0"/>
    </xf>
    <xf numFmtId="0" fontId="0" fillId="2" borderId="100" xfId="0" applyFont="1" applyFill="1" applyBorder="1" applyAlignment="1" applyProtection="1">
      <alignment horizontal="center" vertical="center" wrapText="1"/>
      <protection locked="0"/>
    </xf>
    <xf numFmtId="0" fontId="0" fillId="0" borderId="203" xfId="0" applyFont="1" applyBorder="1" applyAlignment="1">
      <alignment horizontal="center" vertical="center" wrapText="1"/>
    </xf>
    <xf numFmtId="0" fontId="0" fillId="2" borderId="46" xfId="0" applyFont="1" applyFill="1" applyBorder="1" applyAlignment="1" applyProtection="1">
      <alignment horizontal="center" vertical="center" wrapText="1"/>
      <protection locked="0"/>
    </xf>
    <xf numFmtId="0" fontId="0" fillId="0" borderId="205" xfId="0" applyFont="1" applyBorder="1" applyAlignment="1">
      <alignment horizontal="center" vertical="center"/>
    </xf>
    <xf numFmtId="0" fontId="0" fillId="2" borderId="129" xfId="0" applyFont="1" applyFill="1" applyBorder="1" applyAlignment="1" applyProtection="1">
      <alignment horizontal="center" vertical="center" wrapText="1"/>
      <protection locked="0"/>
    </xf>
    <xf numFmtId="0" fontId="0" fillId="2" borderId="170" xfId="0" applyFont="1" applyFill="1" applyBorder="1" applyAlignment="1" applyProtection="1">
      <alignment horizontal="center" vertical="center" wrapText="1"/>
      <protection locked="0"/>
    </xf>
    <xf numFmtId="0" fontId="0" fillId="2" borderId="148" xfId="0" applyFont="1" applyFill="1" applyBorder="1" applyAlignment="1" applyProtection="1">
      <alignment horizontal="center" vertical="center" wrapText="1"/>
      <protection locked="0"/>
    </xf>
    <xf numFmtId="0" fontId="0" fillId="0" borderId="206" xfId="0" applyFont="1" applyBorder="1" applyAlignment="1">
      <alignment horizontal="center" vertical="center" wrapText="1"/>
    </xf>
    <xf numFmtId="0" fontId="0" fillId="0" borderId="207" xfId="0" applyFont="1" applyBorder="1" applyAlignment="1">
      <alignment horizontal="left" vertical="center" wrapText="1"/>
    </xf>
    <xf numFmtId="0" fontId="0" fillId="2" borderId="58" xfId="0" applyFont="1" applyFill="1" applyBorder="1" applyAlignment="1" applyProtection="1">
      <alignment horizontal="center" vertical="center" wrapText="1"/>
      <protection locked="0"/>
    </xf>
    <xf numFmtId="0" fontId="0" fillId="0" borderId="208" xfId="0" applyFont="1" applyBorder="1" applyAlignment="1">
      <alignment horizontal="center" vertical="center"/>
    </xf>
    <xf numFmtId="0" fontId="0" fillId="0" borderId="2" xfId="0" applyFont="1" applyBorder="1" applyAlignment="1">
      <alignment horizontal="center" vertical="center" textRotation="255" wrapText="1"/>
    </xf>
    <xf numFmtId="0" fontId="0" fillId="2" borderId="109" xfId="0" applyFont="1" applyFill="1" applyBorder="1" applyAlignment="1">
      <alignment horizontal="center" vertical="center" wrapText="1"/>
    </xf>
    <xf numFmtId="0" fontId="0" fillId="2" borderId="106" xfId="0" applyFont="1" applyFill="1" applyBorder="1" applyAlignment="1">
      <alignment horizontal="center" vertical="center" wrapText="1"/>
    </xf>
    <xf numFmtId="0" fontId="0" fillId="0" borderId="176" xfId="0" applyFont="1" applyBorder="1" applyAlignment="1">
      <alignment horizontal="center" vertical="center" wrapText="1"/>
    </xf>
    <xf numFmtId="0" fontId="24" fillId="2" borderId="79" xfId="0" applyFont="1" applyFill="1" applyBorder="1" applyAlignment="1">
      <alignment horizontal="center" vertical="center"/>
    </xf>
    <xf numFmtId="0" fontId="24" fillId="2" borderId="109" xfId="0" applyFont="1" applyFill="1" applyBorder="1" applyAlignment="1">
      <alignment horizontal="center" vertical="center"/>
    </xf>
    <xf numFmtId="0" fontId="24" fillId="2" borderId="80" xfId="0" applyFont="1" applyFill="1" applyBorder="1" applyAlignment="1">
      <alignment horizontal="center" vertical="center"/>
    </xf>
    <xf numFmtId="0" fontId="0" fillId="0" borderId="1" xfId="0" applyFont="1" applyBorder="1" applyAlignment="1">
      <alignment horizontal="center" vertical="center" textRotation="255" wrapText="1"/>
    </xf>
    <xf numFmtId="0" fontId="0" fillId="2" borderId="20"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0" borderId="94" xfId="0" applyFont="1" applyBorder="1" applyAlignment="1">
      <alignment horizontal="center" vertical="center" wrapText="1"/>
    </xf>
    <xf numFmtId="0" fontId="24" fillId="2" borderId="85"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86" xfId="0" applyFont="1" applyFill="1" applyBorder="1" applyAlignment="1">
      <alignment horizontal="center" vertical="center"/>
    </xf>
    <xf numFmtId="0" fontId="0" fillId="0" borderId="209" xfId="0" applyFont="1" applyBorder="1" applyAlignment="1">
      <alignment horizontal="center" vertical="center" wrapText="1"/>
    </xf>
    <xf numFmtId="0" fontId="0" fillId="2" borderId="210" xfId="0" applyFont="1" applyFill="1" applyBorder="1" applyAlignment="1" applyProtection="1">
      <alignment horizontal="center" vertical="center" wrapText="1"/>
      <protection locked="0"/>
    </xf>
    <xf numFmtId="0" fontId="0" fillId="0" borderId="211" xfId="0" applyFont="1" applyBorder="1" applyAlignment="1">
      <alignment horizontal="center" vertical="center"/>
    </xf>
    <xf numFmtId="0" fontId="0" fillId="0" borderId="14" xfId="0" applyFont="1" applyBorder="1" applyAlignment="1">
      <alignment horizontal="center" vertical="center" textRotation="255" wrapText="1"/>
    </xf>
    <xf numFmtId="0" fontId="0" fillId="0" borderId="212" xfId="0" applyFont="1" applyBorder="1" applyAlignment="1">
      <alignment horizontal="center" vertical="center" wrapText="1"/>
    </xf>
    <xf numFmtId="0" fontId="0" fillId="2" borderId="128" xfId="0" applyFont="1" applyFill="1" applyBorder="1" applyAlignment="1" applyProtection="1">
      <alignment horizontal="center" vertical="center" wrapText="1"/>
      <protection locked="0"/>
    </xf>
    <xf numFmtId="0" fontId="0" fillId="0" borderId="213" xfId="0" applyFont="1" applyBorder="1" applyAlignment="1">
      <alignment horizontal="center" vertical="center" wrapText="1"/>
    </xf>
    <xf numFmtId="0" fontId="0" fillId="2" borderId="170" xfId="0" applyFont="1" applyFill="1" applyBorder="1" applyAlignment="1">
      <alignment horizontal="center" vertical="center" wrapText="1"/>
    </xf>
    <xf numFmtId="0" fontId="24" fillId="2" borderId="129" xfId="0" applyFont="1" applyFill="1" applyBorder="1" applyAlignment="1">
      <alignment horizontal="center" vertical="center"/>
    </xf>
    <xf numFmtId="0" fontId="24" fillId="2" borderId="170" xfId="0" applyFont="1" applyFill="1" applyBorder="1" applyAlignment="1">
      <alignment horizontal="center" vertical="center"/>
    </xf>
    <xf numFmtId="0" fontId="24" fillId="2" borderId="130" xfId="0" applyFont="1" applyFill="1" applyBorder="1" applyAlignment="1">
      <alignment horizontal="center" vertical="center"/>
    </xf>
    <xf numFmtId="0" fontId="0" fillId="0" borderId="214" xfId="0" applyFont="1" applyBorder="1" applyAlignment="1">
      <alignment horizontal="center" vertical="center" wrapText="1"/>
    </xf>
    <xf numFmtId="0" fontId="0" fillId="0" borderId="202" xfId="0" applyFont="1" applyBorder="1" applyAlignment="1">
      <alignment horizontal="right" vertical="center" wrapText="1"/>
    </xf>
    <xf numFmtId="0" fontId="0" fillId="0" borderId="78" xfId="0" applyFont="1" applyBorder="1" applyAlignment="1">
      <alignment horizontal="center" wrapText="1"/>
    </xf>
    <xf numFmtId="0" fontId="0" fillId="4" borderId="70" xfId="0" applyFont="1" applyFill="1" applyBorder="1" applyAlignment="1">
      <alignment horizontal="center" vertical="center" textRotation="255" wrapText="1"/>
    </xf>
    <xf numFmtId="0" fontId="0" fillId="4" borderId="14" xfId="0" applyFont="1" applyFill="1" applyBorder="1" applyAlignment="1">
      <alignment horizontal="center" vertical="center" textRotation="255" wrapText="1"/>
    </xf>
    <xf numFmtId="0" fontId="0" fillId="4" borderId="14" xfId="0" applyFont="1" applyFill="1" applyBorder="1" applyAlignment="1">
      <alignment horizontal="center" vertical="top" wrapText="1"/>
    </xf>
    <xf numFmtId="0" fontId="0" fillId="4" borderId="215" xfId="0" applyFont="1" applyFill="1" applyBorder="1" applyAlignment="1">
      <alignment horizontal="center" vertical="center" wrapText="1"/>
    </xf>
    <xf numFmtId="0" fontId="0" fillId="4" borderId="201" xfId="0" applyFont="1" applyFill="1" applyBorder="1" applyAlignment="1">
      <alignment horizontal="center" vertical="center" wrapText="1"/>
    </xf>
    <xf numFmtId="0" fontId="0" fillId="0" borderId="204" xfId="0" applyFont="1" applyBorder="1" applyAlignment="1">
      <alignment horizontal="right" vertical="center" wrapText="1"/>
    </xf>
    <xf numFmtId="0" fontId="0" fillId="0" borderId="96" xfId="0" applyFont="1" applyBorder="1" applyAlignment="1">
      <alignment horizontal="center" wrapText="1"/>
    </xf>
    <xf numFmtId="0" fontId="0" fillId="4" borderId="55" xfId="0" applyFont="1" applyFill="1" applyBorder="1" applyAlignment="1">
      <alignment horizontal="center" vertical="center" textRotation="255" wrapText="1"/>
    </xf>
    <xf numFmtId="0" fontId="0" fillId="4" borderId="2" xfId="0" applyFont="1" applyFill="1" applyBorder="1" applyAlignment="1">
      <alignment horizontal="center" vertical="center" textRotation="255" wrapText="1"/>
    </xf>
    <xf numFmtId="0" fontId="0" fillId="4" borderId="2" xfId="0" applyFont="1" applyFill="1" applyBorder="1" applyAlignment="1">
      <alignment horizontal="center" vertical="top" wrapText="1"/>
    </xf>
    <xf numFmtId="0" fontId="0" fillId="4" borderId="200" xfId="0" applyFont="1" applyFill="1" applyBorder="1" applyAlignment="1">
      <alignment horizontal="center" vertical="center" wrapText="1"/>
    </xf>
    <xf numFmtId="0" fontId="0" fillId="2" borderId="90" xfId="0" applyFont="1" applyFill="1" applyBorder="1" applyAlignment="1" applyProtection="1">
      <alignment horizontal="center" vertical="center" wrapText="1"/>
      <protection locked="0"/>
    </xf>
    <xf numFmtId="0" fontId="0" fillId="0" borderId="55" xfId="0" applyFont="1" applyBorder="1" applyAlignment="1">
      <alignment horizontal="center" vertical="center" wrapText="1"/>
    </xf>
    <xf numFmtId="0" fontId="0" fillId="0" borderId="204" xfId="0" applyFont="1" applyBorder="1" applyAlignment="1">
      <alignment horizontal="left" vertical="center" wrapText="1"/>
    </xf>
    <xf numFmtId="0" fontId="0" fillId="2" borderId="216" xfId="0" applyFont="1" applyFill="1" applyBorder="1" applyAlignment="1" applyProtection="1">
      <alignment horizontal="center" vertical="center" wrapText="1"/>
      <protection locked="0"/>
    </xf>
    <xf numFmtId="0" fontId="0" fillId="2" borderId="140" xfId="0" applyFont="1" applyFill="1" applyBorder="1" applyAlignment="1" applyProtection="1">
      <alignment horizontal="center" vertical="center" wrapText="1"/>
      <protection locked="0"/>
    </xf>
    <xf numFmtId="0" fontId="0" fillId="2" borderId="217" xfId="0" applyFont="1" applyFill="1" applyBorder="1" applyAlignment="1" applyProtection="1">
      <alignment horizontal="center" vertical="center" wrapText="1"/>
      <protection locked="0"/>
    </xf>
    <xf numFmtId="0" fontId="0" fillId="4" borderId="26" xfId="0" applyFont="1" applyFill="1" applyBorder="1" applyAlignment="1">
      <alignment horizontal="center" vertical="center" textRotation="255" wrapText="1"/>
    </xf>
    <xf numFmtId="0" fontId="0" fillId="4" borderId="1" xfId="0" applyFont="1" applyFill="1" applyBorder="1" applyAlignment="1">
      <alignment horizontal="center" vertical="center" textRotation="255" wrapText="1"/>
    </xf>
    <xf numFmtId="0" fontId="0" fillId="4" borderId="1" xfId="0" applyFont="1" applyFill="1" applyBorder="1" applyAlignment="1">
      <alignment horizontal="center" vertical="top" wrapText="1"/>
    </xf>
    <xf numFmtId="0" fontId="0" fillId="4" borderId="20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79" xfId="0" applyFont="1" applyFill="1" applyBorder="1" applyAlignment="1" applyProtection="1">
      <alignment horizontal="center" vertical="center" textRotation="255" wrapText="1"/>
      <protection locked="0"/>
    </xf>
    <xf numFmtId="0" fontId="0" fillId="2" borderId="80" xfId="0" applyFont="1" applyFill="1" applyBorder="1" applyAlignment="1" applyProtection="1">
      <alignment horizontal="center" vertical="center" wrapText="1"/>
      <protection locked="0"/>
    </xf>
    <xf numFmtId="0" fontId="0" fillId="0" borderId="1" xfId="0" applyFont="1" applyBorder="1" applyAlignment="1">
      <alignment horizontal="center" vertical="center" textRotation="255" shrinkToFit="1"/>
    </xf>
    <xf numFmtId="0" fontId="0" fillId="2" borderId="216" xfId="0" applyFont="1" applyFill="1" applyBorder="1" applyAlignment="1">
      <alignment horizontal="center" vertical="center" wrapText="1"/>
    </xf>
    <xf numFmtId="0" fontId="0" fillId="2" borderId="140" xfId="0" applyFont="1" applyFill="1" applyBorder="1" applyAlignment="1">
      <alignment horizontal="center" vertical="center" wrapText="1"/>
    </xf>
    <xf numFmtId="0" fontId="0" fillId="2" borderId="21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85" xfId="0" applyFont="1" applyFill="1" applyBorder="1" applyAlignment="1" applyProtection="1">
      <alignment horizontal="center" vertical="center" textRotation="255" wrapText="1"/>
      <protection locked="0"/>
    </xf>
    <xf numFmtId="0" fontId="0" fillId="2" borderId="86" xfId="0" applyFont="1" applyFill="1" applyBorder="1" applyAlignment="1" applyProtection="1">
      <alignment horizontal="center" vertical="center" wrapText="1"/>
      <protection locked="0"/>
    </xf>
    <xf numFmtId="0" fontId="0" fillId="0" borderId="202" xfId="0" applyFont="1" applyBorder="1" applyAlignment="1">
      <alignment horizontal="center" vertical="center"/>
    </xf>
    <xf numFmtId="0" fontId="0" fillId="0" borderId="14" xfId="0" applyFont="1" applyBorder="1" applyAlignment="1">
      <alignment horizontal="center" vertical="center" textRotation="255" shrinkToFit="1"/>
    </xf>
    <xf numFmtId="0" fontId="0" fillId="2" borderId="218" xfId="0" applyFont="1" applyFill="1" applyBorder="1" applyAlignment="1">
      <alignment horizontal="center" vertical="center" wrapText="1"/>
    </xf>
    <xf numFmtId="0" fontId="0" fillId="2" borderId="219" xfId="0" applyFont="1" applyFill="1" applyBorder="1" applyAlignment="1">
      <alignment horizontal="center" vertical="center" wrapText="1"/>
    </xf>
    <xf numFmtId="0" fontId="0" fillId="2" borderId="220" xfId="0" applyFont="1" applyFill="1" applyBorder="1" applyAlignment="1">
      <alignment horizontal="center" vertical="center" wrapText="1"/>
    </xf>
    <xf numFmtId="0" fontId="0" fillId="0" borderId="221" xfId="0" applyFont="1" applyBorder="1" applyAlignment="1">
      <alignment horizontal="left" vertical="center" wrapText="1"/>
    </xf>
    <xf numFmtId="0" fontId="0" fillId="0" borderId="222" xfId="0" applyFont="1" applyBorder="1" applyAlignment="1">
      <alignment horizontal="center" vertical="center" textRotation="255" shrinkToFit="1"/>
    </xf>
    <xf numFmtId="0" fontId="0" fillId="0" borderId="223" xfId="0" applyFont="1" applyBorder="1" applyAlignment="1">
      <alignment horizontal="center" vertical="center" wrapText="1"/>
    </xf>
    <xf numFmtId="0" fontId="0" fillId="2" borderId="191" xfId="0" applyFont="1" applyFill="1" applyBorder="1" applyAlignment="1">
      <alignment horizontal="center" vertical="center" wrapText="1"/>
    </xf>
    <xf numFmtId="0" fontId="0" fillId="2" borderId="129" xfId="0" applyFont="1" applyFill="1" applyBorder="1" applyAlignment="1" applyProtection="1">
      <alignment horizontal="center" vertical="center" textRotation="255" wrapText="1"/>
      <protection locked="0"/>
    </xf>
    <xf numFmtId="0" fontId="0" fillId="2" borderId="130" xfId="0" applyFont="1" applyFill="1" applyBorder="1" applyAlignment="1" applyProtection="1">
      <alignment horizontal="center" vertical="center" wrapText="1"/>
      <protection locked="0"/>
    </xf>
    <xf numFmtId="0" fontId="0" fillId="0" borderId="224" xfId="0" applyFont="1" applyBorder="1" applyAlignment="1">
      <alignment horizontal="center" vertical="center" wrapText="1"/>
    </xf>
    <xf numFmtId="0" fontId="0" fillId="0" borderId="225" xfId="0" applyFont="1" applyBorder="1" applyAlignment="1">
      <alignment horizontal="center" vertical="center"/>
    </xf>
    <xf numFmtId="0" fontId="0" fillId="0" borderId="226" xfId="0" applyFont="1" applyBorder="1" applyAlignment="1">
      <alignment horizontal="center" vertical="center"/>
    </xf>
    <xf numFmtId="0" fontId="0" fillId="2" borderId="71" xfId="0" applyFont="1" applyFill="1" applyBorder="1" applyAlignment="1" applyProtection="1">
      <alignment horizontal="center" vertical="center" wrapText="1"/>
      <protection locked="0"/>
    </xf>
    <xf numFmtId="0" fontId="0" fillId="0" borderId="227" xfId="0" applyFont="1" applyBorder="1" applyAlignment="1">
      <alignment horizontal="center" vertical="center"/>
    </xf>
    <xf numFmtId="0" fontId="13" fillId="0" borderId="0" xfId="0" applyFont="1" applyAlignment="1">
      <alignment horizontal="left" vertical="center"/>
    </xf>
    <xf numFmtId="0" fontId="13" fillId="0" borderId="192" xfId="0" applyFont="1" applyBorder="1" applyAlignment="1">
      <alignment horizontal="center" vertical="center" wrapText="1"/>
    </xf>
    <xf numFmtId="0" fontId="13" fillId="0" borderId="228" xfId="0" applyFont="1" applyBorder="1" applyAlignment="1">
      <alignment horizontal="center" vertical="center" wrapText="1"/>
    </xf>
    <xf numFmtId="0" fontId="13" fillId="0" borderId="229" xfId="0" applyFont="1" applyBorder="1" applyAlignment="1">
      <alignment horizontal="center" vertical="center" wrapText="1"/>
    </xf>
    <xf numFmtId="0" fontId="13" fillId="0" borderId="230" xfId="0" applyFont="1" applyBorder="1" applyAlignment="1">
      <alignment horizontal="center" vertical="center" wrapText="1"/>
    </xf>
    <xf numFmtId="0" fontId="13" fillId="0" borderId="231" xfId="0" applyFont="1" applyBorder="1" applyAlignment="1">
      <alignment horizontal="center" vertical="center" wrapText="1"/>
    </xf>
    <xf numFmtId="0" fontId="13" fillId="0" borderId="232" xfId="0" applyFont="1" applyBorder="1" applyAlignment="1">
      <alignment horizontal="center" vertical="center" wrapText="1"/>
    </xf>
    <xf numFmtId="0" fontId="30" fillId="0" borderId="0" xfId="0" applyFont="1" applyAlignment="1">
      <alignment horizontal="justify" vertical="center"/>
    </xf>
    <xf numFmtId="0" fontId="31" fillId="0" borderId="0" xfId="0" applyFont="1" applyAlignment="1">
      <alignment horizontal="left" vertical="center"/>
    </xf>
    <xf numFmtId="0" fontId="13" fillId="0" borderId="233" xfId="0" applyFont="1" applyBorder="1" applyAlignment="1">
      <alignment horizontal="center" vertical="center" wrapText="1"/>
    </xf>
    <xf numFmtId="0" fontId="32" fillId="2" borderId="27" xfId="0" applyFont="1" applyFill="1" applyBorder="1" applyAlignment="1" applyProtection="1">
      <alignment horizontal="center" vertical="center" wrapText="1"/>
      <protection locked="0"/>
    </xf>
    <xf numFmtId="0" fontId="32" fillId="2" borderId="28"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13" fillId="0" borderId="208" xfId="0" applyFont="1" applyBorder="1" applyAlignment="1">
      <alignment horizontal="center" vertical="center" wrapText="1"/>
    </xf>
    <xf numFmtId="0" fontId="13" fillId="0" borderId="213" xfId="0" applyFont="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36" xfId="0" applyFont="1" applyFill="1" applyBorder="1" applyAlignment="1" applyProtection="1">
      <alignment horizontal="center" vertical="center" wrapText="1"/>
      <protection locked="0"/>
    </xf>
    <xf numFmtId="0" fontId="32" fillId="2" borderId="37" xfId="0" applyFont="1" applyFill="1" applyBorder="1" applyAlignment="1" applyProtection="1">
      <alignment horizontal="center" vertical="center" wrapText="1"/>
      <protection locked="0"/>
    </xf>
    <xf numFmtId="0" fontId="13" fillId="0" borderId="234" xfId="0" applyFont="1" applyBorder="1" applyAlignment="1">
      <alignment horizontal="center" vertical="center" wrapText="1"/>
    </xf>
    <xf numFmtId="0" fontId="13" fillId="0" borderId="235" xfId="0" applyFont="1" applyBorder="1" applyAlignment="1">
      <alignment horizontal="center" vertical="center" wrapText="1"/>
    </xf>
    <xf numFmtId="0" fontId="13" fillId="0" borderId="204" xfId="0" applyFont="1" applyBorder="1" applyAlignment="1">
      <alignment horizontal="center" vertical="center" wrapText="1"/>
    </xf>
    <xf numFmtId="0" fontId="13" fillId="0" borderId="8" xfId="0" applyFont="1" applyBorder="1" applyAlignment="1">
      <alignment horizontal="center" vertical="center" wrapText="1"/>
    </xf>
    <xf numFmtId="0" fontId="32" fillId="2" borderId="38"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13" fillId="0" borderId="236" xfId="0" applyFont="1" applyBorder="1" applyAlignment="1">
      <alignment horizontal="center" vertical="center" wrapText="1"/>
    </xf>
    <xf numFmtId="0" fontId="13" fillId="0" borderId="227" xfId="0" applyFont="1" applyBorder="1" applyAlignment="1">
      <alignment horizontal="center" vertical="center" wrapText="1"/>
    </xf>
    <xf numFmtId="0" fontId="13" fillId="0" borderId="202" xfId="0" applyFont="1" applyBorder="1" applyAlignment="1">
      <alignment horizontal="center" vertical="center" wrapText="1"/>
    </xf>
    <xf numFmtId="0" fontId="13" fillId="0" borderId="8" xfId="0" applyFont="1" applyBorder="1" applyAlignment="1">
      <alignment vertical="center" wrapText="1"/>
    </xf>
    <xf numFmtId="0" fontId="13" fillId="0" borderId="30" xfId="0" applyFont="1" applyBorder="1" applyAlignment="1">
      <alignment vertical="center" wrapText="1"/>
    </xf>
    <xf numFmtId="0" fontId="13" fillId="0" borderId="237" xfId="0" applyFont="1" applyBorder="1" applyAlignment="1">
      <alignment vertical="center" wrapText="1"/>
    </xf>
    <xf numFmtId="0" fontId="13" fillId="0" borderId="204" xfId="0" applyFont="1" applyBorder="1" applyAlignment="1">
      <alignment vertical="center" wrapText="1"/>
    </xf>
    <xf numFmtId="0" fontId="13" fillId="0" borderId="234" xfId="0" applyFont="1" applyBorder="1" applyAlignment="1">
      <alignment vertical="center" wrapText="1"/>
    </xf>
    <xf numFmtId="0" fontId="13" fillId="0" borderId="237" xfId="0" applyFont="1" applyBorder="1" applyAlignment="1">
      <alignment horizontal="center" vertical="center" wrapText="1"/>
    </xf>
    <xf numFmtId="0" fontId="13" fillId="0" borderId="221" xfId="0" applyFont="1" applyBorder="1" applyAlignment="1">
      <alignment horizontal="center" vertical="center" wrapText="1"/>
    </xf>
    <xf numFmtId="0" fontId="32" fillId="0" borderId="238" xfId="0" applyFont="1" applyBorder="1" applyAlignment="1">
      <alignment horizontal="center" vertical="center" wrapText="1"/>
    </xf>
    <xf numFmtId="0" fontId="32" fillId="0" borderId="226" xfId="0" applyFont="1" applyBorder="1" applyAlignment="1">
      <alignment horizontal="center" vertical="center" wrapText="1"/>
    </xf>
    <xf numFmtId="0" fontId="32" fillId="0" borderId="239" xfId="0" applyFont="1" applyBorder="1" applyAlignment="1">
      <alignment horizontal="center" vertical="center" wrapText="1"/>
    </xf>
    <xf numFmtId="0" fontId="32" fillId="0" borderId="221" xfId="0" applyFont="1" applyBorder="1" applyAlignment="1">
      <alignment horizontal="center" vertical="center" wrapText="1"/>
    </xf>
    <xf numFmtId="0" fontId="32" fillId="0" borderId="240" xfId="0" applyFont="1" applyBorder="1" applyAlignment="1">
      <alignment horizontal="center" vertical="center" wrapText="1"/>
    </xf>
    <xf numFmtId="0" fontId="13" fillId="0" borderId="31" xfId="0" applyFont="1" applyBorder="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50" xfId="0" applyFont="1" applyBorder="1" applyAlignment="1">
      <alignment horizontal="center" vertical="center"/>
    </xf>
    <xf numFmtId="0" fontId="33" fillId="0" borderId="0" xfId="0" applyFont="1">
      <alignment vertical="center"/>
    </xf>
    <xf numFmtId="0" fontId="13" fillId="0" borderId="19" xfId="0" applyFont="1" applyBorder="1" applyAlignment="1">
      <alignment horizontal="center" vertical="center"/>
    </xf>
    <xf numFmtId="0" fontId="13" fillId="2" borderId="57" xfId="0"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2" xfId="0" applyFont="1" applyBorder="1" applyAlignment="1">
      <alignment horizontal="center" vertical="center"/>
    </xf>
    <xf numFmtId="0" fontId="13" fillId="0" borderId="78" xfId="0" applyFont="1" applyBorder="1" applyAlignment="1">
      <alignment horizontal="center" vertical="center"/>
    </xf>
    <xf numFmtId="0" fontId="13" fillId="2" borderId="128" xfId="0" applyFont="1" applyFill="1" applyBorder="1" applyAlignment="1" applyProtection="1">
      <alignment horizontal="center" vertical="center"/>
      <protection locked="0"/>
    </xf>
    <xf numFmtId="0" fontId="13" fillId="0" borderId="241" xfId="0" applyFont="1" applyBorder="1" applyAlignment="1">
      <alignment horizontal="center" vertical="center"/>
    </xf>
    <xf numFmtId="0" fontId="13" fillId="0" borderId="96" xfId="0" applyFont="1" applyBorder="1" applyAlignment="1">
      <alignment horizontal="center" vertical="center"/>
    </xf>
    <xf numFmtId="0" fontId="13" fillId="2" borderId="210"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0" borderId="242"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lignment vertical="center"/>
    </xf>
    <xf numFmtId="0" fontId="13" fillId="0" borderId="30" xfId="0" applyFont="1" applyBorder="1" applyAlignment="1">
      <alignment horizontal="center" vertical="center"/>
    </xf>
    <xf numFmtId="0" fontId="13" fillId="0" borderId="84" xfId="0" applyFont="1"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0" borderId="242" xfId="0" applyFont="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4" borderId="128"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4" borderId="210" xfId="0" applyFont="1" applyFill="1" applyBorder="1" applyAlignment="1" applyProtection="1">
      <alignment horizontal="center" vertical="center"/>
      <protection locked="0"/>
    </xf>
    <xf numFmtId="0" fontId="33" fillId="0" borderId="8" xfId="0" applyFont="1" applyBorder="1" applyAlignment="1">
      <alignment horizontal="center" vertical="center"/>
    </xf>
    <xf numFmtId="179" fontId="13" fillId="0" borderId="30" xfId="0" applyNumberFormat="1" applyFont="1" applyBorder="1" applyAlignment="1">
      <alignment horizontal="right" vertical="center"/>
    </xf>
    <xf numFmtId="179" fontId="13" fillId="0" borderId="242" xfId="0" applyNumberFormat="1" applyFont="1" applyBorder="1" applyAlignment="1">
      <alignment horizontal="right" vertical="center"/>
    </xf>
    <xf numFmtId="179" fontId="13" fillId="0" borderId="243" xfId="0" applyNumberFormat="1" applyFont="1" applyBorder="1" applyAlignment="1">
      <alignment horizontal="right" vertical="center"/>
    </xf>
    <xf numFmtId="179" fontId="13" fillId="0" borderId="8" xfId="0" applyNumberFormat="1" applyFont="1" applyBorder="1" applyAlignment="1">
      <alignment horizontal="right" vertical="center"/>
    </xf>
    <xf numFmtId="0" fontId="13" fillId="0" borderId="14" xfId="0" applyFont="1" applyBorder="1" applyAlignment="1">
      <alignment horizontal="center" vertical="center"/>
    </xf>
    <xf numFmtId="0" fontId="33" fillId="0" borderId="14" xfId="0" applyFont="1" applyBorder="1" applyAlignment="1">
      <alignment horizontal="center" vertical="center"/>
    </xf>
    <xf numFmtId="179" fontId="13" fillId="0" borderId="69" xfId="0" applyNumberFormat="1" applyFont="1" applyBorder="1" applyAlignment="1">
      <alignment horizontal="right" vertical="center"/>
    </xf>
    <xf numFmtId="179" fontId="13" fillId="0" borderId="244" xfId="0" applyNumberFormat="1" applyFont="1" applyBorder="1" applyAlignment="1">
      <alignment horizontal="right" vertical="center"/>
    </xf>
    <xf numFmtId="179" fontId="13" fillId="0" borderId="24" xfId="0" applyNumberFormat="1" applyFont="1" applyBorder="1" applyAlignment="1">
      <alignment horizontal="right" vertical="center"/>
    </xf>
    <xf numFmtId="179" fontId="13" fillId="0" borderId="14" xfId="0" applyNumberFormat="1" applyFont="1" applyBorder="1" applyAlignment="1">
      <alignment horizontal="right" vertical="center"/>
    </xf>
    <xf numFmtId="0" fontId="13" fillId="0" borderId="6" xfId="0" applyFont="1" applyBorder="1" applyAlignment="1">
      <alignment horizontal="center" vertical="center"/>
    </xf>
    <xf numFmtId="0" fontId="13" fillId="0" borderId="243" xfId="0" applyFont="1" applyBorder="1" applyAlignment="1">
      <alignment horizontal="center" vertical="center"/>
    </xf>
    <xf numFmtId="0" fontId="13" fillId="0" borderId="123" xfId="0" applyFont="1" applyBorder="1" applyAlignment="1">
      <alignment horizontal="center" vertical="center"/>
    </xf>
    <xf numFmtId="0" fontId="13" fillId="0" borderId="245"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4" borderId="71" xfId="0" applyFont="1" applyFill="1" applyBorder="1" applyAlignment="1" applyProtection="1">
      <alignment horizontal="center" vertical="center"/>
      <protection locked="0"/>
    </xf>
    <xf numFmtId="179" fontId="13" fillId="2" borderId="27" xfId="0" applyNumberFormat="1" applyFont="1" applyFill="1" applyBorder="1" applyProtection="1">
      <alignment vertical="center"/>
      <protection locked="0"/>
    </xf>
    <xf numFmtId="179" fontId="13" fillId="2" borderId="29" xfId="0" applyNumberFormat="1" applyFont="1" applyFill="1" applyBorder="1" applyProtection="1">
      <alignment vertical="center"/>
      <protection locked="0"/>
    </xf>
    <xf numFmtId="179" fontId="13" fillId="0" borderId="0" xfId="0" applyNumberFormat="1" applyFont="1">
      <alignment vertical="center"/>
    </xf>
    <xf numFmtId="179" fontId="13" fillId="2" borderId="35" xfId="0" applyNumberFormat="1" applyFont="1" applyFill="1" applyBorder="1" applyProtection="1">
      <alignment vertical="center"/>
      <protection locked="0"/>
    </xf>
    <xf numFmtId="179" fontId="13" fillId="2" borderId="37" xfId="0" applyNumberFormat="1" applyFont="1" applyFill="1" applyBorder="1" applyProtection="1">
      <alignment vertical="center"/>
      <protection locked="0"/>
    </xf>
    <xf numFmtId="179" fontId="13" fillId="0" borderId="72" xfId="0" applyNumberFormat="1" applyFont="1" applyBorder="1">
      <alignment vertical="center"/>
    </xf>
    <xf numFmtId="0" fontId="20" fillId="0" borderId="2" xfId="0" applyFont="1" applyBorder="1" applyAlignment="1">
      <alignment horizontal="center" vertical="center" wrapText="1"/>
    </xf>
    <xf numFmtId="0" fontId="13" fillId="5" borderId="19" xfId="0" applyFont="1" applyFill="1" applyBorder="1" applyAlignment="1">
      <alignment vertical="center" wrapText="1"/>
    </xf>
    <xf numFmtId="0" fontId="13" fillId="2" borderId="20" xfId="0" applyFont="1" applyFill="1" applyBorder="1" applyAlignment="1">
      <alignment horizontal="left" vertical="center" wrapText="1"/>
    </xf>
    <xf numFmtId="0" fontId="13" fillId="2" borderId="20" xfId="0" applyFont="1" applyFill="1" applyBorder="1" applyAlignment="1">
      <alignment vertical="center" wrapText="1"/>
    </xf>
    <xf numFmtId="0" fontId="32" fillId="5" borderId="19"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32" fillId="5" borderId="19"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0" fillId="3" borderId="246" xfId="0" applyFont="1" applyFill="1" applyBorder="1" applyAlignment="1">
      <alignment horizontal="left" vertical="top" wrapText="1"/>
    </xf>
    <xf numFmtId="0" fontId="0" fillId="3" borderId="2" xfId="0" applyFont="1" applyFill="1" applyBorder="1" applyAlignment="1">
      <alignment horizontal="center" vertical="center" textRotation="255" shrinkToFit="1"/>
    </xf>
    <xf numFmtId="0" fontId="0" fillId="3" borderId="30" xfId="0" applyFont="1" applyFill="1" applyBorder="1" applyAlignment="1">
      <alignment horizontal="left" vertical="center"/>
    </xf>
    <xf numFmtId="0" fontId="0" fillId="3" borderId="1" xfId="0" applyFont="1" applyFill="1" applyBorder="1" applyAlignment="1">
      <alignment horizontal="left" vertical="center"/>
    </xf>
    <xf numFmtId="0" fontId="0" fillId="3" borderId="19" xfId="0" applyFont="1" applyFill="1" applyBorder="1" applyAlignment="1">
      <alignment horizontal="center" vertical="center"/>
    </xf>
    <xf numFmtId="49" fontId="0" fillId="2" borderId="47" xfId="0" applyNumberFormat="1" applyFont="1" applyFill="1" applyBorder="1" applyAlignment="1">
      <alignment horizontal="right" vertical="center"/>
    </xf>
    <xf numFmtId="49" fontId="0" fillId="2" borderId="48" xfId="0" applyNumberFormat="1" applyFont="1" applyFill="1" applyBorder="1" applyAlignment="1">
      <alignment horizontal="right" vertical="center"/>
    </xf>
    <xf numFmtId="49" fontId="0" fillId="2" borderId="49" xfId="0" applyNumberFormat="1" applyFont="1" applyFill="1" applyBorder="1" applyAlignment="1">
      <alignment horizontal="right" vertical="center"/>
    </xf>
    <xf numFmtId="49" fontId="0" fillId="2" borderId="59" xfId="0" applyNumberFormat="1" applyFont="1" applyFill="1" applyBorder="1" applyAlignment="1">
      <alignment horizontal="right" vertical="center"/>
    </xf>
    <xf numFmtId="49" fontId="0" fillId="2" borderId="20" xfId="0" applyNumberFormat="1" applyFont="1" applyFill="1" applyBorder="1" applyAlignment="1">
      <alignment horizontal="right" vertical="center"/>
    </xf>
    <xf numFmtId="49" fontId="0" fillId="2" borderId="60" xfId="0" applyNumberFormat="1" applyFont="1" applyFill="1" applyBorder="1" applyAlignment="1">
      <alignment horizontal="right" vertical="center"/>
    </xf>
    <xf numFmtId="0" fontId="0" fillId="3" borderId="19" xfId="0" applyFont="1" applyFill="1" applyBorder="1" applyAlignment="1">
      <alignment horizontal="center" vertical="center" wrapText="1"/>
    </xf>
    <xf numFmtId="49" fontId="0" fillId="2" borderId="173" xfId="0" applyNumberFormat="1" applyFont="1" applyFill="1" applyBorder="1" applyAlignment="1">
      <alignment horizontal="right" vertical="center"/>
    </xf>
    <xf numFmtId="49" fontId="0" fillId="2" borderId="174" xfId="0" applyNumberFormat="1" applyFont="1" applyFill="1" applyBorder="1" applyAlignment="1">
      <alignment horizontal="right" vertical="center"/>
    </xf>
    <xf numFmtId="49" fontId="0" fillId="2" borderId="247" xfId="0" applyNumberFormat="1" applyFont="1" applyFill="1" applyBorder="1" applyAlignment="1">
      <alignment horizontal="right" vertical="center"/>
    </xf>
    <xf numFmtId="0" fontId="22" fillId="3" borderId="0" xfId="0" applyFont="1" applyFill="1">
      <alignment vertical="center"/>
    </xf>
    <xf numFmtId="0" fontId="0" fillId="3" borderId="248" xfId="0" applyFont="1" applyFill="1" applyBorder="1" applyAlignment="1">
      <alignment horizontal="center" vertical="center"/>
    </xf>
    <xf numFmtId="0" fontId="0" fillId="3" borderId="248" xfId="0" applyFont="1" applyFill="1" applyBorder="1" applyAlignment="1">
      <alignment horizontal="center" vertical="center" wrapText="1"/>
    </xf>
    <xf numFmtId="0" fontId="0" fillId="3" borderId="249" xfId="0" applyFont="1" applyFill="1" applyBorder="1" applyAlignment="1">
      <alignment horizontal="center" vertical="center" wrapText="1"/>
    </xf>
    <xf numFmtId="0" fontId="0" fillId="3" borderId="248" xfId="0" applyFont="1" applyFill="1" applyBorder="1" applyAlignment="1">
      <alignment horizontal="left" vertical="center"/>
    </xf>
    <xf numFmtId="0" fontId="0" fillId="3" borderId="250" xfId="0" applyFont="1" applyFill="1" applyBorder="1" applyAlignment="1">
      <alignment horizontal="center" vertical="center" wrapText="1"/>
    </xf>
    <xf numFmtId="0" fontId="0" fillId="3" borderId="249" xfId="0" applyFont="1" applyFill="1" applyBorder="1" applyAlignment="1">
      <alignment horizontal="left" vertical="center"/>
    </xf>
    <xf numFmtId="0" fontId="0" fillId="3" borderId="250" xfId="0" applyFont="1" applyFill="1" applyBorder="1" applyAlignment="1">
      <alignment horizontal="left" vertical="center"/>
    </xf>
    <xf numFmtId="0" fontId="0" fillId="2" borderId="251" xfId="0" applyFont="1" applyFill="1" applyBorder="1">
      <alignment vertical="center"/>
    </xf>
    <xf numFmtId="0" fontId="0" fillId="2" borderId="252" xfId="0" applyFont="1" applyFill="1" applyBorder="1">
      <alignment vertical="center"/>
    </xf>
    <xf numFmtId="0" fontId="0" fillId="2" borderId="253" xfId="0" applyFont="1" applyFill="1" applyBorder="1">
      <alignment vertical="center"/>
    </xf>
    <xf numFmtId="0" fontId="0" fillId="2" borderId="247" xfId="0" applyFont="1" applyFill="1" applyBorder="1" applyAlignment="1">
      <alignment horizontal="center" vertical="center"/>
    </xf>
    <xf numFmtId="0" fontId="0" fillId="3" borderId="254" xfId="0" applyFont="1" applyFill="1" applyBorder="1" applyAlignment="1">
      <alignment horizontal="center" vertical="center"/>
    </xf>
    <xf numFmtId="0" fontId="0" fillId="2" borderId="47" xfId="0" applyFont="1" applyFill="1" applyBorder="1">
      <alignment vertical="center"/>
    </xf>
    <xf numFmtId="0" fontId="0" fillId="2" borderId="48" xfId="0" applyFont="1" applyFill="1" applyBorder="1">
      <alignment vertical="center"/>
    </xf>
    <xf numFmtId="0" fontId="0" fillId="2" borderId="49" xfId="0" applyFont="1" applyFill="1" applyBorder="1">
      <alignment vertical="center"/>
    </xf>
    <xf numFmtId="0" fontId="0" fillId="2" borderId="173" xfId="0" applyFont="1" applyFill="1" applyBorder="1">
      <alignment vertical="center"/>
    </xf>
    <xf numFmtId="0" fontId="0" fillId="2" borderId="174" xfId="0" applyFont="1" applyFill="1" applyBorder="1">
      <alignment vertical="center"/>
    </xf>
    <xf numFmtId="0" fontId="0" fillId="2" borderId="247" xfId="0" applyFont="1" applyFill="1" applyBorder="1">
      <alignment vertical="center"/>
    </xf>
    <xf numFmtId="0" fontId="34" fillId="0" borderId="0" xfId="0" applyFont="1" applyAlignment="1">
      <alignment horizontal="center" vertical="center"/>
    </xf>
    <xf numFmtId="0" fontId="22" fillId="0" borderId="198" xfId="0" applyFont="1" applyBorder="1" applyAlignment="1">
      <alignment horizontal="center" vertical="center" wrapText="1"/>
    </xf>
    <xf numFmtId="0" fontId="22" fillId="0" borderId="192" xfId="0" applyFont="1" applyBorder="1" applyAlignment="1">
      <alignment horizontal="center" vertical="center" wrapText="1"/>
    </xf>
    <xf numFmtId="0" fontId="22" fillId="0" borderId="193" xfId="0" applyFont="1" applyBorder="1" applyAlignment="1">
      <alignment horizontal="center" vertical="center" wrapText="1"/>
    </xf>
    <xf numFmtId="0" fontId="0" fillId="0" borderId="255" xfId="0" applyBorder="1" applyAlignment="1">
      <alignment horizontal="center" vertical="center"/>
    </xf>
    <xf numFmtId="0" fontId="0" fillId="0" borderId="256" xfId="0" applyBorder="1" applyAlignment="1">
      <alignment horizontal="center" vertical="center"/>
    </xf>
    <xf numFmtId="0" fontId="0" fillId="2" borderId="79" xfId="0" applyFill="1" applyBorder="1" applyAlignment="1" applyProtection="1">
      <alignment horizontal="center" vertical="center" shrinkToFit="1"/>
      <protection locked="0"/>
    </xf>
    <xf numFmtId="0" fontId="0" fillId="2" borderId="109" xfId="0" applyFill="1" applyBorder="1" applyAlignment="1" applyProtection="1">
      <alignment horizontal="center" vertical="center" shrinkToFit="1"/>
      <protection locked="0"/>
    </xf>
    <xf numFmtId="0" fontId="0" fillId="2" borderId="80" xfId="0" applyFill="1" applyBorder="1" applyAlignment="1" applyProtection="1">
      <alignment horizontal="center" vertical="center" shrinkToFit="1"/>
      <protection locked="0"/>
    </xf>
    <xf numFmtId="0" fontId="0" fillId="0" borderId="257" xfId="0" applyBorder="1" applyAlignment="1">
      <alignment horizontal="center" vertical="center"/>
    </xf>
    <xf numFmtId="0" fontId="0" fillId="0" borderId="258" xfId="0" applyBorder="1" applyAlignment="1">
      <alignment horizontal="center" vertical="center" shrinkToFit="1"/>
    </xf>
    <xf numFmtId="0" fontId="0" fillId="0" borderId="259" xfId="0" applyBorder="1" applyAlignment="1">
      <alignment horizontal="center" vertical="center" shrinkToFit="1"/>
    </xf>
    <xf numFmtId="0" fontId="0" fillId="2" borderId="260" xfId="0" applyFill="1" applyBorder="1" applyAlignment="1" applyProtection="1">
      <alignment horizontal="center" vertical="center" shrinkToFit="1"/>
      <protection locked="0"/>
    </xf>
    <xf numFmtId="0" fontId="0" fillId="2" borderId="261" xfId="0" applyFill="1" applyBorder="1" applyAlignment="1" applyProtection="1">
      <alignment horizontal="center" vertical="center" shrinkToFit="1"/>
      <protection locked="0"/>
    </xf>
    <xf numFmtId="0" fontId="0" fillId="2" borderId="262" xfId="0" applyFill="1" applyBorder="1" applyAlignment="1" applyProtection="1">
      <alignment horizontal="center" vertical="center" shrinkToFit="1"/>
      <protection locked="0"/>
    </xf>
    <xf numFmtId="0" fontId="22" fillId="0" borderId="263" xfId="0" applyFont="1" applyBorder="1" applyAlignment="1">
      <alignment horizontal="center" vertical="center" wrapText="1"/>
    </xf>
    <xf numFmtId="0" fontId="22" fillId="0" borderId="264" xfId="0" applyFont="1" applyBorder="1" applyAlignment="1">
      <alignment horizontal="center" vertical="center" wrapText="1"/>
    </xf>
    <xf numFmtId="0" fontId="22" fillId="0" borderId="265" xfId="0" applyFont="1" applyBorder="1" applyAlignment="1">
      <alignment horizontal="center" vertical="center" wrapText="1"/>
    </xf>
    <xf numFmtId="0" fontId="0" fillId="2" borderId="266" xfId="0" applyFill="1" applyBorder="1" applyAlignment="1" applyProtection="1">
      <alignment horizontal="center" vertical="center" shrinkToFit="1"/>
      <protection locked="0"/>
    </xf>
    <xf numFmtId="0" fontId="0" fillId="2" borderId="267" xfId="0" applyFill="1" applyBorder="1" applyAlignment="1" applyProtection="1">
      <alignment horizontal="center" vertical="center" shrinkToFit="1"/>
      <protection locked="0"/>
    </xf>
    <xf numFmtId="0" fontId="0" fillId="2" borderId="268" xfId="0" applyFill="1" applyBorder="1" applyAlignment="1" applyProtection="1">
      <alignment horizontal="center" vertical="center" shrinkToFit="1"/>
      <protection locked="0"/>
    </xf>
    <xf numFmtId="0" fontId="0" fillId="0" borderId="269" xfId="0" applyBorder="1" applyAlignment="1">
      <alignment horizontal="center" vertical="center" shrinkToFit="1"/>
    </xf>
    <xf numFmtId="0" fontId="0" fillId="0" borderId="270" xfId="0" applyBorder="1" applyAlignment="1">
      <alignment horizontal="center" vertical="center" shrinkToFit="1"/>
    </xf>
    <xf numFmtId="0" fontId="0" fillId="2" borderId="85"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86" xfId="0" applyFill="1" applyBorder="1" applyAlignment="1" applyProtection="1">
      <alignment horizontal="center" vertical="center" shrinkToFit="1"/>
      <protection locked="0"/>
    </xf>
    <xf numFmtId="0" fontId="24" fillId="0" borderId="263" xfId="0" applyFont="1" applyBorder="1" applyAlignment="1">
      <alignment horizontal="center" vertical="center" wrapText="1"/>
    </xf>
    <xf numFmtId="0" fontId="0" fillId="0" borderId="271" xfId="0" applyBorder="1" applyAlignment="1">
      <alignment horizontal="center" vertical="center" shrinkToFit="1"/>
    </xf>
    <xf numFmtId="0" fontId="0" fillId="0" borderId="272" xfId="0" applyBorder="1" applyAlignment="1">
      <alignment horizontal="center" vertical="center" shrinkToFit="1"/>
    </xf>
    <xf numFmtId="0" fontId="22" fillId="0" borderId="257" xfId="0" applyFont="1" applyBorder="1" applyAlignment="1">
      <alignment horizontal="center" vertical="center" wrapText="1"/>
    </xf>
    <xf numFmtId="0" fontId="0" fillId="0" borderId="258" xfId="0" applyBorder="1" applyAlignment="1">
      <alignment horizontal="center" vertical="center"/>
    </xf>
    <xf numFmtId="0" fontId="0" fillId="0" borderId="259" xfId="0" applyBorder="1" applyAlignment="1">
      <alignment horizontal="center" vertical="center"/>
    </xf>
    <xf numFmtId="0" fontId="0" fillId="2" borderId="260" xfId="0" applyFill="1" applyBorder="1" applyAlignment="1" applyProtection="1">
      <alignment horizontal="center" vertical="center"/>
      <protection locked="0"/>
    </xf>
    <xf numFmtId="0" fontId="0" fillId="2" borderId="261" xfId="0" applyFill="1" applyBorder="1" applyAlignment="1" applyProtection="1">
      <alignment horizontal="center" vertical="center"/>
      <protection locked="0"/>
    </xf>
    <xf numFmtId="0" fontId="0" fillId="2" borderId="262" xfId="0" applyFill="1" applyBorder="1" applyAlignment="1" applyProtection="1">
      <alignment horizontal="center" vertical="center"/>
      <protection locked="0"/>
    </xf>
    <xf numFmtId="0" fontId="12" fillId="0" borderId="263" xfId="0" applyFont="1" applyBorder="1" applyAlignment="1">
      <alignment horizontal="center"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0" fillId="2" borderId="266" xfId="0" applyFill="1" applyBorder="1" applyAlignment="1" applyProtection="1">
      <alignment horizontal="center" vertical="center"/>
      <protection locked="0"/>
    </xf>
    <xf numFmtId="0" fontId="0" fillId="2" borderId="267" xfId="0" applyFill="1" applyBorder="1" applyAlignment="1" applyProtection="1">
      <alignment horizontal="center" vertical="center"/>
      <protection locked="0"/>
    </xf>
    <xf numFmtId="0" fontId="0" fillId="2" borderId="268" xfId="0" applyFill="1" applyBorder="1" applyAlignment="1" applyProtection="1">
      <alignment horizontal="center" vertical="center"/>
      <protection locked="0"/>
    </xf>
    <xf numFmtId="0" fontId="0" fillId="0" borderId="201" xfId="0" applyBorder="1" applyAlignment="1">
      <alignment horizontal="center" vertical="center" wrapText="1"/>
    </xf>
    <xf numFmtId="0" fontId="0" fillId="0" borderId="273" xfId="0" applyBorder="1" applyAlignment="1">
      <alignment horizontal="center" vertical="center"/>
    </xf>
    <xf numFmtId="0" fontId="0" fillId="0" borderId="225" xfId="0" applyBorder="1" applyAlignment="1">
      <alignment vertical="center" shrinkToFit="1"/>
    </xf>
    <xf numFmtId="0" fontId="0" fillId="0" borderId="223" xfId="0" applyBorder="1" applyAlignment="1">
      <alignment vertical="center" shrinkToFit="1"/>
    </xf>
    <xf numFmtId="0" fontId="0" fillId="2" borderId="129" xfId="0" applyFill="1" applyBorder="1" applyAlignment="1" applyProtection="1">
      <alignment vertical="center" shrinkToFit="1"/>
      <protection locked="0"/>
    </xf>
    <xf numFmtId="0" fontId="0" fillId="2" borderId="170" xfId="0" applyFill="1" applyBorder="1" applyAlignment="1" applyProtection="1">
      <alignment vertical="center" shrinkToFit="1"/>
      <protection locked="0"/>
    </xf>
    <xf numFmtId="0" fontId="0" fillId="2" borderId="130" xfId="0" applyFill="1" applyBorder="1" applyAlignment="1" applyProtection="1">
      <alignment vertical="center" shrinkToFit="1"/>
      <protection locked="0"/>
    </xf>
    <xf numFmtId="0" fontId="13" fillId="0" borderId="2" xfId="0" applyFont="1" applyBorder="1">
      <alignment vertical="center"/>
    </xf>
    <xf numFmtId="0" fontId="35" fillId="0" borderId="0" xfId="0" applyFont="1">
      <alignment vertical="center"/>
    </xf>
    <xf numFmtId="0" fontId="3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lignment vertical="center"/>
    </xf>
    <xf numFmtId="0" fontId="33" fillId="0" borderId="2" xfId="0" applyFont="1" applyBorder="1">
      <alignment vertical="center"/>
    </xf>
    <xf numFmtId="0" fontId="13" fillId="0" borderId="274" xfId="0" applyFont="1" applyBorder="1">
      <alignment vertical="center"/>
    </xf>
    <xf numFmtId="0" fontId="13" fillId="0" borderId="275" xfId="0" applyFont="1" applyBorder="1">
      <alignment vertical="center"/>
    </xf>
    <xf numFmtId="0" fontId="13" fillId="0" borderId="276" xfId="0" applyFont="1" applyBorder="1">
      <alignment vertical="center"/>
    </xf>
    <xf numFmtId="0" fontId="13" fillId="0" borderId="277" xfId="0" applyFont="1" applyBorder="1">
      <alignment vertical="center"/>
    </xf>
    <xf numFmtId="0" fontId="33" fillId="0" borderId="2" xfId="0" applyFont="1" applyBorder="1" applyAlignment="1">
      <alignment horizontal="center" vertical="center" wrapText="1"/>
    </xf>
    <xf numFmtId="0" fontId="33" fillId="0" borderId="2" xfId="0" applyFont="1" applyBorder="1" applyAlignment="1">
      <alignment vertical="center" wrapText="1"/>
    </xf>
    <xf numFmtId="0" fontId="33" fillId="0" borderId="1" xfId="0" applyFont="1" applyBorder="1" applyAlignment="1">
      <alignment horizontal="center" vertical="center" wrapText="1"/>
    </xf>
    <xf numFmtId="0" fontId="13" fillId="0" borderId="278" xfId="0" applyFont="1" applyBorder="1">
      <alignment vertical="center"/>
    </xf>
    <xf numFmtId="0" fontId="13" fillId="0" borderId="279" xfId="0" applyFont="1" applyBorder="1">
      <alignment vertical="center"/>
    </xf>
    <xf numFmtId="0" fontId="33" fillId="0" borderId="280" xfId="0" applyFont="1" applyBorder="1" applyAlignment="1">
      <alignment horizontal="center" vertical="center" wrapText="1"/>
    </xf>
    <xf numFmtId="0" fontId="33" fillId="0" borderId="281" xfId="0" applyFont="1" applyBorder="1" applyAlignment="1">
      <alignment horizontal="center" vertical="center" wrapText="1"/>
    </xf>
    <xf numFmtId="0" fontId="13" fillId="0" borderId="281" xfId="0" applyFont="1" applyBorder="1" applyAlignment="1">
      <alignment horizontal="center" vertical="center"/>
    </xf>
    <xf numFmtId="0" fontId="13" fillId="0" borderId="281" xfId="0" applyFont="1" applyBorder="1">
      <alignment vertical="center"/>
    </xf>
    <xf numFmtId="0" fontId="13" fillId="0" borderId="282" xfId="0" applyFont="1" applyBorder="1">
      <alignment vertical="center"/>
    </xf>
    <xf numFmtId="0" fontId="13" fillId="0" borderId="238" xfId="0" applyFont="1" applyBorder="1" applyAlignment="1">
      <alignment horizontal="center" vertical="center" wrapText="1"/>
    </xf>
    <xf numFmtId="0" fontId="13" fillId="0" borderId="238" xfId="0" applyFont="1" applyBorder="1" applyAlignment="1">
      <alignment horizontal="center" vertical="center"/>
    </xf>
    <xf numFmtId="0" fontId="13" fillId="0" borderId="238" xfId="0" applyFont="1" applyBorder="1">
      <alignment vertical="center"/>
    </xf>
    <xf numFmtId="0" fontId="13" fillId="0" borderId="240" xfId="0" applyFont="1" applyBorder="1">
      <alignment vertical="center"/>
    </xf>
    <xf numFmtId="0" fontId="36" fillId="0" borderId="0" xfId="0" applyFont="1">
      <alignment vertical="center"/>
    </xf>
    <xf numFmtId="0" fontId="0" fillId="0" borderId="280" xfId="0" applyFont="1" applyBorder="1" applyAlignment="1">
      <alignment horizontal="center" vertical="center"/>
    </xf>
    <xf numFmtId="0" fontId="0" fillId="0" borderId="281" xfId="0" applyFont="1" applyBorder="1" applyAlignment="1">
      <alignment horizontal="center" vertical="center"/>
    </xf>
    <xf numFmtId="0" fontId="0" fillId="0" borderId="283" xfId="0" applyFont="1" applyBorder="1">
      <alignment vertical="center"/>
    </xf>
    <xf numFmtId="0" fontId="0" fillId="0" borderId="284" xfId="0" applyFont="1" applyBorder="1">
      <alignment vertical="center"/>
    </xf>
    <xf numFmtId="0" fontId="0" fillId="0" borderId="285" xfId="0" applyFont="1" applyBorder="1" applyAlignment="1">
      <alignment horizontal="right" vertical="center"/>
    </xf>
    <xf numFmtId="0" fontId="0" fillId="0" borderId="285" xfId="0" applyFont="1" applyBorder="1">
      <alignment vertical="center"/>
    </xf>
    <xf numFmtId="0" fontId="0" fillId="0" borderId="283" xfId="0" applyFont="1" applyBorder="1" applyAlignment="1">
      <alignment horizontal="right" vertical="center"/>
    </xf>
    <xf numFmtId="0" fontId="0" fillId="0" borderId="237" xfId="0" applyFont="1" applyBorder="1" applyAlignment="1">
      <alignment horizontal="center" vertical="center" wrapText="1"/>
    </xf>
    <xf numFmtId="0" fontId="0" fillId="0" borderId="286" xfId="0" applyFont="1" applyBorder="1" applyAlignment="1">
      <alignment horizontal="center" vertical="center"/>
    </xf>
    <xf numFmtId="0" fontId="0" fillId="2" borderId="287" xfId="0" applyFont="1" applyFill="1" applyBorder="1">
      <alignment vertical="center"/>
    </xf>
    <xf numFmtId="0" fontId="0" fillId="2" borderId="288" xfId="0" applyFont="1" applyFill="1" applyBorder="1">
      <alignment vertical="center"/>
    </xf>
    <xf numFmtId="0" fontId="0" fillId="2" borderId="219" xfId="0" applyFont="1" applyFill="1" applyBorder="1">
      <alignment vertical="center"/>
    </xf>
    <xf numFmtId="0" fontId="0" fillId="0" borderId="289" xfId="0" applyFont="1" applyBorder="1">
      <alignment vertical="center"/>
    </xf>
    <xf numFmtId="0" fontId="0" fillId="0" borderId="68" xfId="0" applyFont="1" applyBorder="1" applyAlignment="1">
      <alignment horizontal="center" vertical="center"/>
    </xf>
    <xf numFmtId="0" fontId="0" fillId="2" borderId="290" xfId="0" applyFont="1" applyFill="1" applyBorder="1">
      <alignment vertical="center"/>
    </xf>
    <xf numFmtId="0" fontId="0" fillId="2" borderId="291" xfId="0" applyFont="1" applyFill="1" applyBorder="1">
      <alignment vertical="center"/>
    </xf>
    <xf numFmtId="0" fontId="0" fillId="2" borderId="20" xfId="0" applyFont="1" applyFill="1" applyBorder="1">
      <alignment vertical="center"/>
    </xf>
    <xf numFmtId="0" fontId="0" fillId="2" borderId="60" xfId="0" applyFont="1" applyFill="1" applyBorder="1">
      <alignment vertical="center"/>
    </xf>
    <xf numFmtId="0" fontId="0" fillId="0" borderId="292" xfId="0" applyFont="1" applyBorder="1">
      <alignment vertical="center"/>
    </xf>
    <xf numFmtId="0" fontId="0" fillId="4" borderId="68" xfId="0" applyFont="1" applyFill="1" applyBorder="1" applyAlignment="1">
      <alignment horizontal="center" vertical="center"/>
    </xf>
    <xf numFmtId="0" fontId="0" fillId="4" borderId="290" xfId="0" applyFont="1" applyFill="1" applyBorder="1">
      <alignment vertical="center"/>
    </xf>
    <xf numFmtId="0" fontId="0" fillId="4" borderId="291" xfId="0" applyFont="1" applyFill="1" applyBorder="1">
      <alignment vertical="center"/>
    </xf>
    <xf numFmtId="0" fontId="0" fillId="4" borderId="20" xfId="0" applyFont="1" applyFill="1" applyBorder="1">
      <alignment vertical="center"/>
    </xf>
    <xf numFmtId="0" fontId="0" fillId="4" borderId="60" xfId="0" applyFont="1" applyFill="1" applyBorder="1">
      <alignment vertical="center"/>
    </xf>
    <xf numFmtId="0" fontId="0" fillId="4" borderId="293" xfId="0" applyFont="1" applyFill="1" applyBorder="1">
      <alignment vertical="center"/>
    </xf>
    <xf numFmtId="0" fontId="0" fillId="4" borderId="294" xfId="0" applyFont="1" applyFill="1" applyBorder="1">
      <alignment vertical="center"/>
    </xf>
    <xf numFmtId="0" fontId="0" fillId="4" borderId="174" xfId="0" applyFont="1" applyFill="1" applyBorder="1">
      <alignment vertical="center"/>
    </xf>
    <xf numFmtId="0" fontId="0" fillId="4" borderId="247" xfId="0" applyFont="1" applyFill="1" applyBorder="1">
      <alignment vertical="center"/>
    </xf>
    <xf numFmtId="0" fontId="0" fillId="0" borderId="234" xfId="0" applyFont="1" applyBorder="1">
      <alignment vertical="center"/>
    </xf>
    <xf numFmtId="0" fontId="0" fillId="0" borderId="204" xfId="0" applyFont="1" applyBorder="1">
      <alignment vertical="center"/>
    </xf>
    <xf numFmtId="0" fontId="0" fillId="0" borderId="8" xfId="0" applyFont="1" applyBorder="1">
      <alignment vertical="center"/>
    </xf>
    <xf numFmtId="0" fontId="0" fillId="0" borderId="295" xfId="0" applyFont="1" applyBorder="1">
      <alignment vertical="center"/>
    </xf>
    <xf numFmtId="0" fontId="0" fillId="0" borderId="68" xfId="0" applyFont="1" applyBorder="1" applyAlignment="1">
      <alignment horizontal="center" vertical="center" wrapText="1"/>
    </xf>
    <xf numFmtId="0" fontId="0" fillId="2" borderId="296" xfId="0" applyFont="1" applyFill="1" applyBorder="1">
      <alignment vertical="center"/>
    </xf>
    <xf numFmtId="0" fontId="0" fillId="2" borderId="297" xfId="0" applyFont="1" applyFill="1" applyBorder="1">
      <alignment vertical="center"/>
    </xf>
    <xf numFmtId="0" fontId="0" fillId="2" borderId="298" xfId="0" applyFont="1" applyFill="1" applyBorder="1">
      <alignment vertical="center"/>
    </xf>
    <xf numFmtId="0" fontId="0" fillId="0" borderId="299" xfId="0" applyFont="1" applyBorder="1">
      <alignment vertical="center"/>
    </xf>
    <xf numFmtId="0" fontId="0" fillId="0" borderId="300" xfId="0" applyFont="1" applyBorder="1">
      <alignment vertical="center"/>
    </xf>
    <xf numFmtId="0" fontId="0" fillId="0" borderId="282" xfId="0" applyFont="1" applyBorder="1">
      <alignment vertical="center"/>
    </xf>
    <xf numFmtId="0" fontId="0" fillId="0" borderId="280" xfId="0" applyFont="1" applyBorder="1">
      <alignment vertical="center"/>
    </xf>
    <xf numFmtId="0" fontId="0" fillId="0" borderId="281" xfId="0" applyFont="1" applyBorder="1">
      <alignment vertical="center"/>
    </xf>
    <xf numFmtId="0" fontId="0" fillId="0" borderId="301" xfId="0" applyFont="1" applyBorder="1">
      <alignment vertical="center"/>
    </xf>
    <xf numFmtId="0" fontId="34" fillId="0" borderId="0" xfId="0" applyFont="1">
      <alignment vertical="center"/>
    </xf>
    <xf numFmtId="0" fontId="37" fillId="0" borderId="0" xfId="0" applyFont="1">
      <alignment vertical="center"/>
    </xf>
  </cellXfs>
  <cellStyles count="2">
    <cellStyle name="標準" xfId="0" builtinId="0"/>
    <cellStyle name="桁区切り" xfId="1" builtinId="6"/>
  </cellStyles>
  <tableStyles count="0" defaultTableStyle="TableStyleMedium2" defaultPivotStyle="PivotStyleLight16"/>
  <colors>
    <mruColors>
      <color rgb="FFFFFF99"/>
      <color rgb="FFCCFFFF"/>
      <color rgb="FFFFCC66"/>
      <color rgb="FFFFFF66"/>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xdr:row>
      <xdr:rowOff>0</xdr:rowOff>
    </xdr:from>
    <xdr:to xmlns:xdr="http://schemas.openxmlformats.org/drawingml/2006/spreadsheetDrawing">
      <xdr:col>13</xdr:col>
      <xdr:colOff>382905</xdr:colOff>
      <xdr:row>6</xdr:row>
      <xdr:rowOff>165100</xdr:rowOff>
    </xdr:to>
    <xdr:sp macro="" textlink="">
      <xdr:nvSpPr>
        <xdr:cNvPr id="2" name="テキスト ボックス 1"/>
        <xdr:cNvSpPr txBox="1"/>
      </xdr:nvSpPr>
      <xdr:spPr>
        <a:xfrm>
          <a:off x="8963025" y="419100"/>
          <a:ext cx="518350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a:solidFill>
                <a:schemeClr val="accent5">
                  <a:lumMod val="50000"/>
                </a:schemeClr>
              </a:solidFill>
            </a:rPr>
            <a:t>【</a:t>
          </a:r>
          <a:r>
            <a:rPr kumimoji="1" lang="ja-JP" altLang="en-US" sz="1050">
              <a:solidFill>
                <a:schemeClr val="accent5">
                  <a:lumMod val="50000"/>
                </a:schemeClr>
              </a:solidFill>
            </a:rPr>
            <a:t>留意事項</a:t>
          </a:r>
          <a:r>
            <a:rPr kumimoji="1" lang="en-US" altLang="ja-JP" sz="1050">
              <a:solidFill>
                <a:schemeClr val="accent5">
                  <a:lumMod val="50000"/>
                </a:schemeClr>
              </a:solidFill>
            </a:rPr>
            <a:t>】</a:t>
          </a:r>
          <a:endParaRPr kumimoji="1" lang="en-US" altLang="ja-JP" sz="1050">
            <a:solidFill>
              <a:schemeClr val="accent5">
                <a:lumMod val="50000"/>
              </a:schemeClr>
            </a:solidFill>
          </a:endParaRPr>
        </a:p>
        <a:p>
          <a:r>
            <a:rPr kumimoji="1" lang="ja-JP" altLang="en-US" sz="1050">
              <a:solidFill>
                <a:srgbClr val="002060"/>
              </a:solidFill>
            </a:rPr>
            <a:t>◆この表紙の他、監査調書、表１</a:t>
          </a:r>
          <a:r>
            <a:rPr kumimoji="1" lang="ja-JP" altLang="en-US" sz="1050">
              <a:solidFill>
                <a:schemeClr val="tx1"/>
              </a:solidFill>
            </a:rPr>
            <a:t>～表</a:t>
          </a:r>
          <a:r>
            <a:rPr kumimoji="1" lang="en-US" altLang="ja-JP" sz="1050">
              <a:solidFill>
                <a:schemeClr val="tx1"/>
              </a:solidFill>
            </a:rPr>
            <a:t>7</a:t>
          </a:r>
          <a:r>
            <a:rPr kumimoji="1" lang="ja-JP" altLang="en-US" sz="1050">
              <a:solidFill>
                <a:schemeClr val="tx1"/>
              </a:solidFill>
            </a:rPr>
            <a:t>、</a:t>
          </a:r>
          <a:r>
            <a:rPr kumimoji="1" lang="ja-JP" altLang="en-US" sz="1050">
              <a:solidFill>
                <a:schemeClr val="tx1"/>
              </a:solidFill>
            </a:rPr>
            <a:t>「</a:t>
          </a:r>
          <a:r>
            <a:rPr kumimoji="1" lang="ja-JP" altLang="en-US" sz="1050">
              <a:solidFill>
                <a:schemeClr val="tx1"/>
              </a:solidFill>
            </a:rPr>
            <a:t>児</a:t>
          </a:r>
          <a:r>
            <a:rPr kumimoji="1" lang="ja-JP" altLang="en-US" sz="1050">
              <a:solidFill>
                <a:srgbClr val="002060"/>
              </a:solidFill>
            </a:rPr>
            <a:t>童の入所状況書」の記入・作成をお願いします。</a:t>
          </a:r>
          <a:endParaRPr kumimoji="1" lang="en-US" altLang="ja-JP" sz="1050">
            <a:solidFill>
              <a:srgbClr val="002060"/>
            </a:solidFill>
          </a:endParaRPr>
        </a:p>
        <a:p>
          <a:r>
            <a:rPr kumimoji="1" lang="ja-JP" altLang="en-US" sz="1050">
              <a:solidFill>
                <a:srgbClr val="002060"/>
              </a:solidFill>
            </a:rPr>
            <a:t>◆赤枠・黄色に着色したセルに記入してください。</a:t>
          </a:r>
          <a:endParaRPr kumimoji="1" lang="en-US" altLang="ja-JP" sz="1050">
            <a:solidFill>
              <a:srgbClr val="002060"/>
            </a:solidFill>
          </a:endParaRPr>
        </a:p>
        <a:p>
          <a:r>
            <a:rPr kumimoji="1" lang="ja-JP" altLang="en-US" sz="1050">
              <a:solidFill>
                <a:srgbClr val="002060"/>
              </a:solidFill>
            </a:rPr>
            <a:t>◆行・列・シートの挿入・削除、シート名の変更はしないようにお願いします。</a:t>
          </a:r>
          <a:endParaRPr kumimoji="1" lang="en-US" altLang="ja-JP" sz="1050">
            <a:solidFill>
              <a:srgbClr val="002060"/>
            </a:solidFill>
          </a:endParaRPr>
        </a:p>
        <a:p>
          <a:r>
            <a:rPr kumimoji="1" lang="ja-JP" altLang="en-US" sz="1050">
              <a:solidFill>
                <a:srgbClr val="002060"/>
              </a:solidFill>
            </a:rPr>
            <a:t>◆下表の書類の添付がある場合は、「添付の有無」の欄に、プルダウンメニューから「○」を選んで記入してください。</a:t>
          </a:r>
          <a:endParaRPr kumimoji="1" lang="en-US" altLang="ja-JP" sz="105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65405</xdr:rowOff>
    </xdr:from>
    <xdr:to xmlns:xdr="http://schemas.openxmlformats.org/drawingml/2006/spreadsheetDrawing">
      <xdr:col>40</xdr:col>
      <xdr:colOff>0</xdr:colOff>
      <xdr:row>5</xdr:row>
      <xdr:rowOff>140970</xdr:rowOff>
    </xdr:to>
    <xdr:sp macro="" textlink="">
      <xdr:nvSpPr>
        <xdr:cNvPr id="3" name="テキスト ボックス 2"/>
        <xdr:cNvSpPr txBox="1"/>
      </xdr:nvSpPr>
      <xdr:spPr>
        <a:xfrm>
          <a:off x="57150" y="65405"/>
          <a:ext cx="8020050" cy="12661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r>
            <a:rPr kumimoji="1" lang="ja-JP" altLang="en-US" sz="1000">
              <a:solidFill>
                <a:sysClr val="windowText" lastClr="000000"/>
              </a:solidFill>
            </a:rPr>
            <a:t>◆子ども・子育て支援新制度においては、従来の認可権者による監査（児童福祉法第</a:t>
          </a:r>
          <a:r>
            <a:rPr kumimoji="1" lang="en-US" altLang="ja-JP" sz="1000">
              <a:solidFill>
                <a:sysClr val="windowText" lastClr="000000"/>
              </a:solidFill>
            </a:rPr>
            <a:t>34</a:t>
          </a:r>
          <a:r>
            <a:rPr kumimoji="1" lang="ja-JP" altLang="en-US" sz="1000">
              <a:solidFill>
                <a:sysClr val="windowText" lastClr="000000"/>
              </a:solidFill>
            </a:rPr>
            <a:t>条の</a:t>
          </a:r>
          <a:r>
            <a:rPr kumimoji="1" lang="en-US" altLang="ja-JP" sz="1000">
              <a:solidFill>
                <a:sysClr val="windowText" lastClr="000000"/>
              </a:solidFill>
            </a:rPr>
            <a:t>17</a:t>
          </a:r>
          <a:r>
            <a:rPr kumimoji="1" lang="ja-JP" altLang="en-US" sz="1000">
              <a:solidFill>
                <a:sysClr val="windowText" lastClr="000000"/>
              </a:solidFill>
            </a:rPr>
            <a:t>）のほか、確認権者による監査（子ども・子育て支援法第</a:t>
          </a:r>
          <a:r>
            <a:rPr kumimoji="1" lang="en-US" altLang="ja-JP" sz="1000">
              <a:solidFill>
                <a:sysClr val="windowText" lastClr="000000"/>
              </a:solidFill>
            </a:rPr>
            <a:t>14</a:t>
          </a:r>
          <a:r>
            <a:rPr kumimoji="1" lang="ja-JP" altLang="en-US" sz="1000">
              <a:solidFill>
                <a:sysClr val="windowText" lastClr="000000"/>
              </a:solidFill>
            </a:rPr>
            <a:t>条・第</a:t>
          </a:r>
          <a:r>
            <a:rPr kumimoji="1" lang="en-US" altLang="ja-JP" sz="1000">
              <a:solidFill>
                <a:sysClr val="windowText" lastClr="000000"/>
              </a:solidFill>
            </a:rPr>
            <a:t>50</a:t>
          </a:r>
          <a:r>
            <a:rPr kumimoji="1" lang="ja-JP" altLang="en-US" sz="1000">
              <a:solidFill>
                <a:sysClr val="windowText" lastClr="000000"/>
              </a:solidFill>
            </a:rPr>
            <a:t>条）も行うこととなり、監査事項が一部重複することなどから、統一の監査調書を用いています。</a:t>
          </a:r>
          <a:r>
            <a:rPr kumimoji="1" lang="en-US" altLang="ja-JP" sz="1000">
              <a:solidFill>
                <a:sysClr val="windowText" lastClr="000000"/>
              </a:solidFill>
            </a:rPr>
            <a:t>※</a:t>
          </a:r>
          <a:r>
            <a:rPr kumimoji="1" lang="ja-JP" altLang="en-US" sz="1000">
              <a:solidFill>
                <a:sysClr val="windowText" lastClr="000000"/>
              </a:solidFill>
            </a:rPr>
            <a:t>いずれの監査事項に該当であるかついては、各設問において明示しています。　⇒　○：監査、□：確認監査、◎：監査・確認監査</a:t>
          </a:r>
          <a:endParaRPr kumimoji="1" lang="en-US" altLang="ja-JP" sz="1000">
            <a:solidFill>
              <a:sysClr val="windowText" lastClr="000000"/>
            </a:solidFill>
          </a:endParaRPr>
        </a:p>
        <a:p>
          <a:r>
            <a:rPr kumimoji="1" lang="ja-JP" altLang="en-US" sz="1000">
              <a:solidFill>
                <a:sysClr val="windowText" lastClr="00000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ysClr val="windowText" lastClr="000000"/>
            </a:solidFill>
          </a:endParaRPr>
        </a:p>
        <a:p>
          <a:r>
            <a:rPr kumimoji="1" lang="ja-JP" altLang="en-US" sz="1000">
              <a:solidFill>
                <a:sysClr val="windowText" lastClr="000000"/>
              </a:solidFill>
            </a:rPr>
            <a:t>◆行・列・シートの挿入・削除・シート名の変更は行わないようにお願いします。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1876425" y="13839825"/>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2847975" y="13839825"/>
              <a:ext cx="790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3876675" y="1383982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676</xdr:row>
          <xdr:rowOff>18415</xdr:rowOff>
        </xdr:from>
        <xdr:to xmlns:xdr="http://schemas.openxmlformats.org/drawingml/2006/spreadsheetDrawing">
          <xdr:col>39</xdr:col>
          <xdr:colOff>152400</xdr:colOff>
          <xdr:row>677</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7677150" y="16950309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675</xdr:row>
          <xdr:rowOff>200025</xdr:rowOff>
        </xdr:from>
        <xdr:to xmlns:xdr="http://schemas.openxmlformats.org/drawingml/2006/spreadsheetDrawing">
          <xdr:col>36</xdr:col>
          <xdr:colOff>152400</xdr:colOff>
          <xdr:row>676</xdr:row>
          <xdr:rowOff>219710</xdr:rowOff>
        </xdr:to>
        <xdr:sp textlink="">
          <xdr:nvSpPr>
            <xdr:cNvPr id="2061" name="チェック 13" hidden="1">
              <a:extLst>
                <a:ext uri="{63B3BB69-23CF-44E3-9099-C40C66FF867C}">
                  <a14:compatExt spid="_x0000_s2061"/>
                </a:ext>
              </a:extLst>
            </xdr:cNvPr>
            <xdr:cNvSpPr>
              <a:spLocks noRot="1" noChangeShapeType="1"/>
            </xdr:cNvSpPr>
          </xdr:nvSpPr>
          <xdr:spPr>
            <a:xfrm>
              <a:off x="7077075" y="169437050"/>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676</xdr:row>
          <xdr:rowOff>200025</xdr:rowOff>
        </xdr:from>
        <xdr:to xmlns:xdr="http://schemas.openxmlformats.org/drawingml/2006/spreadsheetDrawing">
          <xdr:col>36</xdr:col>
          <xdr:colOff>152400</xdr:colOff>
          <xdr:row>677</xdr:row>
          <xdr:rowOff>228600</xdr:rowOff>
        </xdr:to>
        <xdr:sp textlink="">
          <xdr:nvSpPr>
            <xdr:cNvPr id="2062" name="チェック 14" hidden="1">
              <a:extLst>
                <a:ext uri="{63B3BB69-23CF-44E3-9099-C40C66FF867C}">
                  <a14:compatExt spid="_x0000_s2062"/>
                </a:ext>
              </a:extLst>
            </xdr:cNvPr>
            <xdr:cNvSpPr>
              <a:spLocks noRot="1" noChangeShapeType="1"/>
            </xdr:cNvSpPr>
          </xdr:nvSpPr>
          <xdr:spPr>
            <a:xfrm>
              <a:off x="7077075" y="16968470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677</xdr:row>
          <xdr:rowOff>200025</xdr:rowOff>
        </xdr:from>
        <xdr:to xmlns:xdr="http://schemas.openxmlformats.org/drawingml/2006/spreadsheetDrawing">
          <xdr:col>36</xdr:col>
          <xdr:colOff>152400</xdr:colOff>
          <xdr:row>678</xdr:row>
          <xdr:rowOff>228600</xdr:rowOff>
        </xdr:to>
        <xdr:sp textlink="">
          <xdr:nvSpPr>
            <xdr:cNvPr id="2063" name="チェック 15" hidden="1">
              <a:extLst>
                <a:ext uri="{63B3BB69-23CF-44E3-9099-C40C66FF867C}">
                  <a14:compatExt spid="_x0000_s2063"/>
                </a:ext>
              </a:extLst>
            </xdr:cNvPr>
            <xdr:cNvSpPr>
              <a:spLocks noRot="1" noChangeShapeType="1"/>
            </xdr:cNvSpPr>
          </xdr:nvSpPr>
          <xdr:spPr>
            <a:xfrm>
              <a:off x="7077075" y="16992282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678</xdr:row>
          <xdr:rowOff>200025</xdr:rowOff>
        </xdr:from>
        <xdr:to xmlns:xdr="http://schemas.openxmlformats.org/drawingml/2006/spreadsheetDrawing">
          <xdr:col>36</xdr:col>
          <xdr:colOff>152400</xdr:colOff>
          <xdr:row>679</xdr:row>
          <xdr:rowOff>228600</xdr:rowOff>
        </xdr:to>
        <xdr:sp textlink="">
          <xdr:nvSpPr>
            <xdr:cNvPr id="2064" name="チェック 16" hidden="1">
              <a:extLst>
                <a:ext uri="{63B3BB69-23CF-44E3-9099-C40C66FF867C}">
                  <a14:compatExt spid="_x0000_s2064"/>
                </a:ext>
              </a:extLst>
            </xdr:cNvPr>
            <xdr:cNvSpPr>
              <a:spLocks noRot="1" noChangeShapeType="1"/>
            </xdr:cNvSpPr>
          </xdr:nvSpPr>
          <xdr:spPr>
            <a:xfrm>
              <a:off x="7077075" y="17016095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675</xdr:row>
          <xdr:rowOff>190500</xdr:rowOff>
        </xdr:from>
        <xdr:to xmlns:xdr="http://schemas.openxmlformats.org/drawingml/2006/spreadsheetDrawing">
          <xdr:col>33</xdr:col>
          <xdr:colOff>152400</xdr:colOff>
          <xdr:row>677</xdr:row>
          <xdr:rowOff>9525</xdr:rowOff>
        </xdr:to>
        <xdr:sp textlink="">
          <xdr:nvSpPr>
            <xdr:cNvPr id="2065" name="チェック 17" hidden="1">
              <a:extLst>
                <a:ext uri="{63B3BB69-23CF-44E3-9099-C40C66FF867C}">
                  <a14:compatExt spid="_x0000_s2065"/>
                </a:ext>
              </a:extLst>
            </xdr:cNvPr>
            <xdr:cNvSpPr>
              <a:spLocks noRot="1" noChangeShapeType="1"/>
            </xdr:cNvSpPr>
          </xdr:nvSpPr>
          <xdr:spPr>
            <a:xfrm>
              <a:off x="6477000" y="169427525"/>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676</xdr:row>
          <xdr:rowOff>190500</xdr:rowOff>
        </xdr:from>
        <xdr:to xmlns:xdr="http://schemas.openxmlformats.org/drawingml/2006/spreadsheetDrawing">
          <xdr:col>33</xdr:col>
          <xdr:colOff>152400</xdr:colOff>
          <xdr:row>678</xdr:row>
          <xdr:rowOff>29210</xdr:rowOff>
        </xdr:to>
        <xdr:sp textlink="">
          <xdr:nvSpPr>
            <xdr:cNvPr id="2066" name="チェック 18" hidden="1">
              <a:extLst>
                <a:ext uri="{63B3BB69-23CF-44E3-9099-C40C66FF867C}">
                  <a14:compatExt spid="_x0000_s2066"/>
                </a:ext>
              </a:extLst>
            </xdr:cNvPr>
            <xdr:cNvSpPr>
              <a:spLocks noRot="1" noChangeShapeType="1"/>
            </xdr:cNvSpPr>
          </xdr:nvSpPr>
          <xdr:spPr>
            <a:xfrm>
              <a:off x="6477000" y="16967517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679</xdr:row>
          <xdr:rowOff>200025</xdr:rowOff>
        </xdr:from>
        <xdr:to xmlns:xdr="http://schemas.openxmlformats.org/drawingml/2006/spreadsheetDrawing">
          <xdr:col>36</xdr:col>
          <xdr:colOff>152400</xdr:colOff>
          <xdr:row>680</xdr:row>
          <xdr:rowOff>227965</xdr:rowOff>
        </xdr:to>
        <xdr:sp textlink="">
          <xdr:nvSpPr>
            <xdr:cNvPr id="2067" name="チェック 19" hidden="1">
              <a:extLst>
                <a:ext uri="{63B3BB69-23CF-44E3-9099-C40C66FF867C}">
                  <a14:compatExt spid="_x0000_s2067"/>
                </a:ext>
              </a:extLst>
            </xdr:cNvPr>
            <xdr:cNvSpPr>
              <a:spLocks noRot="1" noChangeShapeType="1"/>
            </xdr:cNvSpPr>
          </xdr:nvSpPr>
          <xdr:spPr>
            <a:xfrm>
              <a:off x="7077075" y="17039907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676</xdr:row>
          <xdr:rowOff>18415</xdr:rowOff>
        </xdr:from>
        <xdr:to xmlns:xdr="http://schemas.openxmlformats.org/drawingml/2006/spreadsheetDrawing">
          <xdr:col>39</xdr:col>
          <xdr:colOff>152400</xdr:colOff>
          <xdr:row>677</xdr:row>
          <xdr:rowOff>0</xdr:rowOff>
        </xdr:to>
        <xdr:sp textlink="">
          <xdr:nvSpPr>
            <xdr:cNvPr id="2068" name="チェック 20" hidden="1">
              <a:extLst>
                <a:ext uri="{63B3BB69-23CF-44E3-9099-C40C66FF867C}">
                  <a14:compatExt spid="_x0000_s2068"/>
                </a:ext>
              </a:extLst>
            </xdr:cNvPr>
            <xdr:cNvSpPr>
              <a:spLocks noRot="1" noChangeShapeType="1"/>
            </xdr:cNvSpPr>
          </xdr:nvSpPr>
          <xdr:spPr>
            <a:xfrm>
              <a:off x="7677150" y="16950309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677</xdr:row>
          <xdr:rowOff>18415</xdr:rowOff>
        </xdr:from>
        <xdr:to xmlns:xdr="http://schemas.openxmlformats.org/drawingml/2006/spreadsheetDrawing">
          <xdr:col>39</xdr:col>
          <xdr:colOff>152400</xdr:colOff>
          <xdr:row>678</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7677150" y="16974121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677</xdr:row>
          <xdr:rowOff>18415</xdr:rowOff>
        </xdr:from>
        <xdr:to xmlns:xdr="http://schemas.openxmlformats.org/drawingml/2006/spreadsheetDrawing">
          <xdr:col>39</xdr:col>
          <xdr:colOff>152400</xdr:colOff>
          <xdr:row>678</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7677150" y="16974121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678</xdr:row>
          <xdr:rowOff>18415</xdr:rowOff>
        </xdr:from>
        <xdr:to xmlns:xdr="http://schemas.openxmlformats.org/drawingml/2006/spreadsheetDrawing">
          <xdr:col>39</xdr:col>
          <xdr:colOff>152400</xdr:colOff>
          <xdr:row>679</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7677150" y="16997934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678</xdr:row>
          <xdr:rowOff>18415</xdr:rowOff>
        </xdr:from>
        <xdr:to xmlns:xdr="http://schemas.openxmlformats.org/drawingml/2006/spreadsheetDrawing">
          <xdr:col>39</xdr:col>
          <xdr:colOff>152400</xdr:colOff>
          <xdr:row>679</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7677150" y="16997934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679</xdr:row>
          <xdr:rowOff>18415</xdr:rowOff>
        </xdr:from>
        <xdr:to xmlns:xdr="http://schemas.openxmlformats.org/drawingml/2006/spreadsheetDrawing">
          <xdr:col>39</xdr:col>
          <xdr:colOff>152400</xdr:colOff>
          <xdr:row>680</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7677150" y="17021746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679</xdr:row>
          <xdr:rowOff>18415</xdr:rowOff>
        </xdr:from>
        <xdr:to xmlns:xdr="http://schemas.openxmlformats.org/drawingml/2006/spreadsheetDrawing">
          <xdr:col>39</xdr:col>
          <xdr:colOff>152400</xdr:colOff>
          <xdr:row>680</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7677150" y="17021746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680</xdr:row>
          <xdr:rowOff>19685</xdr:rowOff>
        </xdr:from>
        <xdr:to xmlns:xdr="http://schemas.openxmlformats.org/drawingml/2006/spreadsheetDrawing">
          <xdr:col>39</xdr:col>
          <xdr:colOff>152400</xdr:colOff>
          <xdr:row>681</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7677150" y="17045686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677</xdr:row>
          <xdr:rowOff>190500</xdr:rowOff>
        </xdr:from>
        <xdr:to xmlns:xdr="http://schemas.openxmlformats.org/drawingml/2006/spreadsheetDrawing">
          <xdr:col>33</xdr:col>
          <xdr:colOff>152400</xdr:colOff>
          <xdr:row>679</xdr:row>
          <xdr:rowOff>29210</xdr:rowOff>
        </xdr:to>
        <xdr:sp textlink="">
          <xdr:nvSpPr>
            <xdr:cNvPr id="2076" name="チェック 28" hidden="1">
              <a:extLst>
                <a:ext uri="{63B3BB69-23CF-44E3-9099-C40C66FF867C}">
                  <a14:compatExt spid="_x0000_s2076"/>
                </a:ext>
              </a:extLst>
            </xdr:cNvPr>
            <xdr:cNvSpPr>
              <a:spLocks noRot="1" noChangeShapeType="1"/>
            </xdr:cNvSpPr>
          </xdr:nvSpPr>
          <xdr:spPr>
            <a:xfrm>
              <a:off x="6477000" y="16991330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678</xdr:row>
          <xdr:rowOff>190500</xdr:rowOff>
        </xdr:from>
        <xdr:to xmlns:xdr="http://schemas.openxmlformats.org/drawingml/2006/spreadsheetDrawing">
          <xdr:col>33</xdr:col>
          <xdr:colOff>152400</xdr:colOff>
          <xdr:row>680</xdr:row>
          <xdr:rowOff>27940</xdr:rowOff>
        </xdr:to>
        <xdr:sp textlink="">
          <xdr:nvSpPr>
            <xdr:cNvPr id="2077" name="チェック 29" hidden="1">
              <a:extLst>
                <a:ext uri="{63B3BB69-23CF-44E3-9099-C40C66FF867C}">
                  <a14:compatExt spid="_x0000_s2077"/>
                </a:ext>
              </a:extLst>
            </xdr:cNvPr>
            <xdr:cNvSpPr>
              <a:spLocks noRot="1" noChangeShapeType="1"/>
            </xdr:cNvSpPr>
          </xdr:nvSpPr>
          <xdr:spPr>
            <a:xfrm>
              <a:off x="6477000" y="17015142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679</xdr:row>
          <xdr:rowOff>190500</xdr:rowOff>
        </xdr:from>
        <xdr:to xmlns:xdr="http://schemas.openxmlformats.org/drawingml/2006/spreadsheetDrawing">
          <xdr:col>33</xdr:col>
          <xdr:colOff>152400</xdr:colOff>
          <xdr:row>681</xdr:row>
          <xdr:rowOff>10795</xdr:rowOff>
        </xdr:to>
        <xdr:sp textlink="">
          <xdr:nvSpPr>
            <xdr:cNvPr id="2078" name="チェック 30" hidden="1">
              <a:extLst>
                <a:ext uri="{63B3BB69-23CF-44E3-9099-C40C66FF867C}">
                  <a14:compatExt spid="_x0000_s2078"/>
                </a:ext>
              </a:extLst>
            </xdr:cNvPr>
            <xdr:cNvSpPr>
              <a:spLocks noRot="1" noChangeShapeType="1"/>
            </xdr:cNvSpPr>
          </xdr:nvSpPr>
          <xdr:spPr>
            <a:xfrm>
              <a:off x="6477000" y="170389550"/>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675</xdr:row>
          <xdr:rowOff>190500</xdr:rowOff>
        </xdr:from>
        <xdr:to xmlns:xdr="http://schemas.openxmlformats.org/drawingml/2006/spreadsheetDrawing">
          <xdr:col>18</xdr:col>
          <xdr:colOff>152400</xdr:colOff>
          <xdr:row>677</xdr:row>
          <xdr:rowOff>9525</xdr:rowOff>
        </xdr:to>
        <xdr:sp textlink="">
          <xdr:nvSpPr>
            <xdr:cNvPr id="2079" name="チェック 31" hidden="1">
              <a:extLst>
                <a:ext uri="{63B3BB69-23CF-44E3-9099-C40C66FF867C}">
                  <a14:compatExt spid="_x0000_s2079"/>
                </a:ext>
              </a:extLst>
            </xdr:cNvPr>
            <xdr:cNvSpPr>
              <a:spLocks noRot="1" noChangeShapeType="1"/>
            </xdr:cNvSpPr>
          </xdr:nvSpPr>
          <xdr:spPr>
            <a:xfrm>
              <a:off x="3476625" y="169427525"/>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676</xdr:row>
          <xdr:rowOff>190500</xdr:rowOff>
        </xdr:from>
        <xdr:to xmlns:xdr="http://schemas.openxmlformats.org/drawingml/2006/spreadsheetDrawing">
          <xdr:col>18</xdr:col>
          <xdr:colOff>152400</xdr:colOff>
          <xdr:row>678</xdr:row>
          <xdr:rowOff>29210</xdr:rowOff>
        </xdr:to>
        <xdr:sp textlink="">
          <xdr:nvSpPr>
            <xdr:cNvPr id="2080" name="チェック 32" hidden="1">
              <a:extLst>
                <a:ext uri="{63B3BB69-23CF-44E3-9099-C40C66FF867C}">
                  <a14:compatExt spid="_x0000_s2080"/>
                </a:ext>
              </a:extLst>
            </xdr:cNvPr>
            <xdr:cNvSpPr>
              <a:spLocks noRot="1" noChangeShapeType="1"/>
            </xdr:cNvSpPr>
          </xdr:nvSpPr>
          <xdr:spPr>
            <a:xfrm>
              <a:off x="3476625" y="16967517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677</xdr:row>
          <xdr:rowOff>190500</xdr:rowOff>
        </xdr:from>
        <xdr:to xmlns:xdr="http://schemas.openxmlformats.org/drawingml/2006/spreadsheetDrawing">
          <xdr:col>18</xdr:col>
          <xdr:colOff>152400</xdr:colOff>
          <xdr:row>679</xdr:row>
          <xdr:rowOff>29210</xdr:rowOff>
        </xdr:to>
        <xdr:sp textlink="">
          <xdr:nvSpPr>
            <xdr:cNvPr id="2081" name="チェック 33" hidden="1">
              <a:extLst>
                <a:ext uri="{63B3BB69-23CF-44E3-9099-C40C66FF867C}">
                  <a14:compatExt spid="_x0000_s2081"/>
                </a:ext>
              </a:extLst>
            </xdr:cNvPr>
            <xdr:cNvSpPr>
              <a:spLocks noRot="1" noChangeShapeType="1"/>
            </xdr:cNvSpPr>
          </xdr:nvSpPr>
          <xdr:spPr>
            <a:xfrm>
              <a:off x="3476625" y="16991330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678</xdr:row>
          <xdr:rowOff>190500</xdr:rowOff>
        </xdr:from>
        <xdr:to xmlns:xdr="http://schemas.openxmlformats.org/drawingml/2006/spreadsheetDrawing">
          <xdr:col>18</xdr:col>
          <xdr:colOff>152400</xdr:colOff>
          <xdr:row>680</xdr:row>
          <xdr:rowOff>27940</xdr:rowOff>
        </xdr:to>
        <xdr:sp textlink="">
          <xdr:nvSpPr>
            <xdr:cNvPr id="2082" name="チェック 34" hidden="1">
              <a:extLst>
                <a:ext uri="{63B3BB69-23CF-44E3-9099-C40C66FF867C}">
                  <a14:compatExt spid="_x0000_s2082"/>
                </a:ext>
              </a:extLst>
            </xdr:cNvPr>
            <xdr:cNvSpPr>
              <a:spLocks noRot="1" noChangeShapeType="1"/>
            </xdr:cNvSpPr>
          </xdr:nvSpPr>
          <xdr:spPr>
            <a:xfrm>
              <a:off x="3476625" y="17015142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679</xdr:row>
          <xdr:rowOff>190500</xdr:rowOff>
        </xdr:from>
        <xdr:to xmlns:xdr="http://schemas.openxmlformats.org/drawingml/2006/spreadsheetDrawing">
          <xdr:col>18</xdr:col>
          <xdr:colOff>152400</xdr:colOff>
          <xdr:row>681</xdr:row>
          <xdr:rowOff>10795</xdr:rowOff>
        </xdr:to>
        <xdr:sp textlink="">
          <xdr:nvSpPr>
            <xdr:cNvPr id="2083" name="チェック 35" hidden="1">
              <a:extLst>
                <a:ext uri="{63B3BB69-23CF-44E3-9099-C40C66FF867C}">
                  <a14:compatExt spid="_x0000_s2083"/>
                </a:ext>
              </a:extLst>
            </xdr:cNvPr>
            <xdr:cNvSpPr>
              <a:spLocks noRot="1" noChangeShapeType="1"/>
            </xdr:cNvSpPr>
          </xdr:nvSpPr>
          <xdr:spPr>
            <a:xfrm>
              <a:off x="3476625" y="170389550"/>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675</xdr:row>
          <xdr:rowOff>200025</xdr:rowOff>
        </xdr:from>
        <xdr:to xmlns:xdr="http://schemas.openxmlformats.org/drawingml/2006/spreadsheetDrawing">
          <xdr:col>22</xdr:col>
          <xdr:colOff>142875</xdr:colOff>
          <xdr:row>676</xdr:row>
          <xdr:rowOff>219710</xdr:rowOff>
        </xdr:to>
        <xdr:sp textlink="">
          <xdr:nvSpPr>
            <xdr:cNvPr id="2084" name="チェック 36" hidden="1">
              <a:extLst>
                <a:ext uri="{63B3BB69-23CF-44E3-9099-C40C66FF867C}">
                  <a14:compatExt spid="_x0000_s2084"/>
                </a:ext>
              </a:extLst>
            </xdr:cNvPr>
            <xdr:cNvSpPr>
              <a:spLocks noRot="1" noChangeShapeType="1"/>
            </xdr:cNvSpPr>
          </xdr:nvSpPr>
          <xdr:spPr>
            <a:xfrm>
              <a:off x="4276725" y="169437050"/>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676</xdr:row>
          <xdr:rowOff>200025</xdr:rowOff>
        </xdr:from>
        <xdr:to xmlns:xdr="http://schemas.openxmlformats.org/drawingml/2006/spreadsheetDrawing">
          <xdr:col>22</xdr:col>
          <xdr:colOff>142875</xdr:colOff>
          <xdr:row>677</xdr:row>
          <xdr:rowOff>228600</xdr:rowOff>
        </xdr:to>
        <xdr:sp textlink="">
          <xdr:nvSpPr>
            <xdr:cNvPr id="2085" name="チェック 37" hidden="1">
              <a:extLst>
                <a:ext uri="{63B3BB69-23CF-44E3-9099-C40C66FF867C}">
                  <a14:compatExt spid="_x0000_s2085"/>
                </a:ext>
              </a:extLst>
            </xdr:cNvPr>
            <xdr:cNvSpPr>
              <a:spLocks noRot="1" noChangeShapeType="1"/>
            </xdr:cNvSpPr>
          </xdr:nvSpPr>
          <xdr:spPr>
            <a:xfrm>
              <a:off x="4276725" y="16968470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677</xdr:row>
          <xdr:rowOff>200025</xdr:rowOff>
        </xdr:from>
        <xdr:to xmlns:xdr="http://schemas.openxmlformats.org/drawingml/2006/spreadsheetDrawing">
          <xdr:col>22</xdr:col>
          <xdr:colOff>142875</xdr:colOff>
          <xdr:row>678</xdr:row>
          <xdr:rowOff>228600</xdr:rowOff>
        </xdr:to>
        <xdr:sp textlink="">
          <xdr:nvSpPr>
            <xdr:cNvPr id="2086" name="チェック 38" hidden="1">
              <a:extLst>
                <a:ext uri="{63B3BB69-23CF-44E3-9099-C40C66FF867C}">
                  <a14:compatExt spid="_x0000_s2086"/>
                </a:ext>
              </a:extLst>
            </xdr:cNvPr>
            <xdr:cNvSpPr>
              <a:spLocks noRot="1" noChangeShapeType="1"/>
            </xdr:cNvSpPr>
          </xdr:nvSpPr>
          <xdr:spPr>
            <a:xfrm>
              <a:off x="4276725" y="16992282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678</xdr:row>
          <xdr:rowOff>200025</xdr:rowOff>
        </xdr:from>
        <xdr:to xmlns:xdr="http://schemas.openxmlformats.org/drawingml/2006/spreadsheetDrawing">
          <xdr:col>22</xdr:col>
          <xdr:colOff>142875</xdr:colOff>
          <xdr:row>679</xdr:row>
          <xdr:rowOff>228600</xdr:rowOff>
        </xdr:to>
        <xdr:sp textlink="">
          <xdr:nvSpPr>
            <xdr:cNvPr id="2087" name="チェック 39" hidden="1">
              <a:extLst>
                <a:ext uri="{63B3BB69-23CF-44E3-9099-C40C66FF867C}">
                  <a14:compatExt spid="_x0000_s2087"/>
                </a:ext>
              </a:extLst>
            </xdr:cNvPr>
            <xdr:cNvSpPr>
              <a:spLocks noRot="1" noChangeShapeType="1"/>
            </xdr:cNvSpPr>
          </xdr:nvSpPr>
          <xdr:spPr>
            <a:xfrm>
              <a:off x="4276725" y="17016095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679</xdr:row>
          <xdr:rowOff>200025</xdr:rowOff>
        </xdr:from>
        <xdr:to xmlns:xdr="http://schemas.openxmlformats.org/drawingml/2006/spreadsheetDrawing">
          <xdr:col>22</xdr:col>
          <xdr:colOff>142875</xdr:colOff>
          <xdr:row>680</xdr:row>
          <xdr:rowOff>227965</xdr:rowOff>
        </xdr:to>
        <xdr:sp textlink="">
          <xdr:nvSpPr>
            <xdr:cNvPr id="2088" name="チェック 40" hidden="1">
              <a:extLst>
                <a:ext uri="{63B3BB69-23CF-44E3-9099-C40C66FF867C}">
                  <a14:compatExt spid="_x0000_s2088"/>
                </a:ext>
              </a:extLst>
            </xdr:cNvPr>
            <xdr:cNvSpPr>
              <a:spLocks noRot="1" noChangeShapeType="1"/>
            </xdr:cNvSpPr>
          </xdr:nvSpPr>
          <xdr:spPr>
            <a:xfrm>
              <a:off x="4276725" y="17039907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089" name="チェック 41" hidden="1">
              <a:extLst>
                <a:ext uri="{63B3BB69-23CF-44E3-9099-C40C66FF867C}">
                  <a14:compatExt spid="_x0000_s2089"/>
                </a:ext>
              </a:extLst>
            </xdr:cNvPr>
            <xdr:cNvSpPr>
              <a:spLocks noRot="1" noChangeShapeType="1"/>
            </xdr:cNvSpPr>
          </xdr:nvSpPr>
          <xdr:spPr>
            <a:xfrm>
              <a:off x="1276350" y="12592050"/>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53</xdr:row>
          <xdr:rowOff>0</xdr:rowOff>
        </xdr:to>
        <xdr:sp textlink="">
          <xdr:nvSpPr>
            <xdr:cNvPr id="2090" name="チェック 42" hidden="1">
              <a:extLst>
                <a:ext uri="{63B3BB69-23CF-44E3-9099-C40C66FF867C}">
                  <a14:compatExt spid="_x0000_s2090"/>
                </a:ext>
              </a:extLst>
            </xdr:cNvPr>
            <xdr:cNvSpPr>
              <a:spLocks noRot="1" noChangeShapeType="1"/>
            </xdr:cNvSpPr>
          </xdr:nvSpPr>
          <xdr:spPr>
            <a:xfrm>
              <a:off x="2105025" y="12592050"/>
              <a:ext cx="7715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53</xdr:row>
          <xdr:rowOff>0</xdr:rowOff>
        </xdr:to>
        <xdr:sp textlink="">
          <xdr:nvSpPr>
            <xdr:cNvPr id="2091" name="チェック 43" hidden="1">
              <a:extLst>
                <a:ext uri="{63B3BB69-23CF-44E3-9099-C40C66FF867C}">
                  <a14:compatExt spid="_x0000_s2091"/>
                </a:ext>
              </a:extLst>
            </xdr:cNvPr>
            <xdr:cNvSpPr>
              <a:spLocks noRot="1" noChangeShapeType="1"/>
            </xdr:cNvSpPr>
          </xdr:nvSpPr>
          <xdr:spPr>
            <a:xfrm>
              <a:off x="3048000" y="12592050"/>
              <a:ext cx="790575" cy="2571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330200</xdr:colOff>
      <xdr:row>1</xdr:row>
      <xdr:rowOff>0</xdr:rowOff>
    </xdr:from>
    <xdr:to xmlns:xdr="http://schemas.openxmlformats.org/drawingml/2006/spreadsheetDrawing">
      <xdr:col>31</xdr:col>
      <xdr:colOff>0</xdr:colOff>
      <xdr:row>6</xdr:row>
      <xdr:rowOff>343535</xdr:rowOff>
    </xdr:to>
    <xdr:sp macro="" textlink="">
      <xdr:nvSpPr>
        <xdr:cNvPr id="3" name="テキスト ボックス 2"/>
        <xdr:cNvSpPr txBox="1"/>
      </xdr:nvSpPr>
      <xdr:spPr>
        <a:xfrm>
          <a:off x="10436225" y="238125"/>
          <a:ext cx="3784600" cy="16198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accent5">
                  <a:lumMod val="50000"/>
                </a:schemeClr>
              </a:solidFill>
              <a:latin typeface="+mn-ea"/>
              <a:ea typeface="+mn-ea"/>
            </a:rPr>
            <a:t>【</a:t>
          </a:r>
          <a:r>
            <a:rPr kumimoji="1" lang="ja-JP" altLang="en-US" sz="1100">
              <a:solidFill>
                <a:schemeClr val="accent5">
                  <a:lumMod val="50000"/>
                </a:schemeClr>
              </a:solidFill>
              <a:latin typeface="+mn-ea"/>
              <a:ea typeface="+mn-ea"/>
            </a:rPr>
            <a:t>留意事項</a:t>
          </a:r>
          <a:r>
            <a:rPr kumimoji="1" lang="en-US" altLang="ja-JP" sz="1100">
              <a:solidFill>
                <a:schemeClr val="accent5">
                  <a:lumMod val="50000"/>
                </a:schemeClr>
              </a:solidFill>
              <a:latin typeface="+mn-ea"/>
              <a:ea typeface="+mn-ea"/>
            </a:rPr>
            <a:t>】</a:t>
          </a:r>
        </a:p>
        <a:p>
          <a:r>
            <a:rPr kumimoji="1" lang="ja-JP" altLang="en-US" sz="1100">
              <a:solidFill>
                <a:schemeClr val="accent5">
                  <a:lumMod val="50000"/>
                </a:schemeClr>
              </a:solidFill>
              <a:latin typeface="+mn-ea"/>
              <a:ea typeface="+mn-ea"/>
            </a:rPr>
            <a:t>◆赤枠・黄色に着色したセルに記入して</a:t>
          </a:r>
          <a:r>
            <a:rPr kumimoji="1" lang="ja-JP" altLang="en-US" sz="1100">
              <a:solidFill>
                <a:srgbClr val="002060"/>
              </a:solidFill>
              <a:latin typeface="+mn-ea"/>
              <a:ea typeface="+mn-ea"/>
            </a:rPr>
            <a:t>ください。</a:t>
          </a:r>
          <a:endParaRPr kumimoji="1" lang="en-US" altLang="ja-JP" sz="1100">
            <a:solidFill>
              <a:srgbClr val="002060"/>
            </a:solidFill>
            <a:latin typeface="+mn-ea"/>
            <a:ea typeface="+mn-ea"/>
          </a:endParaRPr>
        </a:p>
        <a:p>
          <a:r>
            <a:rPr kumimoji="1" lang="ja-JP" altLang="en-US" sz="1100">
              <a:solidFill>
                <a:schemeClr val="accent5">
                  <a:lumMod val="50000"/>
                </a:schemeClr>
              </a:solidFill>
              <a:latin typeface="+mn-ea"/>
              <a:ea typeface="+mn-ea"/>
            </a:rPr>
            <a:t>◆行・列・シートの挿入・削除、シート名の変更はしないようにお願いします。</a:t>
          </a:r>
          <a:endParaRPr kumimoji="1" lang="en-US" altLang="ja-JP" sz="1100">
            <a:solidFill>
              <a:schemeClr val="accent5">
                <a:lumMod val="50000"/>
              </a:schemeClr>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584200</xdr:colOff>
      <xdr:row>2</xdr:row>
      <xdr:rowOff>272415</xdr:rowOff>
    </xdr:from>
    <xdr:to xmlns:xdr="http://schemas.openxmlformats.org/drawingml/2006/spreadsheetDrawing">
      <xdr:col>18</xdr:col>
      <xdr:colOff>76200</xdr:colOff>
      <xdr:row>8</xdr:row>
      <xdr:rowOff>89535</xdr:rowOff>
    </xdr:to>
    <xdr:sp macro="" textlink="">
      <xdr:nvSpPr>
        <xdr:cNvPr id="2" name="テキスト ボックス 1"/>
        <xdr:cNvSpPr txBox="1"/>
      </xdr:nvSpPr>
      <xdr:spPr>
        <a:xfrm>
          <a:off x="9661525" y="844550"/>
          <a:ext cx="363537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a:t>
          </a:r>
          <a:r>
            <a:rPr kumimoji="1" lang="ja-JP" altLang="ja-JP" sz="1100">
              <a:solidFill>
                <a:srgbClr val="002060"/>
              </a:solidFill>
              <a:effectLst/>
              <a:latin typeface="+mn-lt"/>
              <a:ea typeface="+mn-ea"/>
              <a:cs typeface="+mn-cs"/>
            </a:rPr>
            <a:t>職名は「別紙①個人別職員配置の状況」と対応させてください。</a:t>
          </a:r>
          <a:endParaRPr kumimoji="1" lang="en-US" altLang="ja-JP" sz="1000">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628650</xdr:colOff>
      <xdr:row>2</xdr:row>
      <xdr:rowOff>171450</xdr:rowOff>
    </xdr:from>
    <xdr:to xmlns:xdr="http://schemas.openxmlformats.org/drawingml/2006/spreadsheetDrawing">
      <xdr:col>23</xdr:col>
      <xdr:colOff>639445</xdr:colOff>
      <xdr:row>7</xdr:row>
      <xdr:rowOff>75565</xdr:rowOff>
    </xdr:to>
    <xdr:sp macro="" textlink="">
      <xdr:nvSpPr>
        <xdr:cNvPr id="2" name="テキスト ボックス 1"/>
        <xdr:cNvSpPr txBox="1"/>
      </xdr:nvSpPr>
      <xdr:spPr>
        <a:xfrm>
          <a:off x="8877300" y="681990"/>
          <a:ext cx="3439795" cy="11804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123825</xdr:colOff>
      <xdr:row>5</xdr:row>
      <xdr:rowOff>203835</xdr:rowOff>
    </xdr:from>
    <xdr:to xmlns:xdr="http://schemas.openxmlformats.org/drawingml/2006/spreadsheetDrawing">
      <xdr:col>16</xdr:col>
      <xdr:colOff>95250</xdr:colOff>
      <xdr:row>8</xdr:row>
      <xdr:rowOff>143510</xdr:rowOff>
    </xdr:to>
    <xdr:sp macro="" textlink="">
      <xdr:nvSpPr>
        <xdr:cNvPr id="2" name="テキスト ボックス 1"/>
        <xdr:cNvSpPr txBox="1"/>
      </xdr:nvSpPr>
      <xdr:spPr>
        <a:xfrm>
          <a:off x="9229725" y="1340485"/>
          <a:ext cx="3429000" cy="12541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rgbClr val="002060"/>
              </a:solidFill>
            </a:rPr>
            <a:t>【</a:t>
          </a:r>
          <a:r>
            <a:rPr kumimoji="1" lang="ja-JP" altLang="en-US" sz="1100">
              <a:solidFill>
                <a:srgbClr val="002060"/>
              </a:solidFill>
            </a:rPr>
            <a:t>留意事項</a:t>
          </a:r>
          <a:r>
            <a:rPr kumimoji="1" lang="en-US" altLang="ja-JP" sz="1100">
              <a:solidFill>
                <a:srgbClr val="002060"/>
              </a:solidFill>
            </a:rPr>
            <a:t>】</a:t>
          </a:r>
        </a:p>
        <a:p>
          <a:r>
            <a:rPr kumimoji="1" lang="ja-JP" altLang="en-US" sz="1100">
              <a:solidFill>
                <a:srgbClr val="002060"/>
              </a:solidFill>
            </a:rPr>
            <a:t>◆</a:t>
          </a:r>
          <a:r>
            <a:rPr kumimoji="1" lang="ja-JP" altLang="en-US" sz="1200" b="1">
              <a:solidFill>
                <a:srgbClr val="002060"/>
              </a:solidFill>
            </a:rPr>
            <a:t>園で作成された会議等の実施状況が分かるものを提出される場合記入不要</a:t>
          </a:r>
          <a:endParaRPr kumimoji="1" lang="en-US" altLang="ja-JP" sz="1100" b="1">
            <a:solidFill>
              <a:srgbClr val="00206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257175</xdr:colOff>
      <xdr:row>3</xdr:row>
      <xdr:rowOff>152400</xdr:rowOff>
    </xdr:from>
    <xdr:to xmlns:xdr="http://schemas.openxmlformats.org/drawingml/2006/spreadsheetDrawing">
      <xdr:col>11</xdr:col>
      <xdr:colOff>171450</xdr:colOff>
      <xdr:row>9</xdr:row>
      <xdr:rowOff>104775</xdr:rowOff>
    </xdr:to>
    <xdr:sp macro="" textlink="">
      <xdr:nvSpPr>
        <xdr:cNvPr id="2" name="テキスト ボックス 1"/>
        <xdr:cNvSpPr txBox="1"/>
      </xdr:nvSpPr>
      <xdr:spPr>
        <a:xfrm>
          <a:off x="6324600" y="866775"/>
          <a:ext cx="2657475" cy="13906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◆園で作成された職員研修の状況が分かるものを提出する場合記入不要</a:t>
          </a:r>
          <a:endParaRPr kumimoji="1" lang="en-US" altLang="ja-JP" sz="1100" b="1">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8"/>
  <sheetViews>
    <sheetView showGridLines="0" tabSelected="1" view="pageBreakPreview" zoomScale="90" zoomScaleNormal="75" zoomScaleSheetLayoutView="90" workbookViewId="0">
      <selection activeCell="C7" sqref="C7:D7"/>
    </sheetView>
  </sheetViews>
  <sheetFormatPr defaultRowHeight="18.75"/>
  <cols>
    <col min="1" max="1" width="5" style="1" customWidth="1"/>
    <col min="2" max="2" width="26.5" style="1" customWidth="1"/>
    <col min="3" max="3" width="37" style="1" customWidth="1"/>
    <col min="4" max="4" width="26.375" style="1" customWidth="1"/>
    <col min="5" max="5" width="13.75" style="1" customWidth="1"/>
    <col min="6" max="16384" width="9" style="1" customWidth="1"/>
  </cols>
  <sheetData>
    <row r="1" spans="1:6" ht="33" customHeight="1">
      <c r="A1" s="2" t="s">
        <v>1041</v>
      </c>
      <c r="B1" s="2"/>
      <c r="C1" s="2"/>
      <c r="D1" s="2"/>
      <c r="E1" s="2"/>
      <c r="F1" s="34"/>
    </row>
    <row r="2" spans="1:6" ht="31.5" customHeight="1">
      <c r="A2" s="3" t="s">
        <v>310</v>
      </c>
      <c r="B2" s="3"/>
      <c r="C2" s="3"/>
      <c r="D2" s="3"/>
      <c r="E2" s="3"/>
      <c r="F2" s="34"/>
    </row>
    <row r="3" spans="1:6" ht="25.5" customHeight="1">
      <c r="B3" s="4" t="s">
        <v>376</v>
      </c>
      <c r="C3" s="14"/>
      <c r="D3" s="22"/>
    </row>
    <row r="4" spans="1:6" ht="25.5" customHeight="1">
      <c r="B4" s="4" t="s">
        <v>877</v>
      </c>
      <c r="C4" s="14"/>
      <c r="D4" s="22"/>
    </row>
    <row r="5" spans="1:6" ht="25.5" customHeight="1">
      <c r="B5" s="4" t="s">
        <v>685</v>
      </c>
      <c r="C5" s="14"/>
      <c r="D5" s="22"/>
    </row>
    <row r="6" spans="1:6" ht="25.5" customHeight="1">
      <c r="B6" s="4" t="s">
        <v>278</v>
      </c>
      <c r="C6" s="14"/>
      <c r="D6" s="22"/>
    </row>
    <row r="7" spans="1:6" ht="25.5" customHeight="1">
      <c r="B7" s="4" t="s">
        <v>879</v>
      </c>
      <c r="C7" s="14"/>
      <c r="D7" s="22"/>
    </row>
    <row r="8" spans="1:6" ht="25.5" customHeight="1">
      <c r="B8" s="4" t="s">
        <v>699</v>
      </c>
      <c r="C8" s="14"/>
      <c r="D8" s="22"/>
    </row>
    <row r="9" spans="1:6" ht="25.5" customHeight="1">
      <c r="B9" s="4" t="s">
        <v>628</v>
      </c>
      <c r="C9" s="14"/>
      <c r="D9" s="22"/>
    </row>
    <row r="10" spans="1:6" ht="25.5" customHeight="1">
      <c r="B10" s="4" t="s">
        <v>881</v>
      </c>
      <c r="C10" s="14"/>
      <c r="D10" s="22"/>
    </row>
    <row r="11" spans="1:6" ht="9.75" customHeight="1"/>
    <row r="12" spans="1:6" ht="27.75" customHeight="1">
      <c r="B12" s="5" t="s">
        <v>882</v>
      </c>
      <c r="C12" s="15"/>
      <c r="D12" s="23"/>
      <c r="E12" s="28" t="s">
        <v>451</v>
      </c>
    </row>
    <row r="13" spans="1:6" ht="29.25" customHeight="1">
      <c r="B13" s="6" t="s">
        <v>1042</v>
      </c>
      <c r="C13" s="16"/>
      <c r="D13" s="16"/>
      <c r="E13" s="29"/>
    </row>
    <row r="14" spans="1:6" ht="92.25" customHeight="1">
      <c r="B14" s="7" t="s">
        <v>150</v>
      </c>
      <c r="C14" s="7"/>
      <c r="D14" s="9"/>
      <c r="E14" s="29"/>
    </row>
    <row r="15" spans="1:6" ht="27.75" customHeight="1">
      <c r="B15" s="7" t="s">
        <v>1043</v>
      </c>
      <c r="C15" s="8"/>
      <c r="D15" s="6"/>
      <c r="E15" s="29"/>
    </row>
    <row r="16" spans="1:6" ht="27.75" customHeight="1">
      <c r="B16" s="8" t="s">
        <v>1044</v>
      </c>
      <c r="C16" s="8"/>
      <c r="D16" s="6"/>
      <c r="E16" s="29"/>
    </row>
    <row r="17" spans="2:5" ht="30" customHeight="1">
      <c r="B17" s="8" t="s">
        <v>485</v>
      </c>
      <c r="C17" s="8"/>
      <c r="D17" s="6"/>
      <c r="E17" s="29"/>
    </row>
    <row r="18" spans="2:5" ht="30" customHeight="1">
      <c r="B18" s="8" t="s">
        <v>761</v>
      </c>
      <c r="C18" s="8"/>
      <c r="D18" s="6"/>
      <c r="E18" s="29"/>
    </row>
    <row r="19" spans="2:5" ht="44.25" customHeight="1">
      <c r="B19" s="7" t="s">
        <v>120</v>
      </c>
      <c r="C19" s="7"/>
      <c r="D19" s="9"/>
      <c r="E19" s="29"/>
    </row>
    <row r="20" spans="2:5" ht="48.75" customHeight="1">
      <c r="B20" s="9" t="s">
        <v>655</v>
      </c>
      <c r="C20" s="17"/>
      <c r="D20" s="17"/>
      <c r="E20" s="29"/>
    </row>
    <row r="21" spans="2:5" ht="30" customHeight="1">
      <c r="B21" s="6" t="s">
        <v>680</v>
      </c>
      <c r="C21" s="16"/>
      <c r="D21" s="16"/>
      <c r="E21" s="29"/>
    </row>
    <row r="22" spans="2:5" ht="30" customHeight="1">
      <c r="B22" s="6" t="s">
        <v>883</v>
      </c>
      <c r="C22" s="16"/>
      <c r="D22" s="16"/>
      <c r="E22" s="29"/>
    </row>
    <row r="23" spans="2:5" ht="24">
      <c r="B23" s="6" t="s">
        <v>992</v>
      </c>
      <c r="C23" s="16"/>
      <c r="D23" s="16"/>
      <c r="E23" s="29"/>
    </row>
    <row r="24" spans="2:5">
      <c r="B24" s="1" t="s">
        <v>428</v>
      </c>
    </row>
    <row r="25" spans="2:5">
      <c r="B25" s="1" t="s">
        <v>878</v>
      </c>
    </row>
    <row r="26" spans="2:5">
      <c r="B26" s="10" t="s">
        <v>380</v>
      </c>
      <c r="C26" s="18"/>
      <c r="D26" s="24" t="s">
        <v>360</v>
      </c>
      <c r="E26" s="30"/>
    </row>
    <row r="27" spans="2:5">
      <c r="B27" s="11" t="s">
        <v>1008</v>
      </c>
      <c r="C27" s="19"/>
      <c r="D27" s="25" t="s">
        <v>1009</v>
      </c>
      <c r="E27" s="31"/>
    </row>
    <row r="28" spans="2:5">
      <c r="B28" s="11" t="s">
        <v>1010</v>
      </c>
      <c r="C28" s="19"/>
      <c r="D28" s="25" t="s">
        <v>1012</v>
      </c>
      <c r="E28" s="31"/>
    </row>
    <row r="29" spans="2:5">
      <c r="B29" s="12" t="s">
        <v>117</v>
      </c>
      <c r="C29" s="20"/>
      <c r="D29" s="26" t="s">
        <v>627</v>
      </c>
      <c r="E29" s="32"/>
    </row>
    <row r="30" spans="2:5">
      <c r="B30" s="12" t="s">
        <v>930</v>
      </c>
      <c r="C30" s="20"/>
      <c r="D30" s="25" t="s">
        <v>566</v>
      </c>
      <c r="E30" s="31"/>
    </row>
    <row r="31" spans="2:5">
      <c r="B31" s="12" t="s">
        <v>185</v>
      </c>
      <c r="C31" s="20"/>
      <c r="D31" s="25" t="s">
        <v>386</v>
      </c>
      <c r="E31" s="31"/>
    </row>
    <row r="32" spans="2:5">
      <c r="B32" s="12" t="s">
        <v>387</v>
      </c>
      <c r="C32" s="20"/>
      <c r="D32" s="25" t="s">
        <v>1013</v>
      </c>
      <c r="E32" s="31"/>
    </row>
    <row r="33" spans="2:5">
      <c r="B33" s="12" t="s">
        <v>1014</v>
      </c>
      <c r="C33" s="20"/>
      <c r="D33" s="25" t="s">
        <v>1015</v>
      </c>
      <c r="E33" s="31"/>
    </row>
    <row r="34" spans="2:5">
      <c r="B34" s="12" t="s">
        <v>1001</v>
      </c>
      <c r="C34" s="20"/>
      <c r="D34" s="25" t="s">
        <v>479</v>
      </c>
      <c r="E34" s="31"/>
    </row>
    <row r="35" spans="2:5">
      <c r="B35" s="12" t="s">
        <v>497</v>
      </c>
      <c r="C35" s="20"/>
      <c r="D35" s="25" t="s">
        <v>469</v>
      </c>
      <c r="E35" s="31"/>
    </row>
    <row r="36" spans="2:5">
      <c r="B36" s="12" t="s">
        <v>504</v>
      </c>
      <c r="C36" s="20"/>
      <c r="D36" s="25" t="s">
        <v>296</v>
      </c>
      <c r="E36" s="31"/>
    </row>
    <row r="37" spans="2:5">
      <c r="B37" s="12" t="s">
        <v>247</v>
      </c>
      <c r="C37" s="20"/>
      <c r="D37" s="25" t="s">
        <v>101</v>
      </c>
      <c r="E37" s="31"/>
    </row>
    <row r="38" spans="2:5">
      <c r="B38" s="13" t="s">
        <v>864</v>
      </c>
      <c r="C38" s="21"/>
      <c r="D38" s="27"/>
      <c r="E38" s="33"/>
    </row>
  </sheetData>
  <mergeCells count="37">
    <mergeCell ref="A1:E1"/>
    <mergeCell ref="A2:E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B21:D21"/>
    <mergeCell ref="B22:D22"/>
    <mergeCell ref="B23:D23"/>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DropDown="0" showInputMessage="1" showErrorMessage="1" prompt="プルダウンメニューから選んでください_x000a_添付した場合は：有_x000a_添付が無い場合は：無" sqref="E13:E23">
      <formula1>"有,無,"</formula1>
    </dataValidation>
  </dataValidations>
  <printOptions horizontalCentered="1"/>
  <pageMargins left="0.51181102362204722" right="0.51181102362204722" top="0.55118110236220474" bottom="0.55118110236220474" header="0.31496062992125984" footer="0.31496062992125984"/>
  <pageSetup paperSize="9" scale="7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5" t="s">
        <v>513</v>
      </c>
      <c r="C2" s="45">
        <v>2</v>
      </c>
      <c r="D2" s="52" t="s">
        <v>600</v>
      </c>
    </row>
    <row r="3" spans="2:5" ht="46.5">
      <c r="B3" s="36" t="s">
        <v>0</v>
      </c>
      <c r="C3" s="36"/>
      <c r="D3" s="36"/>
      <c r="E3" s="36"/>
    </row>
    <row r="4" spans="2:5" ht="26.25" customHeight="1">
      <c r="B4" s="37" t="s">
        <v>6</v>
      </c>
      <c r="C4" s="46"/>
      <c r="D4" s="53"/>
      <c r="E4" s="57"/>
    </row>
    <row r="5" spans="2:5" ht="26.25" customHeight="1">
      <c r="B5" s="37" t="s">
        <v>19</v>
      </c>
      <c r="C5" s="47"/>
      <c r="D5" s="54"/>
      <c r="E5" s="58"/>
    </row>
    <row r="6" spans="2:5" ht="26.25" customHeight="1">
      <c r="B6" s="37" t="s">
        <v>315</v>
      </c>
      <c r="C6" s="47"/>
      <c r="D6" s="54"/>
      <c r="E6" s="58"/>
    </row>
    <row r="7" spans="2:5" ht="26.25" customHeight="1">
      <c r="B7" s="37" t="s">
        <v>9</v>
      </c>
      <c r="C7" s="47"/>
      <c r="D7" s="54"/>
      <c r="E7" s="58"/>
    </row>
    <row r="8" spans="2:5" ht="26.25" customHeight="1">
      <c r="B8" s="37" t="s">
        <v>14</v>
      </c>
      <c r="C8" s="47"/>
      <c r="D8" s="54"/>
      <c r="E8" s="58"/>
    </row>
    <row r="9" spans="2:5" ht="26.25" customHeight="1">
      <c r="B9" s="37" t="s">
        <v>22</v>
      </c>
      <c r="C9" s="47"/>
      <c r="D9" s="54"/>
      <c r="E9" s="58"/>
    </row>
    <row r="10" spans="2:5" ht="26.25" customHeight="1">
      <c r="B10" s="37" t="s">
        <v>24</v>
      </c>
      <c r="C10" s="47"/>
      <c r="D10" s="54"/>
      <c r="E10" s="58"/>
    </row>
    <row r="11" spans="2:5" ht="26.25" customHeight="1">
      <c r="B11" s="38" t="s">
        <v>628</v>
      </c>
      <c r="C11" s="47"/>
      <c r="D11" s="54"/>
      <c r="E11" s="58"/>
    </row>
    <row r="12" spans="2:5" ht="26.25" customHeight="1">
      <c r="B12" s="38" t="s">
        <v>1</v>
      </c>
      <c r="C12" s="48"/>
      <c r="D12" s="55"/>
      <c r="E12" s="59"/>
    </row>
    <row r="13" spans="2:5" ht="18.75" customHeight="1">
      <c r="B13" s="39"/>
    </row>
    <row r="14" spans="2:5" ht="18.75" customHeight="1"/>
    <row r="15" spans="2:5" ht="21.75" customHeight="1">
      <c r="B15" s="40" t="s">
        <v>2</v>
      </c>
      <c r="C15" s="49"/>
      <c r="D15" s="56"/>
      <c r="E15" s="60" t="s">
        <v>451</v>
      </c>
    </row>
    <row r="16" spans="2:5" ht="21.75" customHeight="1">
      <c r="B16" s="41" t="s">
        <v>317</v>
      </c>
      <c r="C16" s="49"/>
      <c r="D16" s="49"/>
      <c r="E16" s="61"/>
    </row>
    <row r="17" spans="2:5" ht="21.75" customHeight="1">
      <c r="B17" s="42" t="s">
        <v>598</v>
      </c>
      <c r="C17" s="49"/>
      <c r="D17" s="49"/>
      <c r="E17" s="62"/>
    </row>
    <row r="18" spans="2:5" ht="21.75" customHeight="1">
      <c r="B18" s="42" t="str">
        <f>"◇"&amp;表紙!B2&amp;DBCS(表紙!C2-1)&amp;"年度保育所収支決算関係書類の写し(決算付属明細書を含む）"</f>
        <v>◇令和１年度保育所収支決算関係書類の写し(決算付属明細書を含む）</v>
      </c>
      <c r="C18" s="49"/>
      <c r="D18" s="49"/>
      <c r="E18" s="62"/>
    </row>
    <row r="19" spans="2:5" ht="21.75" customHeight="1">
      <c r="B19" s="42" t="str">
        <f>"◇"&amp;表紙!B2&amp;DBCS(表紙!C2)&amp;"年度保育所収支予算書の写し"</f>
        <v>◇令和２年度保育所収支予算書の写し</v>
      </c>
      <c r="C19" s="49"/>
      <c r="D19" s="49"/>
      <c r="E19" s="62"/>
    </row>
    <row r="20" spans="2:5" ht="21.75" customHeight="1">
      <c r="B20" s="42" t="s">
        <v>260</v>
      </c>
      <c r="C20" s="49"/>
      <c r="D20" s="49"/>
      <c r="E20" s="62"/>
    </row>
    <row r="21" spans="2:5" ht="21.75" customHeight="1">
      <c r="B21" s="43" t="s">
        <v>266</v>
      </c>
      <c r="C21" s="50"/>
      <c r="D21" s="50"/>
      <c r="E21" s="62"/>
    </row>
    <row r="22" spans="2:5" ht="21.75" customHeight="1">
      <c r="B22" s="44" t="s">
        <v>369</v>
      </c>
      <c r="C22" s="51"/>
      <c r="D22" s="51"/>
      <c r="E22" s="62"/>
    </row>
    <row r="23" spans="2:5" ht="21.75" customHeight="1">
      <c r="B23" s="42" t="s">
        <v>258</v>
      </c>
      <c r="C23" s="49"/>
      <c r="D23" s="49"/>
      <c r="E23" s="62"/>
    </row>
    <row r="24" spans="2:5" ht="21.75" customHeight="1">
      <c r="B24" s="42" t="s">
        <v>271</v>
      </c>
      <c r="C24" s="49"/>
      <c r="D24" s="49"/>
      <c r="E24" s="62"/>
    </row>
    <row r="25" spans="2:5" ht="21.75" customHeight="1">
      <c r="B25" s="42" t="s">
        <v>455</v>
      </c>
      <c r="C25" s="49"/>
      <c r="D25" s="49"/>
      <c r="E25" s="62"/>
    </row>
    <row r="26" spans="2:5" ht="21.75" customHeight="1">
      <c r="B26" s="42" t="s">
        <v>249</v>
      </c>
      <c r="C26" s="49"/>
      <c r="D26" s="49"/>
      <c r="E26" s="62"/>
    </row>
    <row r="27" spans="2:5" ht="21.75" customHeight="1">
      <c r="B27" s="43" t="s">
        <v>456</v>
      </c>
      <c r="C27" s="50"/>
      <c r="D27" s="50"/>
      <c r="E27" s="62"/>
    </row>
    <row r="28" spans="2:5" ht="21.75" customHeight="1">
      <c r="B28" s="44" t="s">
        <v>13</v>
      </c>
      <c r="C28" s="51"/>
      <c r="D28" s="51"/>
      <c r="E28" s="63"/>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BG850"/>
  <sheetViews>
    <sheetView showGridLines="0" view="pageBreakPreview" zoomScaleSheetLayoutView="100" workbookViewId="0">
      <selection activeCell="AR235" sqref="AR235"/>
    </sheetView>
  </sheetViews>
  <sheetFormatPr defaultRowHeight="18.75"/>
  <cols>
    <col min="1" max="1" width="2" style="64" customWidth="1"/>
    <col min="2" max="2" width="4.25" style="64" customWidth="1"/>
    <col min="3" max="35" width="2.625" style="64" customWidth="1"/>
    <col min="36" max="40" width="2.625" style="65" customWidth="1"/>
    <col min="41" max="16384" width="9" style="64" customWidth="1"/>
  </cols>
  <sheetData>
    <row r="2" spans="1:40">
      <c r="B2" s="81"/>
      <c r="C2" s="81"/>
    </row>
    <row r="3" spans="1:40" ht="18.7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460"/>
      <c r="AK3" s="460"/>
      <c r="AL3" s="460"/>
      <c r="AM3" s="460"/>
      <c r="AN3" s="460"/>
    </row>
    <row r="4" spans="1:40" ht="18.75" customHeigh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460"/>
      <c r="AK4" s="460"/>
      <c r="AL4" s="460"/>
      <c r="AM4" s="460"/>
      <c r="AN4" s="460"/>
    </row>
    <row r="5" spans="1:40">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460"/>
      <c r="AK5" s="460"/>
      <c r="AL5" s="460"/>
      <c r="AM5" s="460"/>
      <c r="AN5" s="460"/>
    </row>
    <row r="6" spans="1:40">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460"/>
      <c r="AK6" s="460"/>
      <c r="AL6" s="460"/>
      <c r="AM6" s="460"/>
      <c r="AN6" s="460"/>
    </row>
    <row r="7" spans="1:40" ht="15" customHeight="1">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460"/>
      <c r="AK7" s="460"/>
      <c r="AL7" s="460"/>
      <c r="AM7" s="460"/>
      <c r="AN7" s="460"/>
    </row>
    <row r="8" spans="1:40" ht="19.5">
      <c r="A8" s="67" t="s">
        <v>174</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1"/>
      <c r="AJ8" s="94"/>
      <c r="AK8" s="94"/>
      <c r="AL8" s="94"/>
      <c r="AM8" s="94"/>
      <c r="AN8" s="94"/>
    </row>
    <row r="9" spans="1:40">
      <c r="A9" s="1" t="s">
        <v>462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94"/>
      <c r="AK9" s="94"/>
      <c r="AL9" s="94"/>
      <c r="AM9" s="94"/>
      <c r="AN9" s="94"/>
    </row>
    <row r="10" spans="1:40" ht="18.75" customHeight="1">
      <c r="A10" s="1"/>
      <c r="B10" s="83" t="s">
        <v>702</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79"/>
      <c r="AK10" s="94"/>
      <c r="AL10" s="94"/>
      <c r="AM10" s="94"/>
      <c r="AN10" s="94"/>
    </row>
    <row r="11" spans="1:40" ht="18.75" customHeight="1">
      <c r="A11" s="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461"/>
      <c r="AK11" s="507"/>
      <c r="AL11" s="507"/>
      <c r="AM11" s="507"/>
      <c r="AN11" s="543"/>
    </row>
    <row r="12" spans="1:40" ht="19.5">
      <c r="A12" s="1"/>
      <c r="B12" s="1" t="s">
        <v>949</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311"/>
      <c r="AK12" s="325"/>
      <c r="AL12" s="325"/>
      <c r="AM12" s="325"/>
      <c r="AN12" s="544"/>
    </row>
    <row r="13" spans="1:40">
      <c r="A13" s="1"/>
      <c r="B13" s="1" t="s">
        <v>641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8"/>
      <c r="AJ13" s="312"/>
      <c r="AK13" s="29"/>
      <c r="AL13" s="29"/>
      <c r="AM13" s="29"/>
      <c r="AN13" s="545"/>
    </row>
    <row r="14" spans="1:40">
      <c r="A14" s="1"/>
      <c r="B14" s="1" t="s">
        <v>348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8"/>
      <c r="AJ14" s="312"/>
      <c r="AK14" s="29"/>
      <c r="AL14" s="29"/>
      <c r="AM14" s="29"/>
      <c r="AN14" s="545"/>
    </row>
    <row r="15" spans="1:40">
      <c r="A15" s="1"/>
      <c r="B15" s="1" t="s">
        <v>643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8"/>
      <c r="AJ15" s="312"/>
      <c r="AK15" s="29"/>
      <c r="AL15" s="29"/>
      <c r="AM15" s="29"/>
      <c r="AN15" s="545"/>
    </row>
    <row r="16" spans="1:40">
      <c r="A16" s="1"/>
      <c r="B16" s="1" t="s">
        <v>644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8"/>
      <c r="AJ16" s="312"/>
      <c r="AK16" s="29"/>
      <c r="AL16" s="29"/>
      <c r="AM16" s="29"/>
      <c r="AN16" s="545"/>
    </row>
    <row r="17" spans="1:40">
      <c r="A17" s="1"/>
      <c r="B17" s="1" t="s">
        <v>965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8"/>
      <c r="AJ17" s="312"/>
      <c r="AK17" s="29"/>
      <c r="AL17" s="29"/>
      <c r="AM17" s="29"/>
      <c r="AN17" s="545"/>
    </row>
    <row r="18" spans="1:40">
      <c r="A18" s="1"/>
      <c r="B18" s="1" t="s">
        <v>811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8"/>
      <c r="AJ18" s="312"/>
      <c r="AK18" s="29"/>
      <c r="AL18" s="29"/>
      <c r="AM18" s="29"/>
      <c r="AN18" s="545"/>
    </row>
    <row r="19" spans="1:40">
      <c r="A19" s="1"/>
      <c r="B19" s="1" t="s">
        <v>549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8"/>
      <c r="AJ19" s="312"/>
      <c r="AK19" s="29"/>
      <c r="AL19" s="29"/>
      <c r="AM19" s="29"/>
      <c r="AN19" s="545"/>
    </row>
    <row r="20" spans="1:40">
      <c r="A20" s="1"/>
      <c r="B20" s="1" t="s">
        <v>226</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8"/>
      <c r="AJ20" s="312"/>
      <c r="AK20" s="29"/>
      <c r="AL20" s="29"/>
      <c r="AM20" s="29"/>
      <c r="AN20" s="545"/>
    </row>
    <row r="21" spans="1:40">
      <c r="A21" s="1"/>
      <c r="B21" s="1" t="s">
        <v>645</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8"/>
      <c r="AJ21" s="312"/>
      <c r="AK21" s="29"/>
      <c r="AL21" s="29"/>
      <c r="AM21" s="29"/>
      <c r="AN21" s="545"/>
    </row>
    <row r="22" spans="1:40" ht="19.5">
      <c r="A22" s="1"/>
      <c r="B22" s="1" t="s">
        <v>805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8"/>
      <c r="AJ22" s="313"/>
      <c r="AK22" s="326"/>
      <c r="AL22" s="326"/>
      <c r="AM22" s="326"/>
      <c r="AN22" s="546"/>
    </row>
    <row r="23" spans="1:40" ht="18.75" customHeight="1">
      <c r="A23" s="1"/>
      <c r="B23" s="83" t="s">
        <v>88</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79"/>
      <c r="AK23" s="94"/>
      <c r="AL23" s="94"/>
      <c r="AM23" s="94"/>
      <c r="AN23" s="94"/>
    </row>
    <row r="24" spans="1:40" ht="19.5">
      <c r="A24" s="1"/>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462"/>
      <c r="AK24" s="462"/>
      <c r="AL24" s="462"/>
      <c r="AM24" s="462"/>
      <c r="AN24" s="462"/>
    </row>
    <row r="25" spans="1:40" ht="19.5">
      <c r="A25" s="1"/>
      <c r="B25" s="80" t="s">
        <v>750</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3"/>
      <c r="AI25" s="83"/>
      <c r="AJ25" s="278"/>
      <c r="AK25" s="292"/>
      <c r="AL25" s="292"/>
      <c r="AM25" s="292"/>
      <c r="AN25" s="335"/>
    </row>
    <row r="26" spans="1:40" ht="19.5">
      <c r="A26" s="1"/>
      <c r="B26" s="83" t="s">
        <v>219</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1"/>
      <c r="AJ26" s="279"/>
      <c r="AK26" s="293"/>
      <c r="AL26" s="293"/>
      <c r="AM26" s="293"/>
      <c r="AN26" s="336"/>
    </row>
    <row r="27" spans="1:40" ht="20.25">
      <c r="A27" s="1"/>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1"/>
      <c r="AJ27" s="462"/>
      <c r="AK27" s="462"/>
      <c r="AL27" s="462"/>
      <c r="AM27" s="462"/>
      <c r="AN27" s="462"/>
    </row>
    <row r="28" spans="1:40" ht="20.25">
      <c r="A28" s="1"/>
      <c r="B28" s="83" t="s">
        <v>979</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1"/>
      <c r="AJ28" s="301"/>
      <c r="AK28" s="320"/>
      <c r="AL28" s="320"/>
      <c r="AM28" s="320"/>
      <c r="AN28" s="361"/>
    </row>
    <row r="29" spans="1:40" ht="19.5">
      <c r="A29" s="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1"/>
      <c r="AJ29" s="94"/>
      <c r="AK29" s="94"/>
      <c r="AL29" s="94"/>
      <c r="AM29" s="94"/>
      <c r="AN29" s="94"/>
    </row>
    <row r="30" spans="1:4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94"/>
      <c r="AK30" s="94"/>
      <c r="AL30" s="94"/>
      <c r="AM30" s="94"/>
      <c r="AN30" s="94"/>
    </row>
    <row r="31" spans="1:40" ht="19.5">
      <c r="A31" s="1" t="s">
        <v>466</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94"/>
      <c r="AK31" s="94"/>
      <c r="AL31" s="94"/>
      <c r="AM31" s="94"/>
      <c r="AN31" s="94"/>
    </row>
    <row r="32" spans="1:40" ht="20.25">
      <c r="A32" s="1"/>
      <c r="B32" s="1" t="s">
        <v>576</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8"/>
      <c r="AJ32" s="301"/>
      <c r="AK32" s="320"/>
      <c r="AL32" s="320"/>
      <c r="AM32" s="320"/>
      <c r="AN32" s="361"/>
    </row>
    <row r="33" spans="1:40" ht="20.25">
      <c r="A33" s="1"/>
      <c r="B33" s="84" t="s">
        <v>606</v>
      </c>
      <c r="C33" s="84"/>
      <c r="D33" s="84"/>
      <c r="E33" s="84"/>
      <c r="F33" s="84"/>
      <c r="G33" s="84"/>
      <c r="H33" s="84"/>
      <c r="I33" s="194"/>
      <c r="J33" s="216"/>
      <c r="K33" s="233"/>
      <c r="L33" s="233"/>
      <c r="M33" s="233"/>
      <c r="N33" s="233"/>
      <c r="O33" s="233"/>
      <c r="P33" s="233"/>
      <c r="Q33" s="233"/>
      <c r="R33" s="247"/>
      <c r="S33" s="308" t="s">
        <v>7</v>
      </c>
      <c r="T33" s="84"/>
      <c r="U33" s="194"/>
      <c r="V33" s="216"/>
      <c r="W33" s="233"/>
      <c r="X33" s="233"/>
      <c r="Y33" s="233"/>
      <c r="Z33" s="233"/>
      <c r="AA33" s="233"/>
      <c r="AB33" s="233"/>
      <c r="AC33" s="233"/>
      <c r="AD33" s="233"/>
      <c r="AE33" s="233"/>
      <c r="AF33" s="233"/>
      <c r="AG33" s="247"/>
      <c r="AH33" s="94"/>
      <c r="AI33" s="94"/>
      <c r="AJ33" s="463"/>
      <c r="AK33" s="508"/>
      <c r="AL33" s="508"/>
      <c r="AM33" s="508"/>
      <c r="AN33" s="547"/>
    </row>
    <row r="34" spans="1:40" ht="18.75" customHeight="1">
      <c r="A34" s="1"/>
      <c r="B34" s="83" t="s">
        <v>694</v>
      </c>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301"/>
      <c r="AK34" s="320"/>
      <c r="AL34" s="320"/>
      <c r="AM34" s="320"/>
      <c r="AN34" s="361"/>
    </row>
    <row r="35" spans="1:40" ht="18.75" customHeight="1">
      <c r="A35" s="1"/>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94"/>
      <c r="AK35" s="94"/>
      <c r="AL35" s="94"/>
      <c r="AM35" s="94"/>
      <c r="AN35" s="94"/>
    </row>
    <row r="36" spans="1:40" ht="18.75" customHeight="1">
      <c r="A36" s="1"/>
      <c r="B36" s="83" t="s">
        <v>660</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94"/>
      <c r="AK36" s="94"/>
      <c r="AL36" s="94"/>
      <c r="AM36" s="94"/>
      <c r="AN36" s="94"/>
    </row>
    <row r="37" spans="1:40">
      <c r="A37" s="1"/>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94"/>
      <c r="AK37" s="94"/>
      <c r="AL37" s="94"/>
      <c r="AM37" s="94"/>
      <c r="AN37" s="94"/>
    </row>
    <row r="38" spans="1:40">
      <c r="A38" s="1"/>
      <c r="B38" s="1"/>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94"/>
      <c r="AK38" s="94"/>
      <c r="AL38" s="94"/>
      <c r="AM38" s="94"/>
      <c r="AN38" s="94"/>
    </row>
    <row r="39" spans="1:40" ht="19.5">
      <c r="A39" s="1" t="s">
        <v>468</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94"/>
      <c r="AK39" s="94"/>
      <c r="AL39" s="94"/>
      <c r="AM39" s="94"/>
      <c r="AN39" s="94"/>
    </row>
    <row r="40" spans="1:40" ht="19.5">
      <c r="A40" s="1"/>
      <c r="B40" s="1" t="s">
        <v>176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464"/>
      <c r="AK40" s="509"/>
      <c r="AL40" s="509"/>
      <c r="AM40" s="509"/>
      <c r="AN40" s="548"/>
    </row>
    <row r="41" spans="1:40" ht="19.5">
      <c r="A41" s="1"/>
      <c r="B41" s="1" t="s">
        <v>179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79"/>
      <c r="AK41" s="293"/>
      <c r="AL41" s="293"/>
      <c r="AM41" s="293"/>
      <c r="AN41" s="336"/>
    </row>
    <row r="42" spans="1:40" ht="20.25">
      <c r="A42" s="1"/>
      <c r="B42" s="1" t="s">
        <v>181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465"/>
      <c r="AK42" s="510"/>
      <c r="AL42" s="510"/>
      <c r="AM42" s="510"/>
      <c r="AN42" s="549"/>
    </row>
    <row r="43" spans="1:40" ht="19.5">
      <c r="A43" s="1"/>
      <c r="B43" s="1" t="s">
        <v>186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464"/>
      <c r="AK43" s="509"/>
      <c r="AL43" s="509"/>
      <c r="AM43" s="509"/>
      <c r="AN43" s="548"/>
    </row>
    <row r="44" spans="1:40">
      <c r="A44" s="1"/>
      <c r="B44" s="1" t="s">
        <v>187</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466"/>
      <c r="AK44" s="511"/>
      <c r="AL44" s="511"/>
      <c r="AM44" s="511"/>
      <c r="AN44" s="550"/>
    </row>
    <row r="45" spans="1:40">
      <c r="A45" s="1"/>
      <c r="B45" s="1" t="s">
        <v>108</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466"/>
      <c r="AK45" s="511"/>
      <c r="AL45" s="511"/>
      <c r="AM45" s="511"/>
      <c r="AN45" s="550"/>
    </row>
    <row r="46" spans="1:40">
      <c r="A46" s="1"/>
      <c r="B46" s="1" t="s">
        <v>191</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466"/>
      <c r="AK46" s="511"/>
      <c r="AL46" s="511"/>
      <c r="AM46" s="511"/>
      <c r="AN46" s="550"/>
    </row>
    <row r="47" spans="1:40" ht="19.5">
      <c r="A47" s="1"/>
      <c r="B47" s="1" t="s">
        <v>193</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279"/>
      <c r="AK47" s="293"/>
      <c r="AL47" s="293"/>
      <c r="AM47" s="293"/>
      <c r="AN47" s="336"/>
    </row>
    <row r="48" spans="1:40" ht="19.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94"/>
      <c r="AK48" s="94"/>
      <c r="AL48" s="94"/>
      <c r="AM48" s="94"/>
      <c r="AN48" s="94"/>
    </row>
    <row r="49" spans="1:40">
      <c r="A49" s="1" t="s">
        <v>1045</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94"/>
      <c r="AK49" s="94"/>
      <c r="AL49" s="94"/>
      <c r="AM49" s="94"/>
      <c r="AN49" s="94"/>
    </row>
    <row r="50" spans="1:40" ht="19.5" customHeight="1">
      <c r="A50" s="1"/>
      <c r="B50" s="83" t="s">
        <v>1057</v>
      </c>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row>
    <row r="51" spans="1:40" ht="19.5">
      <c r="A51" s="1"/>
      <c r="B51" s="1" t="s">
        <v>196</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464"/>
      <c r="AK51" s="509"/>
      <c r="AL51" s="509"/>
      <c r="AM51" s="509"/>
      <c r="AN51" s="548"/>
    </row>
    <row r="52" spans="1:40" ht="19.5">
      <c r="A52" s="1"/>
      <c r="B52" s="1" t="s">
        <v>872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466"/>
      <c r="AK52" s="511"/>
      <c r="AL52" s="511"/>
      <c r="AM52" s="511"/>
      <c r="AN52" s="550"/>
    </row>
    <row r="53" spans="1:40" ht="20.25">
      <c r="A53" s="1"/>
      <c r="B53" s="1"/>
      <c r="C53" s="1" t="s">
        <v>980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467"/>
      <c r="AK53" s="467"/>
      <c r="AL53" s="467"/>
      <c r="AM53" s="467"/>
      <c r="AN53" s="467"/>
    </row>
    <row r="54" spans="1:40" ht="20.25">
      <c r="A54" s="1"/>
      <c r="B54" s="1" t="s">
        <v>986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466"/>
      <c r="AK54" s="511"/>
      <c r="AL54" s="511"/>
      <c r="AM54" s="511"/>
      <c r="AN54" s="550"/>
    </row>
    <row r="55" spans="1:40" ht="20.25">
      <c r="A55" s="1"/>
      <c r="B55" s="1"/>
      <c r="C55" s="1" t="s">
        <v>574</v>
      </c>
      <c r="D55" s="1"/>
      <c r="E55" s="1"/>
      <c r="F55" s="1"/>
      <c r="G55" s="202"/>
      <c r="H55" s="218"/>
      <c r="I55" s="218"/>
      <c r="J55" s="250"/>
      <c r="K55" s="1" t="s">
        <v>499</v>
      </c>
      <c r="L55" s="1"/>
      <c r="M55" s="202"/>
      <c r="N55" s="218"/>
      <c r="O55" s="218"/>
      <c r="P55" s="250"/>
      <c r="Q55" s="1" t="s">
        <v>288</v>
      </c>
      <c r="R55" s="1"/>
      <c r="S55" s="202"/>
      <c r="T55" s="218"/>
      <c r="U55" s="218"/>
      <c r="V55" s="250"/>
      <c r="W55" s="1" t="s">
        <v>502</v>
      </c>
      <c r="X55" s="1"/>
      <c r="Y55" s="1"/>
      <c r="Z55" s="1"/>
      <c r="AA55" s="1"/>
      <c r="AB55" s="1"/>
      <c r="AC55" s="1"/>
      <c r="AD55" s="1"/>
      <c r="AE55" s="1"/>
      <c r="AF55" s="1"/>
      <c r="AG55" s="1"/>
      <c r="AH55" s="1"/>
      <c r="AI55" s="1"/>
      <c r="AJ55" s="467"/>
      <c r="AK55" s="467"/>
      <c r="AL55" s="467"/>
      <c r="AM55" s="467"/>
      <c r="AN55" s="467"/>
    </row>
    <row r="56" spans="1:40" ht="18.75" customHeight="1">
      <c r="A56" s="1"/>
      <c r="B56" s="80" t="s">
        <v>1058</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1"/>
      <c r="AJ56" s="235"/>
      <c r="AK56" s="249"/>
      <c r="AL56" s="249"/>
      <c r="AM56" s="249"/>
      <c r="AN56" s="255"/>
    </row>
    <row r="57" spans="1:40" ht="18.75" customHeight="1">
      <c r="A57" s="1"/>
      <c r="B57" s="72" t="s">
        <v>990</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1"/>
      <c r="AJ57" s="468"/>
      <c r="AK57" s="468"/>
      <c r="AL57" s="468"/>
      <c r="AM57" s="468"/>
      <c r="AN57" s="468"/>
    </row>
    <row r="58" spans="1:40" ht="19.5">
      <c r="A58" s="1"/>
      <c r="B58" s="72" t="s">
        <v>776</v>
      </c>
      <c r="C58" s="72"/>
      <c r="D58" s="72"/>
      <c r="E58" s="72"/>
      <c r="F58" s="72"/>
      <c r="G58" s="72"/>
      <c r="H58" s="72"/>
      <c r="I58" s="72"/>
      <c r="J58" s="72"/>
      <c r="K58" s="72"/>
      <c r="L58" s="72"/>
      <c r="M58" s="72"/>
      <c r="N58" s="72"/>
      <c r="O58" s="72"/>
      <c r="P58" s="72"/>
      <c r="Q58" s="72"/>
      <c r="R58" s="72"/>
      <c r="S58" s="72"/>
      <c r="T58" s="72"/>
      <c r="U58" s="72"/>
      <c r="V58" s="72" t="s">
        <v>602</v>
      </c>
      <c r="W58" s="1" t="s">
        <v>777</v>
      </c>
      <c r="X58" s="1"/>
      <c r="Y58" s="1"/>
      <c r="Z58" s="1"/>
      <c r="AA58" s="72"/>
      <c r="AB58" s="72"/>
      <c r="AC58" s="72"/>
      <c r="AD58" s="72"/>
      <c r="AE58" s="72"/>
      <c r="AF58" s="72"/>
      <c r="AG58" s="72"/>
      <c r="AH58" s="72"/>
      <c r="AI58" s="1"/>
      <c r="AJ58" s="469"/>
      <c r="AK58" s="469"/>
      <c r="AL58" s="469"/>
      <c r="AM58" s="469"/>
      <c r="AN58" s="469"/>
    </row>
    <row r="59" spans="1:40" ht="19.5">
      <c r="A59" s="1"/>
      <c r="B59" s="1" t="s">
        <v>839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64"/>
      <c r="AK59" s="509"/>
      <c r="AL59" s="509"/>
      <c r="AM59" s="509"/>
      <c r="AN59" s="548"/>
    </row>
    <row r="60" spans="1:40" ht="19.5">
      <c r="A60" s="1"/>
      <c r="B60" s="83" t="s">
        <v>929</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1"/>
      <c r="AJ60" s="235"/>
      <c r="AK60" s="249"/>
      <c r="AL60" s="249"/>
      <c r="AM60" s="249"/>
      <c r="AN60" s="255"/>
    </row>
    <row r="61" spans="1:40" ht="19.5">
      <c r="A61" s="1"/>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1"/>
      <c r="AJ61" s="470"/>
      <c r="AK61" s="470"/>
      <c r="AL61" s="470"/>
      <c r="AM61" s="470"/>
      <c r="AN61" s="94"/>
    </row>
    <row r="62" spans="1:40" ht="19.5" customHeight="1">
      <c r="A62" s="1"/>
      <c r="B62" s="85" t="s">
        <v>210</v>
      </c>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1"/>
      <c r="AJ62" s="278"/>
      <c r="AK62" s="292"/>
      <c r="AL62" s="292"/>
      <c r="AM62" s="292"/>
      <c r="AN62" s="335"/>
    </row>
    <row r="63" spans="1:40" ht="19.5" customHeight="1">
      <c r="A63" s="1"/>
      <c r="B63" s="85" t="s">
        <v>695</v>
      </c>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1"/>
      <c r="AJ63" s="471"/>
      <c r="AK63" s="471"/>
      <c r="AL63" s="471"/>
      <c r="AM63" s="471"/>
      <c r="AN63" s="471"/>
    </row>
    <row r="64" spans="1:40" ht="19.5">
      <c r="A64" s="1"/>
      <c r="B64" s="1" t="s">
        <v>199</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234"/>
      <c r="AK64" s="248"/>
      <c r="AL64" s="248"/>
      <c r="AM64" s="248"/>
      <c r="AN64" s="254"/>
    </row>
    <row r="65" spans="1:40">
      <c r="A65" s="1"/>
      <c r="B65" s="72" t="s">
        <v>392</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1"/>
      <c r="AJ65" s="472"/>
      <c r="AK65" s="512"/>
      <c r="AL65" s="512"/>
      <c r="AM65" s="512"/>
      <c r="AN65" s="551"/>
    </row>
    <row r="66" spans="1:40">
      <c r="A66" s="1"/>
      <c r="B66" s="1" t="s">
        <v>202</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362"/>
      <c r="AK66" s="165"/>
      <c r="AL66" s="165"/>
      <c r="AM66" s="165"/>
      <c r="AN66" s="375"/>
    </row>
    <row r="67" spans="1:40">
      <c r="A67" s="1"/>
      <c r="B67" s="1" t="s">
        <v>10</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362"/>
      <c r="AK67" s="165"/>
      <c r="AL67" s="165"/>
      <c r="AM67" s="165"/>
      <c r="AN67" s="375"/>
    </row>
    <row r="68" spans="1:40" ht="19.5">
      <c r="A68" s="1"/>
      <c r="B68" s="72" t="s">
        <v>857</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1"/>
      <c r="AJ68" s="473"/>
      <c r="AK68" s="513"/>
      <c r="AL68" s="513"/>
      <c r="AM68" s="513"/>
      <c r="AN68" s="552"/>
    </row>
    <row r="69" spans="1:40" ht="19.5">
      <c r="A69" s="1"/>
      <c r="B69" s="72" t="s">
        <v>753</v>
      </c>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1"/>
      <c r="AJ69" s="94"/>
      <c r="AK69" s="94"/>
      <c r="AL69" s="94"/>
      <c r="AM69" s="94"/>
      <c r="AN69" s="94"/>
    </row>
    <row r="70" spans="1:40" ht="20.25">
      <c r="A70" s="1"/>
      <c r="B70" s="1" t="s">
        <v>1059</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301"/>
      <c r="AK70" s="320"/>
      <c r="AL70" s="320"/>
      <c r="AM70" s="320"/>
      <c r="AN70" s="361"/>
    </row>
    <row r="71" spans="1:40" ht="19.5">
      <c r="A71" s="1"/>
      <c r="B71" s="72" t="s">
        <v>1060</v>
      </c>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1"/>
      <c r="AJ71" s="470"/>
      <c r="AK71" s="470"/>
      <c r="AL71" s="470"/>
      <c r="AM71" s="470"/>
      <c r="AN71" s="470"/>
    </row>
    <row r="72" spans="1:40" ht="20.25">
      <c r="A72" s="1"/>
      <c r="B72" s="1" t="s">
        <v>661</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301"/>
      <c r="AK72" s="320"/>
      <c r="AL72" s="320"/>
      <c r="AM72" s="320"/>
      <c r="AN72" s="361"/>
    </row>
    <row r="73" spans="1:40" ht="20.25">
      <c r="A73" s="1"/>
      <c r="B73" s="86" t="s">
        <v>207</v>
      </c>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1"/>
      <c r="AJ73" s="94"/>
      <c r="AK73" s="94"/>
      <c r="AL73" s="94"/>
      <c r="AM73" s="94"/>
      <c r="AN73" s="94"/>
    </row>
    <row r="74" spans="1:40" ht="30" customHeight="1">
      <c r="A74" s="1"/>
      <c r="B74" s="87"/>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438"/>
      <c r="AI74" s="94"/>
      <c r="AJ74" s="94"/>
      <c r="AK74" s="94"/>
      <c r="AL74" s="94"/>
      <c r="AM74" s="94"/>
      <c r="AN74" s="94"/>
    </row>
    <row r="75" spans="1:40" ht="30" customHeight="1">
      <c r="A75" s="1"/>
      <c r="B75" s="8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439"/>
      <c r="AI75" s="94"/>
      <c r="AJ75" s="94"/>
      <c r="AK75" s="94"/>
      <c r="AL75" s="94"/>
      <c r="AM75" s="94"/>
      <c r="AN75" s="94"/>
    </row>
    <row r="76" spans="1:40" ht="17.850000000000001" customHeight="1">
      <c r="A76" s="1"/>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94"/>
      <c r="AJ76" s="94"/>
      <c r="AK76" s="94"/>
      <c r="AL76" s="94"/>
      <c r="AM76" s="94"/>
      <c r="AN76" s="94"/>
    </row>
    <row r="77" spans="1:40" ht="20.25">
      <c r="A77" s="1"/>
      <c r="B77" s="1" t="s">
        <v>211</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301"/>
      <c r="AK77" s="320"/>
      <c r="AL77" s="320"/>
      <c r="AM77" s="320"/>
      <c r="AN77" s="361"/>
    </row>
    <row r="78" spans="1:40" ht="19.5">
      <c r="A78" s="1"/>
      <c r="B78" s="1" t="s">
        <v>214</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94"/>
      <c r="AK78" s="94"/>
      <c r="AL78" s="94"/>
      <c r="AM78" s="94"/>
      <c r="AN78" s="94"/>
    </row>
    <row r="79" spans="1:40" ht="30" customHeight="1">
      <c r="A79" s="68"/>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438"/>
      <c r="AI79" s="94"/>
      <c r="AJ79" s="94"/>
      <c r="AK79" s="94"/>
      <c r="AL79" s="94"/>
      <c r="AM79" s="94"/>
      <c r="AN79" s="94"/>
    </row>
    <row r="80" spans="1:40" ht="30" customHeight="1">
      <c r="A80" s="68"/>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440"/>
      <c r="AI80" s="94"/>
      <c r="AJ80" s="469"/>
      <c r="AK80" s="469"/>
      <c r="AL80" s="469"/>
      <c r="AM80" s="469"/>
      <c r="AN80" s="469"/>
    </row>
    <row r="81" spans="1:59" ht="19.5" customHeight="1">
      <c r="A81" s="1"/>
      <c r="B81" s="92" t="s">
        <v>783</v>
      </c>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4"/>
      <c r="AJ81" s="474"/>
      <c r="AK81" s="514"/>
      <c r="AL81" s="514"/>
      <c r="AM81" s="514"/>
      <c r="AN81" s="553"/>
    </row>
    <row r="82" spans="1:59" ht="19.5" customHeight="1">
      <c r="A82" s="1"/>
      <c r="B82" s="93" t="s">
        <v>696</v>
      </c>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4"/>
      <c r="AJ82" s="471"/>
      <c r="AK82" s="471"/>
      <c r="AL82" s="471"/>
      <c r="AM82" s="471"/>
      <c r="AN82" s="471"/>
    </row>
    <row r="83" spans="1:59" ht="19.5" customHeight="1">
      <c r="A83" s="1"/>
      <c r="B83" s="93" t="s">
        <v>1061</v>
      </c>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4"/>
      <c r="AJ83" s="474"/>
      <c r="AK83" s="514"/>
      <c r="AL83" s="514"/>
      <c r="AM83" s="514"/>
      <c r="AN83" s="553"/>
    </row>
    <row r="84" spans="1:5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94"/>
      <c r="AK84" s="94"/>
      <c r="AL84" s="94"/>
      <c r="AM84" s="94"/>
      <c r="AN84" s="94"/>
    </row>
    <row r="85" spans="1:59" ht="19.5">
      <c r="A85" s="1" t="s">
        <v>119</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94"/>
      <c r="AK85" s="94"/>
      <c r="AL85" s="94"/>
      <c r="AM85" s="94"/>
      <c r="AN85" s="94"/>
    </row>
    <row r="86" spans="1:59" ht="19.5">
      <c r="A86" s="1"/>
      <c r="B86" s="1" t="s">
        <v>932</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278"/>
      <c r="AK86" s="292"/>
      <c r="AL86" s="292"/>
      <c r="AM86" s="292"/>
      <c r="AN86" s="335"/>
    </row>
    <row r="87" spans="1:59" ht="19.5">
      <c r="A87" s="1"/>
      <c r="B87" s="1" t="s">
        <v>996</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279"/>
      <c r="AK87" s="293"/>
      <c r="AL87" s="293"/>
      <c r="AM87" s="293"/>
      <c r="AN87" s="336"/>
    </row>
    <row r="88" spans="1:59" ht="11.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94"/>
      <c r="AK88" s="94"/>
      <c r="AL88" s="94"/>
      <c r="AM88" s="94"/>
      <c r="AN88" s="94"/>
    </row>
    <row r="89" spans="1:59" ht="19.5">
      <c r="A89" s="1" t="s">
        <v>629</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475"/>
      <c r="AK89" s="475"/>
      <c r="AL89" s="475"/>
      <c r="AM89" s="475"/>
      <c r="AN89" s="475"/>
    </row>
    <row r="90" spans="1:59" ht="20.25">
      <c r="A90" s="1"/>
      <c r="B90" s="1" t="s">
        <v>478</v>
      </c>
      <c r="C90" s="68"/>
      <c r="D90" s="181"/>
      <c r="E90" s="190"/>
      <c r="F90" s="196"/>
      <c r="G90" s="1" t="s">
        <v>103</v>
      </c>
      <c r="H90" s="226"/>
      <c r="I90" s="226"/>
      <c r="J90" s="226"/>
      <c r="K90" s="226"/>
      <c r="L90" s="226"/>
      <c r="M90" s="226"/>
      <c r="N90" s="226"/>
      <c r="O90" s="226"/>
      <c r="P90" s="226"/>
      <c r="Q90" s="226"/>
      <c r="R90" s="226"/>
      <c r="S90" s="226"/>
      <c r="T90" s="226"/>
      <c r="U90" s="226"/>
      <c r="V90" s="226"/>
      <c r="W90" s="117"/>
      <c r="X90" s="117"/>
      <c r="Y90" s="117"/>
      <c r="Z90" s="117"/>
      <c r="AA90" s="117"/>
      <c r="AB90" s="117"/>
      <c r="AC90" s="117"/>
      <c r="AD90" s="117"/>
      <c r="AE90" s="117"/>
      <c r="AF90" s="117"/>
      <c r="AG90" s="117"/>
      <c r="AH90" s="117"/>
      <c r="AI90" s="1"/>
      <c r="AJ90" s="476"/>
      <c r="AK90" s="476"/>
      <c r="AL90" s="476"/>
      <c r="AM90" s="476"/>
      <c r="AN90" s="554"/>
      <c r="AO90" s="588"/>
      <c r="AP90" s="588"/>
      <c r="AQ90" s="588"/>
      <c r="AR90" s="588"/>
      <c r="AS90" s="588"/>
      <c r="AT90" s="588"/>
      <c r="AU90" s="588"/>
      <c r="AV90" s="588"/>
      <c r="AW90" s="588"/>
      <c r="AX90" s="588"/>
      <c r="AY90" s="588"/>
      <c r="AZ90" s="588"/>
      <c r="BA90" s="588"/>
      <c r="BB90" s="588"/>
      <c r="BC90" s="588"/>
      <c r="BD90" s="588"/>
      <c r="BE90" s="588"/>
      <c r="BF90" s="588"/>
      <c r="BG90" s="588"/>
    </row>
    <row r="91" spans="1:59" ht="19.5">
      <c r="A91" s="1"/>
      <c r="B91" s="72" t="s">
        <v>784</v>
      </c>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68"/>
      <c r="AJ91" s="472"/>
      <c r="AK91" s="512"/>
      <c r="AL91" s="512"/>
      <c r="AM91" s="512"/>
      <c r="AN91" s="551"/>
    </row>
    <row r="92" spans="1:59">
      <c r="A92" s="1"/>
      <c r="B92" s="72" t="s">
        <v>195</v>
      </c>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94"/>
      <c r="AJ92" s="466"/>
      <c r="AK92" s="511"/>
      <c r="AL92" s="511"/>
      <c r="AM92" s="511"/>
      <c r="AN92" s="550"/>
    </row>
    <row r="93" spans="1:59" ht="19.5">
      <c r="A93" s="1"/>
      <c r="B93" s="72" t="s">
        <v>707</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94"/>
      <c r="AJ93" s="279"/>
      <c r="AK93" s="293"/>
      <c r="AL93" s="293"/>
      <c r="AM93" s="293"/>
      <c r="AN93" s="336"/>
    </row>
    <row r="94" spans="1:59" ht="21.75" customHeight="1">
      <c r="A94" s="1"/>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row>
    <row r="95" spans="1:59">
      <c r="A95" s="69" t="s">
        <v>926</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1"/>
      <c r="AJ95" s="94"/>
      <c r="AK95" s="94"/>
      <c r="AL95" s="94"/>
      <c r="AM95" s="94"/>
      <c r="AN95" s="94"/>
    </row>
    <row r="96" spans="1:59">
      <c r="A96" s="1" t="s">
        <v>283</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94"/>
      <c r="AK96" s="94"/>
      <c r="AL96" s="94"/>
      <c r="AM96" s="94"/>
      <c r="AN96" s="94"/>
    </row>
    <row r="97" spans="1:40">
      <c r="A97" s="1"/>
      <c r="B97" s="1" t="s">
        <v>630</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94"/>
      <c r="AK97" s="94"/>
      <c r="AL97" s="94"/>
      <c r="AM97" s="94"/>
      <c r="AN97" s="94"/>
    </row>
    <row r="98" spans="1:40" ht="19.5">
      <c r="A98" s="1"/>
      <c r="B98" s="95"/>
      <c r="C98" s="95"/>
      <c r="D98" s="95"/>
      <c r="E98" s="95"/>
      <c r="F98" s="95"/>
      <c r="G98" s="95"/>
      <c r="H98" s="227">
        <v>45017</v>
      </c>
      <c r="I98" s="242"/>
      <c r="J98" s="242"/>
      <c r="K98" s="242"/>
      <c r="L98" s="277"/>
      <c r="M98" s="227">
        <v>45383</v>
      </c>
      <c r="N98" s="242"/>
      <c r="O98" s="242"/>
      <c r="P98" s="242"/>
      <c r="Q98" s="277"/>
      <c r="R98" s="360">
        <v>45748</v>
      </c>
      <c r="S98" s="360"/>
      <c r="T98" s="360"/>
      <c r="U98" s="360"/>
      <c r="V98" s="360"/>
      <c r="W98" s="1"/>
      <c r="X98" s="1"/>
      <c r="Y98" s="1"/>
      <c r="Z98" s="1"/>
      <c r="AA98" s="1"/>
      <c r="AB98" s="1"/>
      <c r="AC98" s="1"/>
      <c r="AD98" s="1"/>
      <c r="AE98" s="1"/>
      <c r="AF98" s="1"/>
      <c r="AG98" s="1"/>
      <c r="AH98" s="1"/>
      <c r="AI98" s="1"/>
      <c r="AJ98" s="94"/>
      <c r="AK98" s="94"/>
      <c r="AL98" s="94"/>
      <c r="AM98" s="94"/>
      <c r="AN98" s="94"/>
    </row>
    <row r="99" spans="1:40" ht="19.5">
      <c r="A99" s="1"/>
      <c r="B99" s="96" t="s">
        <v>212</v>
      </c>
      <c r="C99" s="96"/>
      <c r="D99" s="96"/>
      <c r="E99" s="96"/>
      <c r="F99" s="96"/>
      <c r="G99" s="107"/>
      <c r="H99" s="228"/>
      <c r="I99" s="243"/>
      <c r="J99" s="243"/>
      <c r="K99" s="243"/>
      <c r="L99" s="243"/>
      <c r="M99" s="243"/>
      <c r="N99" s="243"/>
      <c r="O99" s="243"/>
      <c r="P99" s="243"/>
      <c r="Q99" s="243"/>
      <c r="R99" s="243"/>
      <c r="S99" s="243"/>
      <c r="T99" s="243"/>
      <c r="U99" s="243"/>
      <c r="V99" s="383"/>
      <c r="W99" s="1"/>
      <c r="X99" s="1"/>
      <c r="Y99" s="1"/>
      <c r="Z99" s="1"/>
      <c r="AA99" s="1"/>
      <c r="AB99" s="1"/>
      <c r="AC99" s="1"/>
      <c r="AD99" s="1"/>
      <c r="AE99" s="1"/>
      <c r="AF99" s="1"/>
      <c r="AG99" s="1"/>
      <c r="AH99" s="1"/>
      <c r="AI99" s="1"/>
      <c r="AJ99" s="94"/>
      <c r="AK99" s="94"/>
      <c r="AL99" s="94"/>
      <c r="AM99" s="94"/>
      <c r="AN99" s="94"/>
    </row>
    <row r="100" spans="1:40" ht="19.5">
      <c r="A100" s="1"/>
      <c r="B100" s="96" t="s">
        <v>218</v>
      </c>
      <c r="C100" s="96"/>
      <c r="D100" s="96"/>
      <c r="E100" s="96"/>
      <c r="F100" s="96"/>
      <c r="G100" s="107"/>
      <c r="H100" s="229"/>
      <c r="I100" s="244"/>
      <c r="J100" s="244"/>
      <c r="K100" s="244"/>
      <c r="L100" s="244"/>
      <c r="M100" s="244"/>
      <c r="N100" s="244"/>
      <c r="O100" s="244"/>
      <c r="P100" s="244"/>
      <c r="Q100" s="244"/>
      <c r="R100" s="244"/>
      <c r="S100" s="244"/>
      <c r="T100" s="244"/>
      <c r="U100" s="244"/>
      <c r="V100" s="384"/>
      <c r="W100" s="1"/>
      <c r="X100" s="1"/>
      <c r="Y100" s="1"/>
      <c r="Z100" s="1"/>
      <c r="AA100" s="1"/>
      <c r="AB100" s="1"/>
      <c r="AC100" s="1"/>
      <c r="AD100" s="1"/>
      <c r="AE100" s="1"/>
      <c r="AF100" s="1"/>
      <c r="AG100" s="1"/>
      <c r="AH100" s="1"/>
      <c r="AI100" s="1"/>
      <c r="AJ100" s="94"/>
      <c r="AK100" s="94"/>
      <c r="AL100" s="94"/>
      <c r="AM100" s="94"/>
      <c r="AN100" s="94"/>
    </row>
    <row r="101" spans="1:40" ht="20.25">
      <c r="A101" s="1"/>
      <c r="B101" s="86" t="s">
        <v>274</v>
      </c>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1"/>
      <c r="AJ101" s="94"/>
      <c r="AK101" s="94"/>
      <c r="AL101" s="94"/>
      <c r="AM101" s="94"/>
      <c r="AN101" s="94"/>
    </row>
    <row r="102" spans="1:40" ht="30" customHeight="1">
      <c r="A102" s="1"/>
      <c r="B102" s="87"/>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394"/>
      <c r="AI102" s="94"/>
      <c r="AJ102" s="94"/>
      <c r="AK102" s="94"/>
      <c r="AL102" s="94"/>
      <c r="AM102" s="94"/>
      <c r="AN102" s="94"/>
    </row>
    <row r="103" spans="1:40" ht="30" customHeight="1">
      <c r="A103" s="1"/>
      <c r="B103" s="97"/>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441"/>
      <c r="AI103" s="94"/>
      <c r="AJ103" s="94"/>
      <c r="AK103" s="94"/>
      <c r="AL103" s="94"/>
      <c r="AM103" s="94"/>
      <c r="AN103" s="94"/>
    </row>
    <row r="104" spans="1:40">
      <c r="A104" s="1"/>
      <c r="B104" s="1"/>
      <c r="C104" s="98"/>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94"/>
      <c r="AK104" s="94"/>
      <c r="AL104" s="94"/>
      <c r="AM104" s="94"/>
      <c r="AN104" s="94"/>
    </row>
    <row r="105" spans="1:40" ht="19.5">
      <c r="A105" s="1" t="s">
        <v>704</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94"/>
      <c r="AK105" s="94"/>
      <c r="AL105" s="94"/>
      <c r="AM105" s="94"/>
      <c r="AN105" s="94"/>
    </row>
    <row r="106" spans="1:40" ht="19.5">
      <c r="A106" s="1"/>
      <c r="B106" s="1" t="s">
        <v>1062</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464"/>
      <c r="AK106" s="509"/>
      <c r="AL106" s="509"/>
      <c r="AM106" s="509"/>
      <c r="AN106" s="548"/>
    </row>
    <row r="107" spans="1:40" ht="20.25">
      <c r="A107" s="1"/>
      <c r="B107" s="1" t="s">
        <v>189</v>
      </c>
      <c r="C107" s="1"/>
      <c r="D107" s="1"/>
      <c r="E107" s="1"/>
      <c r="F107" s="1"/>
      <c r="G107" s="1"/>
      <c r="H107" s="1"/>
      <c r="I107" s="1"/>
      <c r="J107" s="1"/>
      <c r="K107" s="1"/>
      <c r="L107" s="68"/>
      <c r="M107" s="201"/>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477"/>
      <c r="AK107" s="477"/>
      <c r="AL107" s="477"/>
      <c r="AM107" s="477"/>
      <c r="AN107" s="555"/>
    </row>
    <row r="108" spans="1:40" ht="19.5">
      <c r="A108" s="1"/>
      <c r="B108" s="72" t="s">
        <v>330</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101"/>
      <c r="AJ108" s="466"/>
      <c r="AK108" s="511"/>
      <c r="AL108" s="511"/>
      <c r="AM108" s="511"/>
      <c r="AN108" s="550"/>
    </row>
    <row r="109" spans="1:40" ht="19.5">
      <c r="A109" s="1"/>
      <c r="B109" s="72" t="s">
        <v>931</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101"/>
      <c r="AJ109" s="279"/>
      <c r="AK109" s="293"/>
      <c r="AL109" s="293"/>
      <c r="AM109" s="293"/>
      <c r="AN109" s="336"/>
    </row>
    <row r="110" spans="1:40" ht="19.5">
      <c r="A110" s="1"/>
      <c r="B110" s="98"/>
      <c r="C110" s="98"/>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94"/>
      <c r="AK110" s="94"/>
      <c r="AL110" s="94"/>
      <c r="AM110" s="94"/>
      <c r="AN110" s="94"/>
    </row>
    <row r="111" spans="1:40" ht="19.5">
      <c r="A111" s="1" t="s">
        <v>481</v>
      </c>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94"/>
      <c r="AK111" s="94"/>
      <c r="AL111" s="94"/>
      <c r="AM111" s="94"/>
      <c r="AN111" s="94"/>
    </row>
    <row r="112" spans="1:40" ht="20.25">
      <c r="A112" s="1"/>
      <c r="B112" s="1" t="s">
        <v>358</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01"/>
      <c r="AK112" s="320"/>
      <c r="AL112" s="320"/>
      <c r="AM112" s="320"/>
      <c r="AN112" s="361"/>
    </row>
    <row r="113" spans="1:40" ht="20.25">
      <c r="A113" s="1"/>
      <c r="B113" s="1" t="s">
        <v>129</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ht="20.25">
      <c r="A114" s="1"/>
      <c r="B114" s="1"/>
      <c r="C114" s="1"/>
      <c r="D114" s="1"/>
      <c r="E114" s="1"/>
      <c r="F114" s="1"/>
      <c r="G114" s="1"/>
      <c r="H114" s="72" t="s">
        <v>1018</v>
      </c>
      <c r="I114" s="72"/>
      <c r="J114" s="72"/>
      <c r="K114" s="72" t="s">
        <v>491</v>
      </c>
      <c r="L114" s="1"/>
      <c r="M114" s="291"/>
      <c r="N114" s="301"/>
      <c r="O114" s="320"/>
      <c r="P114" s="320"/>
      <c r="Q114" s="320"/>
      <c r="R114" s="361"/>
      <c r="S114" s="72"/>
      <c r="T114" s="72"/>
      <c r="U114" s="72" t="s">
        <v>7</v>
      </c>
      <c r="V114" s="1"/>
      <c r="W114" s="1"/>
      <c r="X114" s="301"/>
      <c r="Y114" s="320"/>
      <c r="Z114" s="320"/>
      <c r="AA114" s="320"/>
      <c r="AB114" s="361"/>
      <c r="AC114" s="1"/>
      <c r="AD114" s="1"/>
      <c r="AE114" s="1"/>
      <c r="AF114" s="1"/>
      <c r="AG114" s="1"/>
      <c r="AH114" s="1"/>
      <c r="AI114" s="1"/>
      <c r="AJ114" s="1"/>
      <c r="AK114" s="1"/>
      <c r="AL114" s="1"/>
      <c r="AM114" s="1"/>
      <c r="AN114" s="1"/>
    </row>
    <row r="115" spans="1:40" ht="19.5">
      <c r="A115" s="1"/>
      <c r="B115" s="1" t="s">
        <v>221</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94"/>
      <c r="AK115" s="94"/>
      <c r="AL115" s="94"/>
      <c r="AM115" s="94"/>
      <c r="AN115" s="94"/>
    </row>
    <row r="116" spans="1:40">
      <c r="A116" s="1"/>
      <c r="B116" s="1" t="s">
        <v>437</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94"/>
      <c r="AK116" s="94"/>
      <c r="AL116" s="94"/>
      <c r="AM116" s="94"/>
      <c r="AN116" s="94"/>
    </row>
    <row r="117" spans="1:40">
      <c r="A117" s="1"/>
      <c r="B117" s="1" t="s">
        <v>906</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94"/>
      <c r="AK117" s="94"/>
      <c r="AL117" s="94"/>
      <c r="AM117" s="94"/>
      <c r="AN117" s="94"/>
    </row>
    <row r="118" spans="1:40" ht="19.5">
      <c r="A118" s="1"/>
      <c r="B118" s="1" t="s">
        <v>583</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94"/>
      <c r="AK118" s="94"/>
      <c r="AL118" s="94"/>
      <c r="AM118" s="94"/>
      <c r="AN118" s="94"/>
    </row>
    <row r="119" spans="1:40" ht="19.5">
      <c r="A119" s="1"/>
      <c r="B119" s="1" t="s">
        <v>224</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464"/>
      <c r="AK119" s="509"/>
      <c r="AL119" s="509"/>
      <c r="AM119" s="509"/>
      <c r="AN119" s="548"/>
    </row>
    <row r="120" spans="1:40" ht="19.5">
      <c r="A120" s="1"/>
      <c r="B120" s="1" t="s">
        <v>225</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279"/>
      <c r="AK120" s="293"/>
      <c r="AL120" s="293"/>
      <c r="AM120" s="293"/>
      <c r="AN120" s="336"/>
    </row>
    <row r="121" spans="1:40" ht="19.5">
      <c r="A121" s="1"/>
      <c r="B121" s="1" t="s">
        <v>227</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94"/>
      <c r="AK121" s="94"/>
      <c r="AL121" s="94"/>
      <c r="AM121" s="94"/>
      <c r="AN121" s="94"/>
    </row>
    <row r="122" spans="1:40" ht="19.5">
      <c r="A122" s="1"/>
      <c r="B122" s="83" t="s">
        <v>607</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1"/>
      <c r="AJ122" s="478"/>
      <c r="AK122" s="515"/>
      <c r="AL122" s="515"/>
      <c r="AM122" s="515"/>
      <c r="AN122" s="556"/>
    </row>
    <row r="123" spans="1:40" ht="20.25">
      <c r="A123" s="1"/>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1"/>
      <c r="AJ123" s="301"/>
      <c r="AK123" s="320"/>
      <c r="AL123" s="320"/>
      <c r="AM123" s="320"/>
      <c r="AN123" s="361"/>
    </row>
    <row r="124" spans="1:40" ht="19.5">
      <c r="A124" s="1"/>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1"/>
      <c r="AJ124" s="94"/>
      <c r="AK124" s="94"/>
      <c r="AL124" s="94"/>
      <c r="AM124" s="94"/>
      <c r="AN124" s="94"/>
    </row>
    <row r="125" spans="1:40" ht="19.5">
      <c r="A125" s="1"/>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1"/>
      <c r="AJ125" s="94"/>
      <c r="AK125" s="94"/>
      <c r="AL125" s="94"/>
      <c r="AM125" s="94"/>
      <c r="AN125" s="94"/>
    </row>
    <row r="126" spans="1:40" ht="20.25">
      <c r="A126" s="1"/>
      <c r="B126" s="1" t="s">
        <v>231</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301"/>
      <c r="AK126" s="320"/>
      <c r="AL126" s="320"/>
      <c r="AM126" s="320"/>
      <c r="AN126" s="361"/>
    </row>
    <row r="127" spans="1:40" ht="19.5">
      <c r="A127" s="1"/>
      <c r="B127" s="99" t="s">
        <v>500</v>
      </c>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1"/>
      <c r="AJ127" s="94"/>
      <c r="AK127" s="94"/>
      <c r="AL127" s="94"/>
      <c r="AM127" s="94"/>
      <c r="AN127" s="94"/>
    </row>
    <row r="128" spans="1:40">
      <c r="A128" s="1"/>
      <c r="B128" s="1" t="s">
        <v>46</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94"/>
    </row>
    <row r="129" spans="1:40" ht="19.5">
      <c r="A129" s="1"/>
      <c r="B129" s="98"/>
      <c r="C129" s="98"/>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94"/>
      <c r="AK129" s="94"/>
      <c r="AL129" s="94"/>
      <c r="AM129" s="94"/>
      <c r="AN129" s="94"/>
    </row>
    <row r="130" spans="1:40" ht="19.5">
      <c r="A130" s="1"/>
      <c r="B130" s="1" t="s">
        <v>92</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464"/>
      <c r="AK130" s="509"/>
      <c r="AL130" s="509"/>
      <c r="AM130" s="509"/>
      <c r="AN130" s="548"/>
    </row>
    <row r="131" spans="1:40">
      <c r="A131" s="1"/>
      <c r="B131" s="1" t="s">
        <v>233</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466"/>
      <c r="AK131" s="511"/>
      <c r="AL131" s="511"/>
      <c r="AM131" s="511"/>
      <c r="AN131" s="550"/>
    </row>
    <row r="132" spans="1:40" ht="19.5" customHeight="1">
      <c r="A132" s="1"/>
      <c r="B132" s="83" t="s">
        <v>80</v>
      </c>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1"/>
      <c r="AJ132" s="279"/>
      <c r="AK132" s="293"/>
      <c r="AL132" s="293"/>
      <c r="AM132" s="293"/>
      <c r="AN132" s="336"/>
    </row>
    <row r="133" spans="1:40" ht="19.5">
      <c r="A133" s="1"/>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1"/>
      <c r="AJ133" s="94"/>
      <c r="AK133" s="94"/>
      <c r="AL133" s="94"/>
      <c r="AM133" s="94"/>
      <c r="AN133" s="94"/>
    </row>
    <row r="134" spans="1:40">
      <c r="A134" s="1"/>
      <c r="B134" s="1" t="s">
        <v>235</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94"/>
      <c r="AK134" s="94"/>
      <c r="AL134" s="94"/>
      <c r="AM134" s="94"/>
      <c r="AN134" s="94"/>
    </row>
    <row r="135" spans="1:4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94"/>
      <c r="AK135" s="94"/>
      <c r="AL135" s="94"/>
      <c r="AM135" s="94"/>
      <c r="AN135" s="94"/>
    </row>
    <row r="136" spans="1:40">
      <c r="A136" s="1"/>
      <c r="B136" s="1" t="s">
        <v>588</v>
      </c>
      <c r="C136" s="98"/>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94"/>
      <c r="AK136" s="94"/>
      <c r="AL136" s="94"/>
      <c r="AM136" s="94"/>
      <c r="AN136" s="94"/>
    </row>
    <row r="137" spans="1:40" ht="19.5">
      <c r="A137" s="1"/>
      <c r="B137" s="1" t="s">
        <v>933</v>
      </c>
      <c r="C137" s="98"/>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94"/>
      <c r="AK137" s="94"/>
      <c r="AL137" s="94"/>
      <c r="AM137" s="94"/>
      <c r="AN137" s="94"/>
    </row>
    <row r="138" spans="1:40" ht="19.5">
      <c r="A138" s="1"/>
      <c r="B138" s="1" t="s">
        <v>231</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464"/>
      <c r="AK138" s="509"/>
      <c r="AL138" s="509"/>
      <c r="AM138" s="509"/>
      <c r="AN138" s="548"/>
    </row>
    <row r="139" spans="1:40" ht="19.5">
      <c r="A139" s="1"/>
      <c r="B139" s="1" t="s">
        <v>141</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279"/>
      <c r="AK139" s="293"/>
      <c r="AL139" s="293"/>
      <c r="AM139" s="293"/>
      <c r="AN139" s="336"/>
    </row>
    <row r="140" spans="1:40" ht="19.5">
      <c r="A140" s="1"/>
      <c r="B140" s="1" t="s">
        <v>238</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94"/>
      <c r="AK140" s="94"/>
      <c r="AL140" s="94"/>
      <c r="AM140" s="94"/>
      <c r="AN140" s="94"/>
    </row>
    <row r="141" spans="1:40" ht="19.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94"/>
      <c r="AK141" s="94"/>
      <c r="AL141" s="94"/>
      <c r="AM141" s="94"/>
      <c r="AN141" s="94"/>
    </row>
    <row r="142" spans="1:40" ht="19.5">
      <c r="A142" s="1"/>
      <c r="B142" s="1" t="s">
        <v>787</v>
      </c>
      <c r="C142" s="98"/>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464"/>
      <c r="AK142" s="509"/>
      <c r="AL142" s="509"/>
      <c r="AM142" s="509"/>
      <c r="AN142" s="548"/>
    </row>
    <row r="143" spans="1:40" ht="19.5">
      <c r="A143" s="1"/>
      <c r="B143" s="1" t="s">
        <v>239</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479"/>
      <c r="AK143" s="516"/>
      <c r="AL143" s="516"/>
      <c r="AM143" s="516"/>
      <c r="AN143" s="557"/>
    </row>
    <row r="144" spans="1:40" ht="19.5">
      <c r="A144" s="1"/>
      <c r="B144" s="1"/>
      <c r="C144" s="98"/>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94"/>
      <c r="AK144" s="94"/>
      <c r="AL144" s="94"/>
      <c r="AM144" s="94"/>
      <c r="AN144" s="94"/>
    </row>
    <row r="145" spans="1:40">
      <c r="A145" s="70" t="s">
        <v>458</v>
      </c>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1"/>
      <c r="AJ145" s="94"/>
      <c r="AK145" s="94"/>
      <c r="AL145" s="94"/>
      <c r="AM145" s="94"/>
      <c r="AN145" s="94"/>
    </row>
    <row r="146" spans="1:40">
      <c r="A146" s="70"/>
      <c r="B146" s="1"/>
      <c r="C146" s="98"/>
      <c r="D146" s="1"/>
      <c r="E146" s="1"/>
      <c r="F146" s="1"/>
      <c r="G146" s="1"/>
      <c r="H146" s="1"/>
      <c r="I146" s="1"/>
      <c r="J146" s="1"/>
      <c r="K146" s="1"/>
      <c r="L146" s="1"/>
      <c r="M146" s="1"/>
      <c r="N146" s="1"/>
      <c r="O146" s="1"/>
      <c r="P146" s="1"/>
      <c r="Q146" s="1"/>
      <c r="R146" s="1"/>
      <c r="S146" s="1"/>
      <c r="T146" s="1"/>
      <c r="U146" s="1"/>
      <c r="V146" s="1"/>
      <c r="W146" s="1"/>
      <c r="X146" s="1"/>
      <c r="Y146" s="1"/>
      <c r="Z146" s="70"/>
      <c r="AA146" s="70"/>
      <c r="AB146" s="1"/>
      <c r="AC146" s="1"/>
      <c r="AD146" s="1"/>
      <c r="AE146" s="1"/>
      <c r="AF146" s="1"/>
      <c r="AG146" s="1"/>
      <c r="AH146" s="1"/>
      <c r="AI146" s="1"/>
      <c r="AJ146" s="94"/>
      <c r="AK146" s="94"/>
      <c r="AL146" s="94"/>
      <c r="AM146" s="94"/>
      <c r="AN146" s="94"/>
    </row>
    <row r="147" spans="1:40">
      <c r="A147" s="1" t="s">
        <v>483</v>
      </c>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94"/>
      <c r="AK147" s="94"/>
      <c r="AL147" s="94"/>
      <c r="AM147" s="94"/>
      <c r="AN147" s="94"/>
    </row>
    <row r="148" spans="1:40" ht="19.5">
      <c r="A148" s="70"/>
      <c r="B148" s="72" t="s">
        <v>899</v>
      </c>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1"/>
      <c r="AJ148" s="469"/>
      <c r="AK148" s="469"/>
      <c r="AL148" s="469"/>
      <c r="AM148" s="469"/>
      <c r="AN148" s="469"/>
    </row>
    <row r="149" spans="1:40" ht="19.5">
      <c r="A149" s="1"/>
      <c r="B149" s="1" t="s">
        <v>242</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68"/>
      <c r="AJ149" s="311"/>
      <c r="AK149" s="325"/>
      <c r="AL149" s="325"/>
      <c r="AM149" s="325"/>
      <c r="AN149" s="544"/>
    </row>
    <row r="150" spans="1:40">
      <c r="A150" s="1"/>
      <c r="B150" s="1" t="s">
        <v>243</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68"/>
      <c r="AJ150" s="312"/>
      <c r="AK150" s="29"/>
      <c r="AL150" s="29"/>
      <c r="AM150" s="29"/>
      <c r="AN150" s="545"/>
    </row>
    <row r="151" spans="1:40">
      <c r="A151" s="1"/>
      <c r="B151" s="1" t="s">
        <v>246</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68"/>
      <c r="AJ151" s="312"/>
      <c r="AK151" s="29"/>
      <c r="AL151" s="29"/>
      <c r="AM151" s="29"/>
      <c r="AN151" s="545"/>
    </row>
    <row r="152" spans="1:40">
      <c r="A152" s="1"/>
      <c r="B152" s="72" t="s">
        <v>340</v>
      </c>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68"/>
      <c r="AJ152" s="312"/>
      <c r="AK152" s="29"/>
      <c r="AL152" s="29"/>
      <c r="AM152" s="29"/>
      <c r="AN152" s="545"/>
    </row>
    <row r="153" spans="1:40">
      <c r="A153" s="1"/>
      <c r="B153" s="72" t="s">
        <v>950</v>
      </c>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68"/>
      <c r="AJ153" s="312"/>
      <c r="AK153" s="29"/>
      <c r="AL153" s="29"/>
      <c r="AM153" s="29"/>
      <c r="AN153" s="545"/>
    </row>
    <row r="154" spans="1:40">
      <c r="A154" s="1"/>
      <c r="B154" s="72" t="s">
        <v>493</v>
      </c>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68"/>
      <c r="AJ154" s="312"/>
      <c r="AK154" s="29"/>
      <c r="AL154" s="29"/>
      <c r="AM154" s="29"/>
      <c r="AN154" s="545"/>
    </row>
    <row r="155" spans="1:40" ht="19.5">
      <c r="A155" s="1"/>
      <c r="B155" s="1" t="s">
        <v>248</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68"/>
      <c r="AJ155" s="313"/>
      <c r="AK155" s="326"/>
      <c r="AL155" s="326"/>
      <c r="AM155" s="326"/>
      <c r="AN155" s="546"/>
    </row>
    <row r="156" spans="1:40" ht="20.25">
      <c r="A156" s="1"/>
      <c r="B156" s="86" t="s">
        <v>250</v>
      </c>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1"/>
      <c r="AJ156" s="94"/>
      <c r="AK156" s="94"/>
      <c r="AL156" s="94"/>
      <c r="AM156" s="94"/>
      <c r="AN156" s="94"/>
    </row>
    <row r="157" spans="1:40" ht="30" customHeight="1">
      <c r="A157" s="1"/>
      <c r="B157" s="87"/>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394"/>
      <c r="AI157" s="94"/>
      <c r="AJ157" s="94"/>
      <c r="AK157" s="94"/>
      <c r="AL157" s="94"/>
      <c r="AM157" s="94"/>
      <c r="AN157" s="94"/>
    </row>
    <row r="158" spans="1:40" ht="30" customHeight="1">
      <c r="A158" s="1"/>
      <c r="B158" s="97"/>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441"/>
      <c r="AI158" s="94"/>
      <c r="AJ158" s="94"/>
      <c r="AK158" s="94"/>
      <c r="AL158" s="94"/>
      <c r="AM158" s="94"/>
      <c r="AN158" s="94"/>
    </row>
    <row r="159" spans="1:40" ht="20.25">
      <c r="A159" s="1"/>
      <c r="B159" s="1" t="s">
        <v>622</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301"/>
      <c r="AK159" s="320"/>
      <c r="AL159" s="320"/>
      <c r="AM159" s="320"/>
      <c r="AN159" s="361"/>
    </row>
    <row r="160" spans="1:40" s="66" customFormat="1" ht="17.45" customHeight="1">
      <c r="A160" s="71"/>
      <c r="B160" s="100" t="s">
        <v>786</v>
      </c>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13"/>
      <c r="AJ160" s="113"/>
      <c r="AK160" s="113"/>
      <c r="AL160" s="113"/>
      <c r="AM160" s="113"/>
      <c r="AN160" s="113"/>
    </row>
    <row r="161" spans="1:40" ht="30" customHeight="1">
      <c r="A161" s="1"/>
      <c r="B161" s="87"/>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394"/>
      <c r="AI161" s="94"/>
      <c r="AJ161" s="94"/>
      <c r="AK161" s="94"/>
      <c r="AL161" s="94"/>
      <c r="AM161" s="94"/>
      <c r="AN161" s="94"/>
    </row>
    <row r="162" spans="1:40" ht="30" customHeight="1">
      <c r="A162" s="1"/>
      <c r="B162" s="97"/>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441"/>
      <c r="AI162" s="94"/>
      <c r="AJ162" s="94"/>
      <c r="AK162" s="94"/>
      <c r="AL162" s="94"/>
      <c r="AM162" s="94"/>
      <c r="AN162" s="94"/>
    </row>
    <row r="163" spans="1:40" s="66" customFormat="1" ht="17.45" customHeight="1">
      <c r="A163" s="7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13"/>
      <c r="AJ163" s="113"/>
      <c r="AK163" s="113"/>
      <c r="AL163" s="113"/>
      <c r="AM163" s="113"/>
      <c r="AN163" s="113"/>
    </row>
    <row r="164" spans="1:40" ht="19.5">
      <c r="A164" s="1" t="s">
        <v>430</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94"/>
      <c r="AK164" s="94"/>
      <c r="AL164" s="94"/>
      <c r="AM164" s="94"/>
      <c r="AN164" s="94"/>
    </row>
    <row r="165" spans="1:40" ht="19.5">
      <c r="A165" s="1"/>
      <c r="B165" s="1" t="s">
        <v>254</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464"/>
      <c r="AK165" s="509"/>
      <c r="AL165" s="509"/>
      <c r="AM165" s="509"/>
      <c r="AN165" s="548"/>
    </row>
    <row r="166" spans="1:40" ht="19.5">
      <c r="A166" s="1"/>
      <c r="B166" s="1" t="s">
        <v>259</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279"/>
      <c r="AK166" s="293"/>
      <c r="AL166" s="293"/>
      <c r="AM166" s="293"/>
      <c r="AN166" s="336"/>
    </row>
    <row r="167" spans="1:40" ht="20.25">
      <c r="A167" s="1"/>
      <c r="B167" s="1"/>
      <c r="C167" s="1" t="s">
        <v>1016</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467"/>
      <c r="AK167" s="467"/>
      <c r="AL167" s="467"/>
      <c r="AM167" s="467"/>
      <c r="AN167" s="467"/>
    </row>
    <row r="168" spans="1:40" ht="20.25">
      <c r="A168" s="1"/>
      <c r="B168" s="1" t="s">
        <v>772</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279"/>
      <c r="AK168" s="293"/>
      <c r="AL168" s="293"/>
      <c r="AM168" s="293"/>
      <c r="AN168" s="336"/>
    </row>
    <row r="169" spans="1:40" ht="19.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468"/>
      <c r="AK169" s="468"/>
      <c r="AL169" s="468"/>
      <c r="AM169" s="468"/>
      <c r="AN169" s="468"/>
    </row>
    <row r="170" spans="1:40">
      <c r="A170" s="72" t="s">
        <v>1046</v>
      </c>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1" t="s">
        <v>255</v>
      </c>
      <c r="AC170" s="1"/>
      <c r="AD170" s="1"/>
      <c r="AE170" s="1"/>
      <c r="AF170" s="1"/>
      <c r="AG170" s="1"/>
      <c r="AH170" s="1"/>
      <c r="AI170" s="1"/>
      <c r="AJ170" s="94"/>
      <c r="AK170" s="94"/>
      <c r="AL170" s="94"/>
      <c r="AM170" s="94"/>
      <c r="AN170" s="94"/>
    </row>
    <row r="171" spans="1:40" ht="20.25">
      <c r="A171" s="1"/>
      <c r="B171" s="1" t="s">
        <v>809</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424" t="s">
        <v>608</v>
      </c>
      <c r="AF171" s="424"/>
      <c r="AG171" s="424"/>
      <c r="AH171" s="424"/>
      <c r="AI171" s="452"/>
      <c r="AJ171" s="464"/>
      <c r="AK171" s="509"/>
      <c r="AL171" s="509"/>
      <c r="AM171" s="509"/>
      <c r="AN171" s="548"/>
    </row>
    <row r="172" spans="1:40" ht="19.5">
      <c r="A172" s="1"/>
      <c r="B172" s="72" t="s">
        <v>1031</v>
      </c>
      <c r="C172" s="72"/>
      <c r="D172" s="72"/>
      <c r="E172" s="72"/>
      <c r="F172" s="72"/>
      <c r="G172" s="72"/>
      <c r="H172" s="72"/>
      <c r="I172" s="72"/>
      <c r="J172" s="72"/>
      <c r="K172" s="72"/>
      <c r="L172" s="72"/>
      <c r="M172" s="72"/>
      <c r="N172" s="72"/>
      <c r="O172" s="72"/>
      <c r="P172" s="72"/>
      <c r="Q172" s="291"/>
      <c r="R172" s="219"/>
      <c r="S172" s="236"/>
      <c r="T172" s="236"/>
      <c r="U172" s="236"/>
      <c r="V172" s="236"/>
      <c r="W172" s="236"/>
      <c r="X172" s="236"/>
      <c r="Y172" s="236"/>
      <c r="Z172" s="236"/>
      <c r="AA172" s="236"/>
      <c r="AB172" s="236"/>
      <c r="AC172" s="236"/>
      <c r="AD172" s="236"/>
      <c r="AE172" s="236"/>
      <c r="AF172" s="236"/>
      <c r="AG172" s="236"/>
      <c r="AH172" s="236"/>
      <c r="AI172" s="236"/>
      <c r="AJ172" s="480"/>
      <c r="AK172" s="480"/>
      <c r="AL172" s="480"/>
      <c r="AM172" s="480"/>
      <c r="AN172" s="558"/>
    </row>
    <row r="173" spans="1:40">
      <c r="A173" s="1"/>
      <c r="B173" s="72" t="s">
        <v>1032</v>
      </c>
      <c r="C173" s="72"/>
      <c r="D173" s="72"/>
      <c r="E173" s="72"/>
      <c r="F173" s="72"/>
      <c r="G173" s="72"/>
      <c r="H173" s="72"/>
      <c r="I173" s="72"/>
      <c r="J173" s="72"/>
      <c r="K173" s="72"/>
      <c r="L173" s="72"/>
      <c r="M173" s="72"/>
      <c r="N173" s="72"/>
      <c r="O173" s="72"/>
      <c r="P173" s="72"/>
      <c r="Q173" s="291"/>
      <c r="R173" s="220"/>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559"/>
    </row>
    <row r="174" spans="1:40" ht="19.5">
      <c r="A174" s="1"/>
      <c r="B174" s="72" t="s">
        <v>1033</v>
      </c>
      <c r="C174" s="72"/>
      <c r="D174" s="72"/>
      <c r="E174" s="72"/>
      <c r="F174" s="72"/>
      <c r="G174" s="72"/>
      <c r="H174" s="72"/>
      <c r="I174" s="72"/>
      <c r="J174" s="72"/>
      <c r="K174" s="72"/>
      <c r="L174" s="72"/>
      <c r="M174" s="72"/>
      <c r="N174" s="72"/>
      <c r="O174" s="72"/>
      <c r="P174" s="72"/>
      <c r="Q174" s="291"/>
      <c r="R174" s="221"/>
      <c r="S174" s="238"/>
      <c r="T174" s="238"/>
      <c r="U174" s="238"/>
      <c r="V174" s="238"/>
      <c r="W174" s="238"/>
      <c r="X174" s="238"/>
      <c r="Y174" s="238"/>
      <c r="Z174" s="238"/>
      <c r="AA174" s="238"/>
      <c r="AB174" s="238"/>
      <c r="AC174" s="238"/>
      <c r="AD174" s="238"/>
      <c r="AE174" s="238"/>
      <c r="AF174" s="238"/>
      <c r="AG174" s="238"/>
      <c r="AH174" s="238"/>
      <c r="AI174" s="238"/>
      <c r="AJ174" s="481"/>
      <c r="AK174" s="481"/>
      <c r="AL174" s="481"/>
      <c r="AM174" s="481"/>
      <c r="AN174" s="560"/>
    </row>
    <row r="175" spans="1:40" ht="20.25">
      <c r="A175" s="1"/>
      <c r="B175" s="72" t="s">
        <v>697</v>
      </c>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1"/>
      <c r="AJ175" s="279"/>
      <c r="AK175" s="293"/>
      <c r="AL175" s="293"/>
      <c r="AM175" s="293"/>
      <c r="AN175" s="336"/>
    </row>
    <row r="176" spans="1:40" ht="20.25">
      <c r="A176" s="1"/>
      <c r="B176" s="72" t="s">
        <v>698</v>
      </c>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1"/>
      <c r="AJ176" s="94"/>
      <c r="AK176" s="94"/>
      <c r="AL176" s="94"/>
      <c r="AM176" s="94"/>
      <c r="AN176" s="94"/>
    </row>
    <row r="177" spans="1:40" ht="20.25">
      <c r="A177" s="68"/>
      <c r="B177" s="102"/>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442"/>
      <c r="AI177" s="1"/>
      <c r="AJ177" s="94"/>
      <c r="AK177" s="94"/>
      <c r="AL177" s="94"/>
      <c r="AM177" s="94"/>
      <c r="AN177" s="94"/>
    </row>
    <row r="178" spans="1:40" ht="20.25">
      <c r="A178" s="1"/>
      <c r="B178" s="83" t="s">
        <v>983</v>
      </c>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1"/>
      <c r="AJ178" s="94"/>
      <c r="AK178" s="94"/>
      <c r="AL178" s="94"/>
      <c r="AM178" s="94"/>
      <c r="AN178" s="94"/>
    </row>
    <row r="179" spans="1:40" ht="20.25">
      <c r="A179" s="1"/>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1"/>
      <c r="AJ179" s="482"/>
      <c r="AK179" s="517"/>
      <c r="AL179" s="517"/>
      <c r="AM179" s="517"/>
      <c r="AN179" s="561"/>
    </row>
    <row r="180" spans="1:40" ht="6.75" customHeight="1">
      <c r="A180" s="1"/>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1"/>
      <c r="AJ180" s="483"/>
      <c r="AK180" s="483"/>
      <c r="AL180" s="483"/>
      <c r="AM180" s="483"/>
      <c r="AN180" s="483"/>
    </row>
    <row r="181" spans="1:40" ht="8.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94"/>
      <c r="AK181" s="94"/>
      <c r="AL181" s="94"/>
      <c r="AM181" s="94"/>
      <c r="AN181" s="94"/>
    </row>
    <row r="182" spans="1:40" ht="19.5">
      <c r="A182" s="1" t="s">
        <v>8</v>
      </c>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94"/>
      <c r="AK182" s="94"/>
      <c r="AL182" s="94"/>
      <c r="AM182" s="94"/>
      <c r="AN182" s="94"/>
    </row>
    <row r="183" spans="1:40" ht="19.5">
      <c r="A183" s="1"/>
      <c r="B183" s="1" t="s">
        <v>262</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464"/>
      <c r="AK183" s="509"/>
      <c r="AL183" s="509"/>
      <c r="AM183" s="509"/>
      <c r="AN183" s="548"/>
    </row>
    <row r="184" spans="1:40" ht="19.5">
      <c r="A184" s="1"/>
      <c r="B184" s="1" t="s">
        <v>263</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279"/>
      <c r="AK184" s="293"/>
      <c r="AL184" s="293"/>
      <c r="AM184" s="293"/>
      <c r="AN184" s="336"/>
    </row>
    <row r="185" spans="1:40" ht="19.5">
      <c r="A185" s="1"/>
      <c r="B185" s="84" t="s">
        <v>363</v>
      </c>
      <c r="C185" s="84"/>
      <c r="D185" s="84"/>
      <c r="E185" s="84"/>
      <c r="F185" s="84"/>
      <c r="G185" s="84"/>
      <c r="H185" s="84"/>
      <c r="I185" s="84"/>
      <c r="J185" s="84"/>
      <c r="K185" s="84"/>
      <c r="L185" s="84"/>
      <c r="M185" s="84"/>
      <c r="N185" s="84"/>
      <c r="O185" s="84"/>
      <c r="P185" s="84"/>
      <c r="Q185" s="194"/>
      <c r="R185" s="219"/>
      <c r="S185" s="236"/>
      <c r="T185" s="236"/>
      <c r="U185" s="236"/>
      <c r="V185" s="236"/>
      <c r="W185" s="236"/>
      <c r="X185" s="236"/>
      <c r="Y185" s="236"/>
      <c r="Z185" s="236"/>
      <c r="AA185" s="236"/>
      <c r="AB185" s="236"/>
      <c r="AC185" s="236"/>
      <c r="AD185" s="236"/>
      <c r="AE185" s="236"/>
      <c r="AF185" s="236"/>
      <c r="AG185" s="236"/>
      <c r="AH185" s="443"/>
      <c r="AI185" s="1"/>
      <c r="AJ185" s="94"/>
      <c r="AK185" s="94"/>
      <c r="AL185" s="94"/>
      <c r="AM185" s="94"/>
      <c r="AN185" s="94"/>
    </row>
    <row r="186" spans="1:40" ht="19.5">
      <c r="A186" s="1"/>
      <c r="B186" s="84" t="s">
        <v>279</v>
      </c>
      <c r="C186" s="84"/>
      <c r="D186" s="84"/>
      <c r="E186" s="84"/>
      <c r="F186" s="84"/>
      <c r="G186" s="84"/>
      <c r="H186" s="84"/>
      <c r="I186" s="84"/>
      <c r="J186" s="84"/>
      <c r="K186" s="84"/>
      <c r="L186" s="84"/>
      <c r="M186" s="84"/>
      <c r="N186" s="84"/>
      <c r="O186" s="84"/>
      <c r="P186" s="84"/>
      <c r="Q186" s="194"/>
      <c r="R186" s="221"/>
      <c r="S186" s="238"/>
      <c r="T186" s="238"/>
      <c r="U186" s="238"/>
      <c r="V186" s="238"/>
      <c r="W186" s="238"/>
      <c r="X186" s="238"/>
      <c r="Y186" s="238"/>
      <c r="Z186" s="238"/>
      <c r="AA186" s="238"/>
      <c r="AB186" s="238"/>
      <c r="AC186" s="238"/>
      <c r="AD186" s="238"/>
      <c r="AE186" s="238"/>
      <c r="AF186" s="238"/>
      <c r="AG186" s="238"/>
      <c r="AH186" s="444"/>
      <c r="AI186" s="1"/>
      <c r="AJ186" s="94"/>
      <c r="AK186" s="94"/>
      <c r="AL186" s="94"/>
      <c r="AM186" s="94"/>
      <c r="AN186" s="94"/>
    </row>
    <row r="187" spans="1:40" ht="20.25" customHeight="1">
      <c r="A187" s="1"/>
      <c r="B187" s="1" t="s">
        <v>336</v>
      </c>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278"/>
      <c r="AK187" s="292"/>
      <c r="AL187" s="292"/>
      <c r="AM187" s="292"/>
      <c r="AN187" s="335"/>
    </row>
    <row r="188" spans="1:40" ht="19.5">
      <c r="A188" s="1"/>
      <c r="B188" s="1" t="s">
        <v>723</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484"/>
      <c r="AK188" s="518"/>
      <c r="AL188" s="518"/>
      <c r="AM188" s="518"/>
      <c r="AN188" s="562"/>
    </row>
    <row r="189" spans="1:40" s="64" customFormat="1" ht="19.5">
      <c r="A189" s="1"/>
      <c r="B189" s="1"/>
      <c r="C189" s="1"/>
      <c r="D189" s="1"/>
      <c r="E189" s="1" t="s">
        <v>1034</v>
      </c>
      <c r="F189" s="1"/>
      <c r="G189" s="1"/>
      <c r="H189" s="1"/>
      <c r="I189" s="1"/>
      <c r="J189" s="1"/>
      <c r="K189" s="1"/>
      <c r="L189" s="278"/>
      <c r="M189" s="292"/>
      <c r="N189" s="292"/>
      <c r="O189" s="292"/>
      <c r="P189" s="335"/>
      <c r="Q189" s="1"/>
      <c r="R189" s="1"/>
      <c r="S189" s="1"/>
      <c r="T189" s="1" t="s">
        <v>7</v>
      </c>
      <c r="U189" s="1"/>
      <c r="V189" s="1"/>
      <c r="W189" s="278"/>
      <c r="X189" s="292"/>
      <c r="Y189" s="292"/>
      <c r="Z189" s="292"/>
      <c r="AA189" s="335"/>
      <c r="AB189" s="1"/>
      <c r="AC189" s="1"/>
      <c r="AD189" s="1"/>
      <c r="AE189" s="1"/>
      <c r="AF189" s="1"/>
      <c r="AG189" s="1"/>
      <c r="AH189" s="1"/>
      <c r="AI189" s="1"/>
      <c r="AJ189" s="485"/>
      <c r="AK189" s="485"/>
      <c r="AL189" s="485"/>
      <c r="AM189" s="485"/>
      <c r="AN189" s="485"/>
    </row>
    <row r="190" spans="1:40" s="64" customFormat="1" ht="19.5">
      <c r="A190" s="1"/>
      <c r="B190" s="1"/>
      <c r="C190" s="1"/>
      <c r="D190" s="1"/>
      <c r="E190" s="1" t="s">
        <v>1034</v>
      </c>
      <c r="F190" s="1"/>
      <c r="G190" s="1"/>
      <c r="H190" s="1"/>
      <c r="I190" s="1"/>
      <c r="J190" s="1"/>
      <c r="K190" s="1"/>
      <c r="L190" s="279"/>
      <c r="M190" s="293"/>
      <c r="N190" s="293"/>
      <c r="O190" s="293"/>
      <c r="P190" s="336"/>
      <c r="Q190" s="1"/>
      <c r="R190" s="1"/>
      <c r="S190" s="1"/>
      <c r="T190" s="1" t="s">
        <v>7</v>
      </c>
      <c r="U190" s="1"/>
      <c r="V190" s="1"/>
      <c r="W190" s="279"/>
      <c r="X190" s="293"/>
      <c r="Y190" s="293"/>
      <c r="Z190" s="293"/>
      <c r="AA190" s="336"/>
      <c r="AB190" s="1"/>
      <c r="AC190" s="1"/>
      <c r="AD190" s="1"/>
      <c r="AE190" s="1"/>
      <c r="AF190" s="1"/>
      <c r="AG190" s="1"/>
      <c r="AH190" s="1"/>
      <c r="AI190" s="1"/>
      <c r="AJ190" s="486"/>
      <c r="AK190" s="486"/>
      <c r="AL190" s="486"/>
      <c r="AM190" s="486"/>
      <c r="AN190" s="486"/>
    </row>
    <row r="191" spans="1:40" ht="20.25">
      <c r="A191" s="1"/>
      <c r="B191" s="83" t="s">
        <v>1063</v>
      </c>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1"/>
      <c r="AJ191" s="479"/>
      <c r="AK191" s="516"/>
      <c r="AL191" s="516"/>
      <c r="AM191" s="516"/>
      <c r="AN191" s="557"/>
    </row>
    <row r="192" spans="1:40" ht="20.25">
      <c r="A192" s="1"/>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1"/>
      <c r="AJ192" s="94"/>
      <c r="AK192" s="94"/>
      <c r="AL192" s="94"/>
      <c r="AM192" s="94"/>
      <c r="AN192" s="94"/>
    </row>
    <row r="193" spans="1:40" s="64" customFormat="1" ht="20.25">
      <c r="A193" s="1"/>
      <c r="B193" s="83"/>
      <c r="C193" s="83"/>
      <c r="D193" s="128" t="s">
        <v>594</v>
      </c>
      <c r="E193" s="128"/>
      <c r="F193" s="128"/>
      <c r="G193" s="128"/>
      <c r="H193" s="128"/>
      <c r="I193" s="128"/>
      <c r="J193" s="128"/>
      <c r="K193" s="128"/>
      <c r="L193" s="128"/>
      <c r="M193" s="128"/>
      <c r="N193" s="128"/>
      <c r="O193" s="201"/>
      <c r="P193" s="217"/>
      <c r="Q193" s="217"/>
      <c r="R193" s="217"/>
      <c r="S193" s="217"/>
      <c r="T193" s="217"/>
      <c r="U193" s="217"/>
      <c r="V193" s="217"/>
      <c r="W193" s="393"/>
      <c r="X193" s="398"/>
      <c r="Y193" s="398"/>
      <c r="Z193" s="398"/>
      <c r="AA193" s="398"/>
      <c r="AB193" s="398"/>
      <c r="AC193" s="83"/>
      <c r="AD193" s="83"/>
      <c r="AE193" s="83"/>
      <c r="AF193" s="83"/>
      <c r="AG193" s="83"/>
      <c r="AH193" s="83"/>
      <c r="AI193" s="1"/>
      <c r="AJ193" s="1"/>
      <c r="AK193" s="1"/>
      <c r="AL193" s="1"/>
      <c r="AM193" s="1"/>
      <c r="AN193" s="1"/>
    </row>
    <row r="194" spans="1:40" ht="19.5">
      <c r="A194" s="1"/>
      <c r="B194" s="1" t="s">
        <v>87</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464"/>
      <c r="AK194" s="509"/>
      <c r="AL194" s="509"/>
      <c r="AM194" s="509"/>
      <c r="AN194" s="548"/>
    </row>
    <row r="195" spans="1:40" ht="19.5">
      <c r="A195" s="1"/>
      <c r="B195" s="1" t="s">
        <v>269</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279"/>
      <c r="AK195" s="293"/>
      <c r="AL195" s="293"/>
      <c r="AM195" s="293"/>
      <c r="AN195" s="336"/>
    </row>
    <row r="196" spans="1:40" ht="20.25">
      <c r="A196" s="1"/>
      <c r="B196" s="1" t="s">
        <v>1064</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94"/>
      <c r="AK196" s="94"/>
      <c r="AL196" s="94"/>
      <c r="AM196" s="94"/>
      <c r="AN196" s="94"/>
    </row>
    <row r="197" spans="1:40" ht="19.5">
      <c r="A197" s="1"/>
      <c r="B197" s="1" t="s">
        <v>484</v>
      </c>
      <c r="C197" s="1"/>
      <c r="D197" s="1"/>
      <c r="E197" s="1"/>
      <c r="F197" s="1"/>
      <c r="G197" s="1"/>
      <c r="H197" s="1"/>
      <c r="I197" s="1"/>
      <c r="J197" s="1"/>
      <c r="K197" s="1"/>
      <c r="L197" s="1"/>
      <c r="M197" s="1"/>
      <c r="N197" s="1"/>
      <c r="O197" s="1"/>
      <c r="P197" s="1"/>
      <c r="Q197" s="68"/>
      <c r="R197" s="234"/>
      <c r="S197" s="248"/>
      <c r="T197" s="248"/>
      <c r="U197" s="254"/>
      <c r="V197" s="1" t="s">
        <v>492</v>
      </c>
      <c r="W197" s="1"/>
      <c r="X197" s="1"/>
      <c r="Y197" s="1"/>
      <c r="Z197" s="1"/>
      <c r="AA197" s="1"/>
      <c r="AB197" s="1"/>
      <c r="AC197" s="1"/>
      <c r="AD197" s="1"/>
      <c r="AE197" s="1"/>
      <c r="AF197" s="1"/>
      <c r="AG197" s="1"/>
      <c r="AH197" s="1"/>
      <c r="AI197" s="1"/>
      <c r="AJ197" s="94"/>
      <c r="AK197" s="94"/>
      <c r="AL197" s="94"/>
      <c r="AM197" s="94"/>
      <c r="AN197" s="94"/>
    </row>
    <row r="198" spans="1:40">
      <c r="A198" s="1"/>
      <c r="B198" s="1" t="s">
        <v>190</v>
      </c>
      <c r="C198" s="1"/>
      <c r="D198" s="1"/>
      <c r="E198" s="1"/>
      <c r="F198" s="1"/>
      <c r="G198" s="1"/>
      <c r="H198" s="1"/>
      <c r="I198" s="1"/>
      <c r="J198" s="1"/>
      <c r="K198" s="1"/>
      <c r="L198" s="1"/>
      <c r="M198" s="1"/>
      <c r="N198" s="1"/>
      <c r="O198" s="1"/>
      <c r="P198" s="1"/>
      <c r="Q198" s="68"/>
      <c r="R198" s="362"/>
      <c r="S198" s="165"/>
      <c r="T198" s="165"/>
      <c r="U198" s="375"/>
      <c r="V198" s="1" t="s">
        <v>492</v>
      </c>
      <c r="W198" s="1"/>
      <c r="X198" s="1"/>
      <c r="Y198" s="1"/>
      <c r="Z198" s="1"/>
      <c r="AA198" s="1"/>
      <c r="AB198" s="1"/>
      <c r="AC198" s="1"/>
      <c r="AD198" s="1"/>
      <c r="AE198" s="1"/>
      <c r="AF198" s="1"/>
      <c r="AG198" s="1"/>
      <c r="AH198" s="1"/>
      <c r="AI198" s="1"/>
      <c r="AJ198" s="94"/>
      <c r="AK198" s="94"/>
      <c r="AL198" s="94"/>
      <c r="AM198" s="94"/>
      <c r="AN198" s="94"/>
    </row>
    <row r="199" spans="1:40">
      <c r="A199" s="1"/>
      <c r="B199" s="1" t="s">
        <v>488</v>
      </c>
      <c r="C199" s="1"/>
      <c r="D199" s="1"/>
      <c r="E199" s="1"/>
      <c r="F199" s="1"/>
      <c r="G199" s="1"/>
      <c r="H199" s="1"/>
      <c r="I199" s="1"/>
      <c r="J199" s="1"/>
      <c r="K199" s="1"/>
      <c r="L199" s="1"/>
      <c r="M199" s="1"/>
      <c r="N199" s="1"/>
      <c r="O199" s="1"/>
      <c r="P199" s="1"/>
      <c r="Q199" s="68"/>
      <c r="R199" s="362"/>
      <c r="S199" s="165"/>
      <c r="T199" s="165"/>
      <c r="U199" s="375"/>
      <c r="V199" s="1" t="s">
        <v>492</v>
      </c>
      <c r="W199" s="1"/>
      <c r="X199" s="1"/>
      <c r="Y199" s="1"/>
      <c r="Z199" s="1"/>
      <c r="AA199" s="1"/>
      <c r="AB199" s="1"/>
      <c r="AC199" s="1"/>
      <c r="AD199" s="1"/>
      <c r="AE199" s="1"/>
      <c r="AF199" s="1"/>
      <c r="AG199" s="1"/>
      <c r="AH199" s="1"/>
      <c r="AI199" s="1"/>
      <c r="AJ199" s="94"/>
      <c r="AK199" s="94"/>
      <c r="AL199" s="94"/>
      <c r="AM199" s="94"/>
      <c r="AN199" s="94"/>
    </row>
    <row r="200" spans="1:40">
      <c r="A200" s="1"/>
      <c r="B200" s="1" t="s">
        <v>37</v>
      </c>
      <c r="C200" s="1"/>
      <c r="D200" s="1"/>
      <c r="E200" s="1"/>
      <c r="F200" s="1"/>
      <c r="G200" s="1"/>
      <c r="H200" s="1"/>
      <c r="I200" s="1"/>
      <c r="J200" s="1"/>
      <c r="K200" s="1"/>
      <c r="L200" s="1"/>
      <c r="M200" s="1"/>
      <c r="N200" s="1"/>
      <c r="O200" s="1"/>
      <c r="P200" s="1"/>
      <c r="Q200" s="68"/>
      <c r="R200" s="362"/>
      <c r="S200" s="165"/>
      <c r="T200" s="165"/>
      <c r="U200" s="375"/>
      <c r="V200" s="1" t="s">
        <v>492</v>
      </c>
      <c r="W200" s="1"/>
      <c r="X200" s="1"/>
      <c r="Y200" s="1"/>
      <c r="Z200" s="1"/>
      <c r="AA200" s="1"/>
      <c r="AB200" s="1"/>
      <c r="AC200" s="1"/>
      <c r="AD200" s="1"/>
      <c r="AE200" s="1"/>
      <c r="AF200" s="1"/>
      <c r="AG200" s="1"/>
      <c r="AH200" s="1"/>
      <c r="AI200" s="1"/>
      <c r="AJ200" s="94"/>
      <c r="AK200" s="94"/>
      <c r="AL200" s="94"/>
      <c r="AM200" s="94"/>
      <c r="AN200" s="94"/>
    </row>
    <row r="201" spans="1:40" ht="20.25">
      <c r="A201" s="1"/>
      <c r="B201" s="1" t="s">
        <v>275</v>
      </c>
      <c r="C201" s="1"/>
      <c r="D201" s="1"/>
      <c r="E201" s="1"/>
      <c r="F201" s="1"/>
      <c r="G201" s="1"/>
      <c r="H201" s="1"/>
      <c r="I201" s="1"/>
      <c r="J201" s="1"/>
      <c r="K201" s="1"/>
      <c r="L201" s="1"/>
      <c r="M201" s="1"/>
      <c r="N201" s="1"/>
      <c r="O201" s="1"/>
      <c r="P201" s="1"/>
      <c r="Q201" s="68"/>
      <c r="R201" s="97"/>
      <c r="S201" s="150"/>
      <c r="T201" s="150"/>
      <c r="U201" s="150"/>
      <c r="V201" s="217"/>
      <c r="W201" s="217"/>
      <c r="X201" s="217"/>
      <c r="Y201" s="217"/>
      <c r="Z201" s="217"/>
      <c r="AA201" s="217"/>
      <c r="AB201" s="217"/>
      <c r="AC201" s="217"/>
      <c r="AD201" s="217"/>
      <c r="AE201" s="217"/>
      <c r="AF201" s="217"/>
      <c r="AG201" s="217"/>
      <c r="AH201" s="217"/>
      <c r="AI201" s="217"/>
      <c r="AJ201" s="217"/>
      <c r="AK201" s="217"/>
      <c r="AL201" s="217"/>
      <c r="AM201" s="217"/>
      <c r="AN201" s="393"/>
    </row>
    <row r="202" spans="1:40" ht="19.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94"/>
      <c r="AK202" s="94"/>
      <c r="AL202" s="94"/>
      <c r="AM202" s="94"/>
      <c r="AN202" s="94"/>
    </row>
    <row r="203" spans="1:40" ht="19.5">
      <c r="A203" s="1" t="s">
        <v>99</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94"/>
      <c r="AK203" s="94"/>
      <c r="AL203" s="94"/>
      <c r="AM203" s="94"/>
      <c r="AN203" s="94"/>
    </row>
    <row r="204" spans="1:40" ht="19.5">
      <c r="A204" s="1"/>
      <c r="B204" s="1" t="s">
        <v>752</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487"/>
      <c r="AK204" s="519"/>
      <c r="AL204" s="519"/>
      <c r="AM204" s="519"/>
      <c r="AN204" s="563"/>
    </row>
    <row r="205" spans="1:40">
      <c r="A205" s="1"/>
      <c r="B205" s="1" t="s">
        <v>1004</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466"/>
      <c r="AK205" s="511"/>
      <c r="AL205" s="511"/>
      <c r="AM205" s="511"/>
      <c r="AN205" s="550"/>
    </row>
    <row r="206" spans="1:40" s="64" customFormat="1" ht="19.5">
      <c r="A206" s="1"/>
      <c r="B206" s="103" t="s">
        <v>813</v>
      </c>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
      <c r="AJ206" s="488"/>
      <c r="AK206" s="520"/>
      <c r="AL206" s="520"/>
      <c r="AM206" s="520"/>
      <c r="AN206" s="564"/>
    </row>
    <row r="207" spans="1:40" s="64" customFormat="1" ht="20.25">
      <c r="A207" s="1"/>
      <c r="B207" s="103" t="s">
        <v>155</v>
      </c>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
      <c r="AJ207" s="483"/>
      <c r="AK207" s="483"/>
      <c r="AL207" s="483"/>
      <c r="AM207" s="483"/>
      <c r="AN207" s="483"/>
    </row>
    <row r="208" spans="1:40" s="64" customFormat="1" ht="20.25">
      <c r="A208" s="1"/>
      <c r="B208" s="104" t="s">
        <v>1035</v>
      </c>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
      <c r="AJ208" s="482"/>
      <c r="AK208" s="517"/>
      <c r="AL208" s="517"/>
      <c r="AM208" s="517"/>
      <c r="AN208" s="561"/>
    </row>
    <row r="209" spans="1:40" s="64" customFormat="1" ht="19.5">
      <c r="A209" s="1"/>
      <c r="B209" s="104" t="s">
        <v>1036</v>
      </c>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
      <c r="AJ209" s="483"/>
      <c r="AK209" s="483"/>
      <c r="AL209" s="483"/>
      <c r="AM209" s="483"/>
      <c r="AN209" s="483"/>
    </row>
    <row r="210" spans="1:40">
      <c r="A210" s="1"/>
      <c r="B210" s="1" t="s">
        <v>276</v>
      </c>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94"/>
      <c r="AK210" s="94"/>
      <c r="AL210" s="94"/>
      <c r="AM210" s="94"/>
      <c r="AN210" s="94"/>
    </row>
    <row r="211" spans="1:40">
      <c r="A211" s="1"/>
      <c r="B211" s="1" t="s">
        <v>281</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94"/>
      <c r="AK211" s="94"/>
      <c r="AL211" s="94"/>
      <c r="AM211" s="94"/>
      <c r="AN211" s="94"/>
    </row>
    <row r="212" spans="1:40" ht="50.1" customHeight="1">
      <c r="A212" s="1"/>
      <c r="B212" s="87"/>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438"/>
    </row>
    <row r="213" spans="1:40" ht="45" customHeight="1">
      <c r="A213" s="1"/>
      <c r="B213" s="8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439"/>
    </row>
    <row r="214" spans="1:40" ht="19.5">
      <c r="A214" s="1"/>
      <c r="B214" s="1" t="s">
        <v>719</v>
      </c>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279"/>
      <c r="AK214" s="293"/>
      <c r="AL214" s="293"/>
      <c r="AM214" s="293"/>
      <c r="AN214" s="336"/>
    </row>
    <row r="215" spans="1:40" ht="20.25">
      <c r="A215" s="1"/>
      <c r="B215" s="72" t="s">
        <v>161</v>
      </c>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1"/>
      <c r="AK215" s="1"/>
      <c r="AL215" s="1"/>
      <c r="AM215" s="1"/>
      <c r="AN215" s="1"/>
    </row>
    <row r="216" spans="1:40" ht="20.25">
      <c r="A216" s="1"/>
      <c r="B216" s="85" t="s">
        <v>998</v>
      </c>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1"/>
      <c r="AJ216" s="301"/>
      <c r="AK216" s="320"/>
      <c r="AL216" s="320"/>
      <c r="AM216" s="320"/>
      <c r="AN216" s="361"/>
    </row>
    <row r="217" spans="1:40" ht="19.5">
      <c r="A217" s="1"/>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1"/>
      <c r="AJ217" s="1"/>
      <c r="AK217" s="1"/>
      <c r="AL217" s="1"/>
      <c r="AM217" s="1"/>
      <c r="AN217" s="1"/>
    </row>
    <row r="218" spans="1:4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94"/>
      <c r="AK218" s="94"/>
      <c r="AL218" s="94"/>
      <c r="AM218" s="94"/>
      <c r="AN218" s="94"/>
    </row>
    <row r="219" spans="1:40" ht="19.5">
      <c r="A219" s="1" t="s">
        <v>489</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94"/>
      <c r="AK219" s="94"/>
      <c r="AL219" s="94"/>
      <c r="AM219" s="94"/>
      <c r="AN219" s="94"/>
    </row>
    <row r="220" spans="1:40" ht="20.25">
      <c r="A220" s="1"/>
      <c r="B220" s="83" t="s">
        <v>555</v>
      </c>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1"/>
      <c r="AJ220" s="301"/>
      <c r="AK220" s="320"/>
      <c r="AL220" s="320"/>
      <c r="AM220" s="320"/>
      <c r="AN220" s="361"/>
    </row>
    <row r="221" spans="1:40" ht="20.25">
      <c r="A221" s="1"/>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1"/>
      <c r="AJ221" s="94"/>
      <c r="AK221" s="94"/>
      <c r="AL221" s="94"/>
      <c r="AM221" s="94"/>
      <c r="AN221" s="94"/>
    </row>
    <row r="222" spans="1:40" ht="20.25">
      <c r="A222" s="1"/>
      <c r="B222" s="1" t="s">
        <v>168</v>
      </c>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1"/>
      <c r="AJ222" s="301"/>
      <c r="AK222" s="320"/>
      <c r="AL222" s="320"/>
      <c r="AM222" s="320"/>
      <c r="AN222" s="361"/>
    </row>
    <row r="223" spans="1:40" ht="19.5">
      <c r="A223" s="1"/>
      <c r="B223" s="1" t="s">
        <v>282</v>
      </c>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94"/>
      <c r="AK223" s="94"/>
      <c r="AL223" s="94"/>
      <c r="AM223" s="94"/>
      <c r="AN223" s="94"/>
    </row>
    <row r="224" spans="1:40">
      <c r="A224" s="1"/>
      <c r="B224" s="1" t="s">
        <v>281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94"/>
      <c r="AK224" s="94"/>
      <c r="AL224" s="94"/>
      <c r="AM224" s="94"/>
      <c r="AN224" s="94"/>
    </row>
    <row r="225" spans="1:40" ht="45" customHeight="1">
      <c r="A225" s="1"/>
      <c r="B225" s="87"/>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438"/>
    </row>
    <row r="226" spans="1:40" ht="45" customHeight="1">
      <c r="A226" s="1"/>
      <c r="B226" s="8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91"/>
      <c r="AK226" s="91"/>
      <c r="AL226" s="91"/>
      <c r="AM226" s="91"/>
      <c r="AN226" s="440"/>
    </row>
    <row r="227" spans="1:40" ht="18.75" customHeight="1">
      <c r="A227" s="1"/>
      <c r="B227" s="105" t="s">
        <v>778</v>
      </c>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430"/>
      <c r="AH227" s="430"/>
      <c r="AI227" s="430"/>
      <c r="AJ227" s="279"/>
      <c r="AK227" s="293"/>
      <c r="AL227" s="293"/>
      <c r="AM227" s="293"/>
      <c r="AN227" s="336"/>
    </row>
    <row r="228" spans="1:4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94"/>
      <c r="AK228" s="94"/>
      <c r="AL228" s="94"/>
      <c r="AM228" s="94"/>
      <c r="AN228" s="94"/>
    </row>
    <row r="229" spans="1:40" ht="19.5">
      <c r="A229" s="1" t="s">
        <v>305</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94"/>
      <c r="AK229" s="94"/>
      <c r="AL229" s="94"/>
      <c r="AM229" s="94"/>
      <c r="AN229" s="94"/>
    </row>
    <row r="230" spans="1:40" ht="19.5">
      <c r="A230" s="1"/>
      <c r="B230" s="1" t="s">
        <v>285</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464"/>
      <c r="AK230" s="509"/>
      <c r="AL230" s="509"/>
      <c r="AM230" s="509"/>
      <c r="AN230" s="548"/>
    </row>
    <row r="231" spans="1:40">
      <c r="A231" s="1"/>
      <c r="B231" s="1" t="s">
        <v>132</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466"/>
      <c r="AK231" s="511"/>
      <c r="AL231" s="511"/>
      <c r="AM231" s="511"/>
      <c r="AN231" s="550"/>
    </row>
    <row r="232" spans="1:40" ht="19.5">
      <c r="A232" s="1"/>
      <c r="B232" s="1" t="s">
        <v>149</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279"/>
      <c r="AK232" s="293"/>
      <c r="AL232" s="293"/>
      <c r="AM232" s="293"/>
      <c r="AN232" s="336"/>
    </row>
    <row r="233" spans="1:40" ht="19.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94"/>
      <c r="AK233" s="94"/>
      <c r="AL233" s="94"/>
      <c r="AM233" s="94"/>
      <c r="AN233" s="94"/>
    </row>
    <row r="234" spans="1:40" ht="19.5">
      <c r="A234" s="67" t="s">
        <v>164</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1"/>
      <c r="AJ234" s="94"/>
      <c r="AK234" s="94"/>
      <c r="AL234" s="94"/>
      <c r="AM234" s="94"/>
      <c r="AN234" s="94"/>
    </row>
    <row r="235" spans="1:40" s="64" customFormat="1">
      <c r="A235" s="70" t="s">
        <v>1047</v>
      </c>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1"/>
      <c r="AJ235" s="94"/>
      <c r="AK235" s="94"/>
      <c r="AL235" s="94"/>
      <c r="AM235" s="94"/>
      <c r="AN235" s="94"/>
    </row>
    <row r="236" spans="1:40" ht="19.5">
      <c r="A236" s="1" t="s">
        <v>1048</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94"/>
      <c r="AK236" s="94"/>
      <c r="AL236" s="94"/>
      <c r="AM236" s="94"/>
      <c r="AN236" s="94"/>
    </row>
    <row r="237" spans="1:40" ht="19.5">
      <c r="A237" s="1"/>
      <c r="B237" s="1" t="s">
        <v>858</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61"/>
      <c r="AK237" s="61"/>
      <c r="AL237" s="61"/>
      <c r="AM237" s="61"/>
      <c r="AN237" s="61"/>
    </row>
    <row r="238" spans="1:40" ht="19.5">
      <c r="A238" s="1"/>
      <c r="B238" s="72" t="s">
        <v>703</v>
      </c>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1"/>
      <c r="AJ238" s="489"/>
      <c r="AK238" s="489"/>
      <c r="AL238" s="489"/>
      <c r="AM238" s="489"/>
      <c r="AN238" s="489"/>
    </row>
    <row r="239" spans="1:40" ht="19.5">
      <c r="A239" s="1"/>
      <c r="B239" s="106" t="s">
        <v>701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
      <c r="AJ239" s="94"/>
      <c r="AK239" s="94"/>
      <c r="AL239" s="94"/>
      <c r="AM239" s="94"/>
      <c r="AN239" s="94"/>
    </row>
    <row r="240" spans="1:40" ht="19.5">
      <c r="A240" s="1"/>
      <c r="B240" s="107" t="s">
        <v>286</v>
      </c>
      <c r="C240" s="152"/>
      <c r="D240" s="152"/>
      <c r="E240" s="191"/>
      <c r="F240" s="107" t="s">
        <v>610</v>
      </c>
      <c r="G240" s="153"/>
      <c r="H240" s="152"/>
      <c r="I240" s="152"/>
      <c r="J240" s="152"/>
      <c r="K240" s="153"/>
      <c r="L240" s="153"/>
      <c r="M240" s="152"/>
      <c r="N240" s="152"/>
      <c r="O240" s="153"/>
      <c r="P240" s="152"/>
      <c r="Q240" s="152"/>
      <c r="R240" s="152"/>
      <c r="S240" s="152"/>
      <c r="T240" s="152"/>
      <c r="U240" s="153"/>
      <c r="V240" s="152"/>
      <c r="W240" s="152"/>
      <c r="X240" s="152"/>
      <c r="Y240" s="152"/>
      <c r="Z240" s="152"/>
      <c r="AA240" s="153"/>
      <c r="AB240" s="152"/>
      <c r="AC240" s="152"/>
      <c r="AD240" s="152"/>
      <c r="AE240" s="152"/>
      <c r="AF240" s="152"/>
      <c r="AG240" s="152"/>
      <c r="AH240" s="152"/>
      <c r="AI240" s="152"/>
      <c r="AJ240" s="152"/>
      <c r="AK240" s="152"/>
      <c r="AL240" s="152"/>
      <c r="AM240" s="152"/>
      <c r="AN240" s="191"/>
    </row>
    <row r="241" spans="1:40" ht="20.25">
      <c r="A241" s="1"/>
      <c r="B241" s="107" t="s">
        <v>287</v>
      </c>
      <c r="C241" s="152"/>
      <c r="D241" s="152"/>
      <c r="E241" s="152"/>
      <c r="F241" s="197"/>
      <c r="G241" s="210" t="s">
        <v>408</v>
      </c>
      <c r="H241" s="230" t="s">
        <v>480</v>
      </c>
      <c r="I241" s="245"/>
      <c r="J241" s="251"/>
      <c r="K241" s="216"/>
      <c r="L241" s="247"/>
      <c r="M241" s="230" t="s">
        <v>611</v>
      </c>
      <c r="N241" s="251"/>
      <c r="O241" s="210" t="s">
        <v>408</v>
      </c>
      <c r="P241" s="337" t="s">
        <v>612</v>
      </c>
      <c r="Q241" s="126"/>
      <c r="R241" s="126"/>
      <c r="S241" s="126"/>
      <c r="T241" s="363"/>
      <c r="U241" s="307" t="s">
        <v>408</v>
      </c>
      <c r="V241" s="337" t="s">
        <v>613</v>
      </c>
      <c r="W241" s="126"/>
      <c r="X241" s="126"/>
      <c r="Y241" s="126"/>
      <c r="Z241" s="363"/>
      <c r="AA241" s="307" t="s">
        <v>408</v>
      </c>
      <c r="AB241" s="337" t="s">
        <v>674</v>
      </c>
      <c r="AC241" s="126"/>
      <c r="AD241" s="126"/>
      <c r="AE241" s="126"/>
      <c r="AF241" s="126"/>
      <c r="AG241" s="126"/>
      <c r="AH241" s="126"/>
      <c r="AI241" s="126"/>
      <c r="AJ241" s="126"/>
      <c r="AK241" s="126"/>
      <c r="AL241" s="126"/>
      <c r="AM241" s="126"/>
      <c r="AN241" s="565"/>
    </row>
    <row r="242" spans="1:40" ht="20.25">
      <c r="A242" s="1"/>
      <c r="B242" s="108" t="s">
        <v>490</v>
      </c>
      <c r="C242" s="153"/>
      <c r="D242" s="153"/>
      <c r="E242" s="192"/>
      <c r="F242" s="197"/>
      <c r="G242" s="211" t="s">
        <v>408</v>
      </c>
      <c r="H242" s="231" t="s">
        <v>669</v>
      </c>
      <c r="I242" s="72"/>
      <c r="J242" s="72"/>
      <c r="K242" s="72"/>
      <c r="L242" s="72"/>
      <c r="M242" s="72"/>
      <c r="N242" s="126" t="s">
        <v>671</v>
      </c>
      <c r="O242" s="213" t="s">
        <v>408</v>
      </c>
      <c r="P242" s="337" t="s">
        <v>614</v>
      </c>
      <c r="Q242" s="126"/>
      <c r="R242" s="363"/>
      <c r="S242" s="262" t="s">
        <v>408</v>
      </c>
      <c r="T242" s="373" t="s">
        <v>60</v>
      </c>
      <c r="U242" s="376"/>
      <c r="V242" s="385"/>
      <c r="W242" s="262" t="s">
        <v>408</v>
      </c>
      <c r="X242" s="399" t="s">
        <v>50</v>
      </c>
      <c r="Y242" s="401"/>
      <c r="Z242" s="401"/>
      <c r="AA242" s="401"/>
      <c r="AB242" s="126" t="s">
        <v>18</v>
      </c>
      <c r="AC242" s="262" t="s">
        <v>408</v>
      </c>
      <c r="AD242" s="337" t="s">
        <v>616</v>
      </c>
      <c r="AE242" s="126"/>
      <c r="AF242" s="126"/>
      <c r="AG242" s="126"/>
      <c r="AH242" s="126"/>
      <c r="AI242" s="126"/>
      <c r="AJ242" s="126"/>
      <c r="AK242" s="126"/>
      <c r="AL242" s="126"/>
      <c r="AM242" s="126"/>
      <c r="AN242" s="565"/>
    </row>
    <row r="243" spans="1:40" ht="20.25">
      <c r="A243" s="1"/>
      <c r="B243" s="109"/>
      <c r="C243" s="154"/>
      <c r="D243" s="154"/>
      <c r="E243" s="193"/>
      <c r="F243" s="198"/>
      <c r="G243" s="212" t="s">
        <v>408</v>
      </c>
      <c r="H243" s="232" t="s">
        <v>457</v>
      </c>
      <c r="I243" s="246"/>
      <c r="J243" s="252"/>
      <c r="K243" s="262" t="s">
        <v>408</v>
      </c>
      <c r="L243" s="280" t="s">
        <v>323</v>
      </c>
      <c r="M243" s="72"/>
      <c r="N243" s="302"/>
      <c r="O243" s="321"/>
      <c r="P243" s="262" t="s">
        <v>408</v>
      </c>
      <c r="Q243" s="280" t="s">
        <v>312</v>
      </c>
      <c r="R243" s="72"/>
      <c r="S243" s="302"/>
      <c r="T243" s="321"/>
      <c r="U243" s="262" t="s">
        <v>408</v>
      </c>
      <c r="V243" s="231" t="s">
        <v>617</v>
      </c>
      <c r="W243" s="302"/>
      <c r="X243" s="302"/>
      <c r="Y243" s="321"/>
      <c r="Z243" s="262" t="s">
        <v>408</v>
      </c>
      <c r="AA243" s="231" t="s">
        <v>587</v>
      </c>
      <c r="AB243" s="246"/>
      <c r="AC243" s="246"/>
      <c r="AD243" s="252" t="s">
        <v>671</v>
      </c>
      <c r="AE243" s="201"/>
      <c r="AF243" s="217"/>
      <c r="AG243" s="217"/>
      <c r="AH243" s="217"/>
      <c r="AI243" s="217"/>
      <c r="AJ243" s="217"/>
      <c r="AK243" s="217"/>
      <c r="AL243" s="217"/>
      <c r="AM243" s="393"/>
      <c r="AN243" s="193" t="s">
        <v>18</v>
      </c>
    </row>
    <row r="244" spans="1:40" ht="20.25">
      <c r="A244" s="1"/>
      <c r="B244" s="107" t="s">
        <v>290</v>
      </c>
      <c r="C244" s="152"/>
      <c r="D244" s="152"/>
      <c r="E244" s="191"/>
      <c r="F244" s="41"/>
      <c r="G244" s="213" t="s">
        <v>408</v>
      </c>
      <c r="H244" s="232" t="s">
        <v>605</v>
      </c>
      <c r="I244" s="246"/>
      <c r="J244" s="246"/>
      <c r="K244" s="246"/>
      <c r="L244" s="252"/>
      <c r="M244" s="262" t="s">
        <v>408</v>
      </c>
      <c r="N244" s="232" t="s">
        <v>486</v>
      </c>
      <c r="O244" s="246"/>
      <c r="P244" s="246"/>
      <c r="Q244" s="252"/>
      <c r="R244" s="262" t="s">
        <v>408</v>
      </c>
      <c r="S244" s="232" t="s">
        <v>620</v>
      </c>
      <c r="T244" s="246"/>
      <c r="U244" s="252"/>
      <c r="V244" s="262" t="s">
        <v>408</v>
      </c>
      <c r="W244" s="232" t="s">
        <v>621</v>
      </c>
      <c r="X244" s="246"/>
      <c r="Y244" s="246"/>
      <c r="Z244" s="252"/>
      <c r="AA244" s="262" t="s">
        <v>408</v>
      </c>
      <c r="AB244" s="232" t="s">
        <v>201</v>
      </c>
      <c r="AC244" s="246"/>
      <c r="AD244" s="246"/>
      <c r="AE244" s="246"/>
      <c r="AF244" s="246"/>
      <c r="AG244" s="246"/>
      <c r="AH244" s="246"/>
      <c r="AI244" s="246"/>
      <c r="AJ244" s="246"/>
      <c r="AK244" s="246"/>
      <c r="AL244" s="246"/>
      <c r="AM244" s="246"/>
      <c r="AN244" s="566"/>
    </row>
    <row r="245" spans="1:40" ht="17.25" customHeight="1">
      <c r="A245" s="1"/>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1"/>
      <c r="AJ245" s="94"/>
      <c r="AK245" s="94"/>
      <c r="AL245" s="94"/>
      <c r="AM245" s="94"/>
      <c r="AN245" s="94"/>
    </row>
    <row r="246" spans="1:40" ht="19.5">
      <c r="A246" s="1"/>
      <c r="B246" s="72" t="s">
        <v>873</v>
      </c>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1"/>
      <c r="AJ246" s="94"/>
      <c r="AK246" s="94"/>
      <c r="AL246" s="94"/>
      <c r="AM246" s="94"/>
      <c r="AN246" s="94"/>
    </row>
    <row r="247" spans="1:40">
      <c r="A247" s="1"/>
      <c r="B247" s="110" t="s">
        <v>859</v>
      </c>
      <c r="C247" s="155"/>
      <c r="D247" s="155"/>
      <c r="E247" s="155"/>
      <c r="F247" s="155"/>
      <c r="G247" s="155"/>
      <c r="H247" s="155"/>
      <c r="I247" s="155"/>
      <c r="J247" s="155"/>
      <c r="K247" s="155"/>
      <c r="L247" s="155"/>
      <c r="M247" s="155" t="s">
        <v>624</v>
      </c>
      <c r="N247" s="155"/>
      <c r="O247" s="155"/>
      <c r="P247" s="155"/>
      <c r="Q247" s="155"/>
      <c r="R247" s="155"/>
      <c r="S247" s="155"/>
      <c r="T247" s="155"/>
      <c r="U247" s="155"/>
      <c r="V247" s="155"/>
      <c r="W247" s="155"/>
      <c r="X247" s="155"/>
      <c r="Y247" s="402" t="s">
        <v>267</v>
      </c>
      <c r="Z247" s="411"/>
      <c r="AA247" s="411"/>
      <c r="AB247" s="411"/>
      <c r="AC247" s="421"/>
      <c r="AD247" s="155" t="s">
        <v>147</v>
      </c>
      <c r="AE247" s="155"/>
      <c r="AF247" s="155"/>
      <c r="AG247" s="155"/>
      <c r="AH247" s="155"/>
      <c r="AI247" s="155"/>
      <c r="AJ247" s="155"/>
      <c r="AK247" s="155"/>
      <c r="AL247" s="155"/>
      <c r="AM247" s="155"/>
      <c r="AN247" s="567"/>
    </row>
    <row r="248" spans="1:40">
      <c r="A248" s="1"/>
      <c r="B248" s="111" t="s">
        <v>874</v>
      </c>
      <c r="C248" s="156"/>
      <c r="D248" s="156"/>
      <c r="E248" s="156"/>
      <c r="F248" s="156"/>
      <c r="G248" s="156"/>
      <c r="H248" s="156"/>
      <c r="I248" s="156"/>
      <c r="J248" s="156"/>
      <c r="K248" s="156"/>
      <c r="L248" s="156"/>
      <c r="M248" s="294" t="s">
        <v>862</v>
      </c>
      <c r="N248" s="294"/>
      <c r="O248" s="294"/>
      <c r="P248" s="294"/>
      <c r="Q248" s="294"/>
      <c r="R248" s="294"/>
      <c r="S248" s="294"/>
      <c r="T248" s="294"/>
      <c r="U248" s="294"/>
      <c r="V248" s="294"/>
      <c r="W248" s="294"/>
      <c r="X248" s="294"/>
      <c r="Y248" s="29"/>
      <c r="Z248" s="29"/>
      <c r="AA248" s="29"/>
      <c r="AB248" s="29"/>
      <c r="AC248" s="29"/>
      <c r="AD248" s="422"/>
      <c r="AE248" s="425"/>
      <c r="AF248" s="425"/>
      <c r="AG248" s="425"/>
      <c r="AH248" s="425"/>
      <c r="AI248" s="425"/>
      <c r="AJ248" s="425"/>
      <c r="AK248" s="425"/>
      <c r="AL248" s="425"/>
      <c r="AM248" s="425"/>
      <c r="AN248" s="568"/>
    </row>
    <row r="249" spans="1:40">
      <c r="A249" s="1"/>
      <c r="B249" s="111" t="s">
        <v>860</v>
      </c>
      <c r="C249" s="156"/>
      <c r="D249" s="156"/>
      <c r="E249" s="156"/>
      <c r="F249" s="156"/>
      <c r="G249" s="156"/>
      <c r="H249" s="156"/>
      <c r="I249" s="156"/>
      <c r="J249" s="156"/>
      <c r="K249" s="156"/>
      <c r="L249" s="156"/>
      <c r="M249" s="294" t="s">
        <v>862</v>
      </c>
      <c r="N249" s="294"/>
      <c r="O249" s="294"/>
      <c r="P249" s="294"/>
      <c r="Q249" s="294"/>
      <c r="R249" s="294"/>
      <c r="S249" s="294"/>
      <c r="T249" s="294"/>
      <c r="U249" s="294"/>
      <c r="V249" s="294"/>
      <c r="W249" s="294"/>
      <c r="X249" s="294"/>
      <c r="Y249" s="29"/>
      <c r="Z249" s="29"/>
      <c r="AA249" s="29"/>
      <c r="AB249" s="29"/>
      <c r="AC249" s="29"/>
      <c r="AD249" s="422"/>
      <c r="AE249" s="425"/>
      <c r="AF249" s="425"/>
      <c r="AG249" s="425"/>
      <c r="AH249" s="425"/>
      <c r="AI249" s="425"/>
      <c r="AJ249" s="425"/>
      <c r="AK249" s="425"/>
      <c r="AL249" s="425"/>
      <c r="AM249" s="425"/>
      <c r="AN249" s="568"/>
    </row>
    <row r="250" spans="1:40" ht="19.5">
      <c r="A250" s="1"/>
      <c r="B250" s="112" t="s">
        <v>96</v>
      </c>
      <c r="C250" s="157"/>
      <c r="D250" s="157"/>
      <c r="E250" s="157"/>
      <c r="F250" s="157"/>
      <c r="G250" s="157"/>
      <c r="H250" s="157"/>
      <c r="I250" s="157"/>
      <c r="J250" s="157"/>
      <c r="K250" s="157"/>
      <c r="L250" s="157"/>
      <c r="M250" s="295" t="s">
        <v>862</v>
      </c>
      <c r="N250" s="295"/>
      <c r="O250" s="295"/>
      <c r="P250" s="295"/>
      <c r="Q250" s="295"/>
      <c r="R250" s="295"/>
      <c r="S250" s="295"/>
      <c r="T250" s="295"/>
      <c r="U250" s="295"/>
      <c r="V250" s="295"/>
      <c r="W250" s="295"/>
      <c r="X250" s="295"/>
      <c r="Y250" s="403"/>
      <c r="Z250" s="403"/>
      <c r="AA250" s="403"/>
      <c r="AB250" s="403"/>
      <c r="AC250" s="403"/>
      <c r="AD250" s="423"/>
      <c r="AE250" s="426"/>
      <c r="AF250" s="426"/>
      <c r="AG250" s="426"/>
      <c r="AH250" s="426"/>
      <c r="AI250" s="426"/>
      <c r="AJ250" s="426"/>
      <c r="AK250" s="426"/>
      <c r="AL250" s="426"/>
      <c r="AM250" s="426"/>
      <c r="AN250" s="569"/>
    </row>
    <row r="251" spans="1:40"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94"/>
      <c r="AK251" s="94"/>
      <c r="AL251" s="94"/>
      <c r="AM251" s="94"/>
      <c r="AN251" s="94"/>
    </row>
    <row r="252" spans="1:40">
      <c r="A252" s="1" t="s">
        <v>823</v>
      </c>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94"/>
      <c r="AK252" s="94"/>
      <c r="AL252" s="94"/>
      <c r="AM252" s="94"/>
      <c r="AN252" s="94"/>
    </row>
    <row r="253" spans="1:40" ht="19.5">
      <c r="A253" s="1"/>
      <c r="B253" s="72" t="s">
        <v>789</v>
      </c>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1"/>
      <c r="AJ253" s="469"/>
      <c r="AK253" s="469"/>
      <c r="AL253" s="469"/>
      <c r="AM253" s="469"/>
      <c r="AN253" s="469"/>
    </row>
    <row r="254" spans="1:40" ht="19.5">
      <c r="A254" s="1"/>
      <c r="B254" s="72" t="s">
        <v>790</v>
      </c>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1"/>
      <c r="AJ254" s="490"/>
      <c r="AK254" s="521"/>
      <c r="AL254" s="521"/>
      <c r="AM254" s="521"/>
      <c r="AN254" s="570"/>
    </row>
    <row r="255" spans="1:40">
      <c r="A255" s="1"/>
      <c r="B255" s="72" t="s">
        <v>927</v>
      </c>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1"/>
      <c r="AJ255" s="466"/>
      <c r="AK255" s="511"/>
      <c r="AL255" s="511"/>
      <c r="AM255" s="511"/>
      <c r="AN255" s="550"/>
    </row>
    <row r="256" spans="1:40">
      <c r="A256" s="1"/>
      <c r="B256" s="72" t="s">
        <v>535</v>
      </c>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1"/>
      <c r="AJ256" s="466"/>
      <c r="AK256" s="511"/>
      <c r="AL256" s="511"/>
      <c r="AM256" s="511"/>
      <c r="AN256" s="550"/>
    </row>
    <row r="257" spans="1:40">
      <c r="A257" s="1"/>
      <c r="B257" s="72" t="s">
        <v>792</v>
      </c>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1"/>
      <c r="AJ257" s="466"/>
      <c r="AK257" s="511"/>
      <c r="AL257" s="511"/>
      <c r="AM257" s="511"/>
      <c r="AN257" s="550"/>
    </row>
    <row r="258" spans="1:40" ht="19.5">
      <c r="A258" s="1"/>
      <c r="B258" s="72" t="s">
        <v>901</v>
      </c>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1"/>
      <c r="AJ258" s="279"/>
      <c r="AK258" s="293"/>
      <c r="AL258" s="293"/>
      <c r="AM258" s="293"/>
      <c r="AN258" s="336"/>
    </row>
    <row r="259" spans="1:40"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94"/>
      <c r="AK259" s="94"/>
      <c r="AL259" s="94"/>
      <c r="AM259" s="94"/>
      <c r="AN259" s="94"/>
    </row>
    <row r="260" spans="1:40" ht="19.5">
      <c r="A260" s="1"/>
      <c r="B260" s="1" t="s">
        <v>293</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94"/>
      <c r="AK260" s="94"/>
      <c r="AL260" s="94"/>
      <c r="AM260" s="94"/>
      <c r="AN260" s="94"/>
    </row>
    <row r="261" spans="1:40" ht="19.5">
      <c r="A261" s="1"/>
      <c r="B261" s="1" t="s">
        <v>294</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464"/>
      <c r="AK261" s="509"/>
      <c r="AL261" s="509"/>
      <c r="AM261" s="509"/>
      <c r="AN261" s="548"/>
    </row>
    <row r="262" spans="1:40">
      <c r="A262" s="1"/>
      <c r="B262" s="1" t="s">
        <v>298</v>
      </c>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466"/>
      <c r="AK262" s="511"/>
      <c r="AL262" s="511"/>
      <c r="AM262" s="511"/>
      <c r="AN262" s="550"/>
    </row>
    <row r="263" spans="1:40" ht="19.5">
      <c r="A263" s="1"/>
      <c r="B263" s="72" t="s">
        <v>706</v>
      </c>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68"/>
      <c r="AJ263" s="166"/>
      <c r="AK263" s="166"/>
      <c r="AL263" s="166"/>
      <c r="AM263" s="166"/>
      <c r="AN263" s="571"/>
    </row>
    <row r="264" spans="1:40" ht="39" customHeight="1">
      <c r="A264" s="1"/>
      <c r="B264" s="1" t="s">
        <v>863</v>
      </c>
      <c r="C264" s="1"/>
      <c r="D264" s="1"/>
      <c r="E264" s="1"/>
      <c r="F264" s="1"/>
      <c r="G264" s="1"/>
      <c r="H264" s="1"/>
      <c r="I264" s="1"/>
      <c r="J264" s="1"/>
      <c r="K264" s="1"/>
      <c r="L264" s="1"/>
      <c r="M264" s="1"/>
      <c r="N264" s="1"/>
      <c r="O264" s="1"/>
      <c r="P264" s="201"/>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393"/>
    </row>
    <row r="265" spans="1:40" s="66" customFormat="1" ht="17.45" customHeight="1">
      <c r="A265" s="71"/>
      <c r="B265" s="71"/>
      <c r="C265" s="71"/>
      <c r="D265" s="71"/>
      <c r="E265" s="71"/>
      <c r="F265" s="71"/>
      <c r="G265" s="71"/>
      <c r="H265" s="71"/>
      <c r="I265" s="71"/>
      <c r="J265" s="71"/>
      <c r="K265" s="71"/>
      <c r="L265" s="71"/>
      <c r="M265" s="71"/>
      <c r="N265" s="71"/>
      <c r="O265" s="7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263"/>
      <c r="AK265" s="263"/>
      <c r="AL265" s="263"/>
      <c r="AM265" s="263"/>
      <c r="AN265" s="263"/>
    </row>
    <row r="266" spans="1:40" s="66" customFormat="1" ht="19.5" customHeight="1">
      <c r="A266" s="71"/>
      <c r="B266" s="72" t="s">
        <v>708</v>
      </c>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101"/>
      <c r="AJ266" s="491"/>
      <c r="AK266" s="491"/>
      <c r="AL266" s="491"/>
      <c r="AM266" s="491"/>
      <c r="AN266" s="491"/>
    </row>
    <row r="267" spans="1:40" ht="19.5">
      <c r="A267" s="1"/>
      <c r="B267" s="72" t="s">
        <v>709</v>
      </c>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94"/>
      <c r="AJ267" s="492"/>
      <c r="AK267" s="502"/>
      <c r="AL267" s="502"/>
      <c r="AM267" s="502"/>
      <c r="AN267" s="375"/>
    </row>
    <row r="268" spans="1:40" ht="19.5">
      <c r="A268" s="1"/>
      <c r="B268" s="72" t="s">
        <v>710</v>
      </c>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94"/>
      <c r="AJ268" s="466"/>
      <c r="AK268" s="511"/>
      <c r="AL268" s="511"/>
      <c r="AM268" s="511"/>
      <c r="AN268" s="550"/>
    </row>
    <row r="269" spans="1:40" ht="39" customHeight="1">
      <c r="A269" s="1"/>
      <c r="B269" s="1" t="s">
        <v>712</v>
      </c>
      <c r="C269" s="1"/>
      <c r="D269" s="1"/>
      <c r="E269" s="1"/>
      <c r="F269" s="1"/>
      <c r="G269" s="1"/>
      <c r="H269" s="1"/>
      <c r="I269" s="1"/>
      <c r="J269" s="1"/>
      <c r="K269" s="68"/>
      <c r="L269" s="201"/>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150"/>
      <c r="AK269" s="150"/>
      <c r="AL269" s="150"/>
      <c r="AM269" s="150"/>
      <c r="AN269" s="441"/>
    </row>
    <row r="270" spans="1:40" s="66" customFormat="1" ht="19.5" customHeight="1">
      <c r="A270" s="71"/>
      <c r="B270" s="71"/>
      <c r="C270" s="71"/>
      <c r="D270" s="71"/>
      <c r="E270" s="71"/>
      <c r="F270" s="71"/>
      <c r="G270" s="71"/>
      <c r="H270" s="71"/>
      <c r="I270" s="71"/>
      <c r="J270" s="71"/>
      <c r="K270" s="7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453"/>
      <c r="AJ270" s="263"/>
      <c r="AK270" s="263"/>
      <c r="AL270" s="263"/>
      <c r="AM270" s="263"/>
      <c r="AN270" s="572"/>
    </row>
    <row r="271" spans="1:40" ht="19.5">
      <c r="A271" s="1"/>
      <c r="B271" s="1" t="s">
        <v>303</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68"/>
      <c r="AJ271" s="493"/>
      <c r="AK271" s="509"/>
      <c r="AL271" s="509"/>
      <c r="AM271" s="509"/>
      <c r="AN271" s="548"/>
    </row>
    <row r="272" spans="1:40">
      <c r="A272" s="1"/>
      <c r="B272" s="72" t="s">
        <v>142</v>
      </c>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68"/>
      <c r="AJ272" s="494"/>
      <c r="AK272" s="166"/>
      <c r="AL272" s="166"/>
      <c r="AM272" s="166"/>
      <c r="AN272" s="571"/>
    </row>
    <row r="273" spans="1:40">
      <c r="A273" s="1"/>
      <c r="B273" s="72" t="s">
        <v>178</v>
      </c>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1"/>
      <c r="AJ273" s="466"/>
      <c r="AK273" s="511"/>
      <c r="AL273" s="511"/>
      <c r="AM273" s="511"/>
      <c r="AN273" s="550"/>
    </row>
    <row r="274" spans="1:40">
      <c r="A274" s="1"/>
      <c r="B274" s="1" t="s">
        <v>676</v>
      </c>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466"/>
      <c r="AK274" s="511"/>
      <c r="AL274" s="511"/>
      <c r="AM274" s="511"/>
      <c r="AN274" s="550"/>
    </row>
    <row r="275" spans="1:40" ht="19.5">
      <c r="A275" s="1"/>
      <c r="B275" s="72" t="s">
        <v>793</v>
      </c>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68"/>
      <c r="AJ275" s="474"/>
      <c r="AK275" s="514"/>
      <c r="AL275" s="514"/>
      <c r="AM275" s="514"/>
      <c r="AN275" s="553"/>
    </row>
    <row r="276" spans="1:40" ht="20.25">
      <c r="A276" s="1"/>
      <c r="B276" s="1" t="s">
        <v>591</v>
      </c>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94"/>
      <c r="AK276" s="94"/>
      <c r="AL276" s="94"/>
      <c r="AM276" s="94"/>
      <c r="AN276" s="94"/>
    </row>
    <row r="277" spans="1:40" ht="39" customHeight="1">
      <c r="A277" s="1"/>
      <c r="B277" s="102"/>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442"/>
    </row>
    <row r="278" spans="1:40" s="66" customFormat="1" ht="10.5" customHeight="1">
      <c r="A278" s="71"/>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495"/>
      <c r="AK278" s="495"/>
      <c r="AL278" s="495"/>
      <c r="AM278" s="495"/>
      <c r="AN278" s="495"/>
    </row>
    <row r="279" spans="1:40" s="66" customFormat="1" ht="12" customHeight="1">
      <c r="A279" s="71"/>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476"/>
      <c r="AK279" s="476"/>
      <c r="AL279" s="476"/>
      <c r="AM279" s="476"/>
      <c r="AN279" s="476"/>
    </row>
    <row r="280" spans="1:40" ht="19.5">
      <c r="A280" s="1"/>
      <c r="B280" s="1" t="s">
        <v>1065</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234"/>
      <c r="AK280" s="248"/>
      <c r="AL280" s="248"/>
      <c r="AM280" s="248"/>
      <c r="AN280" s="254"/>
    </row>
    <row r="281" spans="1:40">
      <c r="A281" s="1"/>
      <c r="B281" s="1" t="s">
        <v>166</v>
      </c>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490"/>
      <c r="AK281" s="521"/>
      <c r="AL281" s="521"/>
      <c r="AM281" s="521"/>
      <c r="AN281" s="570"/>
    </row>
    <row r="282" spans="1:40">
      <c r="A282" s="1"/>
      <c r="B282" s="1" t="s">
        <v>396</v>
      </c>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466"/>
      <c r="AK282" s="511"/>
      <c r="AL282" s="511"/>
      <c r="AM282" s="511"/>
      <c r="AN282" s="550"/>
    </row>
    <row r="283" spans="1:40">
      <c r="A283" s="1"/>
      <c r="B283" s="1" t="s">
        <v>751</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466"/>
      <c r="AK283" s="511"/>
      <c r="AL283" s="511"/>
      <c r="AM283" s="511"/>
      <c r="AN283" s="550"/>
    </row>
    <row r="284" spans="1:40">
      <c r="A284" s="1"/>
      <c r="B284" s="1" t="s">
        <v>993</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362"/>
      <c r="AK284" s="165"/>
      <c r="AL284" s="165"/>
      <c r="AM284" s="165"/>
      <c r="AN284" s="375"/>
    </row>
    <row r="285" spans="1:40">
      <c r="A285" s="1"/>
      <c r="B285" s="1" t="s">
        <v>1066</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466"/>
      <c r="AK285" s="511"/>
      <c r="AL285" s="511"/>
      <c r="AM285" s="511"/>
      <c r="AN285" s="550"/>
    </row>
    <row r="286" spans="1:40" ht="19.5">
      <c r="A286" s="1"/>
      <c r="B286" s="1" t="s">
        <v>1067</v>
      </c>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466"/>
      <c r="AK286" s="511"/>
      <c r="AL286" s="511"/>
      <c r="AM286" s="511"/>
      <c r="AN286" s="550"/>
    </row>
    <row r="287" spans="1:40" ht="20.25">
      <c r="A287" s="1"/>
      <c r="B287" s="1" t="s">
        <v>300</v>
      </c>
      <c r="C287" s="1"/>
      <c r="D287" s="1"/>
      <c r="E287" s="1"/>
      <c r="F287" s="1"/>
      <c r="G287" s="1"/>
      <c r="H287" s="1"/>
      <c r="I287" s="1"/>
      <c r="J287" s="1"/>
      <c r="K287" s="68"/>
      <c r="L287" s="201"/>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150"/>
      <c r="AK287" s="150"/>
      <c r="AL287" s="150"/>
      <c r="AM287" s="150"/>
      <c r="AN287" s="441"/>
    </row>
    <row r="288" spans="1:40" ht="19.5">
      <c r="A288" s="1"/>
      <c r="B288" s="1"/>
      <c r="C288" s="1"/>
      <c r="D288" s="1"/>
      <c r="E288" s="1"/>
      <c r="F288" s="1"/>
      <c r="G288" s="1"/>
      <c r="H288" s="1"/>
      <c r="I288" s="1"/>
      <c r="J288" s="1"/>
      <c r="K288" s="1"/>
      <c r="L288" s="281"/>
      <c r="M288" s="281"/>
      <c r="N288" s="281"/>
      <c r="O288" s="281"/>
      <c r="P288" s="281"/>
      <c r="Q288" s="281"/>
      <c r="R288" s="281"/>
      <c r="S288" s="281"/>
      <c r="T288" s="281"/>
      <c r="U288" s="281"/>
      <c r="V288" s="281"/>
      <c r="W288" s="281"/>
      <c r="X288" s="281"/>
      <c r="Y288" s="281"/>
      <c r="Z288" s="281"/>
      <c r="AA288" s="281"/>
      <c r="AB288" s="281"/>
      <c r="AC288" s="281"/>
      <c r="AD288" s="281"/>
      <c r="AE288" s="281"/>
      <c r="AF288" s="281"/>
      <c r="AG288" s="281"/>
      <c r="AH288" s="281"/>
      <c r="AI288" s="281"/>
      <c r="AJ288" s="281"/>
      <c r="AK288" s="281"/>
      <c r="AL288" s="281"/>
      <c r="AM288" s="281"/>
      <c r="AN288" s="281"/>
    </row>
    <row r="289" spans="1:40" ht="19.5">
      <c r="A289" s="1" t="s">
        <v>997</v>
      </c>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94"/>
      <c r="AK289" s="94"/>
      <c r="AL289" s="94"/>
      <c r="AM289" s="94"/>
      <c r="AN289" s="94"/>
    </row>
    <row r="290" spans="1:40" ht="19.5">
      <c r="A290" s="1"/>
      <c r="B290" s="72" t="s">
        <v>1068</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1"/>
      <c r="AJ290" s="464"/>
      <c r="AK290" s="509"/>
      <c r="AL290" s="509"/>
      <c r="AM290" s="509"/>
      <c r="AN290" s="548"/>
    </row>
    <row r="291" spans="1:40">
      <c r="A291" s="1"/>
      <c r="B291" s="72" t="s">
        <v>615</v>
      </c>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1"/>
      <c r="AJ291" s="466"/>
      <c r="AK291" s="511"/>
      <c r="AL291" s="511"/>
      <c r="AM291" s="511"/>
      <c r="AN291" s="550"/>
    </row>
    <row r="292" spans="1:40" ht="34.5" customHeight="1">
      <c r="A292" s="1"/>
      <c r="B292" s="80" t="s">
        <v>1069</v>
      </c>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1"/>
      <c r="AI292" s="1"/>
      <c r="AJ292" s="472"/>
      <c r="AK292" s="512"/>
      <c r="AL292" s="512"/>
      <c r="AM292" s="512"/>
      <c r="AN292" s="551"/>
    </row>
    <row r="293" spans="1:40">
      <c r="A293" s="1"/>
      <c r="B293" s="72" t="s">
        <v>27</v>
      </c>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1"/>
      <c r="AJ293" s="496"/>
      <c r="AK293" s="522"/>
      <c r="AL293" s="522"/>
      <c r="AM293" s="522"/>
      <c r="AN293" s="573"/>
    </row>
    <row r="294" spans="1:40" ht="19.5">
      <c r="A294" s="1"/>
      <c r="B294" s="83" t="s">
        <v>679</v>
      </c>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1"/>
      <c r="AJ294" s="279"/>
      <c r="AK294" s="293"/>
      <c r="AL294" s="293"/>
      <c r="AM294" s="293"/>
      <c r="AN294" s="336"/>
    </row>
    <row r="295" spans="1:40" ht="20.25">
      <c r="A295" s="1"/>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1"/>
      <c r="AJ295" s="94"/>
      <c r="AK295" s="94"/>
      <c r="AL295" s="94"/>
      <c r="AM295" s="94"/>
      <c r="AN295" s="94"/>
    </row>
    <row r="296" spans="1:40" ht="16.5" customHeight="1">
      <c r="A296" s="1"/>
      <c r="B296" s="72" t="s">
        <v>981</v>
      </c>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1"/>
      <c r="AJ296" s="301"/>
      <c r="AK296" s="320"/>
      <c r="AL296" s="320"/>
      <c r="AM296" s="320"/>
      <c r="AN296" s="361"/>
    </row>
    <row r="297" spans="1:40" ht="16.5" customHeight="1">
      <c r="A297" s="1"/>
      <c r="B297" s="72" t="s">
        <v>982</v>
      </c>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1"/>
      <c r="AJ297" s="1"/>
      <c r="AK297" s="1"/>
      <c r="AL297" s="1"/>
      <c r="AM297" s="1"/>
      <c r="AN297" s="1"/>
    </row>
    <row r="298" spans="1:40" ht="19.5">
      <c r="A298" s="1"/>
      <c r="B298" s="80" t="s">
        <v>717</v>
      </c>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1"/>
      <c r="AJ298" s="464"/>
      <c r="AK298" s="509"/>
      <c r="AL298" s="509"/>
      <c r="AM298" s="509"/>
      <c r="AN298" s="548"/>
    </row>
    <row r="299" spans="1:40" ht="38.25" customHeight="1">
      <c r="A299" s="1"/>
      <c r="B299" s="80" t="s">
        <v>464</v>
      </c>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1"/>
      <c r="AJ299" s="490"/>
      <c r="AK299" s="521"/>
      <c r="AL299" s="521"/>
      <c r="AM299" s="521"/>
      <c r="AN299" s="570"/>
    </row>
    <row r="300" spans="1:40">
      <c r="A300" s="1"/>
      <c r="B300" s="80" t="s">
        <v>795</v>
      </c>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1"/>
      <c r="AJ300" s="466"/>
      <c r="AK300" s="511"/>
      <c r="AL300" s="511"/>
      <c r="AM300" s="511"/>
      <c r="AN300" s="550"/>
    </row>
    <row r="301" spans="1:40" ht="19.5">
      <c r="A301" s="1"/>
      <c r="B301" s="1" t="s">
        <v>341</v>
      </c>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279"/>
      <c r="AK301" s="293"/>
      <c r="AL301" s="293"/>
      <c r="AM301" s="293"/>
      <c r="AN301" s="336"/>
    </row>
    <row r="302" spans="1:40" ht="20.25">
      <c r="A302" s="1"/>
      <c r="B302" s="72" t="s">
        <v>984</v>
      </c>
      <c r="C302" s="80"/>
      <c r="D302" s="80"/>
      <c r="E302" s="80"/>
      <c r="F302" s="199"/>
      <c r="G302" s="214"/>
      <c r="H302" s="214"/>
      <c r="I302" s="2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468"/>
      <c r="AK302" s="468"/>
      <c r="AL302" s="468"/>
      <c r="AM302" s="468"/>
      <c r="AN302" s="468"/>
    </row>
    <row r="303" spans="1:40" ht="19.5">
      <c r="A303" s="73"/>
      <c r="B303" s="1"/>
      <c r="C303" s="72" t="s">
        <v>194</v>
      </c>
      <c r="D303" s="80"/>
      <c r="E303" s="80"/>
      <c r="F303" s="199"/>
      <c r="G303" s="214"/>
      <c r="H303" s="214"/>
      <c r="I303" s="2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464"/>
      <c r="AK303" s="509"/>
      <c r="AL303" s="509"/>
      <c r="AM303" s="509"/>
      <c r="AN303" s="548"/>
    </row>
    <row r="304" spans="1:40" ht="18.75" customHeight="1">
      <c r="A304" s="73"/>
      <c r="B304" s="1"/>
      <c r="C304" s="1" t="s">
        <v>985</v>
      </c>
      <c r="D304" s="83"/>
      <c r="E304" s="83"/>
      <c r="F304" s="200"/>
      <c r="G304" s="215"/>
      <c r="H304" s="215"/>
      <c r="I304" s="215"/>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279"/>
      <c r="AK304" s="293"/>
      <c r="AL304" s="293"/>
      <c r="AM304" s="293"/>
      <c r="AN304" s="336"/>
    </row>
    <row r="305" spans="1:40" ht="1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94"/>
      <c r="AK305" s="94"/>
      <c r="AL305" s="94"/>
      <c r="AM305" s="94"/>
      <c r="AN305" s="94"/>
    </row>
    <row r="306" spans="1:40" ht="19.5">
      <c r="A306" s="1" t="s">
        <v>346</v>
      </c>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94"/>
      <c r="AK306" s="94"/>
      <c r="AL306" s="94"/>
      <c r="AM306" s="94"/>
      <c r="AN306" s="94"/>
    </row>
    <row r="307" spans="1:40" ht="19.5">
      <c r="A307" s="1"/>
      <c r="B307" s="1" t="s">
        <v>1070</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234"/>
      <c r="AK307" s="248"/>
      <c r="AL307" s="248"/>
      <c r="AM307" s="254"/>
      <c r="AN307" s="94" t="s">
        <v>492</v>
      </c>
    </row>
    <row r="308" spans="1:40" ht="19.5">
      <c r="A308" s="1"/>
      <c r="B308" s="1" t="s">
        <v>1030</v>
      </c>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235"/>
      <c r="AK308" s="249"/>
      <c r="AL308" s="249"/>
      <c r="AM308" s="255"/>
      <c r="AN308" s="94" t="s">
        <v>492</v>
      </c>
    </row>
    <row r="309" spans="1:40" ht="20.25">
      <c r="A309" s="1"/>
      <c r="B309" s="72" t="s">
        <v>876</v>
      </c>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1"/>
      <c r="AI309" s="1"/>
      <c r="AJ309" s="94"/>
      <c r="AK309" s="94"/>
      <c r="AL309" s="94"/>
      <c r="AM309" s="94"/>
      <c r="AN309" s="94"/>
    </row>
    <row r="310" spans="1:40" ht="20.25">
      <c r="A310" s="1"/>
      <c r="B310" s="72" t="s">
        <v>1071</v>
      </c>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1"/>
      <c r="AJ310" s="301"/>
      <c r="AK310" s="320"/>
      <c r="AL310" s="320"/>
      <c r="AM310" s="320"/>
      <c r="AN310" s="361"/>
    </row>
    <row r="311" spans="1:40" ht="19.5">
      <c r="A311" s="1"/>
      <c r="B311" s="72" t="s">
        <v>28</v>
      </c>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1"/>
      <c r="AJ311" s="468"/>
      <c r="AK311" s="468"/>
      <c r="AL311" s="468"/>
      <c r="AM311" s="468"/>
      <c r="AN311" s="468"/>
    </row>
    <row r="312" spans="1:40" ht="19.5">
      <c r="A312" s="1"/>
      <c r="B312" s="83" t="s">
        <v>1017</v>
      </c>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1"/>
      <c r="AJ312" s="94"/>
      <c r="AK312" s="94"/>
      <c r="AL312" s="94"/>
      <c r="AM312" s="94"/>
      <c r="AN312" s="94"/>
    </row>
    <row r="313" spans="1:40" ht="20.25">
      <c r="A313" s="1"/>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1"/>
      <c r="AJ313" s="301"/>
      <c r="AK313" s="320"/>
      <c r="AL313" s="320"/>
      <c r="AM313" s="320"/>
      <c r="AN313" s="361"/>
    </row>
    <row r="314" spans="1:40" ht="20.25">
      <c r="A314" s="1"/>
      <c r="B314" s="1" t="s">
        <v>494</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471"/>
      <c r="AK314" s="471"/>
      <c r="AL314" s="471"/>
      <c r="AM314" s="471"/>
      <c r="AN314" s="471"/>
    </row>
    <row r="315" spans="1:40" ht="19.5">
      <c r="A315" s="1"/>
      <c r="B315" s="1" t="s">
        <v>307</v>
      </c>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490"/>
      <c r="AK315" s="521"/>
      <c r="AL315" s="521"/>
      <c r="AM315" s="521"/>
      <c r="AN315" s="570"/>
    </row>
    <row r="316" spans="1:40">
      <c r="A316" s="1"/>
      <c r="B316" s="1" t="s">
        <v>309</v>
      </c>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466"/>
      <c r="AK316" s="511"/>
      <c r="AL316" s="511"/>
      <c r="AM316" s="511"/>
      <c r="AN316" s="550"/>
    </row>
    <row r="317" spans="1:40" ht="19.5">
      <c r="A317" s="1"/>
      <c r="B317" s="83" t="s">
        <v>184</v>
      </c>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1"/>
      <c r="AJ317" s="279"/>
      <c r="AK317" s="293"/>
      <c r="AL317" s="293"/>
      <c r="AM317" s="293"/>
      <c r="AN317" s="336"/>
    </row>
    <row r="318" spans="1:40" ht="20.25">
      <c r="A318" s="1"/>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1"/>
      <c r="AJ318" s="94"/>
      <c r="AK318" s="94"/>
      <c r="AL318" s="94"/>
      <c r="AM318" s="94"/>
      <c r="AN318" s="94"/>
    </row>
    <row r="319" spans="1:40" ht="19.5">
      <c r="A319" s="1"/>
      <c r="B319" s="80" t="s">
        <v>700</v>
      </c>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1"/>
      <c r="AJ319" s="464"/>
      <c r="AK319" s="509"/>
      <c r="AL319" s="509"/>
      <c r="AM319" s="509"/>
      <c r="AN319" s="548"/>
    </row>
    <row r="320" spans="1:40">
      <c r="A320" s="1"/>
      <c r="B320" s="1" t="s">
        <v>769</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490"/>
      <c r="AK320" s="521"/>
      <c r="AL320" s="521"/>
      <c r="AM320" s="521"/>
      <c r="AN320" s="570"/>
    </row>
    <row r="321" spans="1:40" ht="19.5">
      <c r="A321" s="1"/>
      <c r="B321" s="1" t="s">
        <v>204</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466"/>
      <c r="AK321" s="511"/>
      <c r="AL321" s="511"/>
      <c r="AM321" s="511"/>
      <c r="AN321" s="550"/>
    </row>
    <row r="322" spans="1:40" ht="19.5">
      <c r="A322" s="1"/>
      <c r="B322" s="84" t="s">
        <v>623</v>
      </c>
      <c r="C322" s="84"/>
      <c r="D322" s="84"/>
      <c r="E322" s="84"/>
      <c r="F322" s="84"/>
      <c r="G322" s="84"/>
      <c r="H322" s="84"/>
      <c r="I322" s="84"/>
      <c r="J322" s="84"/>
      <c r="K322" s="84"/>
      <c r="L322" s="194"/>
      <c r="M322" s="296"/>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3"/>
      <c r="AI322" s="303"/>
      <c r="AJ322" s="497"/>
      <c r="AK322" s="497"/>
      <c r="AL322" s="497"/>
      <c r="AM322" s="497"/>
      <c r="AN322" s="574"/>
    </row>
    <row r="323" spans="1:40" ht="19.5">
      <c r="A323" s="1"/>
      <c r="B323" s="84" t="s">
        <v>268</v>
      </c>
      <c r="C323" s="84"/>
      <c r="D323" s="84"/>
      <c r="E323" s="84"/>
      <c r="F323" s="84"/>
      <c r="G323" s="84"/>
      <c r="H323" s="84"/>
      <c r="I323" s="84"/>
      <c r="J323" s="84"/>
      <c r="K323" s="84"/>
      <c r="L323" s="194"/>
      <c r="M323" s="297"/>
      <c r="N323" s="304"/>
      <c r="O323" s="304"/>
      <c r="P323" s="304"/>
      <c r="Q323" s="304"/>
      <c r="R323" s="304"/>
      <c r="S323" s="304"/>
      <c r="T323" s="304"/>
      <c r="U323" s="304"/>
      <c r="V323" s="304"/>
      <c r="W323" s="304"/>
      <c r="X323" s="304"/>
      <c r="Y323" s="304"/>
      <c r="Z323" s="304"/>
      <c r="AA323" s="304"/>
      <c r="AB323" s="304"/>
      <c r="AC323" s="304"/>
      <c r="AD323" s="304"/>
      <c r="AE323" s="304"/>
      <c r="AF323" s="304"/>
      <c r="AG323" s="304"/>
      <c r="AH323" s="304"/>
      <c r="AI323" s="304"/>
      <c r="AJ323" s="304"/>
      <c r="AK323" s="304"/>
      <c r="AL323" s="304"/>
      <c r="AM323" s="304"/>
      <c r="AN323" s="575"/>
    </row>
    <row r="324" spans="1:40" ht="19.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94"/>
      <c r="AK324" s="94"/>
      <c r="AL324" s="94"/>
      <c r="AM324" s="94"/>
      <c r="AN324" s="94"/>
    </row>
    <row r="325" spans="1:40" ht="19.5">
      <c r="A325" s="1" t="s">
        <v>796</v>
      </c>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94"/>
      <c r="AK325" s="94"/>
      <c r="AL325" s="94"/>
      <c r="AM325" s="94"/>
      <c r="AN325" s="94"/>
    </row>
    <row r="326" spans="1:40" ht="20.25">
      <c r="A326" s="1"/>
      <c r="B326" s="1" t="s">
        <v>495</v>
      </c>
      <c r="C326" s="1"/>
      <c r="D326" s="1"/>
      <c r="E326" s="1"/>
      <c r="F326" s="68"/>
      <c r="G326" s="216"/>
      <c r="H326" s="233"/>
      <c r="I326" s="247"/>
      <c r="J326" s="253" t="s">
        <v>39</v>
      </c>
      <c r="K326" s="1"/>
      <c r="L326" s="1"/>
      <c r="M326" s="1"/>
      <c r="N326" s="1"/>
      <c r="O326" s="1" t="s">
        <v>556</v>
      </c>
      <c r="P326" s="1"/>
      <c r="Q326" s="1"/>
      <c r="R326" s="1"/>
      <c r="S326" s="1"/>
      <c r="T326" s="1"/>
      <c r="U326" s="1"/>
      <c r="V326" s="1"/>
      <c r="W326" s="1"/>
      <c r="X326" s="1"/>
      <c r="Y326" s="1"/>
      <c r="Z326" s="68"/>
      <c r="AA326" s="216"/>
      <c r="AB326" s="233"/>
      <c r="AC326" s="247"/>
      <c r="AD326" s="253" t="s">
        <v>39</v>
      </c>
      <c r="AE326" s="1"/>
      <c r="AF326" s="1"/>
      <c r="AG326" s="1"/>
      <c r="AH326" s="1"/>
      <c r="AI326" s="1"/>
      <c r="AJ326" s="94"/>
      <c r="AK326" s="94"/>
      <c r="AL326" s="94"/>
      <c r="AM326" s="94"/>
      <c r="AN326" s="94"/>
    </row>
    <row r="327" spans="1:40" ht="19.5">
      <c r="A327" s="1"/>
      <c r="B327" s="1" t="s">
        <v>146</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464"/>
      <c r="AK327" s="509"/>
      <c r="AL327" s="509"/>
      <c r="AM327" s="509"/>
      <c r="AN327" s="548"/>
    </row>
    <row r="328" spans="1:40" ht="19.5">
      <c r="A328" s="1"/>
      <c r="B328" s="1" t="s">
        <v>311</v>
      </c>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479"/>
      <c r="AK328" s="516"/>
      <c r="AL328" s="516"/>
      <c r="AM328" s="516"/>
      <c r="AN328" s="557"/>
    </row>
    <row r="329" spans="1:40" ht="19.5" customHeight="1">
      <c r="A329" s="1"/>
      <c r="B329" s="84" t="s">
        <v>75</v>
      </c>
      <c r="C329" s="84"/>
      <c r="D329" s="84"/>
      <c r="E329" s="84"/>
      <c r="F329" s="84"/>
      <c r="G329" s="84"/>
      <c r="H329" s="84"/>
      <c r="I329" s="84"/>
      <c r="J329" s="194"/>
      <c r="K329" s="216"/>
      <c r="L329" s="233"/>
      <c r="M329" s="247"/>
      <c r="N329" s="231" t="s">
        <v>499</v>
      </c>
      <c r="O329" s="291"/>
      <c r="P329" s="216"/>
      <c r="Q329" s="233"/>
      <c r="R329" s="247"/>
      <c r="S329" s="231" t="s">
        <v>288</v>
      </c>
      <c r="T329" s="291"/>
      <c r="U329" s="216"/>
      <c r="V329" s="233"/>
      <c r="W329" s="247"/>
      <c r="X329" s="231" t="s">
        <v>502</v>
      </c>
      <c r="Y329" s="72"/>
      <c r="Z329" s="72"/>
      <c r="AA329" s="72"/>
      <c r="AB329" s="72"/>
      <c r="AC329" s="72"/>
      <c r="AD329" s="72"/>
      <c r="AE329" s="72"/>
      <c r="AF329" s="72"/>
      <c r="AG329" s="72"/>
      <c r="AH329" s="72"/>
      <c r="AI329" s="1"/>
      <c r="AJ329" s="94"/>
      <c r="AK329" s="94"/>
      <c r="AL329" s="94"/>
      <c r="AM329" s="94"/>
      <c r="AN329" s="94"/>
    </row>
    <row r="330" spans="1:40" ht="2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94"/>
      <c r="AK330" s="94"/>
      <c r="AL330" s="94"/>
      <c r="AM330" s="94"/>
      <c r="AN330" s="94"/>
    </row>
    <row r="331" spans="1:40" ht="20.25">
      <c r="A331" s="1"/>
      <c r="B331" s="1" t="s">
        <v>314</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301"/>
      <c r="AK331" s="320"/>
      <c r="AL331" s="320"/>
      <c r="AM331" s="320"/>
      <c r="AN331" s="361"/>
    </row>
    <row r="332" spans="1:40" ht="18.75" customHeight="1">
      <c r="A332" s="1"/>
      <c r="B332" s="1"/>
      <c r="C332" s="84" t="s">
        <v>505</v>
      </c>
      <c r="D332" s="84"/>
      <c r="E332" s="84"/>
      <c r="F332" s="84"/>
      <c r="G332" s="84"/>
      <c r="H332" s="84"/>
      <c r="I332" s="84"/>
      <c r="J332" s="194"/>
      <c r="K332" s="216"/>
      <c r="L332" s="233"/>
      <c r="M332" s="247"/>
      <c r="N332" s="231" t="s">
        <v>499</v>
      </c>
      <c r="O332" s="291"/>
      <c r="P332" s="216"/>
      <c r="Q332" s="233"/>
      <c r="R332" s="247"/>
      <c r="S332" s="231" t="s">
        <v>288</v>
      </c>
      <c r="T332" s="291"/>
      <c r="U332" s="216"/>
      <c r="V332" s="233"/>
      <c r="W332" s="247"/>
      <c r="X332" s="231" t="s">
        <v>502</v>
      </c>
      <c r="Y332" s="72"/>
      <c r="Z332" s="72"/>
      <c r="AA332" s="72"/>
      <c r="AB332" s="72"/>
      <c r="AC332" s="72"/>
      <c r="AD332" s="72"/>
      <c r="AE332" s="72"/>
      <c r="AF332" s="72"/>
      <c r="AG332" s="72"/>
      <c r="AH332" s="72"/>
      <c r="AI332" s="1"/>
      <c r="AJ332" s="94"/>
      <c r="AK332" s="94"/>
      <c r="AL332" s="94"/>
      <c r="AM332" s="94"/>
      <c r="AN332" s="94"/>
    </row>
    <row r="333" spans="1:40" s="66" customFormat="1" ht="18.75" customHeight="1">
      <c r="A333" s="71"/>
      <c r="B333" s="71"/>
      <c r="C333" s="113"/>
      <c r="D333" s="113"/>
      <c r="E333" s="113"/>
      <c r="F333" s="113"/>
      <c r="G333" s="113"/>
      <c r="H333" s="113"/>
      <c r="I333" s="113"/>
      <c r="J333" s="113"/>
      <c r="K333" s="263"/>
      <c r="L333" s="263"/>
      <c r="M333" s="263"/>
      <c r="N333" s="116"/>
      <c r="O333" s="116"/>
      <c r="P333" s="263"/>
      <c r="Q333" s="263"/>
      <c r="R333" s="263"/>
      <c r="S333" s="116"/>
      <c r="T333" s="116"/>
      <c r="U333" s="263"/>
      <c r="V333" s="263"/>
      <c r="W333" s="263"/>
      <c r="X333" s="116"/>
      <c r="Y333" s="116"/>
      <c r="Z333" s="116"/>
      <c r="AA333" s="116"/>
      <c r="AB333" s="116"/>
      <c r="AC333" s="116"/>
      <c r="AD333" s="116"/>
      <c r="AE333" s="116"/>
      <c r="AF333" s="116"/>
      <c r="AG333" s="116"/>
      <c r="AH333" s="116"/>
      <c r="AI333" s="71"/>
      <c r="AJ333" s="113"/>
      <c r="AK333" s="113"/>
      <c r="AL333" s="113"/>
      <c r="AM333" s="113"/>
      <c r="AN333" s="113"/>
    </row>
    <row r="334" spans="1:40" ht="19.5">
      <c r="A334" s="1"/>
      <c r="B334" s="1" t="s">
        <v>316</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464"/>
      <c r="AK334" s="509"/>
      <c r="AL334" s="509"/>
      <c r="AM334" s="509"/>
      <c r="AN334" s="548"/>
    </row>
    <row r="335" spans="1:40" ht="19.5">
      <c r="A335" s="1"/>
      <c r="B335" s="1" t="s">
        <v>319</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279"/>
      <c r="AK335" s="293"/>
      <c r="AL335" s="293"/>
      <c r="AM335" s="293"/>
      <c r="AN335" s="336"/>
    </row>
    <row r="336" spans="1:40" ht="18.75" customHeight="1">
      <c r="A336" s="1"/>
      <c r="B336" s="1"/>
      <c r="C336" s="84" t="s">
        <v>647</v>
      </c>
      <c r="D336" s="84"/>
      <c r="E336" s="84"/>
      <c r="F336" s="84"/>
      <c r="G336" s="84"/>
      <c r="H336" s="84"/>
      <c r="I336" s="84"/>
      <c r="J336" s="194"/>
      <c r="K336" s="264"/>
      <c r="L336" s="149"/>
      <c r="M336" s="149"/>
      <c r="N336" s="217"/>
      <c r="O336" s="217"/>
      <c r="P336" s="149"/>
      <c r="Q336" s="149"/>
      <c r="R336" s="149"/>
      <c r="S336" s="217"/>
      <c r="T336" s="217"/>
      <c r="U336" s="149"/>
      <c r="V336" s="149"/>
      <c r="W336" s="394"/>
      <c r="X336" s="1"/>
      <c r="Y336" s="1"/>
      <c r="Z336" s="1"/>
      <c r="AA336" s="1"/>
      <c r="AB336" s="1"/>
      <c r="AC336" s="1"/>
      <c r="AD336" s="1"/>
      <c r="AE336" s="1"/>
      <c r="AF336" s="1"/>
      <c r="AG336" s="1"/>
      <c r="AH336" s="1"/>
      <c r="AI336" s="1"/>
      <c r="AJ336" s="94"/>
      <c r="AK336" s="94"/>
      <c r="AL336" s="94"/>
      <c r="AM336" s="94"/>
      <c r="AN336" s="94"/>
    </row>
    <row r="337" spans="1:40" ht="18.75" customHeight="1">
      <c r="A337" s="1"/>
      <c r="B337" s="1"/>
      <c r="C337" s="84" t="s">
        <v>144</v>
      </c>
      <c r="D337" s="84"/>
      <c r="E337" s="84"/>
      <c r="F337" s="84"/>
      <c r="G337" s="84"/>
      <c r="H337" s="84"/>
      <c r="I337" s="84"/>
      <c r="J337" s="194"/>
      <c r="K337" s="235"/>
      <c r="L337" s="249"/>
      <c r="M337" s="255"/>
      <c r="N337" s="305" t="s">
        <v>499</v>
      </c>
      <c r="O337" s="322"/>
      <c r="P337" s="235"/>
      <c r="Q337" s="249"/>
      <c r="R337" s="255"/>
      <c r="S337" s="305" t="s">
        <v>288</v>
      </c>
      <c r="T337" s="322"/>
      <c r="U337" s="235"/>
      <c r="V337" s="249"/>
      <c r="W337" s="255"/>
      <c r="X337" s="253" t="s">
        <v>502</v>
      </c>
      <c r="Y337" s="1"/>
      <c r="Z337" s="1"/>
      <c r="AA337" s="1"/>
      <c r="AB337" s="1"/>
      <c r="AC337" s="1"/>
      <c r="AD337" s="1"/>
      <c r="AE337" s="1"/>
      <c r="AF337" s="1"/>
      <c r="AG337" s="1"/>
      <c r="AH337" s="1"/>
      <c r="AI337" s="1"/>
      <c r="AJ337" s="94"/>
      <c r="AK337" s="94"/>
      <c r="AL337" s="94"/>
      <c r="AM337" s="94"/>
      <c r="AN337" s="94"/>
    </row>
    <row r="338" spans="1:40" ht="20.25">
      <c r="A338" s="1"/>
      <c r="B338" s="1" t="s">
        <v>322</v>
      </c>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301"/>
      <c r="AK338" s="320"/>
      <c r="AL338" s="320"/>
      <c r="AM338" s="320"/>
      <c r="AN338" s="361"/>
    </row>
    <row r="339" spans="1:40" ht="18.75" customHeight="1">
      <c r="A339" s="1"/>
      <c r="B339" s="1"/>
      <c r="C339" s="1" t="s">
        <v>160</v>
      </c>
      <c r="D339" s="1"/>
      <c r="E339" s="1"/>
      <c r="F339" s="1"/>
      <c r="G339" s="1"/>
      <c r="H339" s="1"/>
      <c r="I339" s="1"/>
      <c r="J339" s="68"/>
      <c r="K339" s="216"/>
      <c r="L339" s="233"/>
      <c r="M339" s="247"/>
      <c r="N339" s="306" t="s">
        <v>499</v>
      </c>
      <c r="O339" s="323"/>
      <c r="P339" s="216"/>
      <c r="Q339" s="233"/>
      <c r="R339" s="247"/>
      <c r="S339" s="306" t="s">
        <v>288</v>
      </c>
      <c r="T339" s="323"/>
      <c r="U339" s="216"/>
      <c r="V339" s="233"/>
      <c r="W339" s="247"/>
      <c r="X339" s="253" t="s">
        <v>502</v>
      </c>
      <c r="Y339" s="1"/>
      <c r="Z339" s="1"/>
      <c r="AA339" s="1"/>
      <c r="AB339" s="1"/>
      <c r="AC339" s="1"/>
      <c r="AD339" s="1"/>
      <c r="AE339" s="1"/>
      <c r="AF339" s="1"/>
      <c r="AG339" s="1"/>
      <c r="AH339" s="1"/>
      <c r="AI339" s="1"/>
      <c r="AJ339" s="94"/>
      <c r="AK339" s="94"/>
      <c r="AL339" s="94"/>
      <c r="AM339" s="94"/>
      <c r="AN339" s="94"/>
    </row>
    <row r="340" spans="1:40" s="66" customFormat="1" ht="18.75" customHeight="1">
      <c r="A340" s="71"/>
      <c r="B340" s="71"/>
      <c r="C340" s="71"/>
      <c r="D340" s="71"/>
      <c r="E340" s="71"/>
      <c r="F340" s="71"/>
      <c r="G340" s="71"/>
      <c r="H340" s="71"/>
      <c r="I340" s="71"/>
      <c r="J340" s="71"/>
      <c r="K340" s="263"/>
      <c r="L340" s="263"/>
      <c r="M340" s="263"/>
      <c r="N340" s="113"/>
      <c r="O340" s="113"/>
      <c r="P340" s="263"/>
      <c r="Q340" s="263"/>
      <c r="R340" s="263"/>
      <c r="S340" s="113"/>
      <c r="T340" s="113"/>
      <c r="U340" s="263"/>
      <c r="V340" s="263"/>
      <c r="W340" s="263"/>
      <c r="X340" s="71"/>
      <c r="Y340" s="71"/>
      <c r="Z340" s="71"/>
      <c r="AA340" s="71"/>
      <c r="AB340" s="71"/>
      <c r="AC340" s="71"/>
      <c r="AD340" s="71"/>
      <c r="AE340" s="71"/>
      <c r="AF340" s="71"/>
      <c r="AG340" s="71"/>
      <c r="AH340" s="71"/>
      <c r="AI340" s="71"/>
      <c r="AJ340" s="113"/>
      <c r="AK340" s="113"/>
      <c r="AL340" s="113"/>
      <c r="AM340" s="113"/>
      <c r="AN340" s="113"/>
    </row>
    <row r="341" spans="1:40" ht="19.5">
      <c r="A341" s="1"/>
      <c r="B341" s="1" t="s">
        <v>98</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469"/>
      <c r="AK341" s="469"/>
      <c r="AL341" s="469"/>
      <c r="AM341" s="469"/>
      <c r="AN341" s="469"/>
    </row>
    <row r="342" spans="1:40" ht="19.5">
      <c r="A342" s="1"/>
      <c r="B342" s="1" t="s">
        <v>411</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490"/>
      <c r="AK342" s="521"/>
      <c r="AL342" s="521"/>
      <c r="AM342" s="521"/>
      <c r="AN342" s="570"/>
    </row>
    <row r="343" spans="1:40">
      <c r="A343" s="1"/>
      <c r="B343" s="72" t="s">
        <v>1094</v>
      </c>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1"/>
      <c r="AJ343" s="472"/>
      <c r="AK343" s="512"/>
      <c r="AL343" s="512"/>
      <c r="AM343" s="512"/>
      <c r="AN343" s="551"/>
    </row>
    <row r="344" spans="1:40">
      <c r="A344" s="1"/>
      <c r="B344" s="1" t="s">
        <v>677</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496"/>
      <c r="AK344" s="522"/>
      <c r="AL344" s="522"/>
      <c r="AM344" s="522"/>
      <c r="AN344" s="573"/>
    </row>
    <row r="345" spans="1:40">
      <c r="A345" s="1"/>
      <c r="B345" s="72" t="s">
        <v>459</v>
      </c>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1"/>
      <c r="AJ345" s="496"/>
      <c r="AK345" s="522"/>
      <c r="AL345" s="522"/>
      <c r="AM345" s="522"/>
      <c r="AN345" s="573"/>
    </row>
    <row r="346" spans="1:40">
      <c r="A346" s="1"/>
      <c r="B346" s="1" t="s">
        <v>618</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498"/>
      <c r="AK346" s="523"/>
      <c r="AL346" s="523"/>
      <c r="AM346" s="523"/>
      <c r="AN346" s="576"/>
    </row>
    <row r="347" spans="1:40">
      <c r="A347" s="1"/>
      <c r="B347" s="72" t="s">
        <v>866</v>
      </c>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1"/>
      <c r="AJ347" s="362"/>
      <c r="AK347" s="165"/>
      <c r="AL347" s="165"/>
      <c r="AM347" s="165"/>
      <c r="AN347" s="375"/>
    </row>
    <row r="348" spans="1:40">
      <c r="A348" s="1"/>
      <c r="B348" s="72" t="s">
        <v>213</v>
      </c>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1"/>
      <c r="AJ348" s="496"/>
      <c r="AK348" s="522"/>
      <c r="AL348" s="522"/>
      <c r="AM348" s="522"/>
      <c r="AN348" s="573"/>
    </row>
    <row r="349" spans="1:40" ht="19.5">
      <c r="A349" s="1"/>
      <c r="B349" s="80" t="s">
        <v>17</v>
      </c>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1"/>
      <c r="AJ349" s="235"/>
      <c r="AK349" s="249"/>
      <c r="AL349" s="249"/>
      <c r="AM349" s="249"/>
      <c r="AN349" s="255"/>
    </row>
    <row r="350" spans="1:40" ht="20.25">
      <c r="A350" s="1"/>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1"/>
      <c r="AJ350" s="471"/>
      <c r="AK350" s="471"/>
      <c r="AL350" s="471"/>
      <c r="AM350" s="471"/>
      <c r="AN350" s="471"/>
    </row>
    <row r="351" spans="1:40" ht="19.5">
      <c r="A351" s="1"/>
      <c r="B351" s="80" t="s">
        <v>467</v>
      </c>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1"/>
      <c r="AJ351" s="466"/>
      <c r="AK351" s="511"/>
      <c r="AL351" s="511"/>
      <c r="AM351" s="511"/>
      <c r="AN351" s="550"/>
    </row>
    <row r="352" spans="1:40" ht="19.5">
      <c r="A352" s="1"/>
      <c r="B352" s="1" t="s">
        <v>352</v>
      </c>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490"/>
      <c r="AK352" s="521"/>
      <c r="AL352" s="521"/>
      <c r="AM352" s="521"/>
      <c r="AN352" s="570"/>
    </row>
    <row r="353" spans="1:40" ht="19.5">
      <c r="A353" s="1"/>
      <c r="B353" s="1" t="s">
        <v>578</v>
      </c>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499"/>
      <c r="AK353" s="499"/>
      <c r="AL353" s="499"/>
      <c r="AM353" s="499"/>
      <c r="AN353" s="499"/>
    </row>
    <row r="354" spans="1:40">
      <c r="A354" s="1"/>
      <c r="B354" s="72" t="s">
        <v>565</v>
      </c>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1"/>
      <c r="AJ354" s="490"/>
      <c r="AK354" s="521"/>
      <c r="AL354" s="521"/>
      <c r="AM354" s="521"/>
      <c r="AN354" s="570"/>
    </row>
    <row r="355" spans="1:40">
      <c r="A355" s="1"/>
      <c r="B355" s="1" t="s">
        <v>325</v>
      </c>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466"/>
      <c r="AK355" s="511"/>
      <c r="AL355" s="511"/>
      <c r="AM355" s="511"/>
      <c r="AN355" s="550"/>
    </row>
    <row r="356" spans="1:4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468"/>
      <c r="AK356" s="468"/>
      <c r="AL356" s="468"/>
      <c r="AM356" s="468"/>
      <c r="AN356" s="468"/>
    </row>
    <row r="357" spans="1:40" ht="18.75" customHeight="1">
      <c r="A357" s="72" t="s">
        <v>603</v>
      </c>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1"/>
      <c r="AK357" s="1"/>
      <c r="AL357" s="1"/>
      <c r="AM357" s="1"/>
      <c r="AN357" s="1"/>
    </row>
    <row r="358" spans="1:40" ht="18.75" customHeight="1">
      <c r="A358" s="1"/>
      <c r="B358" s="1" t="s">
        <v>999</v>
      </c>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301"/>
      <c r="AK358" s="320"/>
      <c r="AL358" s="320"/>
      <c r="AM358" s="320"/>
      <c r="AN358" s="361"/>
    </row>
    <row r="359" spans="1:40" ht="20.25">
      <c r="A359" s="1"/>
      <c r="B359" s="1" t="s">
        <v>308</v>
      </c>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spans="1:40" ht="18.75" customHeight="1">
      <c r="A360" s="1"/>
      <c r="B360" s="1" t="s">
        <v>758</v>
      </c>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464"/>
      <c r="AK360" s="509"/>
      <c r="AL360" s="509"/>
      <c r="AM360" s="509"/>
      <c r="AN360" s="548"/>
    </row>
    <row r="361" spans="1:40" ht="18.75" customHeight="1">
      <c r="A361" s="1"/>
      <c r="B361" s="1"/>
      <c r="C361" s="1" t="s">
        <v>1000</v>
      </c>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472"/>
      <c r="AK361" s="512"/>
      <c r="AL361" s="512"/>
      <c r="AM361" s="512"/>
      <c r="AN361" s="551"/>
    </row>
    <row r="362" spans="1:40" ht="18.75" customHeight="1">
      <c r="A362" s="1"/>
      <c r="B362" s="1" t="s">
        <v>240</v>
      </c>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496"/>
      <c r="AK362" s="522"/>
      <c r="AL362" s="522"/>
      <c r="AM362" s="522"/>
      <c r="AN362" s="573"/>
    </row>
    <row r="363" spans="1:40" ht="18.75" customHeight="1">
      <c r="A363" s="1"/>
      <c r="B363" s="1" t="s">
        <v>1002</v>
      </c>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496"/>
      <c r="AK363" s="522"/>
      <c r="AL363" s="522"/>
      <c r="AM363" s="522"/>
      <c r="AN363" s="573"/>
    </row>
    <row r="364" spans="1:40" ht="18.75" customHeight="1">
      <c r="A364" s="1"/>
      <c r="B364" s="1" t="s">
        <v>589</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496"/>
      <c r="AK364" s="522"/>
      <c r="AL364" s="522"/>
      <c r="AM364" s="522"/>
      <c r="AN364" s="573"/>
    </row>
    <row r="365" spans="1:40" ht="18.75" customHeight="1">
      <c r="A365" s="1"/>
      <c r="B365" s="1" t="s">
        <v>646</v>
      </c>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496"/>
      <c r="AK365" s="522"/>
      <c r="AL365" s="522"/>
      <c r="AM365" s="522"/>
      <c r="AN365" s="573"/>
    </row>
    <row r="366" spans="1:40" ht="18.75" customHeight="1">
      <c r="A366" s="1"/>
      <c r="B366" s="1" t="s">
        <v>1003</v>
      </c>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496"/>
      <c r="AK366" s="522"/>
      <c r="AL366" s="522"/>
      <c r="AM366" s="522"/>
      <c r="AN366" s="573"/>
    </row>
    <row r="367" spans="1:40" ht="19.5" customHeight="1">
      <c r="A367" s="1"/>
      <c r="B367" s="1" t="s">
        <v>891</v>
      </c>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500"/>
      <c r="AK367" s="524"/>
      <c r="AL367" s="524"/>
      <c r="AM367" s="524"/>
      <c r="AN367" s="577"/>
    </row>
    <row r="368" spans="1:40"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468"/>
      <c r="AK368" s="468"/>
      <c r="AL368" s="468"/>
      <c r="AM368" s="468"/>
      <c r="AN368" s="468"/>
    </row>
    <row r="369" spans="1:40" ht="19.5" customHeight="1">
      <c r="A369" s="72" t="s">
        <v>41</v>
      </c>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1"/>
      <c r="AI369" s="1"/>
      <c r="AJ369" s="468"/>
      <c r="AK369" s="468"/>
      <c r="AL369" s="468"/>
      <c r="AM369" s="468"/>
      <c r="AN369" s="468"/>
    </row>
    <row r="370" spans="1:40" ht="19.5" customHeight="1">
      <c r="A370" s="1"/>
      <c r="B370" s="1" t="s">
        <v>1005</v>
      </c>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278"/>
      <c r="AK370" s="292"/>
      <c r="AL370" s="292"/>
      <c r="AM370" s="292"/>
      <c r="AN370" s="335"/>
    </row>
    <row r="371" spans="1:40" ht="19.5" customHeight="1">
      <c r="A371" s="1"/>
      <c r="B371" s="1"/>
      <c r="C371" s="1" t="s">
        <v>163</v>
      </c>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496"/>
      <c r="AK371" s="522"/>
      <c r="AL371" s="522"/>
      <c r="AM371" s="522"/>
      <c r="AN371" s="573"/>
    </row>
    <row r="372" spans="1:40" ht="19.5" customHeight="1">
      <c r="A372" s="1"/>
      <c r="B372" s="1"/>
      <c r="C372" s="1"/>
      <c r="D372" s="1" t="s">
        <v>771</v>
      </c>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466"/>
      <c r="AK372" s="511"/>
      <c r="AL372" s="511"/>
      <c r="AM372" s="511"/>
      <c r="AN372" s="550"/>
    </row>
    <row r="373" spans="1:40" ht="19.5" customHeight="1">
      <c r="A373" s="1"/>
      <c r="B373" s="1" t="s">
        <v>894</v>
      </c>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466"/>
      <c r="AK373" s="511"/>
      <c r="AL373" s="511"/>
      <c r="AM373" s="511"/>
      <c r="AN373" s="550"/>
    </row>
    <row r="374" spans="1:40" ht="19.5" customHeight="1">
      <c r="A374" s="1"/>
      <c r="B374" s="1"/>
      <c r="C374" s="1" t="s">
        <v>163</v>
      </c>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479"/>
      <c r="AK374" s="516"/>
      <c r="AL374" s="516"/>
      <c r="AM374" s="516"/>
      <c r="AN374" s="557"/>
    </row>
    <row r="375" spans="1:40"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468"/>
      <c r="AK375" s="468"/>
      <c r="AL375" s="468"/>
      <c r="AM375" s="468"/>
      <c r="AN375" s="468"/>
    </row>
    <row r="376" spans="1:40">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94"/>
      <c r="AK376" s="94"/>
      <c r="AL376" s="94"/>
      <c r="AM376" s="94"/>
      <c r="AN376" s="94"/>
    </row>
    <row r="377" spans="1:40" ht="19.5">
      <c r="A377" s="67" t="s">
        <v>115</v>
      </c>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1"/>
      <c r="AJ377" s="94"/>
      <c r="AK377" s="94"/>
      <c r="AL377" s="94"/>
      <c r="AM377" s="94"/>
      <c r="AN377" s="94"/>
    </row>
    <row r="378" spans="1:40" ht="19.5">
      <c r="A378" s="1" t="s">
        <v>506</v>
      </c>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94"/>
      <c r="AK378" s="94"/>
      <c r="AL378" s="94"/>
      <c r="AM378" s="94"/>
      <c r="AN378" s="94"/>
    </row>
    <row r="379" spans="1:40" ht="20.25">
      <c r="A379" s="1"/>
      <c r="B379" s="1" t="s">
        <v>740</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301"/>
      <c r="AK379" s="320"/>
      <c r="AL379" s="320"/>
      <c r="AM379" s="320"/>
      <c r="AN379" s="361"/>
    </row>
    <row r="380" spans="1:40" ht="20.25">
      <c r="A380" s="1"/>
      <c r="B380" s="72" t="s">
        <v>713</v>
      </c>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94"/>
      <c r="AJ380" s="94"/>
      <c r="AK380" s="94"/>
      <c r="AL380" s="94"/>
      <c r="AM380" s="94"/>
      <c r="AN380" s="94"/>
    </row>
    <row r="381" spans="1:40" ht="20.25">
      <c r="A381" s="1"/>
      <c r="B381" s="72" t="s">
        <v>32</v>
      </c>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1"/>
      <c r="AJ381" s="301"/>
      <c r="AK381" s="320"/>
      <c r="AL381" s="320"/>
      <c r="AM381" s="320"/>
      <c r="AN381" s="361"/>
    </row>
    <row r="382" spans="1:40" ht="20.25">
      <c r="A382" s="1"/>
      <c r="B382" s="1" t="s">
        <v>328</v>
      </c>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94"/>
      <c r="AK382" s="94"/>
      <c r="AL382" s="94"/>
      <c r="AM382" s="94"/>
      <c r="AN382" s="94"/>
    </row>
    <row r="383" spans="1:40" ht="20.25">
      <c r="A383" s="1"/>
      <c r="B383" s="1" t="s">
        <v>599</v>
      </c>
      <c r="C383" s="1"/>
      <c r="D383" s="1"/>
      <c r="E383" s="1"/>
      <c r="F383" s="1"/>
      <c r="G383" s="1"/>
      <c r="H383" s="1"/>
      <c r="I383" s="1"/>
      <c r="J383" s="1"/>
      <c r="K383" s="1"/>
      <c r="L383" s="1"/>
      <c r="M383" s="1"/>
      <c r="N383" s="307" t="s">
        <v>408</v>
      </c>
      <c r="O383" s="1" t="s">
        <v>902</v>
      </c>
      <c r="P383" s="1"/>
      <c r="Q383" s="1"/>
      <c r="R383" s="1"/>
      <c r="S383" s="1"/>
      <c r="T383" s="1"/>
      <c r="U383" s="1"/>
      <c r="V383" s="262" t="s">
        <v>408</v>
      </c>
      <c r="W383" s="1" t="s">
        <v>530</v>
      </c>
      <c r="X383" s="1"/>
      <c r="Y383" s="1"/>
      <c r="Z383" s="1"/>
      <c r="AA383" s="1"/>
      <c r="AB383" s="1"/>
      <c r="AC383" s="1"/>
      <c r="AD383" s="1"/>
      <c r="AE383" s="1"/>
      <c r="AF383" s="1"/>
      <c r="AG383" s="1"/>
      <c r="AH383" s="1"/>
      <c r="AI383" s="1"/>
      <c r="AJ383" s="464"/>
      <c r="AK383" s="509"/>
      <c r="AL383" s="509"/>
      <c r="AM383" s="509"/>
      <c r="AN383" s="548"/>
    </row>
    <row r="384" spans="1:40" ht="20.25">
      <c r="A384" s="1"/>
      <c r="B384" s="1" t="s">
        <v>601</v>
      </c>
      <c r="C384" s="1"/>
      <c r="D384" s="1"/>
      <c r="E384" s="1"/>
      <c r="F384" s="1"/>
      <c r="G384" s="1"/>
      <c r="H384" s="1"/>
      <c r="I384" s="1"/>
      <c r="J384" s="1"/>
      <c r="K384" s="1"/>
      <c r="L384" s="1"/>
      <c r="M384" s="1"/>
      <c r="N384" s="262" t="s">
        <v>408</v>
      </c>
      <c r="O384" s="1" t="s">
        <v>374</v>
      </c>
      <c r="P384" s="1"/>
      <c r="Q384" s="1"/>
      <c r="R384" s="1"/>
      <c r="S384" s="1"/>
      <c r="T384" s="1"/>
      <c r="U384" s="1"/>
      <c r="V384" s="262" t="s">
        <v>408</v>
      </c>
      <c r="W384" s="1" t="s">
        <v>903</v>
      </c>
      <c r="X384" s="1"/>
      <c r="Y384" s="1"/>
      <c r="Z384" s="1"/>
      <c r="AA384" s="1"/>
      <c r="AB384" s="1"/>
      <c r="AC384" s="1"/>
      <c r="AD384" s="1"/>
      <c r="AE384" s="1"/>
      <c r="AF384" s="1"/>
      <c r="AG384" s="1"/>
      <c r="AH384" s="1"/>
      <c r="AI384" s="1"/>
      <c r="AJ384" s="279"/>
      <c r="AK384" s="293"/>
      <c r="AL384" s="293"/>
      <c r="AM384" s="293"/>
      <c r="AN384" s="336"/>
    </row>
    <row r="385" spans="1:40" ht="20.25">
      <c r="A385" s="1" t="s">
        <v>602</v>
      </c>
      <c r="B385" s="1" t="s">
        <v>406</v>
      </c>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94"/>
      <c r="AK385" s="94"/>
      <c r="AL385" s="94"/>
      <c r="AM385" s="94"/>
      <c r="AN385" s="94"/>
    </row>
    <row r="386" spans="1:40" ht="19.5">
      <c r="A386" s="1"/>
      <c r="B386" s="1" t="s">
        <v>604</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464"/>
      <c r="AK386" s="509"/>
      <c r="AL386" s="509"/>
      <c r="AM386" s="509"/>
      <c r="AN386" s="548"/>
    </row>
    <row r="387" spans="1:40">
      <c r="A387" s="1"/>
      <c r="B387" s="1" t="s">
        <v>320</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466"/>
      <c r="AK387" s="511"/>
      <c r="AL387" s="511"/>
      <c r="AM387" s="511"/>
      <c r="AN387" s="550"/>
    </row>
    <row r="388" spans="1:40" ht="19.5">
      <c r="A388" s="1"/>
      <c r="B388" s="1" t="s">
        <v>331</v>
      </c>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279"/>
      <c r="AK388" s="293"/>
      <c r="AL388" s="293"/>
      <c r="AM388" s="293"/>
      <c r="AN388" s="336"/>
    </row>
    <row r="389" spans="1:40" ht="20.25">
      <c r="A389" s="1"/>
      <c r="B389" s="72" t="s">
        <v>715</v>
      </c>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1"/>
      <c r="AJ389" s="279"/>
      <c r="AK389" s="293"/>
      <c r="AL389" s="293"/>
      <c r="AM389" s="293"/>
      <c r="AN389" s="336"/>
    </row>
    <row r="390" spans="1:40" ht="19.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94"/>
      <c r="AK390" s="94"/>
      <c r="AL390" s="94"/>
      <c r="AM390" s="94"/>
      <c r="AN390" s="94"/>
    </row>
    <row r="391" spans="1:40">
      <c r="A391" s="1" t="s">
        <v>313</v>
      </c>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94"/>
      <c r="AK391" s="94"/>
      <c r="AL391" s="94"/>
      <c r="AM391" s="94"/>
      <c r="AN391" s="94"/>
    </row>
    <row r="392" spans="1:40" ht="19.5">
      <c r="A392" s="1"/>
      <c r="B392" s="1" t="s">
        <v>47</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94"/>
      <c r="AK392" s="94"/>
      <c r="AL392" s="94"/>
      <c r="AM392" s="94"/>
      <c r="AN392" s="94"/>
    </row>
    <row r="393" spans="1:40" ht="19.5">
      <c r="A393" s="1"/>
      <c r="B393" s="1" t="s">
        <v>104</v>
      </c>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464"/>
      <c r="AK393" s="509"/>
      <c r="AL393" s="509"/>
      <c r="AM393" s="509"/>
      <c r="AN393" s="548"/>
    </row>
    <row r="394" spans="1:40">
      <c r="A394" s="1"/>
      <c r="B394" s="1" t="s">
        <v>510</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466"/>
      <c r="AK394" s="511"/>
      <c r="AL394" s="511"/>
      <c r="AM394" s="511"/>
      <c r="AN394" s="550"/>
    </row>
    <row r="395" spans="1:40">
      <c r="A395" s="1"/>
      <c r="B395" s="1" t="s">
        <v>463</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466"/>
      <c r="AK395" s="511"/>
      <c r="AL395" s="511"/>
      <c r="AM395" s="511"/>
      <c r="AN395" s="550"/>
    </row>
    <row r="396" spans="1:40">
      <c r="A396" s="1"/>
      <c r="B396" s="1" t="s">
        <v>67</v>
      </c>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466"/>
      <c r="AK396" s="511"/>
      <c r="AL396" s="511"/>
      <c r="AM396" s="511"/>
      <c r="AN396" s="550"/>
    </row>
    <row r="397" spans="1:40">
      <c r="A397" s="1"/>
      <c r="B397" s="1" t="s">
        <v>245</v>
      </c>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466"/>
      <c r="AK397" s="511"/>
      <c r="AL397" s="511"/>
      <c r="AM397" s="511"/>
      <c r="AN397" s="550"/>
    </row>
    <row r="398" spans="1:40">
      <c r="A398" s="1"/>
      <c r="B398" s="1" t="s">
        <v>678</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466"/>
      <c r="AK398" s="511"/>
      <c r="AL398" s="511"/>
      <c r="AM398" s="511"/>
      <c r="AN398" s="550"/>
    </row>
    <row r="399" spans="1:40" ht="19.5">
      <c r="A399" s="1"/>
      <c r="B399" s="72" t="s">
        <v>951</v>
      </c>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235"/>
      <c r="AK399" s="249"/>
      <c r="AL399" s="249"/>
      <c r="AM399" s="249"/>
      <c r="AN399" s="255"/>
    </row>
    <row r="400" spans="1:40" ht="20.25">
      <c r="A400" s="1"/>
      <c r="B400" s="1" t="s">
        <v>72</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501"/>
      <c r="AK400" s="501"/>
      <c r="AL400" s="501"/>
      <c r="AM400" s="501"/>
      <c r="AN400" s="501"/>
    </row>
    <row r="401" spans="1:40" ht="19.5">
      <c r="A401" s="1"/>
      <c r="B401" s="1" t="s">
        <v>220</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234"/>
      <c r="AK401" s="248"/>
      <c r="AL401" s="248"/>
      <c r="AM401" s="248"/>
      <c r="AN401" s="254"/>
    </row>
    <row r="402" spans="1:40">
      <c r="A402" s="1"/>
      <c r="B402" s="72" t="s">
        <v>923</v>
      </c>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1"/>
      <c r="AJ402" s="362"/>
      <c r="AK402" s="165"/>
      <c r="AL402" s="165"/>
      <c r="AM402" s="165"/>
      <c r="AN402" s="375"/>
    </row>
    <row r="403" spans="1:40">
      <c r="A403" s="1"/>
      <c r="B403" s="72" t="s">
        <v>1072</v>
      </c>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1"/>
      <c r="AJ403" s="362"/>
      <c r="AK403" s="165"/>
      <c r="AL403" s="165"/>
      <c r="AM403" s="165"/>
      <c r="AN403" s="375"/>
    </row>
    <row r="404" spans="1:40">
      <c r="A404" s="1"/>
      <c r="B404" s="80" t="s">
        <v>954</v>
      </c>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1"/>
      <c r="AJ404" s="362"/>
      <c r="AK404" s="165"/>
      <c r="AL404" s="165"/>
      <c r="AM404" s="165"/>
      <c r="AN404" s="375"/>
    </row>
    <row r="405" spans="1:40" ht="19.5">
      <c r="A405" s="1"/>
      <c r="B405" s="72" t="s">
        <v>952</v>
      </c>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1"/>
      <c r="AJ405" s="235"/>
      <c r="AK405" s="249"/>
      <c r="AL405" s="249"/>
      <c r="AM405" s="249"/>
      <c r="AN405" s="255"/>
    </row>
    <row r="406" spans="1:40" ht="19.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94"/>
      <c r="AK406" s="94"/>
      <c r="AL406" s="94"/>
      <c r="AM406" s="94"/>
      <c r="AN406" s="94"/>
    </row>
    <row r="407" spans="1:40" ht="19.5">
      <c r="A407" s="1" t="s">
        <v>370</v>
      </c>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94"/>
      <c r="AK407" s="94"/>
      <c r="AL407" s="94"/>
      <c r="AM407" s="94"/>
      <c r="AN407" s="94"/>
    </row>
    <row r="408" spans="1:40" ht="19.5">
      <c r="A408" s="1"/>
      <c r="B408" s="1" t="s">
        <v>170</v>
      </c>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464"/>
      <c r="AK408" s="509"/>
      <c r="AL408" s="509"/>
      <c r="AM408" s="509"/>
      <c r="AN408" s="548"/>
    </row>
    <row r="409" spans="1:40" ht="20.25">
      <c r="A409" s="1"/>
      <c r="B409" s="84" t="s">
        <v>794</v>
      </c>
      <c r="C409" s="84"/>
      <c r="D409" s="84"/>
      <c r="E409" s="194"/>
      <c r="F409" s="201"/>
      <c r="G409" s="217"/>
      <c r="H409" s="217"/>
      <c r="I409" s="217"/>
      <c r="J409" s="217"/>
      <c r="K409" s="217"/>
      <c r="L409" s="217"/>
      <c r="M409" s="217"/>
      <c r="N409" s="217"/>
      <c r="O409" s="217"/>
      <c r="P409" s="217"/>
      <c r="Q409" s="217"/>
      <c r="R409" s="217"/>
      <c r="S409" s="217"/>
      <c r="T409" s="217"/>
      <c r="U409" s="217"/>
      <c r="V409" s="217"/>
      <c r="W409" s="217"/>
      <c r="X409" s="217"/>
      <c r="Y409" s="217"/>
      <c r="Z409" s="217"/>
      <c r="AA409" s="417" t="s">
        <v>244</v>
      </c>
      <c r="AB409" s="281"/>
      <c r="AC409" s="281"/>
      <c r="AD409" s="281"/>
      <c r="AE409" s="281"/>
      <c r="AF409" s="281"/>
      <c r="AG409" s="281"/>
      <c r="AH409" s="281"/>
      <c r="AI409" s="454"/>
      <c r="AJ409" s="362"/>
      <c r="AK409" s="165"/>
      <c r="AL409" s="165"/>
      <c r="AM409" s="165"/>
      <c r="AN409" s="578" t="s">
        <v>503</v>
      </c>
    </row>
    <row r="410" spans="1:40" ht="20.25">
      <c r="A410" s="1"/>
      <c r="B410" s="1" t="s">
        <v>332</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472"/>
      <c r="AK410" s="512"/>
      <c r="AL410" s="512"/>
      <c r="AM410" s="512"/>
      <c r="AN410" s="551"/>
    </row>
    <row r="411" spans="1:40" ht="20.25">
      <c r="A411" s="1"/>
      <c r="B411" s="84" t="s">
        <v>688</v>
      </c>
      <c r="C411" s="84"/>
      <c r="D411" s="84"/>
      <c r="E411" s="194"/>
      <c r="F411" s="201"/>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393"/>
    </row>
    <row r="412" spans="1:40" ht="20.25">
      <c r="A412" s="1"/>
      <c r="B412" s="114" t="s">
        <v>865</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279"/>
      <c r="AK412" s="293"/>
      <c r="AL412" s="293"/>
      <c r="AM412" s="293"/>
      <c r="AN412" s="336"/>
    </row>
    <row r="413" spans="1:40" ht="20.25">
      <c r="A413" s="1"/>
      <c r="B413" s="1" t="s">
        <v>683</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279"/>
      <c r="AK413" s="293"/>
      <c r="AL413" s="293"/>
      <c r="AM413" s="293"/>
      <c r="AN413" s="336"/>
    </row>
    <row r="414" spans="1:40" ht="19.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94"/>
      <c r="AK414" s="94"/>
      <c r="AL414" s="94"/>
      <c r="AM414" s="94"/>
      <c r="AN414" s="94"/>
    </row>
    <row r="415" spans="1:40" ht="19.5">
      <c r="A415" s="1" t="s">
        <v>511</v>
      </c>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94"/>
      <c r="AK415" s="94"/>
      <c r="AL415" s="94"/>
      <c r="AM415" s="94"/>
      <c r="AN415" s="94"/>
    </row>
    <row r="416" spans="1:40" ht="19.5">
      <c r="A416" s="1"/>
      <c r="B416" s="1" t="s">
        <v>519</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464"/>
      <c r="AK416" s="509"/>
      <c r="AL416" s="509"/>
      <c r="AM416" s="509"/>
      <c r="AN416" s="548"/>
    </row>
    <row r="417" spans="1:40" ht="19.5">
      <c r="A417" s="1"/>
      <c r="B417" s="83" t="s">
        <v>188</v>
      </c>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1"/>
      <c r="AJ417" s="279"/>
      <c r="AK417" s="293"/>
      <c r="AL417" s="293"/>
      <c r="AM417" s="293"/>
      <c r="AN417" s="336"/>
    </row>
    <row r="418" spans="1:40" ht="19.5">
      <c r="A418" s="1"/>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c r="AI418" s="1"/>
      <c r="AJ418" s="94"/>
      <c r="AK418" s="94"/>
      <c r="AL418" s="94"/>
      <c r="AM418" s="94"/>
      <c r="AN418" s="94"/>
    </row>
    <row r="419" spans="1:4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94"/>
      <c r="AK419" s="94"/>
      <c r="AL419" s="94"/>
      <c r="AM419" s="94"/>
      <c r="AN419" s="94"/>
    </row>
    <row r="420" spans="1:40" ht="19.5">
      <c r="A420" s="1" t="s">
        <v>512</v>
      </c>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94"/>
      <c r="AK420" s="94"/>
      <c r="AL420" s="94"/>
      <c r="AM420" s="94"/>
      <c r="AN420" s="94"/>
    </row>
    <row r="421" spans="1:40" ht="19.5">
      <c r="A421" s="1"/>
      <c r="B421" s="1" t="s">
        <v>337</v>
      </c>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464"/>
      <c r="AK421" s="509"/>
      <c r="AL421" s="509"/>
      <c r="AM421" s="509"/>
      <c r="AN421" s="548"/>
    </row>
    <row r="422" spans="1:40" ht="20.25">
      <c r="A422" s="1"/>
      <c r="B422" s="84" t="s">
        <v>514</v>
      </c>
      <c r="C422" s="84"/>
      <c r="D422" s="84"/>
      <c r="E422" s="84"/>
      <c r="F422" s="84"/>
      <c r="G422" s="194"/>
      <c r="H422" s="201"/>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150"/>
      <c r="AK422" s="150"/>
      <c r="AL422" s="150"/>
      <c r="AM422" s="150"/>
      <c r="AN422" s="441"/>
    </row>
    <row r="423" spans="1:40" ht="19.5">
      <c r="A423" s="1"/>
      <c r="B423" s="1" t="s">
        <v>61</v>
      </c>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466"/>
      <c r="AK423" s="511"/>
      <c r="AL423" s="511"/>
      <c r="AM423" s="511"/>
      <c r="AN423" s="550"/>
    </row>
    <row r="424" spans="1:40" ht="19.5">
      <c r="A424" s="1"/>
      <c r="B424" s="1" t="s">
        <v>338</v>
      </c>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279"/>
      <c r="AK424" s="293"/>
      <c r="AL424" s="293"/>
      <c r="AM424" s="293"/>
      <c r="AN424" s="336"/>
    </row>
    <row r="425" spans="1:40" s="64" customFormat="1" ht="19.5" customHeight="1">
      <c r="A425" s="1"/>
      <c r="B425" s="1" t="s">
        <v>1040</v>
      </c>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68"/>
      <c r="AJ425" s="166"/>
      <c r="AK425" s="166"/>
      <c r="AL425" s="166"/>
      <c r="AM425" s="166"/>
      <c r="AN425" s="571"/>
    </row>
    <row r="426" spans="1:40" s="64" customFormat="1" ht="19.5" customHeight="1">
      <c r="A426" s="1"/>
      <c r="B426" s="1" t="s">
        <v>585</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68"/>
      <c r="AJ426" s="166"/>
      <c r="AK426" s="166"/>
      <c r="AL426" s="166"/>
      <c r="AM426" s="166"/>
      <c r="AN426" s="571"/>
    </row>
    <row r="427" spans="1:40" s="64" customFormat="1" ht="19.5" customHeight="1">
      <c r="A427" s="1"/>
      <c r="B427" s="1" t="s">
        <v>773</v>
      </c>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68"/>
      <c r="AJ427" s="502"/>
      <c r="AK427" s="502"/>
      <c r="AL427" s="502"/>
      <c r="AM427" s="502"/>
      <c r="AN427" s="579"/>
    </row>
    <row r="428" spans="1:40" s="64" customFormat="1" ht="19.5" customHeight="1">
      <c r="A428" s="1"/>
      <c r="B428" s="1" t="s">
        <v>106</v>
      </c>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68"/>
      <c r="AJ428" s="279"/>
      <c r="AK428" s="293"/>
      <c r="AL428" s="293"/>
      <c r="AM428" s="293"/>
      <c r="AN428" s="336"/>
    </row>
    <row r="429" spans="1:40" ht="19.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94"/>
      <c r="AK429" s="94"/>
      <c r="AL429" s="94"/>
      <c r="AM429" s="94"/>
      <c r="AN429" s="94"/>
    </row>
    <row r="430" spans="1:4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94"/>
      <c r="AK430" s="94"/>
      <c r="AL430" s="94"/>
      <c r="AM430" s="94"/>
      <c r="AN430" s="94"/>
    </row>
    <row r="431" spans="1:40" ht="19.5">
      <c r="A431" s="67" t="s">
        <v>94</v>
      </c>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1"/>
      <c r="AJ431" s="94"/>
      <c r="AK431" s="94"/>
      <c r="AL431" s="94"/>
      <c r="AM431" s="94"/>
      <c r="AN431" s="94"/>
    </row>
    <row r="432" spans="1:40" ht="19.5">
      <c r="A432" s="1" t="s">
        <v>912</v>
      </c>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94"/>
      <c r="AK432" s="94"/>
      <c r="AL432" s="94"/>
      <c r="AM432" s="94"/>
      <c r="AN432" s="94"/>
    </row>
    <row r="433" spans="1:40" ht="19.5">
      <c r="A433" s="1"/>
      <c r="B433" s="1" t="s">
        <v>343</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464"/>
      <c r="AK433" s="509"/>
      <c r="AL433" s="509"/>
      <c r="AM433" s="509"/>
      <c r="AN433" s="548"/>
    </row>
    <row r="434" spans="1:40" ht="19.5">
      <c r="A434" s="1"/>
      <c r="B434" s="1" t="s">
        <v>344</v>
      </c>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279"/>
      <c r="AK434" s="293"/>
      <c r="AL434" s="293"/>
      <c r="AM434" s="293"/>
      <c r="AN434" s="336"/>
    </row>
    <row r="435" spans="1:40" ht="20.25">
      <c r="A435" s="1"/>
      <c r="B435" s="1" t="s">
        <v>345</v>
      </c>
      <c r="C435" s="1"/>
      <c r="D435" s="1"/>
      <c r="E435" s="1"/>
      <c r="F435" s="1"/>
      <c r="G435" s="84" t="s">
        <v>509</v>
      </c>
      <c r="H435" s="216"/>
      <c r="I435" s="233"/>
      <c r="J435" s="247"/>
      <c r="K435" s="253" t="s">
        <v>517</v>
      </c>
      <c r="L435" s="1"/>
      <c r="M435" s="84" t="s">
        <v>518</v>
      </c>
      <c r="N435" s="84"/>
      <c r="O435" s="84"/>
      <c r="P435" s="194"/>
      <c r="Q435" s="219"/>
      <c r="R435" s="236"/>
      <c r="S435" s="236"/>
      <c r="T435" s="236"/>
      <c r="U435" s="236"/>
      <c r="V435" s="236"/>
      <c r="W435" s="236"/>
      <c r="X435" s="236"/>
      <c r="Y435" s="236"/>
      <c r="Z435" s="236"/>
      <c r="AA435" s="236"/>
      <c r="AB435" s="236"/>
      <c r="AC435" s="236"/>
      <c r="AD435" s="236"/>
      <c r="AE435" s="236"/>
      <c r="AF435" s="236"/>
      <c r="AG435" s="236"/>
      <c r="AH435" s="443"/>
      <c r="AI435" s="94"/>
      <c r="AJ435" s="94"/>
      <c r="AK435" s="94"/>
      <c r="AL435" s="94"/>
      <c r="AM435" s="94"/>
      <c r="AN435" s="94"/>
    </row>
    <row r="436" spans="1:40" ht="20.25">
      <c r="A436" s="1"/>
      <c r="B436" s="1" t="s">
        <v>350</v>
      </c>
      <c r="C436" s="1"/>
      <c r="D436" s="1"/>
      <c r="E436" s="1"/>
      <c r="F436" s="1"/>
      <c r="G436" s="1"/>
      <c r="H436" s="1"/>
      <c r="I436" s="1"/>
      <c r="J436" s="1"/>
      <c r="K436" s="1"/>
      <c r="L436" s="1"/>
      <c r="M436" s="1"/>
      <c r="N436" s="1"/>
      <c r="O436" s="1"/>
      <c r="P436" s="1"/>
      <c r="Q436" s="221"/>
      <c r="R436" s="238"/>
      <c r="S436" s="238"/>
      <c r="T436" s="238"/>
      <c r="U436" s="238"/>
      <c r="V436" s="238"/>
      <c r="W436" s="238"/>
      <c r="X436" s="238"/>
      <c r="Y436" s="238"/>
      <c r="Z436" s="238"/>
      <c r="AA436" s="238"/>
      <c r="AB436" s="238"/>
      <c r="AC436" s="238"/>
      <c r="AD436" s="238"/>
      <c r="AE436" s="238"/>
      <c r="AF436" s="238"/>
      <c r="AG436" s="238"/>
      <c r="AH436" s="444"/>
      <c r="AI436" s="1"/>
      <c r="AJ436" s="94"/>
      <c r="AK436" s="94"/>
      <c r="AL436" s="94"/>
      <c r="AM436" s="94"/>
      <c r="AN436" s="94"/>
    </row>
    <row r="437" spans="1:40" ht="20.25">
      <c r="A437" s="1"/>
      <c r="B437" s="1" t="s">
        <v>128</v>
      </c>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301"/>
      <c r="AK437" s="320"/>
      <c r="AL437" s="320"/>
      <c r="AM437" s="320"/>
      <c r="AN437" s="361"/>
    </row>
    <row r="438" spans="1:40" ht="20.25">
      <c r="A438" s="1"/>
      <c r="B438" s="1" t="s">
        <v>351</v>
      </c>
      <c r="C438" s="1"/>
      <c r="D438" s="1"/>
      <c r="E438" s="1"/>
      <c r="F438" s="1"/>
      <c r="G438" s="84" t="s">
        <v>509</v>
      </c>
      <c r="H438" s="234"/>
      <c r="I438" s="248"/>
      <c r="J438" s="254"/>
      <c r="K438" s="1" t="s">
        <v>517</v>
      </c>
      <c r="L438" s="1"/>
      <c r="M438" s="84" t="s">
        <v>518</v>
      </c>
      <c r="N438" s="84"/>
      <c r="O438" s="84"/>
      <c r="P438" s="194"/>
      <c r="Q438" s="201"/>
      <c r="R438" s="217"/>
      <c r="S438" s="217"/>
      <c r="T438" s="217"/>
      <c r="U438" s="217"/>
      <c r="V438" s="217"/>
      <c r="W438" s="217"/>
      <c r="X438" s="217"/>
      <c r="Y438" s="217"/>
      <c r="Z438" s="217"/>
      <c r="AA438" s="217"/>
      <c r="AB438" s="217"/>
      <c r="AC438" s="217"/>
      <c r="AD438" s="217"/>
      <c r="AE438" s="217"/>
      <c r="AF438" s="217"/>
      <c r="AG438" s="217"/>
      <c r="AH438" s="393"/>
      <c r="AI438" s="94"/>
      <c r="AJ438" s="94"/>
      <c r="AK438" s="94"/>
      <c r="AL438" s="94"/>
      <c r="AM438" s="94"/>
      <c r="AN438" s="94"/>
    </row>
    <row r="439" spans="1:40" ht="19.5">
      <c r="A439" s="1"/>
      <c r="B439" s="1" t="s">
        <v>353</v>
      </c>
      <c r="C439" s="1"/>
      <c r="D439" s="1"/>
      <c r="E439" s="1"/>
      <c r="F439" s="1"/>
      <c r="G439" s="84" t="s">
        <v>509</v>
      </c>
      <c r="H439" s="235"/>
      <c r="I439" s="249"/>
      <c r="J439" s="255"/>
      <c r="K439" s="1" t="s">
        <v>517</v>
      </c>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94"/>
      <c r="AK439" s="94"/>
      <c r="AL439" s="94"/>
      <c r="AM439" s="94"/>
      <c r="AN439" s="94"/>
    </row>
    <row r="440" spans="1:40" ht="19.5">
      <c r="A440" s="1"/>
      <c r="B440" s="72" t="s">
        <v>306</v>
      </c>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1"/>
      <c r="AJ440" s="362"/>
      <c r="AK440" s="165"/>
      <c r="AL440" s="165"/>
      <c r="AM440" s="165"/>
      <c r="AN440" s="375"/>
    </row>
    <row r="441" spans="1:40">
      <c r="A441" s="1"/>
      <c r="B441" s="1" t="s">
        <v>113</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466"/>
      <c r="AK441" s="511"/>
      <c r="AL441" s="511"/>
      <c r="AM441" s="511"/>
      <c r="AN441" s="550"/>
    </row>
    <row r="442" spans="1:40" ht="19.5">
      <c r="A442" s="1"/>
      <c r="B442" s="1" t="s">
        <v>797</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479"/>
      <c r="AK442" s="516"/>
      <c r="AL442" s="516"/>
      <c r="AM442" s="516"/>
      <c r="AN442" s="557"/>
    </row>
    <row r="443" spans="1:40" ht="19.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94"/>
      <c r="AK443" s="94"/>
      <c r="AL443" s="94"/>
      <c r="AM443" s="94"/>
      <c r="AN443" s="94"/>
    </row>
    <row r="444" spans="1:40" ht="19.5">
      <c r="A444" s="1" t="s">
        <v>520</v>
      </c>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94"/>
      <c r="AK444" s="94"/>
      <c r="AL444" s="94"/>
      <c r="AM444" s="94"/>
      <c r="AN444" s="94"/>
    </row>
    <row r="445" spans="1:40" ht="20.45" customHeight="1">
      <c r="A445" s="1"/>
      <c r="B445" s="72" t="s">
        <v>867</v>
      </c>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1"/>
      <c r="AJ445" s="464"/>
      <c r="AK445" s="509"/>
      <c r="AL445" s="509"/>
      <c r="AM445" s="509"/>
      <c r="AN445" s="548"/>
    </row>
    <row r="446" spans="1:40" ht="20.25" customHeight="1">
      <c r="A446" s="1"/>
      <c r="B446" s="80" t="s">
        <v>407</v>
      </c>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1"/>
      <c r="AJ446" s="472"/>
      <c r="AK446" s="512"/>
      <c r="AL446" s="512"/>
      <c r="AM446" s="512"/>
      <c r="AN446" s="551"/>
    </row>
    <row r="447" spans="1:40">
      <c r="A447" s="1"/>
      <c r="B447" s="80" t="s">
        <v>875</v>
      </c>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1"/>
      <c r="AJ447" s="466"/>
      <c r="AK447" s="511"/>
      <c r="AL447" s="511"/>
      <c r="AM447" s="511"/>
      <c r="AN447" s="550"/>
    </row>
    <row r="448" spans="1:40" ht="19.5">
      <c r="A448" s="1"/>
      <c r="B448" s="80" t="s">
        <v>121</v>
      </c>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1"/>
      <c r="AJ448" s="479"/>
      <c r="AK448" s="516"/>
      <c r="AL448" s="516"/>
      <c r="AM448" s="516"/>
      <c r="AN448" s="557"/>
    </row>
    <row r="449" spans="1:40" ht="20.25">
      <c r="A449" s="1"/>
      <c r="B449" s="1" t="s">
        <v>354</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94"/>
      <c r="AK449" s="94"/>
      <c r="AL449" s="94"/>
      <c r="AM449" s="94"/>
      <c r="AN449" s="94"/>
    </row>
    <row r="450" spans="1:40" ht="19.5">
      <c r="A450" s="1"/>
      <c r="B450" s="1" t="s">
        <v>355</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464"/>
      <c r="AK450" s="509"/>
      <c r="AL450" s="509"/>
      <c r="AM450" s="509"/>
      <c r="AN450" s="548"/>
    </row>
    <row r="451" spans="1:40">
      <c r="A451" s="1"/>
      <c r="B451" s="1" t="s">
        <v>15</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466"/>
      <c r="AK451" s="511"/>
      <c r="AL451" s="511"/>
      <c r="AM451" s="511"/>
      <c r="AN451" s="550"/>
    </row>
    <row r="452" spans="1:40">
      <c r="A452" s="1"/>
      <c r="B452" s="72" t="s">
        <v>261</v>
      </c>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1"/>
      <c r="AJ452" s="472"/>
      <c r="AK452" s="512"/>
      <c r="AL452" s="512"/>
      <c r="AM452" s="512"/>
      <c r="AN452" s="551"/>
    </row>
    <row r="453" spans="1:40">
      <c r="A453" s="1"/>
      <c r="B453" s="72" t="s">
        <v>63</v>
      </c>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1"/>
      <c r="AJ453" s="496"/>
      <c r="AK453" s="522"/>
      <c r="AL453" s="522"/>
      <c r="AM453" s="522"/>
      <c r="AN453" s="573"/>
    </row>
    <row r="454" spans="1:40">
      <c r="A454" s="1"/>
      <c r="B454" s="72" t="s">
        <v>439</v>
      </c>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1"/>
      <c r="AJ454" s="362"/>
      <c r="AK454" s="165"/>
      <c r="AL454" s="165"/>
      <c r="AM454" s="165"/>
      <c r="AN454" s="375"/>
    </row>
    <row r="455" spans="1:40" ht="19.5">
      <c r="A455" s="1"/>
      <c r="B455" s="1" t="s">
        <v>770</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474"/>
      <c r="AK455" s="514"/>
      <c r="AL455" s="514"/>
      <c r="AM455" s="514"/>
      <c r="AN455" s="553"/>
    </row>
    <row r="456" spans="1:40" ht="19.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468"/>
      <c r="AK456" s="468"/>
      <c r="AL456" s="468"/>
      <c r="AM456" s="468"/>
      <c r="AN456" s="468"/>
    </row>
    <row r="457" spans="1:40" ht="19.5">
      <c r="A457" s="1" t="s">
        <v>523</v>
      </c>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94"/>
      <c r="AK457" s="94"/>
      <c r="AL457" s="94"/>
      <c r="AM457" s="94"/>
      <c r="AN457" s="94"/>
    </row>
    <row r="458" spans="1:40" ht="20.25" customHeight="1">
      <c r="A458" s="1"/>
      <c r="B458" s="80" t="s">
        <v>868</v>
      </c>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1"/>
      <c r="AJ458" s="278"/>
      <c r="AK458" s="292"/>
      <c r="AL458" s="292"/>
      <c r="AM458" s="292"/>
      <c r="AN458" s="335"/>
    </row>
    <row r="459" spans="1:40">
      <c r="A459" s="1"/>
      <c r="B459" s="80" t="s">
        <v>870</v>
      </c>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1"/>
      <c r="AJ459" s="466"/>
      <c r="AK459" s="511"/>
      <c r="AL459" s="511"/>
      <c r="AM459" s="511"/>
      <c r="AN459" s="550"/>
    </row>
    <row r="460" spans="1:40">
      <c r="A460" s="1"/>
      <c r="B460" s="1" t="s">
        <v>228</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466"/>
      <c r="AK460" s="511"/>
      <c r="AL460" s="511"/>
      <c r="AM460" s="511"/>
      <c r="AN460" s="550"/>
    </row>
    <row r="461" spans="1:40" ht="19.5">
      <c r="A461" s="1"/>
      <c r="B461" s="1" t="s">
        <v>326</v>
      </c>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496"/>
      <c r="AK461" s="522"/>
      <c r="AL461" s="522"/>
      <c r="AM461" s="522"/>
      <c r="AN461" s="573"/>
    </row>
    <row r="462" spans="1:40" ht="19.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470"/>
      <c r="AK462" s="470"/>
      <c r="AL462" s="470"/>
      <c r="AM462" s="470"/>
      <c r="AN462" s="470"/>
    </row>
    <row r="463" spans="1:40" ht="19.5">
      <c r="A463" s="1" t="s">
        <v>137</v>
      </c>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94"/>
      <c r="AK463" s="94"/>
      <c r="AL463" s="94"/>
      <c r="AM463" s="94"/>
      <c r="AN463" s="94"/>
    </row>
    <row r="464" spans="1:40" ht="19.5">
      <c r="A464" s="1"/>
      <c r="B464" s="1" t="s">
        <v>477</v>
      </c>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464"/>
      <c r="AK464" s="509"/>
      <c r="AL464" s="509"/>
      <c r="AM464" s="509"/>
      <c r="AN464" s="548"/>
    </row>
    <row r="465" spans="1:40">
      <c r="A465" s="1"/>
      <c r="B465" s="1" t="s">
        <v>357</v>
      </c>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472"/>
      <c r="AK465" s="512"/>
      <c r="AL465" s="512"/>
      <c r="AM465" s="512"/>
      <c r="AN465" s="551"/>
    </row>
    <row r="466" spans="1:40" ht="19.5">
      <c r="A466" s="1"/>
      <c r="B466" s="72" t="s">
        <v>722</v>
      </c>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68"/>
      <c r="AJ466" s="235"/>
      <c r="AK466" s="249"/>
      <c r="AL466" s="249"/>
      <c r="AM466" s="249"/>
      <c r="AN466" s="255"/>
    </row>
    <row r="467" spans="1:40" ht="19.5">
      <c r="A467" s="1"/>
      <c r="B467" s="72" t="s">
        <v>723</v>
      </c>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1"/>
      <c r="AJ467" s="94"/>
      <c r="AK467" s="94"/>
      <c r="AL467" s="94"/>
      <c r="AM467" s="94"/>
      <c r="AN467" s="470"/>
    </row>
    <row r="468" spans="1:40" ht="20.25">
      <c r="A468" s="1"/>
      <c r="B468" s="1" t="s">
        <v>1006</v>
      </c>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216"/>
      <c r="AK468" s="233"/>
      <c r="AL468" s="233"/>
      <c r="AM468" s="233"/>
      <c r="AN468" s="247"/>
    </row>
    <row r="469" spans="1:40" ht="19.5">
      <c r="A469" s="1"/>
      <c r="B469" s="1" t="s">
        <v>723</v>
      </c>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spans="1:40" ht="16.5" customHeight="1">
      <c r="A470" s="1"/>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1"/>
      <c r="AJ470" s="94"/>
      <c r="AK470" s="94"/>
      <c r="AL470" s="94"/>
      <c r="AM470" s="94"/>
      <c r="AN470" s="94"/>
    </row>
    <row r="471" spans="1:40">
      <c r="A471" s="1" t="s">
        <v>721</v>
      </c>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94"/>
      <c r="AK471" s="94"/>
      <c r="AL471" s="94"/>
      <c r="AM471" s="94"/>
      <c r="AN471" s="94"/>
    </row>
    <row r="472" spans="1:40">
      <c r="A472" s="1"/>
      <c r="B472" s="1" t="s">
        <v>632</v>
      </c>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94"/>
      <c r="AK472" s="94"/>
      <c r="AL472" s="94"/>
      <c r="AM472" s="94"/>
      <c r="AN472" s="94"/>
    </row>
    <row r="473" spans="1:40" ht="46.5" customHeight="1">
      <c r="A473" s="1"/>
      <c r="B473" s="87"/>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438"/>
    </row>
    <row r="474" spans="1:40" ht="46.5" customHeight="1">
      <c r="A474" s="1"/>
      <c r="B474" s="88"/>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439"/>
    </row>
    <row r="475" spans="1:4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94"/>
      <c r="AK475" s="94"/>
      <c r="AL475" s="94"/>
      <c r="AM475" s="94"/>
      <c r="AN475" s="94"/>
    </row>
    <row r="476" spans="1:40" ht="19.5">
      <c r="A476" s="1" t="s">
        <v>724</v>
      </c>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94"/>
      <c r="AK476" s="94"/>
      <c r="AL476" s="94"/>
      <c r="AM476" s="94"/>
      <c r="AN476" s="94"/>
    </row>
    <row r="477" spans="1:40" ht="19.5">
      <c r="A477" s="1"/>
      <c r="B477" s="72" t="s">
        <v>727</v>
      </c>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1"/>
      <c r="AJ477" s="464"/>
      <c r="AK477" s="509"/>
      <c r="AL477" s="509"/>
      <c r="AM477" s="509"/>
      <c r="AN477" s="548"/>
    </row>
    <row r="478" spans="1:40">
      <c r="A478" s="1"/>
      <c r="B478" s="72" t="s">
        <v>730</v>
      </c>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1"/>
      <c r="AJ478" s="472"/>
      <c r="AK478" s="512"/>
      <c r="AL478" s="512"/>
      <c r="AM478" s="512"/>
      <c r="AN478" s="551"/>
    </row>
    <row r="479" spans="1:40" ht="19.5">
      <c r="A479" s="1"/>
      <c r="B479" s="72" t="s">
        <v>731</v>
      </c>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1"/>
      <c r="AJ479" s="279"/>
      <c r="AK479" s="293"/>
      <c r="AL479" s="293"/>
      <c r="AM479" s="293"/>
      <c r="AN479" s="336"/>
    </row>
    <row r="480" spans="1:40" ht="20.25">
      <c r="A480" s="1"/>
      <c r="B480" s="72" t="s">
        <v>693</v>
      </c>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1"/>
      <c r="AJ480" s="94"/>
      <c r="AK480" s="94"/>
      <c r="AL480" s="94"/>
      <c r="AM480" s="94"/>
      <c r="AN480" s="94"/>
    </row>
    <row r="481" spans="1:40" ht="20.25">
      <c r="A481" s="1"/>
      <c r="B481" s="72" t="s">
        <v>471</v>
      </c>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1"/>
      <c r="AJ481" s="301"/>
      <c r="AK481" s="320"/>
      <c r="AL481" s="320"/>
      <c r="AM481" s="320"/>
      <c r="AN481" s="361"/>
    </row>
    <row r="482" spans="1:40"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94"/>
      <c r="AK482" s="94"/>
      <c r="AL482" s="94"/>
      <c r="AM482" s="94"/>
      <c r="AN482" s="94"/>
    </row>
    <row r="483" spans="1:40" ht="19.5">
      <c r="A483" s="1" t="s">
        <v>532</v>
      </c>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94"/>
      <c r="AK483" s="94"/>
      <c r="AL483" s="94"/>
      <c r="AM483" s="94"/>
      <c r="AN483" s="94"/>
    </row>
    <row r="484" spans="1:40" ht="20.25">
      <c r="A484" s="1"/>
      <c r="B484" s="1" t="s">
        <v>304</v>
      </c>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301"/>
      <c r="AK484" s="320"/>
      <c r="AL484" s="320"/>
      <c r="AM484" s="320"/>
      <c r="AN484" s="361"/>
    </row>
    <row r="485" spans="1:40"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94"/>
      <c r="AK485" s="94"/>
      <c r="AL485" s="94"/>
      <c r="AM485" s="94"/>
      <c r="AN485" s="94"/>
    </row>
    <row r="486" spans="1:40" ht="19.5">
      <c r="A486" s="67" t="s">
        <v>359</v>
      </c>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1"/>
      <c r="AJ486" s="94"/>
      <c r="AK486" s="94"/>
      <c r="AL486" s="94"/>
      <c r="AM486" s="94"/>
      <c r="AN486" s="94"/>
    </row>
    <row r="487" spans="1:40" ht="19.5">
      <c r="A487" s="1" t="s">
        <v>1049</v>
      </c>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94"/>
      <c r="AK487" s="94"/>
      <c r="AL487" s="94"/>
      <c r="AM487" s="94"/>
      <c r="AN487" s="94"/>
    </row>
    <row r="488" spans="1:40" ht="19.5">
      <c r="A488" s="1"/>
      <c r="B488" s="1" t="s">
        <v>361</v>
      </c>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84" t="s">
        <v>499</v>
      </c>
      <c r="AI488" s="194"/>
      <c r="AJ488" s="234"/>
      <c r="AK488" s="248"/>
      <c r="AL488" s="248"/>
      <c r="AM488" s="254"/>
      <c r="AN488" s="94" t="s">
        <v>103</v>
      </c>
    </row>
    <row r="489" spans="1:40" ht="20.25">
      <c r="A489" s="1"/>
      <c r="B489" s="83" t="s">
        <v>681</v>
      </c>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c r="AI489" s="1"/>
      <c r="AJ489" s="479"/>
      <c r="AK489" s="516"/>
      <c r="AL489" s="516"/>
      <c r="AM489" s="516"/>
      <c r="AN489" s="361"/>
    </row>
    <row r="490" spans="1:40" ht="19.5">
      <c r="A490" s="1"/>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c r="AI490" s="1"/>
      <c r="AJ490" s="94"/>
      <c r="AK490" s="94"/>
      <c r="AL490" s="94"/>
      <c r="AM490" s="94"/>
      <c r="AN490" s="94"/>
    </row>
    <row r="491" spans="1:40"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94"/>
      <c r="AK491" s="94"/>
      <c r="AL491" s="94"/>
      <c r="AM491" s="94"/>
      <c r="AN491" s="94"/>
    </row>
    <row r="492" spans="1:40">
      <c r="A492" s="1" t="s">
        <v>1050</v>
      </c>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94"/>
      <c r="AK492" s="94"/>
      <c r="AL492" s="94"/>
      <c r="AM492" s="94"/>
      <c r="AN492" s="94"/>
    </row>
    <row r="493" spans="1:40" ht="19.5">
      <c r="A493" s="1"/>
      <c r="B493" s="1" t="s">
        <v>324</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94"/>
      <c r="AK493" s="94"/>
      <c r="AL493" s="94"/>
      <c r="AM493" s="94"/>
      <c r="AN493" s="94"/>
    </row>
    <row r="494" spans="1:40" ht="20.25">
      <c r="A494" s="1"/>
      <c r="B494" s="84" t="s">
        <v>619</v>
      </c>
      <c r="C494" s="84"/>
      <c r="D494" s="84"/>
      <c r="E494" s="84"/>
      <c r="F494" s="84"/>
      <c r="G494" s="84"/>
      <c r="H494" s="194"/>
      <c r="I494" s="216"/>
      <c r="J494" s="233"/>
      <c r="K494" s="233"/>
      <c r="L494" s="233"/>
      <c r="M494" s="247"/>
      <c r="N494" s="308" t="s">
        <v>525</v>
      </c>
      <c r="O494" s="84"/>
      <c r="P494" s="194"/>
      <c r="Q494" s="234"/>
      <c r="R494" s="248"/>
      <c r="S494" s="248"/>
      <c r="T494" s="248"/>
      <c r="U494" s="254"/>
      <c r="V494" s="308" t="s">
        <v>372</v>
      </c>
      <c r="W494" s="84"/>
      <c r="X494" s="84"/>
      <c r="Y494" s="84"/>
      <c r="Z494" s="84"/>
      <c r="AA494" s="194"/>
      <c r="AB494" s="234"/>
      <c r="AC494" s="248"/>
      <c r="AD494" s="248"/>
      <c r="AE494" s="248"/>
      <c r="AF494" s="254"/>
      <c r="AG494" s="94"/>
      <c r="AH494" s="94"/>
      <c r="AI494" s="94"/>
      <c r="AJ494" s="94"/>
      <c r="AK494" s="94"/>
      <c r="AL494" s="94"/>
      <c r="AM494" s="94"/>
      <c r="AN494" s="94"/>
    </row>
    <row r="495" spans="1:40" ht="20.25">
      <c r="A495" s="1"/>
      <c r="B495" s="1" t="s">
        <v>515</v>
      </c>
      <c r="C495" s="1"/>
      <c r="D495" s="1"/>
      <c r="E495" s="1"/>
      <c r="F495" s="1"/>
      <c r="G495" s="1"/>
      <c r="H495" s="1"/>
      <c r="I495" s="1"/>
      <c r="J495" s="1"/>
      <c r="K495" s="1"/>
      <c r="L495" s="1"/>
      <c r="M495" s="1"/>
      <c r="N495" s="84" t="s">
        <v>525</v>
      </c>
      <c r="O495" s="84"/>
      <c r="P495" s="194"/>
      <c r="Q495" s="235"/>
      <c r="R495" s="249"/>
      <c r="S495" s="249"/>
      <c r="T495" s="249"/>
      <c r="U495" s="255"/>
      <c r="V495" s="308" t="s">
        <v>372</v>
      </c>
      <c r="W495" s="84"/>
      <c r="X495" s="84"/>
      <c r="Y495" s="84"/>
      <c r="Z495" s="84"/>
      <c r="AA495" s="194"/>
      <c r="AB495" s="235"/>
      <c r="AC495" s="249"/>
      <c r="AD495" s="249"/>
      <c r="AE495" s="249"/>
      <c r="AF495" s="255"/>
      <c r="AG495" s="94"/>
      <c r="AH495" s="94"/>
      <c r="AI495" s="94"/>
      <c r="AJ495" s="94"/>
      <c r="AK495" s="94"/>
      <c r="AL495" s="94"/>
      <c r="AM495" s="94"/>
      <c r="AN495" s="94"/>
    </row>
    <row r="496" spans="1:40" ht="19.5">
      <c r="A496" s="1"/>
      <c r="B496" s="1"/>
      <c r="C496" s="158" t="s">
        <v>198</v>
      </c>
      <c r="D496" s="182"/>
      <c r="E496" s="182"/>
      <c r="F496" s="182"/>
      <c r="G496" s="182"/>
      <c r="H496" s="182"/>
      <c r="I496" s="182"/>
      <c r="J496" s="182"/>
      <c r="K496" s="1"/>
      <c r="L496" s="1"/>
      <c r="M496" s="1"/>
      <c r="N496" s="84"/>
      <c r="O496" s="84"/>
      <c r="P496" s="84"/>
      <c r="Q496" s="263"/>
      <c r="R496" s="263"/>
      <c r="S496" s="263"/>
      <c r="T496" s="263"/>
      <c r="U496" s="263"/>
      <c r="V496" s="386"/>
      <c r="W496" s="386"/>
      <c r="X496" s="386"/>
      <c r="Y496" s="386"/>
      <c r="Z496" s="386"/>
      <c r="AA496" s="386"/>
      <c r="AB496" s="263"/>
      <c r="AC496" s="263"/>
      <c r="AD496" s="263"/>
      <c r="AE496" s="263"/>
      <c r="AF496" s="263"/>
      <c r="AG496" s="94"/>
      <c r="AH496" s="94"/>
      <c r="AI496" s="94"/>
      <c r="AJ496" s="94"/>
      <c r="AK496" s="94"/>
      <c r="AL496" s="94"/>
      <c r="AM496" s="94"/>
      <c r="AN496" s="94"/>
    </row>
    <row r="497" spans="1:4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94"/>
      <c r="AK497" s="94"/>
      <c r="AL497" s="94"/>
      <c r="AM497" s="94"/>
      <c r="AN497" s="94"/>
    </row>
    <row r="498" spans="1:40">
      <c r="A498" s="1" t="s">
        <v>527</v>
      </c>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94"/>
      <c r="AK498" s="94"/>
      <c r="AL498" s="94"/>
      <c r="AM498" s="94"/>
      <c r="AN498" s="94"/>
    </row>
    <row r="499" spans="1:40" ht="19.5">
      <c r="A499" s="1"/>
      <c r="B499" s="1" t="s">
        <v>450</v>
      </c>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94"/>
      <c r="AK499" s="94"/>
      <c r="AL499" s="94"/>
      <c r="AM499" s="94"/>
      <c r="AN499" s="94"/>
    </row>
    <row r="500" spans="1:40" ht="19.5">
      <c r="A500" s="1"/>
      <c r="B500" s="1" t="s">
        <v>256</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464"/>
      <c r="AK500" s="509"/>
      <c r="AL500" s="509"/>
      <c r="AM500" s="509"/>
      <c r="AN500" s="548"/>
    </row>
    <row r="501" spans="1:40">
      <c r="A501" s="1"/>
      <c r="B501" s="1" t="s">
        <v>329</v>
      </c>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466"/>
      <c r="AK501" s="511"/>
      <c r="AL501" s="511"/>
      <c r="AM501" s="511"/>
      <c r="AN501" s="550"/>
    </row>
    <row r="502" spans="1:40" ht="19.5">
      <c r="A502" s="1"/>
      <c r="B502" s="1" t="s">
        <v>362</v>
      </c>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279"/>
      <c r="AK502" s="293"/>
      <c r="AL502" s="293"/>
      <c r="AM502" s="293"/>
      <c r="AN502" s="336"/>
    </row>
    <row r="503" spans="1:40" ht="20.25">
      <c r="A503" s="1"/>
      <c r="B503" s="72" t="s">
        <v>756</v>
      </c>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1"/>
      <c r="AJ503" s="471"/>
      <c r="AK503" s="471"/>
      <c r="AL503" s="471"/>
      <c r="AM503" s="471"/>
      <c r="AN503" s="471"/>
    </row>
    <row r="504" spans="1:40" ht="19.5">
      <c r="A504" s="1"/>
      <c r="B504" s="72" t="s">
        <v>733</v>
      </c>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1"/>
      <c r="AJ504" s="472"/>
      <c r="AK504" s="512"/>
      <c r="AL504" s="512"/>
      <c r="AM504" s="512"/>
      <c r="AN504" s="551"/>
    </row>
    <row r="505" spans="1:40" ht="19.5">
      <c r="A505" s="1"/>
      <c r="B505" s="1" t="s">
        <v>364</v>
      </c>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279"/>
      <c r="AK505" s="293"/>
      <c r="AL505" s="293"/>
      <c r="AM505" s="293"/>
      <c r="AN505" s="336"/>
    </row>
    <row r="506" spans="1:40" ht="19.5">
      <c r="A506" s="1"/>
      <c r="B506" s="1" t="s">
        <v>567</v>
      </c>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94"/>
      <c r="AK506" s="94"/>
      <c r="AL506" s="94"/>
      <c r="AM506" s="94"/>
      <c r="AN506" s="94"/>
    </row>
    <row r="507" spans="1:4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94"/>
      <c r="AK507" s="94"/>
      <c r="AL507" s="94"/>
      <c r="AM507" s="94"/>
      <c r="AN507" s="94"/>
    </row>
    <row r="508" spans="1:40">
      <c r="A508" s="1" t="s">
        <v>136</v>
      </c>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94"/>
      <c r="AK508" s="94"/>
      <c r="AL508" s="94"/>
      <c r="AM508" s="94"/>
      <c r="AN508" s="94"/>
    </row>
    <row r="509" spans="1:40" s="66" customFormat="1" ht="19.5">
      <c r="A509" s="71"/>
      <c r="B509" s="115"/>
      <c r="C509" s="115"/>
      <c r="D509" s="115"/>
      <c r="E509" s="115"/>
      <c r="F509" s="115"/>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263"/>
      <c r="AK509" s="263"/>
      <c r="AL509" s="263"/>
      <c r="AM509" s="263"/>
      <c r="AN509" s="491"/>
    </row>
    <row r="510" spans="1:40" ht="19.5">
      <c r="A510" s="1"/>
      <c r="B510" s="1" t="s">
        <v>230</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464"/>
      <c r="AK510" s="509"/>
      <c r="AL510" s="509"/>
      <c r="AM510" s="509"/>
      <c r="AN510" s="548"/>
    </row>
    <row r="511" spans="1:40" s="66" customFormat="1" ht="19.5">
      <c r="A511" s="71"/>
      <c r="B511" s="116" t="s">
        <v>474</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
      <c r="AJ511" s="263"/>
      <c r="AK511" s="263"/>
      <c r="AL511" s="263"/>
      <c r="AM511" s="263"/>
      <c r="AN511" s="263"/>
    </row>
    <row r="512" spans="1:40" s="66" customFormat="1" ht="20.25">
      <c r="A512" s="71"/>
      <c r="B512" s="113" t="s">
        <v>735</v>
      </c>
      <c r="C512" s="113"/>
      <c r="D512" s="113"/>
      <c r="E512" s="113"/>
      <c r="F512" s="202"/>
      <c r="G512" s="218"/>
      <c r="H512" s="218"/>
      <c r="I512" s="218"/>
      <c r="J512" s="218"/>
      <c r="K512" s="218"/>
      <c r="L512" s="218"/>
      <c r="M512" s="218"/>
      <c r="N512" s="218"/>
      <c r="O512" s="218"/>
      <c r="P512" s="218"/>
      <c r="Q512" s="218"/>
      <c r="R512" s="218"/>
      <c r="S512" s="250"/>
      <c r="T512" s="71"/>
      <c r="U512" s="116" t="s">
        <v>736</v>
      </c>
      <c r="V512" s="116"/>
      <c r="W512" s="116"/>
      <c r="X512" s="116"/>
      <c r="Y512" s="202"/>
      <c r="Z512" s="218"/>
      <c r="AA512" s="218"/>
      <c r="AB512" s="218"/>
      <c r="AC512" s="218"/>
      <c r="AD512" s="218"/>
      <c r="AE512" s="218"/>
      <c r="AF512" s="218"/>
      <c r="AG512" s="218"/>
      <c r="AH512" s="218"/>
      <c r="AI512" s="218"/>
      <c r="AJ512" s="503"/>
      <c r="AK512" s="503"/>
      <c r="AL512" s="503"/>
      <c r="AM512" s="503"/>
      <c r="AN512" s="580"/>
    </row>
    <row r="513" spans="1:40" s="66" customFormat="1" ht="20.25">
      <c r="A513" s="71"/>
      <c r="B513" s="116" t="s">
        <v>609</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
      <c r="AJ513" s="479"/>
      <c r="AK513" s="516"/>
      <c r="AL513" s="516"/>
      <c r="AM513" s="516"/>
      <c r="AN513" s="557"/>
    </row>
    <row r="514" spans="1:40" s="66" customFormat="1" ht="20.25">
      <c r="A514" s="71"/>
      <c r="B514" s="116" t="s">
        <v>768</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
      <c r="AJ514" s="468"/>
      <c r="AK514" s="468"/>
      <c r="AL514" s="468"/>
      <c r="AM514" s="468"/>
      <c r="AN514" s="468"/>
    </row>
    <row r="515" spans="1:40" s="66" customFormat="1" ht="20.25">
      <c r="A515" s="71"/>
      <c r="B515" s="1" t="s">
        <v>1019</v>
      </c>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94"/>
      <c r="AJ515" s="301"/>
      <c r="AK515" s="320"/>
      <c r="AL515" s="320"/>
      <c r="AM515" s="320"/>
      <c r="AN515" s="361"/>
    </row>
    <row r="516" spans="1:40" s="66" customFormat="1" ht="20.25">
      <c r="A516" s="71"/>
      <c r="B516" s="116" t="s">
        <v>738</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
      <c r="AJ516" s="263"/>
      <c r="AK516" s="263"/>
      <c r="AL516" s="263"/>
      <c r="AM516" s="263"/>
      <c r="AN516" s="263"/>
    </row>
    <row r="517" spans="1:40" s="66" customFormat="1" ht="30" customHeight="1">
      <c r="A517" s="71"/>
      <c r="B517" s="102"/>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442"/>
    </row>
    <row r="518" spans="1:40" s="66" customFormat="1" ht="20.25" customHeight="1">
      <c r="A518" s="71"/>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
      <c r="AK518" s="1"/>
      <c r="AL518" s="1"/>
      <c r="AM518" s="1"/>
      <c r="AN518" s="1"/>
    </row>
    <row r="519" spans="1:40" s="66" customFormat="1" ht="20.25" customHeight="1">
      <c r="A519" s="71"/>
      <c r="B519" s="118" t="s">
        <v>1020</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301"/>
      <c r="AK519" s="320"/>
      <c r="AL519" s="320"/>
      <c r="AM519" s="320"/>
      <c r="AN519" s="361"/>
    </row>
    <row r="520" spans="1:40" s="66" customFormat="1" ht="22.5" customHeight="1">
      <c r="A520" s="71"/>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468"/>
      <c r="AK520" s="468"/>
      <c r="AL520" s="468"/>
      <c r="AM520" s="468"/>
      <c r="AN520" s="468"/>
    </row>
    <row r="521" spans="1:40" ht="19.5">
      <c r="A521" s="1" t="s">
        <v>529</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94"/>
      <c r="AK521" s="94"/>
      <c r="AL521" s="94"/>
      <c r="AM521" s="94"/>
      <c r="AN521" s="94"/>
    </row>
    <row r="522" spans="1:40" ht="20.25">
      <c r="A522" s="1"/>
      <c r="B522" s="1" t="s">
        <v>367</v>
      </c>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301"/>
      <c r="AK522" s="320"/>
      <c r="AL522" s="320"/>
      <c r="AM522" s="320"/>
      <c r="AN522" s="361"/>
    </row>
    <row r="523" spans="1:40" ht="19.5">
      <c r="A523" s="1"/>
      <c r="B523" s="106" t="s">
        <v>368</v>
      </c>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
      <c r="AJ523" s="94"/>
      <c r="AK523" s="94"/>
      <c r="AL523" s="94"/>
      <c r="AM523" s="94"/>
      <c r="AN523" s="94"/>
    </row>
    <row r="524" spans="1:40" ht="18.75" customHeight="1">
      <c r="A524" s="1"/>
      <c r="B524" s="96"/>
      <c r="C524" s="96"/>
      <c r="D524" s="96"/>
      <c r="E524" s="96"/>
      <c r="F524" s="96"/>
      <c r="G524" s="170" t="s">
        <v>180</v>
      </c>
      <c r="H524" s="170"/>
      <c r="I524" s="170"/>
      <c r="J524" s="170"/>
      <c r="K524" s="170"/>
      <c r="L524" s="170"/>
      <c r="M524" s="170"/>
      <c r="N524" s="170"/>
      <c r="O524" s="170"/>
      <c r="P524" s="170"/>
      <c r="Q524" s="170"/>
      <c r="R524" s="170"/>
      <c r="S524" s="170"/>
      <c r="T524" s="170"/>
      <c r="U524" s="170"/>
      <c r="V524" s="170"/>
      <c r="W524" s="170"/>
      <c r="X524" s="170"/>
      <c r="Y524" s="170"/>
      <c r="Z524" s="170"/>
      <c r="AA524" s="170"/>
      <c r="AB524" s="170"/>
      <c r="AC524" s="170"/>
      <c r="AD524" s="170"/>
      <c r="AE524" s="170"/>
      <c r="AF524" s="170"/>
      <c r="AG524" s="170"/>
      <c r="AH524" s="170"/>
      <c r="AI524" s="170"/>
      <c r="AJ524" s="170"/>
      <c r="AK524" s="170"/>
      <c r="AL524" s="170"/>
      <c r="AM524" s="170"/>
      <c r="AN524" s="170"/>
    </row>
    <row r="525" spans="1:40" ht="18.75" customHeight="1">
      <c r="A525" s="1"/>
      <c r="B525" s="119" t="s">
        <v>531</v>
      </c>
      <c r="C525" s="159"/>
      <c r="D525" s="159"/>
      <c r="E525" s="159"/>
      <c r="F525" s="159"/>
      <c r="G525" s="219"/>
      <c r="H525" s="236"/>
      <c r="I525" s="236"/>
      <c r="J525" s="236"/>
      <c r="K525" s="236"/>
      <c r="L525" s="236"/>
      <c r="M525" s="236"/>
      <c r="N525" s="236"/>
      <c r="O525" s="236"/>
      <c r="P525" s="236"/>
      <c r="Q525" s="236"/>
      <c r="R525" s="236"/>
      <c r="S525" s="236"/>
      <c r="T525" s="236"/>
      <c r="U525" s="236"/>
      <c r="V525" s="236"/>
      <c r="W525" s="236"/>
      <c r="X525" s="236"/>
      <c r="Y525" s="236"/>
      <c r="Z525" s="236"/>
      <c r="AA525" s="236"/>
      <c r="AB525" s="236"/>
      <c r="AC525" s="236"/>
      <c r="AD525" s="236"/>
      <c r="AE525" s="236"/>
      <c r="AF525" s="236"/>
      <c r="AG525" s="236"/>
      <c r="AH525" s="236"/>
      <c r="AI525" s="236"/>
      <c r="AJ525" s="236"/>
      <c r="AK525" s="236"/>
      <c r="AL525" s="236"/>
      <c r="AM525" s="236"/>
      <c r="AN525" s="443"/>
    </row>
    <row r="526" spans="1:40" ht="18.75" customHeight="1">
      <c r="A526" s="1"/>
      <c r="B526" s="120"/>
      <c r="C526" s="80"/>
      <c r="D526" s="80"/>
      <c r="E526" s="80"/>
      <c r="F526" s="80"/>
      <c r="G526" s="220"/>
      <c r="H526" s="237"/>
      <c r="I526" s="237"/>
      <c r="J526" s="237"/>
      <c r="K526" s="237"/>
      <c r="L526" s="237"/>
      <c r="M526" s="237"/>
      <c r="N526" s="237"/>
      <c r="O526" s="237"/>
      <c r="P526" s="237"/>
      <c r="Q526" s="237"/>
      <c r="R526" s="237"/>
      <c r="S526" s="237"/>
      <c r="T526" s="237"/>
      <c r="U526" s="237"/>
      <c r="V526" s="237"/>
      <c r="W526" s="237"/>
      <c r="X526" s="237"/>
      <c r="Y526" s="237"/>
      <c r="Z526" s="237"/>
      <c r="AA526" s="237"/>
      <c r="AB526" s="237"/>
      <c r="AC526" s="237"/>
      <c r="AD526" s="237"/>
      <c r="AE526" s="237"/>
      <c r="AF526" s="237"/>
      <c r="AG526" s="237"/>
      <c r="AH526" s="237"/>
      <c r="AI526" s="237"/>
      <c r="AJ526" s="237"/>
      <c r="AK526" s="237"/>
      <c r="AL526" s="237"/>
      <c r="AM526" s="237"/>
      <c r="AN526" s="559"/>
    </row>
    <row r="527" spans="1:40" ht="18.75" customHeight="1">
      <c r="A527" s="1"/>
      <c r="B527" s="121"/>
      <c r="C527" s="160"/>
      <c r="D527" s="160"/>
      <c r="E527" s="160"/>
      <c r="F527" s="160"/>
      <c r="G527" s="220"/>
      <c r="H527" s="237"/>
      <c r="I527" s="237"/>
      <c r="J527" s="237"/>
      <c r="K527" s="237"/>
      <c r="L527" s="237"/>
      <c r="M527" s="237"/>
      <c r="N527" s="237"/>
      <c r="O527" s="237"/>
      <c r="P527" s="237"/>
      <c r="Q527" s="237"/>
      <c r="R527" s="237"/>
      <c r="S527" s="237"/>
      <c r="T527" s="237"/>
      <c r="U527" s="237"/>
      <c r="V527" s="237"/>
      <c r="W527" s="237"/>
      <c r="X527" s="237"/>
      <c r="Y527" s="237"/>
      <c r="Z527" s="237"/>
      <c r="AA527" s="237"/>
      <c r="AB527" s="237"/>
      <c r="AC527" s="237"/>
      <c r="AD527" s="237"/>
      <c r="AE527" s="237"/>
      <c r="AF527" s="237"/>
      <c r="AG527" s="237"/>
      <c r="AH527" s="237"/>
      <c r="AI527" s="237"/>
      <c r="AJ527" s="237"/>
      <c r="AK527" s="237"/>
      <c r="AL527" s="237"/>
      <c r="AM527" s="237"/>
      <c r="AN527" s="559"/>
    </row>
    <row r="528" spans="1:40" ht="18.75" customHeight="1">
      <c r="A528" s="1"/>
      <c r="B528" s="119" t="s">
        <v>533</v>
      </c>
      <c r="C528" s="159"/>
      <c r="D528" s="159"/>
      <c r="E528" s="159"/>
      <c r="F528" s="159"/>
      <c r="G528" s="220"/>
      <c r="H528" s="237"/>
      <c r="I528" s="237"/>
      <c r="J528" s="237"/>
      <c r="K528" s="237"/>
      <c r="L528" s="237"/>
      <c r="M528" s="237"/>
      <c r="N528" s="237"/>
      <c r="O528" s="237"/>
      <c r="P528" s="237"/>
      <c r="Q528" s="237"/>
      <c r="R528" s="237"/>
      <c r="S528" s="237"/>
      <c r="T528" s="237"/>
      <c r="U528" s="237"/>
      <c r="V528" s="237"/>
      <c r="W528" s="237"/>
      <c r="X528" s="237"/>
      <c r="Y528" s="237"/>
      <c r="Z528" s="237"/>
      <c r="AA528" s="237"/>
      <c r="AB528" s="237"/>
      <c r="AC528" s="237"/>
      <c r="AD528" s="237"/>
      <c r="AE528" s="237"/>
      <c r="AF528" s="237"/>
      <c r="AG528" s="237"/>
      <c r="AH528" s="237"/>
      <c r="AI528" s="237"/>
      <c r="AJ528" s="237"/>
      <c r="AK528" s="237"/>
      <c r="AL528" s="237"/>
      <c r="AM528" s="237"/>
      <c r="AN528" s="559"/>
    </row>
    <row r="529" spans="1:40" ht="18.75" customHeight="1">
      <c r="A529" s="1"/>
      <c r="B529" s="120"/>
      <c r="C529" s="80"/>
      <c r="D529" s="80"/>
      <c r="E529" s="80"/>
      <c r="F529" s="80"/>
      <c r="G529" s="220"/>
      <c r="H529" s="237"/>
      <c r="I529" s="237"/>
      <c r="J529" s="237"/>
      <c r="K529" s="237"/>
      <c r="L529" s="237"/>
      <c r="M529" s="237"/>
      <c r="N529" s="237"/>
      <c r="O529" s="237"/>
      <c r="P529" s="237"/>
      <c r="Q529" s="237"/>
      <c r="R529" s="237"/>
      <c r="S529" s="237"/>
      <c r="T529" s="237"/>
      <c r="U529" s="237"/>
      <c r="V529" s="237"/>
      <c r="W529" s="237"/>
      <c r="X529" s="237"/>
      <c r="Y529" s="237"/>
      <c r="Z529" s="237"/>
      <c r="AA529" s="237"/>
      <c r="AB529" s="237"/>
      <c r="AC529" s="237"/>
      <c r="AD529" s="237"/>
      <c r="AE529" s="237"/>
      <c r="AF529" s="237"/>
      <c r="AG529" s="237"/>
      <c r="AH529" s="237"/>
      <c r="AI529" s="237"/>
      <c r="AJ529" s="237"/>
      <c r="AK529" s="237"/>
      <c r="AL529" s="237"/>
      <c r="AM529" s="237"/>
      <c r="AN529" s="559"/>
    </row>
    <row r="530" spans="1:40" ht="18.75" customHeight="1">
      <c r="A530" s="1"/>
      <c r="B530" s="121"/>
      <c r="C530" s="160"/>
      <c r="D530" s="160"/>
      <c r="E530" s="160"/>
      <c r="F530" s="160"/>
      <c r="G530" s="220"/>
      <c r="H530" s="237"/>
      <c r="I530" s="237"/>
      <c r="J530" s="237"/>
      <c r="K530" s="237"/>
      <c r="L530" s="237"/>
      <c r="M530" s="237"/>
      <c r="N530" s="237"/>
      <c r="O530" s="237"/>
      <c r="P530" s="237"/>
      <c r="Q530" s="237"/>
      <c r="R530" s="237"/>
      <c r="S530" s="237"/>
      <c r="T530" s="237"/>
      <c r="U530" s="237"/>
      <c r="V530" s="237"/>
      <c r="W530" s="237"/>
      <c r="X530" s="237"/>
      <c r="Y530" s="237"/>
      <c r="Z530" s="237"/>
      <c r="AA530" s="237"/>
      <c r="AB530" s="237"/>
      <c r="AC530" s="237"/>
      <c r="AD530" s="237"/>
      <c r="AE530" s="237"/>
      <c r="AF530" s="237"/>
      <c r="AG530" s="237"/>
      <c r="AH530" s="237"/>
      <c r="AI530" s="237"/>
      <c r="AJ530" s="237"/>
      <c r="AK530" s="237"/>
      <c r="AL530" s="237"/>
      <c r="AM530" s="237"/>
      <c r="AN530" s="559"/>
    </row>
    <row r="531" spans="1:40" ht="18.75" customHeight="1">
      <c r="A531" s="1"/>
      <c r="B531" s="119" t="s">
        <v>21</v>
      </c>
      <c r="C531" s="159"/>
      <c r="D531" s="159"/>
      <c r="E531" s="159"/>
      <c r="F531" s="159"/>
      <c r="G531" s="220"/>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237"/>
      <c r="AL531" s="237"/>
      <c r="AM531" s="237"/>
      <c r="AN531" s="559"/>
    </row>
    <row r="532" spans="1:40" ht="18.75" customHeight="1">
      <c r="A532" s="1"/>
      <c r="B532" s="120"/>
      <c r="C532" s="80"/>
      <c r="D532" s="80"/>
      <c r="E532" s="80"/>
      <c r="F532" s="80"/>
      <c r="G532" s="220"/>
      <c r="H532" s="237"/>
      <c r="I532" s="237"/>
      <c r="J532" s="237"/>
      <c r="K532" s="237"/>
      <c r="L532" s="237"/>
      <c r="M532" s="237"/>
      <c r="N532" s="237"/>
      <c r="O532" s="237"/>
      <c r="P532" s="237"/>
      <c r="Q532" s="237"/>
      <c r="R532" s="237"/>
      <c r="S532" s="237"/>
      <c r="T532" s="237"/>
      <c r="U532" s="237"/>
      <c r="V532" s="237"/>
      <c r="W532" s="237"/>
      <c r="X532" s="237"/>
      <c r="Y532" s="237"/>
      <c r="Z532" s="237"/>
      <c r="AA532" s="237"/>
      <c r="AB532" s="237"/>
      <c r="AC532" s="237"/>
      <c r="AD532" s="237"/>
      <c r="AE532" s="237"/>
      <c r="AF532" s="237"/>
      <c r="AG532" s="237"/>
      <c r="AH532" s="237"/>
      <c r="AI532" s="237"/>
      <c r="AJ532" s="237"/>
      <c r="AK532" s="237"/>
      <c r="AL532" s="237"/>
      <c r="AM532" s="237"/>
      <c r="AN532" s="559"/>
    </row>
    <row r="533" spans="1:40" ht="18.75" customHeight="1">
      <c r="A533" s="1"/>
      <c r="B533" s="121"/>
      <c r="C533" s="160"/>
      <c r="D533" s="160"/>
      <c r="E533" s="160"/>
      <c r="F533" s="160"/>
      <c r="G533" s="221"/>
      <c r="H533" s="238"/>
      <c r="I533" s="238"/>
      <c r="J533" s="238"/>
      <c r="K533" s="238"/>
      <c r="L533" s="238"/>
      <c r="M533" s="238"/>
      <c r="N533" s="238"/>
      <c r="O533" s="238"/>
      <c r="P533" s="238"/>
      <c r="Q533" s="238"/>
      <c r="R533" s="238"/>
      <c r="S533" s="238"/>
      <c r="T533" s="238"/>
      <c r="U533" s="238"/>
      <c r="V533" s="238"/>
      <c r="W533" s="238"/>
      <c r="X533" s="238"/>
      <c r="Y533" s="238"/>
      <c r="Z533" s="238"/>
      <c r="AA533" s="238"/>
      <c r="AB533" s="238"/>
      <c r="AC533" s="238"/>
      <c r="AD533" s="238"/>
      <c r="AE533" s="238"/>
      <c r="AF533" s="238"/>
      <c r="AG533" s="238"/>
      <c r="AH533" s="238"/>
      <c r="AI533" s="238"/>
      <c r="AJ533" s="238"/>
      <c r="AK533" s="238"/>
      <c r="AL533" s="238"/>
      <c r="AM533" s="238"/>
      <c r="AN533" s="444"/>
    </row>
    <row r="534" spans="1:40" ht="18.75" customHeight="1">
      <c r="A534" s="1"/>
      <c r="B534" s="79"/>
      <c r="C534" s="79"/>
      <c r="D534" s="79"/>
      <c r="E534" s="79"/>
      <c r="F534" s="79"/>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row>
    <row r="535" spans="1:40">
      <c r="A535" s="1" t="s">
        <v>739</v>
      </c>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94"/>
      <c r="AK535" s="94"/>
      <c r="AL535" s="94"/>
      <c r="AM535" s="94"/>
      <c r="AN535" s="94"/>
    </row>
    <row r="536" spans="1:40" ht="18.75" customHeight="1">
      <c r="A536" s="1"/>
      <c r="B536" s="72" t="s">
        <v>785</v>
      </c>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94"/>
      <c r="AJ536" s="94"/>
      <c r="AK536" s="94"/>
      <c r="AL536" s="94"/>
      <c r="AM536" s="94"/>
      <c r="AN536" s="94"/>
    </row>
    <row r="537" spans="1:40" ht="30" customHeight="1">
      <c r="A537" s="1"/>
      <c r="B537" s="102"/>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442"/>
    </row>
    <row r="538" spans="1:40" ht="19.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94"/>
      <c r="AK538" s="94"/>
      <c r="AL538" s="94"/>
      <c r="AM538" s="94"/>
      <c r="AN538" s="94"/>
    </row>
    <row r="539" spans="1:40" ht="19.5">
      <c r="A539" s="1" t="s">
        <v>1052</v>
      </c>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94"/>
      <c r="AK539" s="94"/>
      <c r="AL539" s="94"/>
      <c r="AM539" s="94"/>
      <c r="AN539" s="94"/>
    </row>
    <row r="540" spans="1:40" ht="19.5">
      <c r="A540" s="1"/>
      <c r="B540" s="1" t="s">
        <v>371</v>
      </c>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464"/>
      <c r="AK540" s="509"/>
      <c r="AL540" s="509"/>
      <c r="AM540" s="509"/>
      <c r="AN540" s="548"/>
    </row>
    <row r="541" spans="1:40" ht="19.5">
      <c r="A541" s="1"/>
      <c r="B541" s="1" t="s">
        <v>741</v>
      </c>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279"/>
      <c r="AK541" s="293"/>
      <c r="AL541" s="293"/>
      <c r="AM541" s="293"/>
      <c r="AN541" s="336"/>
    </row>
    <row r="542" spans="1:40" ht="19.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94"/>
      <c r="AK542" s="94"/>
      <c r="AL542" s="94"/>
      <c r="AM542" s="94"/>
      <c r="AN542" s="94"/>
    </row>
    <row r="543" spans="1:40" ht="19.5">
      <c r="A543" s="1" t="s">
        <v>1053</v>
      </c>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94"/>
      <c r="AK543" s="94"/>
      <c r="AL543" s="94"/>
      <c r="AM543" s="94"/>
      <c r="AN543" s="94"/>
    </row>
    <row r="544" spans="1:40" ht="20.25">
      <c r="A544" s="1"/>
      <c r="B544" s="1" t="s">
        <v>299</v>
      </c>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301"/>
      <c r="AK544" s="320"/>
      <c r="AL544" s="320"/>
      <c r="AM544" s="320"/>
      <c r="AN544" s="361"/>
    </row>
    <row r="545" spans="1:40" ht="20.25">
      <c r="A545" s="1"/>
      <c r="B545" s="1"/>
      <c r="C545" s="1"/>
      <c r="D545" s="1"/>
      <c r="E545" s="94" t="s">
        <v>356</v>
      </c>
      <c r="F545" s="94"/>
      <c r="G545" s="94"/>
      <c r="H545" s="94"/>
      <c r="I545" s="94"/>
      <c r="J545" s="1" t="s">
        <v>705</v>
      </c>
      <c r="K545" s="1"/>
      <c r="L545" s="282"/>
      <c r="M545" s="298"/>
      <c r="N545" s="309"/>
      <c r="O545" s="253" t="s">
        <v>672</v>
      </c>
      <c r="P545" s="1"/>
      <c r="Q545" s="1"/>
      <c r="R545" s="1"/>
      <c r="S545" s="94" t="s">
        <v>1021</v>
      </c>
      <c r="T545" s="94"/>
      <c r="U545" s="94"/>
      <c r="V545" s="323"/>
      <c r="W545" s="282"/>
      <c r="X545" s="298"/>
      <c r="Y545" s="404"/>
      <c r="Z545" s="1" t="s">
        <v>672</v>
      </c>
      <c r="AA545" s="1"/>
      <c r="AB545" s="1"/>
      <c r="AC545" s="1"/>
      <c r="AD545" s="1"/>
      <c r="AE545" s="1"/>
      <c r="AF545" s="1"/>
      <c r="AG545" s="1"/>
      <c r="AH545" s="1"/>
      <c r="AI545" s="1"/>
      <c r="AJ545" s="94"/>
      <c r="AK545" s="94"/>
      <c r="AL545" s="94"/>
      <c r="AM545" s="94"/>
      <c r="AN545" s="94"/>
    </row>
    <row r="546" spans="1:40" ht="19.5">
      <c r="A546" s="1"/>
      <c r="B546" s="1"/>
      <c r="C546" s="1"/>
      <c r="D546" s="1"/>
      <c r="E546" s="94"/>
      <c r="F546" s="94"/>
      <c r="G546" s="94"/>
      <c r="H546" s="94"/>
      <c r="I546" s="94"/>
      <c r="J546" s="1"/>
      <c r="K546" s="1"/>
      <c r="L546" s="283"/>
      <c r="M546" s="283"/>
      <c r="N546" s="283"/>
      <c r="O546" s="1"/>
      <c r="P546" s="1"/>
      <c r="Q546" s="1"/>
      <c r="R546" s="1"/>
      <c r="S546" s="94"/>
      <c r="T546" s="94"/>
      <c r="U546" s="94"/>
      <c r="V546" s="94"/>
      <c r="W546" s="283"/>
      <c r="X546" s="283"/>
      <c r="Y546" s="283"/>
      <c r="Z546" s="1"/>
      <c r="AA546" s="1"/>
      <c r="AB546" s="1"/>
      <c r="AC546" s="1"/>
      <c r="AD546" s="1"/>
      <c r="AE546" s="1"/>
      <c r="AF546" s="1"/>
      <c r="AG546" s="1"/>
      <c r="AH546" s="1"/>
      <c r="AI546" s="1"/>
      <c r="AJ546" s="94"/>
      <c r="AK546" s="94"/>
      <c r="AL546" s="94"/>
      <c r="AM546" s="94"/>
      <c r="AN546" s="94"/>
    </row>
    <row r="547" spans="1:40" ht="19.5">
      <c r="A547" s="1" t="s">
        <v>1054</v>
      </c>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94"/>
      <c r="AK547" s="94"/>
      <c r="AL547" s="94"/>
      <c r="AM547" s="94"/>
      <c r="AN547" s="94"/>
    </row>
    <row r="548" spans="1:40" ht="20.25">
      <c r="A548" s="1"/>
      <c r="B548" s="1" t="s">
        <v>373</v>
      </c>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301"/>
      <c r="AK548" s="320"/>
      <c r="AL548" s="320"/>
      <c r="AM548" s="320"/>
      <c r="AN548" s="361"/>
    </row>
    <row r="549" spans="1:40" ht="19.5">
      <c r="A549" s="1"/>
      <c r="B549" s="1" t="s">
        <v>375</v>
      </c>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94"/>
      <c r="AK549" s="94"/>
      <c r="AL549" s="94"/>
      <c r="AM549" s="94"/>
      <c r="AN549" s="94"/>
    </row>
    <row r="550" spans="1:4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94"/>
      <c r="AK550" s="94"/>
      <c r="AL550" s="94"/>
      <c r="AM550" s="94"/>
      <c r="AN550" s="94"/>
    </row>
    <row r="551" spans="1:40" ht="19.5">
      <c r="A551" s="1" t="s">
        <v>642</v>
      </c>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94"/>
      <c r="AK551" s="94"/>
      <c r="AL551" s="94"/>
      <c r="AM551" s="94"/>
      <c r="AN551" s="94"/>
    </row>
    <row r="552" spans="1:40" ht="19.5">
      <c r="A552" s="1"/>
      <c r="B552" s="72" t="s">
        <v>265</v>
      </c>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1"/>
      <c r="AJ552" s="278"/>
      <c r="AK552" s="292"/>
      <c r="AL552" s="292"/>
      <c r="AM552" s="292"/>
      <c r="AN552" s="335"/>
    </row>
    <row r="553" spans="1:40">
      <c r="A553" s="1"/>
      <c r="B553" s="1" t="s">
        <v>534</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466"/>
      <c r="AK553" s="511"/>
      <c r="AL553" s="511"/>
      <c r="AM553" s="511"/>
      <c r="AN553" s="550"/>
    </row>
    <row r="554" spans="1:40">
      <c r="A554" s="1"/>
      <c r="B554" s="1" t="s">
        <v>209</v>
      </c>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466"/>
      <c r="AK554" s="511"/>
      <c r="AL554" s="511"/>
      <c r="AM554" s="511"/>
      <c r="AN554" s="550"/>
    </row>
    <row r="555" spans="1:40">
      <c r="A555" s="1"/>
      <c r="B555" s="1" t="s">
        <v>507</v>
      </c>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466"/>
      <c r="AK555" s="511"/>
      <c r="AL555" s="511"/>
      <c r="AM555" s="511"/>
      <c r="AN555" s="550"/>
    </row>
    <row r="556" spans="1:40" ht="19.5">
      <c r="A556" s="1"/>
      <c r="B556" s="1" t="s">
        <v>280</v>
      </c>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279"/>
      <c r="AK556" s="293"/>
      <c r="AL556" s="293"/>
      <c r="AM556" s="293"/>
      <c r="AN556" s="336"/>
    </row>
    <row r="557" spans="1:40" ht="19.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94"/>
      <c r="AK557" s="94"/>
      <c r="AL557" s="94"/>
      <c r="AM557" s="94"/>
      <c r="AN557" s="94"/>
    </row>
    <row r="558" spans="1:40" ht="19.5">
      <c r="A558" s="1" t="s">
        <v>470</v>
      </c>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94"/>
      <c r="AK558" s="94"/>
      <c r="AL558" s="94"/>
      <c r="AM558" s="94"/>
      <c r="AN558" s="94"/>
    </row>
    <row r="559" spans="1:40" ht="20.25">
      <c r="A559" s="1"/>
      <c r="B559" s="1" t="s">
        <v>377</v>
      </c>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301"/>
      <c r="AK559" s="320"/>
      <c r="AL559" s="320"/>
      <c r="AM559" s="320"/>
      <c r="AN559" s="361"/>
    </row>
    <row r="560" spans="1:40" ht="20.25">
      <c r="A560" s="1"/>
      <c r="B560" s="108"/>
      <c r="C560" s="153"/>
      <c r="D560" s="153"/>
      <c r="E560" s="153"/>
      <c r="F560" s="153"/>
      <c r="G560" s="153"/>
      <c r="H560" s="153"/>
      <c r="I560" s="153"/>
      <c r="J560" s="153"/>
      <c r="K560" s="153"/>
      <c r="L560" s="153"/>
      <c r="M560" s="192"/>
      <c r="N560" s="310" t="s">
        <v>536</v>
      </c>
      <c r="O560" s="324"/>
      <c r="P560" s="310" t="s">
        <v>540</v>
      </c>
      <c r="Q560" s="324"/>
      <c r="R560" s="310" t="s">
        <v>70</v>
      </c>
      <c r="S560" s="324"/>
      <c r="T560" s="310" t="s">
        <v>541</v>
      </c>
      <c r="U560" s="324"/>
      <c r="V560" s="387" t="s">
        <v>542</v>
      </c>
      <c r="W560" s="395"/>
      <c r="X560" s="310" t="s">
        <v>543</v>
      </c>
      <c r="Y560" s="324"/>
      <c r="Z560" s="310" t="s">
        <v>546</v>
      </c>
      <c r="AA560" s="324"/>
      <c r="AB560" s="310" t="s">
        <v>550</v>
      </c>
      <c r="AC560" s="324"/>
      <c r="AD560" s="310" t="s">
        <v>551</v>
      </c>
      <c r="AE560" s="324"/>
      <c r="AF560" s="428" t="s">
        <v>552</v>
      </c>
      <c r="AG560" s="431"/>
      <c r="AH560" s="310" t="s">
        <v>36</v>
      </c>
      <c r="AI560" s="324"/>
      <c r="AJ560" s="310" t="s">
        <v>236</v>
      </c>
      <c r="AK560" s="324"/>
      <c r="AL560" s="94"/>
      <c r="AM560" s="94"/>
      <c r="AN560" s="94"/>
    </row>
    <row r="561" spans="1:40" ht="19.5">
      <c r="A561" s="1"/>
      <c r="B561" s="107" t="s">
        <v>134</v>
      </c>
      <c r="C561" s="152"/>
      <c r="D561" s="152"/>
      <c r="E561" s="152"/>
      <c r="F561" s="152"/>
      <c r="G561" s="152"/>
      <c r="H561" s="152"/>
      <c r="I561" s="152"/>
      <c r="J561" s="152"/>
      <c r="K561" s="152"/>
      <c r="L561" s="152"/>
      <c r="M561" s="152"/>
      <c r="N561" s="311"/>
      <c r="O561" s="325"/>
      <c r="P561" s="338"/>
      <c r="Q561" s="338"/>
      <c r="R561" s="338"/>
      <c r="S561" s="338"/>
      <c r="T561" s="338"/>
      <c r="U561" s="338"/>
      <c r="V561" s="338"/>
      <c r="W561" s="338"/>
      <c r="X561" s="338"/>
      <c r="Y561" s="338"/>
      <c r="Z561" s="338"/>
      <c r="AA561" s="338"/>
      <c r="AB561" s="338"/>
      <c r="AC561" s="338"/>
      <c r="AD561" s="338"/>
      <c r="AE561" s="338"/>
      <c r="AF561" s="338"/>
      <c r="AG561" s="338"/>
      <c r="AH561" s="338"/>
      <c r="AI561" s="338"/>
      <c r="AJ561" s="338"/>
      <c r="AK561" s="525"/>
      <c r="AL561" s="94"/>
      <c r="AM561" s="94"/>
      <c r="AN561" s="94"/>
    </row>
    <row r="562" spans="1:40">
      <c r="A562" s="1"/>
      <c r="B562" s="122" t="s">
        <v>90</v>
      </c>
      <c r="C562" s="161"/>
      <c r="D562" s="161"/>
      <c r="E562" s="161"/>
      <c r="F562" s="203"/>
      <c r="G562" s="109" t="s">
        <v>388</v>
      </c>
      <c r="H562" s="154"/>
      <c r="I562" s="154"/>
      <c r="J562" s="154"/>
      <c r="K562" s="154"/>
      <c r="L562" s="154"/>
      <c r="M562" s="154"/>
      <c r="N562" s="312"/>
      <c r="O562" s="29"/>
      <c r="P562" s="339"/>
      <c r="Q562" s="339"/>
      <c r="R562" s="339"/>
      <c r="S562" s="339"/>
      <c r="T562" s="339"/>
      <c r="U562" s="339"/>
      <c r="V562" s="339"/>
      <c r="W562" s="339"/>
      <c r="X562" s="339"/>
      <c r="Y562" s="339"/>
      <c r="Z562" s="339"/>
      <c r="AA562" s="339"/>
      <c r="AB562" s="339"/>
      <c r="AC562" s="339"/>
      <c r="AD562" s="339"/>
      <c r="AE562" s="339"/>
      <c r="AF562" s="339"/>
      <c r="AG562" s="339"/>
      <c r="AH562" s="339"/>
      <c r="AI562" s="339"/>
      <c r="AJ562" s="339"/>
      <c r="AK562" s="526"/>
      <c r="AL562" s="94"/>
      <c r="AM562" s="94"/>
      <c r="AN562" s="94"/>
    </row>
    <row r="563" spans="1:40">
      <c r="A563" s="1"/>
      <c r="B563" s="123"/>
      <c r="C563" s="79"/>
      <c r="D563" s="79"/>
      <c r="E563" s="79"/>
      <c r="F563" s="204"/>
      <c r="G563" s="107" t="s">
        <v>4</v>
      </c>
      <c r="H563" s="152"/>
      <c r="I563" s="152"/>
      <c r="J563" s="152"/>
      <c r="K563" s="152"/>
      <c r="L563" s="152"/>
      <c r="M563" s="152"/>
      <c r="N563" s="312"/>
      <c r="O563" s="29"/>
      <c r="P563" s="339"/>
      <c r="Q563" s="339"/>
      <c r="R563" s="339"/>
      <c r="S563" s="339"/>
      <c r="T563" s="339"/>
      <c r="U563" s="339"/>
      <c r="V563" s="339"/>
      <c r="W563" s="339"/>
      <c r="X563" s="339"/>
      <c r="Y563" s="339"/>
      <c r="Z563" s="339"/>
      <c r="AA563" s="339"/>
      <c r="AB563" s="339"/>
      <c r="AC563" s="339"/>
      <c r="AD563" s="339"/>
      <c r="AE563" s="339"/>
      <c r="AF563" s="339"/>
      <c r="AG563" s="339"/>
      <c r="AH563" s="339"/>
      <c r="AI563" s="339"/>
      <c r="AJ563" s="339"/>
      <c r="AK563" s="526"/>
      <c r="AL563" s="94"/>
      <c r="AM563" s="94"/>
      <c r="AN563" s="94"/>
    </row>
    <row r="564" spans="1:40">
      <c r="A564" s="1"/>
      <c r="B564" s="124"/>
      <c r="C564" s="162"/>
      <c r="D564" s="162"/>
      <c r="E564" s="162"/>
      <c r="F564" s="205"/>
      <c r="G564" s="107" t="s">
        <v>389</v>
      </c>
      <c r="H564" s="152"/>
      <c r="I564" s="152"/>
      <c r="J564" s="152"/>
      <c r="K564" s="152"/>
      <c r="L564" s="152"/>
      <c r="M564" s="152"/>
      <c r="N564" s="312"/>
      <c r="O564" s="29"/>
      <c r="P564" s="339"/>
      <c r="Q564" s="339"/>
      <c r="R564" s="339"/>
      <c r="S564" s="339"/>
      <c r="T564" s="339"/>
      <c r="U564" s="339"/>
      <c r="V564" s="339"/>
      <c r="W564" s="339"/>
      <c r="X564" s="339"/>
      <c r="Y564" s="339"/>
      <c r="Z564" s="339"/>
      <c r="AA564" s="339"/>
      <c r="AB564" s="339"/>
      <c r="AC564" s="339"/>
      <c r="AD564" s="339"/>
      <c r="AE564" s="339"/>
      <c r="AF564" s="339"/>
      <c r="AG564" s="339"/>
      <c r="AH564" s="339"/>
      <c r="AI564" s="339"/>
      <c r="AJ564" s="339"/>
      <c r="AK564" s="526"/>
      <c r="AL564" s="94"/>
      <c r="AM564" s="94"/>
      <c r="AN564" s="94"/>
    </row>
    <row r="565" spans="1:40">
      <c r="A565" s="1"/>
      <c r="B565" s="122" t="s">
        <v>382</v>
      </c>
      <c r="C565" s="161"/>
      <c r="D565" s="161"/>
      <c r="E565" s="161"/>
      <c r="F565" s="203"/>
      <c r="G565" s="107" t="s">
        <v>388</v>
      </c>
      <c r="H565" s="152"/>
      <c r="I565" s="152"/>
      <c r="J565" s="152"/>
      <c r="K565" s="152"/>
      <c r="L565" s="152"/>
      <c r="M565" s="152"/>
      <c r="N565" s="312"/>
      <c r="O565" s="29"/>
      <c r="P565" s="339"/>
      <c r="Q565" s="339"/>
      <c r="R565" s="339"/>
      <c r="S565" s="339"/>
      <c r="T565" s="339"/>
      <c r="U565" s="339"/>
      <c r="V565" s="339"/>
      <c r="W565" s="339"/>
      <c r="X565" s="339"/>
      <c r="Y565" s="339"/>
      <c r="Z565" s="339"/>
      <c r="AA565" s="339"/>
      <c r="AB565" s="339"/>
      <c r="AC565" s="339"/>
      <c r="AD565" s="339"/>
      <c r="AE565" s="339"/>
      <c r="AF565" s="339"/>
      <c r="AG565" s="339"/>
      <c r="AH565" s="339"/>
      <c r="AI565" s="339"/>
      <c r="AJ565" s="339"/>
      <c r="AK565" s="526"/>
      <c r="AL565" s="94"/>
      <c r="AM565" s="94"/>
      <c r="AN565" s="94"/>
    </row>
    <row r="566" spans="1:40">
      <c r="A566" s="1"/>
      <c r="B566" s="123"/>
      <c r="C566" s="79"/>
      <c r="D566" s="79"/>
      <c r="E566" s="79"/>
      <c r="F566" s="204"/>
      <c r="G566" s="107" t="s">
        <v>4</v>
      </c>
      <c r="H566" s="152"/>
      <c r="I566" s="152"/>
      <c r="J566" s="152"/>
      <c r="K566" s="152"/>
      <c r="L566" s="152"/>
      <c r="M566" s="152"/>
      <c r="N566" s="312"/>
      <c r="O566" s="29"/>
      <c r="P566" s="339"/>
      <c r="Q566" s="339"/>
      <c r="R566" s="339"/>
      <c r="S566" s="339"/>
      <c r="T566" s="339"/>
      <c r="U566" s="339"/>
      <c r="V566" s="339"/>
      <c r="W566" s="339"/>
      <c r="X566" s="339"/>
      <c r="Y566" s="339"/>
      <c r="Z566" s="339"/>
      <c r="AA566" s="339"/>
      <c r="AB566" s="339"/>
      <c r="AC566" s="339"/>
      <c r="AD566" s="339"/>
      <c r="AE566" s="339"/>
      <c r="AF566" s="339"/>
      <c r="AG566" s="339"/>
      <c r="AH566" s="339"/>
      <c r="AI566" s="339"/>
      <c r="AJ566" s="339"/>
      <c r="AK566" s="526"/>
      <c r="AL566" s="94"/>
      <c r="AM566" s="94"/>
      <c r="AN566" s="94"/>
    </row>
    <row r="567" spans="1:40">
      <c r="A567" s="1"/>
      <c r="B567" s="124"/>
      <c r="C567" s="162"/>
      <c r="D567" s="162"/>
      <c r="E567" s="162"/>
      <c r="F567" s="205"/>
      <c r="G567" s="107" t="s">
        <v>389</v>
      </c>
      <c r="H567" s="152"/>
      <c r="I567" s="152"/>
      <c r="J567" s="152"/>
      <c r="K567" s="152"/>
      <c r="L567" s="152"/>
      <c r="M567" s="152"/>
      <c r="N567" s="312"/>
      <c r="O567" s="29"/>
      <c r="P567" s="339"/>
      <c r="Q567" s="339"/>
      <c r="R567" s="339"/>
      <c r="S567" s="339"/>
      <c r="T567" s="339"/>
      <c r="U567" s="339"/>
      <c r="V567" s="339"/>
      <c r="W567" s="339"/>
      <c r="X567" s="339"/>
      <c r="Y567" s="339"/>
      <c r="Z567" s="339"/>
      <c r="AA567" s="339"/>
      <c r="AB567" s="339"/>
      <c r="AC567" s="339"/>
      <c r="AD567" s="339"/>
      <c r="AE567" s="339"/>
      <c r="AF567" s="339"/>
      <c r="AG567" s="339"/>
      <c r="AH567" s="339"/>
      <c r="AI567" s="339"/>
      <c r="AJ567" s="339"/>
      <c r="AK567" s="526"/>
      <c r="AL567" s="94"/>
      <c r="AM567" s="94"/>
      <c r="AN567" s="94"/>
    </row>
    <row r="568" spans="1:40" ht="19.5">
      <c r="A568" s="1"/>
      <c r="B568" s="125" t="s">
        <v>384</v>
      </c>
      <c r="C568" s="163"/>
      <c r="D568" s="163"/>
      <c r="E568" s="163"/>
      <c r="F568" s="206"/>
      <c r="G568" s="107" t="s">
        <v>388</v>
      </c>
      <c r="H568" s="152"/>
      <c r="I568" s="152"/>
      <c r="J568" s="152"/>
      <c r="K568" s="152"/>
      <c r="L568" s="152"/>
      <c r="M568" s="152"/>
      <c r="N568" s="313"/>
      <c r="O568" s="326"/>
      <c r="P568" s="340"/>
      <c r="Q568" s="340"/>
      <c r="R568" s="340"/>
      <c r="S568" s="340"/>
      <c r="T568" s="340"/>
      <c r="U568" s="340"/>
      <c r="V568" s="340"/>
      <c r="W568" s="340"/>
      <c r="X568" s="340"/>
      <c r="Y568" s="340"/>
      <c r="Z568" s="340"/>
      <c r="AA568" s="340"/>
      <c r="AB568" s="340"/>
      <c r="AC568" s="340"/>
      <c r="AD568" s="340"/>
      <c r="AE568" s="340"/>
      <c r="AF568" s="340"/>
      <c r="AG568" s="340"/>
      <c r="AH568" s="340"/>
      <c r="AI568" s="340"/>
      <c r="AJ568" s="340"/>
      <c r="AK568" s="527"/>
      <c r="AL568" s="94"/>
      <c r="AM568" s="94"/>
      <c r="AN568" s="94"/>
    </row>
    <row r="569" spans="1:40" ht="19.5">
      <c r="A569" s="1"/>
      <c r="B569" s="107" t="s">
        <v>385</v>
      </c>
      <c r="C569" s="152"/>
      <c r="D569" s="152"/>
      <c r="E569" s="152"/>
      <c r="F569" s="152"/>
      <c r="G569" s="152"/>
      <c r="H569" s="152"/>
      <c r="I569" s="152"/>
      <c r="J569" s="152"/>
      <c r="K569" s="152"/>
      <c r="L569" s="152"/>
      <c r="M569" s="191"/>
      <c r="N569" s="314">
        <f>SUM(N562,N565,N568)</f>
        <v>0</v>
      </c>
      <c r="O569" s="327"/>
      <c r="P569" s="314">
        <f>SUM(P562,P565,P568)</f>
        <v>0</v>
      </c>
      <c r="Q569" s="327"/>
      <c r="R569" s="314">
        <f>SUM(R562,R565,R568)</f>
        <v>0</v>
      </c>
      <c r="S569" s="327"/>
      <c r="T569" s="314">
        <f>SUM(T562,T565,T568)</f>
        <v>0</v>
      </c>
      <c r="U569" s="327"/>
      <c r="V569" s="314">
        <f>SUM(V562,V565,V568)</f>
        <v>0</v>
      </c>
      <c r="W569" s="327"/>
      <c r="X569" s="314">
        <f>SUM(X562,X565,X568)</f>
        <v>0</v>
      </c>
      <c r="Y569" s="327"/>
      <c r="Z569" s="314">
        <f>SUM(Z562,Z565,Z568)</f>
        <v>0</v>
      </c>
      <c r="AA569" s="327"/>
      <c r="AB569" s="314">
        <f>SUM(AB562,AB565,AB568)</f>
        <v>0</v>
      </c>
      <c r="AC569" s="327"/>
      <c r="AD569" s="314">
        <f>SUM(AD562,AD565,AD568)</f>
        <v>0</v>
      </c>
      <c r="AE569" s="327"/>
      <c r="AF569" s="314">
        <f>SUM(AF562,AF565,AF568)</f>
        <v>0</v>
      </c>
      <c r="AG569" s="327"/>
      <c r="AH569" s="314">
        <f>SUM(AH562,AH565,AH568)</f>
        <v>0</v>
      </c>
      <c r="AI569" s="327"/>
      <c r="AJ569" s="314">
        <f>SUM(AJ562,AJ565,AJ568)</f>
        <v>0</v>
      </c>
      <c r="AK569" s="327"/>
      <c r="AL569" s="94"/>
      <c r="AM569" s="94"/>
      <c r="AN569" s="94"/>
    </row>
    <row r="570" spans="1:40">
      <c r="A570" s="1"/>
      <c r="B570" s="94"/>
      <c r="C570" s="94"/>
      <c r="D570" s="94"/>
      <c r="E570" s="94"/>
      <c r="F570" s="94"/>
      <c r="G570" s="94"/>
      <c r="H570" s="94"/>
      <c r="I570" s="94"/>
      <c r="J570" s="94"/>
      <c r="K570" s="94"/>
      <c r="L570" s="94"/>
      <c r="M570" s="1"/>
      <c r="N570" s="1"/>
      <c r="O570" s="94"/>
      <c r="P570" s="94"/>
      <c r="Q570" s="94"/>
      <c r="R570" s="94"/>
      <c r="S570" s="94"/>
      <c r="T570" s="1"/>
      <c r="U570" s="94"/>
      <c r="V570" s="94"/>
      <c r="W570" s="94"/>
      <c r="X570" s="94"/>
      <c r="Y570" s="94"/>
      <c r="Z570" s="94"/>
      <c r="AA570" s="94"/>
      <c r="AB570" s="94"/>
      <c r="AC570" s="1"/>
      <c r="AD570" s="1"/>
      <c r="AE570" s="94"/>
      <c r="AF570" s="94"/>
      <c r="AG570" s="1"/>
      <c r="AH570" s="1"/>
      <c r="AI570" s="1"/>
      <c r="AJ570" s="94"/>
      <c r="AK570" s="94"/>
      <c r="AL570" s="94"/>
      <c r="AM570" s="94"/>
      <c r="AN570" s="94"/>
    </row>
    <row r="571" spans="1:40">
      <c r="A571" s="1"/>
      <c r="B571" s="1" t="s">
        <v>173</v>
      </c>
      <c r="C571" s="1"/>
      <c r="D571" s="1"/>
      <c r="E571" s="1"/>
      <c r="F571" s="1"/>
      <c r="G571" s="1"/>
      <c r="H571" s="1"/>
      <c r="I571" s="1"/>
      <c r="J571" s="1"/>
      <c r="K571" s="1"/>
      <c r="L571" s="1"/>
      <c r="M571" s="1"/>
      <c r="N571" s="1"/>
      <c r="O571" s="94"/>
      <c r="P571" s="94"/>
      <c r="Q571" s="94"/>
      <c r="R571" s="94"/>
      <c r="S571" s="94"/>
      <c r="T571" s="1"/>
      <c r="U571" s="94"/>
      <c r="V571" s="94"/>
      <c r="W571" s="94"/>
      <c r="X571" s="94"/>
      <c r="Y571" s="94"/>
      <c r="Z571" s="94"/>
      <c r="AA571" s="94"/>
      <c r="AB571" s="94"/>
      <c r="AC571" s="1"/>
      <c r="AD571" s="1"/>
      <c r="AE571" s="94"/>
      <c r="AF571" s="94"/>
      <c r="AG571" s="1"/>
      <c r="AH571" s="1"/>
      <c r="AI571" s="1"/>
      <c r="AJ571" s="94"/>
      <c r="AK571" s="94"/>
      <c r="AL571" s="94"/>
      <c r="AM571" s="94"/>
      <c r="AN571" s="94"/>
    </row>
    <row r="572" spans="1:40">
      <c r="A572" s="1"/>
      <c r="B572" s="108"/>
      <c r="C572" s="153"/>
      <c r="D572" s="153"/>
      <c r="E572" s="153"/>
      <c r="F572" s="153"/>
      <c r="G572" s="153"/>
      <c r="H572" s="153"/>
      <c r="I572" s="153"/>
      <c r="J572" s="153"/>
      <c r="K572" s="153"/>
      <c r="L572" s="153"/>
      <c r="M572" s="192"/>
      <c r="N572" s="315" t="s">
        <v>536</v>
      </c>
      <c r="O572" s="328"/>
      <c r="P572" s="315" t="s">
        <v>540</v>
      </c>
      <c r="Q572" s="328"/>
      <c r="R572" s="364" t="s">
        <v>70</v>
      </c>
      <c r="S572" s="364"/>
      <c r="T572" s="364" t="s">
        <v>541</v>
      </c>
      <c r="U572" s="364"/>
      <c r="V572" s="388" t="s">
        <v>542</v>
      </c>
      <c r="W572" s="396"/>
      <c r="X572" s="364" t="s">
        <v>543</v>
      </c>
      <c r="Y572" s="364"/>
      <c r="Z572" s="364" t="s">
        <v>546</v>
      </c>
      <c r="AA572" s="364"/>
      <c r="AB572" s="364" t="s">
        <v>550</v>
      </c>
      <c r="AC572" s="364"/>
      <c r="AD572" s="364" t="s">
        <v>551</v>
      </c>
      <c r="AE572" s="364"/>
      <c r="AF572" s="429" t="s">
        <v>552</v>
      </c>
      <c r="AG572" s="429"/>
      <c r="AH572" s="364" t="s">
        <v>36</v>
      </c>
      <c r="AI572" s="364"/>
      <c r="AJ572" s="365" t="s">
        <v>236</v>
      </c>
      <c r="AK572" s="365"/>
      <c r="AL572" s="94"/>
      <c r="AM572" s="94"/>
      <c r="AN572" s="94"/>
    </row>
    <row r="573" spans="1:40">
      <c r="A573" s="1"/>
      <c r="B573" s="107" t="s">
        <v>134</v>
      </c>
      <c r="C573" s="152"/>
      <c r="D573" s="152"/>
      <c r="E573" s="152"/>
      <c r="F573" s="152"/>
      <c r="G573" s="152"/>
      <c r="H573" s="152"/>
      <c r="I573" s="152"/>
      <c r="J573" s="152"/>
      <c r="K573" s="152"/>
      <c r="L573" s="152"/>
      <c r="M573" s="191"/>
      <c r="N573" s="107">
        <v>16</v>
      </c>
      <c r="O573" s="191"/>
      <c r="P573" s="107">
        <v>16</v>
      </c>
      <c r="Q573" s="191"/>
      <c r="R573" s="107">
        <v>16</v>
      </c>
      <c r="S573" s="191"/>
      <c r="T573" s="365">
        <v>17</v>
      </c>
      <c r="U573" s="365"/>
      <c r="V573" s="365">
        <v>17</v>
      </c>
      <c r="W573" s="365"/>
      <c r="X573" s="365">
        <v>17</v>
      </c>
      <c r="Y573" s="365"/>
      <c r="Z573" s="365">
        <v>17</v>
      </c>
      <c r="AA573" s="365"/>
      <c r="AB573" s="365">
        <v>19</v>
      </c>
      <c r="AC573" s="365"/>
      <c r="AD573" s="365">
        <v>19</v>
      </c>
      <c r="AE573" s="365"/>
      <c r="AF573" s="341">
        <v>19</v>
      </c>
      <c r="AG573" s="351"/>
      <c r="AH573" s="365">
        <v>19</v>
      </c>
      <c r="AI573" s="365"/>
      <c r="AJ573" s="365">
        <v>19</v>
      </c>
      <c r="AK573" s="365"/>
      <c r="AL573" s="94"/>
      <c r="AM573" s="94"/>
      <c r="AN573" s="94"/>
    </row>
    <row r="574" spans="1:40">
      <c r="A574" s="1"/>
      <c r="B574" s="122" t="s">
        <v>90</v>
      </c>
      <c r="C574" s="161"/>
      <c r="D574" s="161"/>
      <c r="E574" s="161"/>
      <c r="F574" s="203"/>
      <c r="G574" s="109" t="s">
        <v>388</v>
      </c>
      <c r="H574" s="154"/>
      <c r="I574" s="154"/>
      <c r="J574" s="154"/>
      <c r="K574" s="154"/>
      <c r="L574" s="154"/>
      <c r="M574" s="193"/>
      <c r="N574" s="107">
        <v>2</v>
      </c>
      <c r="O574" s="191"/>
      <c r="P574" s="107">
        <v>2</v>
      </c>
      <c r="Q574" s="191"/>
      <c r="R574" s="107">
        <v>2</v>
      </c>
      <c r="S574" s="191"/>
      <c r="T574" s="107">
        <v>2</v>
      </c>
      <c r="U574" s="191"/>
      <c r="V574" s="107">
        <v>2</v>
      </c>
      <c r="W574" s="191"/>
      <c r="X574" s="107">
        <v>2</v>
      </c>
      <c r="Y574" s="191"/>
      <c r="Z574" s="107">
        <v>2</v>
      </c>
      <c r="AA574" s="191"/>
      <c r="AB574" s="107">
        <v>2</v>
      </c>
      <c r="AC574" s="191"/>
      <c r="AD574" s="107">
        <v>2</v>
      </c>
      <c r="AE574" s="191"/>
      <c r="AF574" s="107">
        <v>2</v>
      </c>
      <c r="AG574" s="191"/>
      <c r="AH574" s="107">
        <v>2</v>
      </c>
      <c r="AI574" s="191"/>
      <c r="AJ574" s="107">
        <v>2</v>
      </c>
      <c r="AK574" s="191"/>
      <c r="AL574" s="94"/>
      <c r="AM574" s="94"/>
      <c r="AN574" s="94"/>
    </row>
    <row r="575" spans="1:40">
      <c r="A575" s="1"/>
      <c r="B575" s="123"/>
      <c r="C575" s="79"/>
      <c r="D575" s="79"/>
      <c r="E575" s="79"/>
      <c r="F575" s="204"/>
      <c r="G575" s="107" t="s">
        <v>4</v>
      </c>
      <c r="H575" s="152"/>
      <c r="I575" s="152"/>
      <c r="J575" s="152"/>
      <c r="K575" s="152"/>
      <c r="L575" s="152"/>
      <c r="M575" s="191"/>
      <c r="N575" s="107">
        <v>2</v>
      </c>
      <c r="O575" s="191"/>
      <c r="P575" s="107">
        <v>2</v>
      </c>
      <c r="Q575" s="191"/>
      <c r="R575" s="107">
        <v>2</v>
      </c>
      <c r="S575" s="191"/>
      <c r="T575" s="107">
        <v>2</v>
      </c>
      <c r="U575" s="191"/>
      <c r="V575" s="107">
        <v>2</v>
      </c>
      <c r="W575" s="191"/>
      <c r="X575" s="107">
        <v>2</v>
      </c>
      <c r="Y575" s="191"/>
      <c r="Z575" s="107">
        <v>2</v>
      </c>
      <c r="AA575" s="191"/>
      <c r="AB575" s="107">
        <v>2</v>
      </c>
      <c r="AC575" s="191"/>
      <c r="AD575" s="107">
        <v>2</v>
      </c>
      <c r="AE575" s="191"/>
      <c r="AF575" s="107">
        <v>2</v>
      </c>
      <c r="AG575" s="191"/>
      <c r="AH575" s="107">
        <v>2</v>
      </c>
      <c r="AI575" s="191"/>
      <c r="AJ575" s="107">
        <v>2</v>
      </c>
      <c r="AK575" s="191"/>
      <c r="AL575" s="94"/>
      <c r="AM575" s="94"/>
      <c r="AN575" s="94"/>
    </row>
    <row r="576" spans="1:40">
      <c r="A576" s="1"/>
      <c r="B576" s="124"/>
      <c r="C576" s="162"/>
      <c r="D576" s="162"/>
      <c r="E576" s="162"/>
      <c r="F576" s="205"/>
      <c r="G576" s="107" t="s">
        <v>389</v>
      </c>
      <c r="H576" s="152"/>
      <c r="I576" s="152"/>
      <c r="J576" s="152"/>
      <c r="K576" s="152"/>
      <c r="L576" s="152"/>
      <c r="M576" s="191"/>
      <c r="N576" s="107">
        <v>2</v>
      </c>
      <c r="O576" s="191"/>
      <c r="P576" s="107">
        <v>2</v>
      </c>
      <c r="Q576" s="191"/>
      <c r="R576" s="107">
        <v>2</v>
      </c>
      <c r="S576" s="191"/>
      <c r="T576" s="107">
        <v>2</v>
      </c>
      <c r="U576" s="191"/>
      <c r="V576" s="107">
        <v>2</v>
      </c>
      <c r="W576" s="191"/>
      <c r="X576" s="107">
        <v>2</v>
      </c>
      <c r="Y576" s="191"/>
      <c r="Z576" s="107">
        <v>2</v>
      </c>
      <c r="AA576" s="191"/>
      <c r="AB576" s="107">
        <v>2</v>
      </c>
      <c r="AC576" s="191"/>
      <c r="AD576" s="107">
        <v>2</v>
      </c>
      <c r="AE576" s="191"/>
      <c r="AF576" s="107">
        <v>2</v>
      </c>
      <c r="AG576" s="191"/>
      <c r="AH576" s="107">
        <v>2</v>
      </c>
      <c r="AI576" s="191"/>
      <c r="AJ576" s="107">
        <v>2</v>
      </c>
      <c r="AK576" s="191"/>
      <c r="AL576" s="94"/>
      <c r="AM576" s="94"/>
      <c r="AN576" s="94"/>
    </row>
    <row r="577" spans="1:40">
      <c r="A577" s="1"/>
      <c r="B577" s="122" t="s">
        <v>382</v>
      </c>
      <c r="C577" s="161"/>
      <c r="D577" s="161"/>
      <c r="E577" s="161"/>
      <c r="F577" s="203"/>
      <c r="G577" s="107" t="s">
        <v>388</v>
      </c>
      <c r="H577" s="152"/>
      <c r="I577" s="152"/>
      <c r="J577" s="152"/>
      <c r="K577" s="152"/>
      <c r="L577" s="152"/>
      <c r="M577" s="191"/>
      <c r="N577" s="107">
        <v>3</v>
      </c>
      <c r="O577" s="191"/>
      <c r="P577" s="107">
        <v>3</v>
      </c>
      <c r="Q577" s="191"/>
      <c r="R577" s="107">
        <v>3</v>
      </c>
      <c r="S577" s="191"/>
      <c r="T577" s="107">
        <v>4</v>
      </c>
      <c r="U577" s="191"/>
      <c r="V577" s="107">
        <v>4</v>
      </c>
      <c r="W577" s="191"/>
      <c r="X577" s="107">
        <v>4</v>
      </c>
      <c r="Y577" s="191"/>
      <c r="Z577" s="107">
        <v>4</v>
      </c>
      <c r="AA577" s="191"/>
      <c r="AB577" s="365">
        <v>5</v>
      </c>
      <c r="AC577" s="365"/>
      <c r="AD577" s="365">
        <v>5</v>
      </c>
      <c r="AE577" s="365"/>
      <c r="AF577" s="365">
        <v>5</v>
      </c>
      <c r="AG577" s="365"/>
      <c r="AH577" s="365">
        <v>5</v>
      </c>
      <c r="AI577" s="365"/>
      <c r="AJ577" s="365">
        <v>5</v>
      </c>
      <c r="AK577" s="365"/>
      <c r="AL577" s="94"/>
      <c r="AM577" s="94"/>
      <c r="AN577" s="94"/>
    </row>
    <row r="578" spans="1:40">
      <c r="A578" s="1"/>
      <c r="B578" s="123"/>
      <c r="C578" s="79"/>
      <c r="D578" s="79"/>
      <c r="E578" s="79"/>
      <c r="F578" s="204"/>
      <c r="G578" s="107" t="s">
        <v>4</v>
      </c>
      <c r="H578" s="152"/>
      <c r="I578" s="152"/>
      <c r="J578" s="152"/>
      <c r="K578" s="152"/>
      <c r="L578" s="152"/>
      <c r="M578" s="191"/>
      <c r="N578" s="107">
        <v>3</v>
      </c>
      <c r="O578" s="191"/>
      <c r="P578" s="107">
        <v>3</v>
      </c>
      <c r="Q578" s="191"/>
      <c r="R578" s="107">
        <v>3</v>
      </c>
      <c r="S578" s="191"/>
      <c r="T578" s="107">
        <v>4</v>
      </c>
      <c r="U578" s="191"/>
      <c r="V578" s="107">
        <v>4</v>
      </c>
      <c r="W578" s="191"/>
      <c r="X578" s="107">
        <v>4</v>
      </c>
      <c r="Y578" s="191"/>
      <c r="Z578" s="107">
        <v>4</v>
      </c>
      <c r="AA578" s="191"/>
      <c r="AB578" s="365">
        <v>5</v>
      </c>
      <c r="AC578" s="365"/>
      <c r="AD578" s="365">
        <v>5</v>
      </c>
      <c r="AE578" s="365"/>
      <c r="AF578" s="365">
        <v>5</v>
      </c>
      <c r="AG578" s="365"/>
      <c r="AH578" s="365">
        <v>5</v>
      </c>
      <c r="AI578" s="365"/>
      <c r="AJ578" s="365">
        <v>5</v>
      </c>
      <c r="AK578" s="365"/>
      <c r="AL578" s="94"/>
      <c r="AM578" s="94"/>
      <c r="AN578" s="94"/>
    </row>
    <row r="579" spans="1:40">
      <c r="A579" s="1"/>
      <c r="B579" s="124"/>
      <c r="C579" s="162"/>
      <c r="D579" s="162"/>
      <c r="E579" s="162"/>
      <c r="F579" s="205"/>
      <c r="G579" s="107" t="s">
        <v>389</v>
      </c>
      <c r="H579" s="152"/>
      <c r="I579" s="152"/>
      <c r="J579" s="152"/>
      <c r="K579" s="152"/>
      <c r="L579" s="152"/>
      <c r="M579" s="191"/>
      <c r="N579" s="107">
        <v>3</v>
      </c>
      <c r="O579" s="191"/>
      <c r="P579" s="107">
        <v>3</v>
      </c>
      <c r="Q579" s="191"/>
      <c r="R579" s="107">
        <v>3</v>
      </c>
      <c r="S579" s="191"/>
      <c r="T579" s="107">
        <v>4</v>
      </c>
      <c r="U579" s="191"/>
      <c r="V579" s="107">
        <v>4</v>
      </c>
      <c r="W579" s="191"/>
      <c r="X579" s="107">
        <v>4</v>
      </c>
      <c r="Y579" s="191"/>
      <c r="Z579" s="107">
        <v>4</v>
      </c>
      <c r="AA579" s="191"/>
      <c r="AB579" s="365">
        <v>5</v>
      </c>
      <c r="AC579" s="365"/>
      <c r="AD579" s="365">
        <v>5</v>
      </c>
      <c r="AE579" s="365"/>
      <c r="AF579" s="365">
        <v>5</v>
      </c>
      <c r="AG579" s="365"/>
      <c r="AH579" s="365">
        <v>5</v>
      </c>
      <c r="AI579" s="365"/>
      <c r="AJ579" s="365">
        <v>5</v>
      </c>
      <c r="AK579" s="365"/>
      <c r="AL579" s="94"/>
      <c r="AM579" s="94"/>
      <c r="AN579" s="94"/>
    </row>
    <row r="580" spans="1:40">
      <c r="A580" s="1"/>
      <c r="B580" s="125" t="s">
        <v>384</v>
      </c>
      <c r="C580" s="163"/>
      <c r="D580" s="163"/>
      <c r="E580" s="163"/>
      <c r="F580" s="206"/>
      <c r="G580" s="107" t="s">
        <v>388</v>
      </c>
      <c r="H580" s="152"/>
      <c r="I580" s="152"/>
      <c r="J580" s="152"/>
      <c r="K580" s="152"/>
      <c r="L580" s="152"/>
      <c r="M580" s="191"/>
      <c r="N580" s="107">
        <v>11</v>
      </c>
      <c r="O580" s="191"/>
      <c r="P580" s="341">
        <v>0</v>
      </c>
      <c r="Q580" s="351"/>
      <c r="R580" s="365">
        <v>0</v>
      </c>
      <c r="S580" s="365"/>
      <c r="T580" s="365">
        <v>11</v>
      </c>
      <c r="U580" s="365"/>
      <c r="V580" s="365">
        <v>0</v>
      </c>
      <c r="W580" s="365"/>
      <c r="X580" s="365">
        <v>0</v>
      </c>
      <c r="Y580" s="365"/>
      <c r="Z580" s="365">
        <v>10</v>
      </c>
      <c r="AA580" s="365"/>
      <c r="AB580" s="365">
        <v>1</v>
      </c>
      <c r="AC580" s="365"/>
      <c r="AD580" s="365">
        <v>0</v>
      </c>
      <c r="AE580" s="365"/>
      <c r="AF580" s="341">
        <v>11</v>
      </c>
      <c r="AG580" s="351"/>
      <c r="AH580" s="365">
        <v>1</v>
      </c>
      <c r="AI580" s="365"/>
      <c r="AJ580" s="365">
        <v>0</v>
      </c>
      <c r="AK580" s="365"/>
      <c r="AL580" s="94"/>
      <c r="AM580" s="94"/>
      <c r="AN580" s="94"/>
    </row>
    <row r="581" spans="1:40" ht="19.5">
      <c r="A581" s="1"/>
      <c r="B581" s="107" t="s">
        <v>385</v>
      </c>
      <c r="C581" s="152"/>
      <c r="D581" s="152"/>
      <c r="E581" s="152"/>
      <c r="F581" s="152"/>
      <c r="G581" s="152"/>
      <c r="H581" s="152"/>
      <c r="I581" s="152"/>
      <c r="J581" s="152"/>
      <c r="K581" s="152"/>
      <c r="L581" s="152"/>
      <c r="M581" s="191"/>
      <c r="N581" s="314">
        <f>SUM(N574,N577,N580)</f>
        <v>16</v>
      </c>
      <c r="O581" s="327"/>
      <c r="P581" s="314">
        <f>SUM(P574,P577,P580)</f>
        <v>5</v>
      </c>
      <c r="Q581" s="327"/>
      <c r="R581" s="314">
        <f>SUM(R574,R577,R580)</f>
        <v>5</v>
      </c>
      <c r="S581" s="327"/>
      <c r="T581" s="314">
        <f>SUM(T574,T577,T580)</f>
        <v>17</v>
      </c>
      <c r="U581" s="327"/>
      <c r="V581" s="314">
        <f>SUM(V574,V577,V580)</f>
        <v>6</v>
      </c>
      <c r="W581" s="327"/>
      <c r="X581" s="314">
        <f>SUM(X574,X577,X580)</f>
        <v>6</v>
      </c>
      <c r="Y581" s="327"/>
      <c r="Z581" s="314">
        <f>SUM(Z574,Z577,Z580)</f>
        <v>16</v>
      </c>
      <c r="AA581" s="327"/>
      <c r="AB581" s="314">
        <f>SUM(AB574,AB577,AB580)</f>
        <v>8</v>
      </c>
      <c r="AC581" s="327"/>
      <c r="AD581" s="314">
        <f>SUM(AD574,AD577,AD580)</f>
        <v>7</v>
      </c>
      <c r="AE581" s="327"/>
      <c r="AF581" s="314">
        <f>SUM(AF574,AF577,AF580)</f>
        <v>18</v>
      </c>
      <c r="AG581" s="327"/>
      <c r="AH581" s="314">
        <f>SUM(AH574,AH577,AH580)</f>
        <v>8</v>
      </c>
      <c r="AI581" s="327"/>
      <c r="AJ581" s="314">
        <f>SUM(AJ574,AJ577,AJ580)</f>
        <v>7</v>
      </c>
      <c r="AK581" s="327"/>
      <c r="AL581" s="94"/>
      <c r="AM581" s="94"/>
      <c r="AN581" s="94"/>
    </row>
    <row r="582" spans="1:40" ht="20.25">
      <c r="A582" s="1"/>
      <c r="B582" s="126" t="s">
        <v>539</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
      <c r="AJ582" s="301"/>
      <c r="AK582" s="320"/>
      <c r="AL582" s="320"/>
      <c r="AM582" s="320"/>
      <c r="AN582" s="361"/>
    </row>
    <row r="583" spans="1:40" ht="19.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94"/>
      <c r="AK583" s="94"/>
      <c r="AL583" s="94"/>
      <c r="AM583" s="94"/>
      <c r="AN583" s="94"/>
    </row>
    <row r="584" spans="1:40" ht="19.5">
      <c r="A584" s="1" t="s">
        <v>871</v>
      </c>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94"/>
      <c r="AK584" s="94"/>
      <c r="AL584" s="94"/>
      <c r="AM584" s="94"/>
      <c r="AN584" s="94"/>
    </row>
    <row r="585" spans="1:40" ht="20.25">
      <c r="A585" s="1"/>
      <c r="B585" s="83" t="s">
        <v>365</v>
      </c>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1"/>
      <c r="AJ585" s="301"/>
      <c r="AK585" s="320"/>
      <c r="AL585" s="320"/>
      <c r="AM585" s="320"/>
      <c r="AN585" s="361"/>
    </row>
    <row r="586" spans="1:40" ht="20.25">
      <c r="A586" s="1"/>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1"/>
      <c r="AJ586" s="94"/>
      <c r="AK586" s="94"/>
      <c r="AL586" s="94"/>
      <c r="AM586" s="94"/>
      <c r="AN586" s="94"/>
    </row>
    <row r="587" spans="1:40" ht="19.5">
      <c r="A587" s="1"/>
      <c r="B587" s="1" t="s">
        <v>393</v>
      </c>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464"/>
      <c r="AK587" s="509"/>
      <c r="AL587" s="509"/>
      <c r="AM587" s="509"/>
      <c r="AN587" s="548"/>
    </row>
    <row r="588" spans="1:40">
      <c r="A588" s="1"/>
      <c r="B588" s="1" t="s">
        <v>95</v>
      </c>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466"/>
      <c r="AK588" s="511"/>
      <c r="AL588" s="511"/>
      <c r="AM588" s="511"/>
      <c r="AN588" s="550"/>
    </row>
    <row r="589" spans="1:40" ht="19.5">
      <c r="A589" s="1"/>
      <c r="B589" s="1" t="s">
        <v>394</v>
      </c>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279"/>
      <c r="AK589" s="293"/>
      <c r="AL589" s="293"/>
      <c r="AM589" s="293"/>
      <c r="AN589" s="336"/>
    </row>
    <row r="590" spans="1:40" ht="19.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94"/>
      <c r="AK590" s="94"/>
      <c r="AL590" s="94"/>
      <c r="AM590" s="94"/>
      <c r="AN590" s="94"/>
    </row>
    <row r="591" spans="1:40" ht="19.5">
      <c r="A591" s="74" t="s">
        <v>910</v>
      </c>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1"/>
      <c r="AJ591" s="94"/>
      <c r="AK591" s="94"/>
      <c r="AL591" s="94"/>
      <c r="AM591" s="94"/>
      <c r="AN591" s="94"/>
    </row>
    <row r="592" spans="1:40" ht="20.25">
      <c r="A592" s="1" t="s">
        <v>754</v>
      </c>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301"/>
      <c r="AK592" s="320"/>
      <c r="AL592" s="320"/>
      <c r="AM592" s="320"/>
      <c r="AN592" s="361"/>
    </row>
    <row r="593" spans="1:40" ht="20.25">
      <c r="A593" s="75"/>
      <c r="B593" s="75"/>
      <c r="C593" s="75"/>
      <c r="D593" s="75"/>
      <c r="E593" s="113" t="s">
        <v>922</v>
      </c>
      <c r="F593" s="113"/>
      <c r="G593" s="113"/>
      <c r="H593" s="239"/>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50"/>
      <c r="AJ593" s="94"/>
      <c r="AK593" s="94"/>
      <c r="AL593" s="94"/>
      <c r="AM593" s="94"/>
      <c r="AN593" s="94"/>
    </row>
    <row r="594" spans="1:40" ht="20.25">
      <c r="A594" s="75"/>
      <c r="B594" s="75"/>
      <c r="C594" s="75"/>
      <c r="D594" s="1" t="s">
        <v>745</v>
      </c>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94"/>
      <c r="AK594" s="94"/>
      <c r="AL594" s="94"/>
      <c r="AM594" s="94"/>
      <c r="AN594" s="94"/>
    </row>
    <row r="595" spans="1:40" ht="19.5">
      <c r="A595" s="74"/>
      <c r="B595" s="74"/>
      <c r="C595" s="74"/>
      <c r="D595" s="72"/>
      <c r="E595" s="72" t="s">
        <v>924</v>
      </c>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1"/>
      <c r="AJ595" s="278"/>
      <c r="AK595" s="292"/>
      <c r="AL595" s="292"/>
      <c r="AM595" s="292"/>
      <c r="AN595" s="335"/>
    </row>
    <row r="596" spans="1:40">
      <c r="A596" s="74"/>
      <c r="B596" s="74"/>
      <c r="C596" s="74"/>
      <c r="D596" s="72"/>
      <c r="E596" s="72" t="s">
        <v>925</v>
      </c>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1"/>
      <c r="AJ596" s="496"/>
      <c r="AK596" s="522"/>
      <c r="AL596" s="522"/>
      <c r="AM596" s="522"/>
      <c r="AN596" s="573"/>
    </row>
    <row r="597" spans="1:40">
      <c r="A597" s="74"/>
      <c r="B597" s="74"/>
      <c r="C597" s="74"/>
      <c r="D597" s="72"/>
      <c r="E597" s="72" t="s">
        <v>928</v>
      </c>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1"/>
      <c r="AJ597" s="496"/>
      <c r="AK597" s="522"/>
      <c r="AL597" s="522"/>
      <c r="AM597" s="522"/>
      <c r="AN597" s="573"/>
    </row>
    <row r="598" spans="1:40">
      <c r="A598" s="74"/>
      <c r="B598" s="74"/>
      <c r="C598" s="74"/>
      <c r="D598" s="72"/>
      <c r="E598" s="72" t="s">
        <v>234</v>
      </c>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1"/>
      <c r="AJ598" s="496"/>
      <c r="AK598" s="522"/>
      <c r="AL598" s="522"/>
      <c r="AM598" s="522"/>
      <c r="AN598" s="573"/>
    </row>
    <row r="599" spans="1:40">
      <c r="A599" s="74"/>
      <c r="B599" s="74"/>
      <c r="C599" s="74"/>
      <c r="D599" s="72"/>
      <c r="E599" s="72" t="s">
        <v>651</v>
      </c>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1"/>
      <c r="AJ599" s="496"/>
      <c r="AK599" s="522"/>
      <c r="AL599" s="522"/>
      <c r="AM599" s="522"/>
      <c r="AN599" s="573"/>
    </row>
    <row r="600" spans="1:40">
      <c r="A600" s="74"/>
      <c r="B600" s="74"/>
      <c r="C600" s="74"/>
      <c r="D600" s="72"/>
      <c r="E600" s="72" t="s">
        <v>43</v>
      </c>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1"/>
      <c r="AJ600" s="496"/>
      <c r="AK600" s="522"/>
      <c r="AL600" s="522"/>
      <c r="AM600" s="522"/>
      <c r="AN600" s="573"/>
    </row>
    <row r="601" spans="1:40">
      <c r="A601" s="75"/>
      <c r="B601" s="75"/>
      <c r="C601" s="75"/>
      <c r="D601" s="1"/>
      <c r="E601" s="72" t="s">
        <v>23</v>
      </c>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1"/>
      <c r="AJ601" s="496"/>
      <c r="AK601" s="522"/>
      <c r="AL601" s="522"/>
      <c r="AM601" s="522"/>
      <c r="AN601" s="573"/>
    </row>
    <row r="602" spans="1:40" ht="19.5">
      <c r="A602" s="75"/>
      <c r="B602" s="75"/>
      <c r="C602" s="75"/>
      <c r="D602" s="1"/>
      <c r="E602" s="72" t="s">
        <v>54</v>
      </c>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1"/>
      <c r="AJ602" s="279"/>
      <c r="AK602" s="293"/>
      <c r="AL602" s="293"/>
      <c r="AM602" s="293"/>
      <c r="AN602" s="336"/>
    </row>
    <row r="603" spans="1:40" s="66" customFormat="1" ht="19.5">
      <c r="A603" s="76"/>
      <c r="B603" s="76"/>
      <c r="C603" s="76"/>
      <c r="D603" s="71"/>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
      <c r="AJ603" s="263"/>
      <c r="AK603" s="263"/>
      <c r="AL603" s="263"/>
      <c r="AM603" s="263"/>
      <c r="AN603" s="263"/>
    </row>
    <row r="604" spans="1:40" ht="19.5">
      <c r="A604" s="67" t="s">
        <v>960</v>
      </c>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1"/>
      <c r="AJ604" s="94"/>
      <c r="AK604" s="94"/>
      <c r="AL604" s="94"/>
      <c r="AM604" s="94"/>
      <c r="AN604" s="94"/>
    </row>
    <row r="605" spans="1:40" ht="19.5">
      <c r="A605" s="1" t="s">
        <v>154</v>
      </c>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94"/>
      <c r="AK605" s="94"/>
      <c r="AL605" s="94"/>
      <c r="AM605" s="94"/>
      <c r="AN605" s="94"/>
    </row>
    <row r="606" spans="1:40" ht="19.5">
      <c r="A606" s="1"/>
      <c r="B606" s="1" t="s">
        <v>397</v>
      </c>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464"/>
      <c r="AK606" s="509"/>
      <c r="AL606" s="509"/>
      <c r="AM606" s="509"/>
      <c r="AN606" s="548"/>
    </row>
    <row r="607" spans="1:40" ht="19.5">
      <c r="A607" s="1"/>
      <c r="B607" s="1" t="s">
        <v>732</v>
      </c>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479"/>
      <c r="AK607" s="516"/>
      <c r="AL607" s="516"/>
      <c r="AM607" s="516"/>
      <c r="AN607" s="557"/>
    </row>
    <row r="608" spans="1:40" ht="19.5">
      <c r="A608" s="1" t="s">
        <v>558</v>
      </c>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94"/>
      <c r="AK608" s="94"/>
      <c r="AL608" s="94"/>
      <c r="AM608" s="94"/>
      <c r="AN608" s="94"/>
    </row>
    <row r="609" spans="1:40">
      <c r="A609" s="1"/>
      <c r="B609" s="72" t="s">
        <v>728</v>
      </c>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1"/>
      <c r="AJ609" s="94"/>
      <c r="AK609" s="94"/>
      <c r="AL609" s="94"/>
      <c r="AM609" s="94"/>
      <c r="AN609" s="94"/>
    </row>
    <row r="610" spans="1:40" ht="19.5">
      <c r="A610" s="1"/>
      <c r="B610" s="96"/>
      <c r="C610" s="96"/>
      <c r="D610" s="96"/>
      <c r="E610" s="96"/>
      <c r="F610" s="96"/>
      <c r="G610" s="96"/>
      <c r="H610" s="96"/>
      <c r="I610" s="96"/>
      <c r="J610" s="28" t="s">
        <v>798</v>
      </c>
      <c r="K610" s="28"/>
      <c r="L610" s="28"/>
      <c r="M610" s="28"/>
      <c r="N610" s="28"/>
      <c r="O610" s="28" t="s">
        <v>7</v>
      </c>
      <c r="P610" s="28"/>
      <c r="Q610" s="28"/>
      <c r="R610" s="28"/>
      <c r="S610" s="28"/>
      <c r="T610" s="28"/>
      <c r="U610" s="28"/>
      <c r="V610" s="28"/>
      <c r="W610" s="28"/>
      <c r="X610" s="28" t="s">
        <v>799</v>
      </c>
      <c r="Y610" s="28"/>
      <c r="Z610" s="28"/>
      <c r="AA610" s="28"/>
      <c r="AB610" s="28"/>
      <c r="AC610" s="28"/>
      <c r="AD610" s="28"/>
      <c r="AE610" s="28"/>
      <c r="AF610" s="28"/>
      <c r="AG610" s="28"/>
      <c r="AH610" s="28"/>
      <c r="AI610" s="1"/>
      <c r="AJ610" s="94"/>
      <c r="AK610" s="94"/>
      <c r="AL610" s="94"/>
      <c r="AM610" s="94"/>
      <c r="AN610" s="94"/>
    </row>
    <row r="611" spans="1:40">
      <c r="A611" s="1"/>
      <c r="B611" s="127" t="s">
        <v>802</v>
      </c>
      <c r="C611" s="127"/>
      <c r="D611" s="127"/>
      <c r="E611" s="127"/>
      <c r="F611" s="127"/>
      <c r="G611" s="127"/>
      <c r="H611" s="127"/>
      <c r="I611" s="41"/>
      <c r="J611" s="256"/>
      <c r="K611" s="265"/>
      <c r="L611" s="265"/>
      <c r="M611" s="265"/>
      <c r="N611" s="265"/>
      <c r="O611" s="265"/>
      <c r="P611" s="265"/>
      <c r="Q611" s="265"/>
      <c r="R611" s="265"/>
      <c r="S611" s="265"/>
      <c r="T611" s="265"/>
      <c r="U611" s="265"/>
      <c r="V611" s="265"/>
      <c r="W611" s="265"/>
      <c r="X611" s="265" t="s">
        <v>810</v>
      </c>
      <c r="Y611" s="265"/>
      <c r="Z611" s="265"/>
      <c r="AA611" s="265"/>
      <c r="AB611" s="265"/>
      <c r="AC611" s="265"/>
      <c r="AD611" s="265"/>
      <c r="AE611" s="265"/>
      <c r="AF611" s="265"/>
      <c r="AG611" s="265"/>
      <c r="AH611" s="445"/>
      <c r="AI611" s="1"/>
      <c r="AJ611" s="94"/>
      <c r="AK611" s="94"/>
      <c r="AL611" s="94"/>
      <c r="AM611" s="94"/>
      <c r="AN611" s="94"/>
    </row>
    <row r="612" spans="1:40">
      <c r="A612" s="1"/>
      <c r="B612" s="127" t="s">
        <v>537</v>
      </c>
      <c r="C612" s="127"/>
      <c r="D612" s="127"/>
      <c r="E612" s="127"/>
      <c r="F612" s="127"/>
      <c r="G612" s="127"/>
      <c r="H612" s="127"/>
      <c r="I612" s="41"/>
      <c r="J612" s="257"/>
      <c r="K612" s="266"/>
      <c r="L612" s="266"/>
      <c r="M612" s="266"/>
      <c r="N612" s="266"/>
      <c r="O612" s="266"/>
      <c r="P612" s="266"/>
      <c r="Q612" s="266"/>
      <c r="R612" s="266"/>
      <c r="S612" s="266"/>
      <c r="T612" s="266"/>
      <c r="U612" s="266"/>
      <c r="V612" s="266"/>
      <c r="W612" s="266"/>
      <c r="X612" s="266" t="s">
        <v>810</v>
      </c>
      <c r="Y612" s="266"/>
      <c r="Z612" s="266"/>
      <c r="AA612" s="266"/>
      <c r="AB612" s="266"/>
      <c r="AC612" s="266"/>
      <c r="AD612" s="266"/>
      <c r="AE612" s="266"/>
      <c r="AF612" s="266"/>
      <c r="AG612" s="266"/>
      <c r="AH612" s="446"/>
      <c r="AI612" s="1"/>
      <c r="AJ612" s="94"/>
      <c r="AK612" s="94"/>
      <c r="AL612" s="94"/>
      <c r="AM612" s="94"/>
      <c r="AN612" s="94"/>
    </row>
    <row r="613" spans="1:40">
      <c r="A613" s="1"/>
      <c r="B613" s="127" t="s">
        <v>803</v>
      </c>
      <c r="C613" s="127"/>
      <c r="D613" s="127"/>
      <c r="E613" s="127"/>
      <c r="F613" s="127"/>
      <c r="G613" s="127"/>
      <c r="H613" s="127"/>
      <c r="I613" s="41"/>
      <c r="J613" s="257"/>
      <c r="K613" s="266"/>
      <c r="L613" s="266"/>
      <c r="M613" s="266"/>
      <c r="N613" s="266"/>
      <c r="O613" s="266"/>
      <c r="P613" s="266"/>
      <c r="Q613" s="266"/>
      <c r="R613" s="266"/>
      <c r="S613" s="266"/>
      <c r="T613" s="266"/>
      <c r="U613" s="266"/>
      <c r="V613" s="266"/>
      <c r="W613" s="266"/>
      <c r="X613" s="266" t="s">
        <v>810</v>
      </c>
      <c r="Y613" s="266"/>
      <c r="Z613" s="266"/>
      <c r="AA613" s="266"/>
      <c r="AB613" s="266"/>
      <c r="AC613" s="266"/>
      <c r="AD613" s="266"/>
      <c r="AE613" s="266"/>
      <c r="AF613" s="266"/>
      <c r="AG613" s="266"/>
      <c r="AH613" s="446"/>
      <c r="AI613" s="1"/>
      <c r="AJ613" s="94"/>
      <c r="AK613" s="94"/>
      <c r="AL613" s="94"/>
      <c r="AM613" s="94"/>
      <c r="AN613" s="94"/>
    </row>
    <row r="614" spans="1:40">
      <c r="A614" s="1"/>
      <c r="B614" s="127" t="s">
        <v>806</v>
      </c>
      <c r="C614" s="127"/>
      <c r="D614" s="127"/>
      <c r="E614" s="127"/>
      <c r="F614" s="127"/>
      <c r="G614" s="127"/>
      <c r="H614" s="127"/>
      <c r="I614" s="41"/>
      <c r="J614" s="257"/>
      <c r="K614" s="266"/>
      <c r="L614" s="266"/>
      <c r="M614" s="266"/>
      <c r="N614" s="266"/>
      <c r="O614" s="266"/>
      <c r="P614" s="266"/>
      <c r="Q614" s="266"/>
      <c r="R614" s="266"/>
      <c r="S614" s="266"/>
      <c r="T614" s="266"/>
      <c r="U614" s="266"/>
      <c r="V614" s="266"/>
      <c r="W614" s="266"/>
      <c r="X614" s="266" t="s">
        <v>810</v>
      </c>
      <c r="Y614" s="266"/>
      <c r="Z614" s="266"/>
      <c r="AA614" s="266"/>
      <c r="AB614" s="266"/>
      <c r="AC614" s="266"/>
      <c r="AD614" s="266"/>
      <c r="AE614" s="266"/>
      <c r="AF614" s="266"/>
      <c r="AG614" s="266"/>
      <c r="AH614" s="446"/>
      <c r="AI614" s="1"/>
      <c r="AJ614" s="94"/>
      <c r="AK614" s="94"/>
      <c r="AL614" s="94"/>
      <c r="AM614" s="94"/>
      <c r="AN614" s="94"/>
    </row>
    <row r="615" spans="1:40">
      <c r="A615" s="1"/>
      <c r="B615" s="127" t="s">
        <v>441</v>
      </c>
      <c r="C615" s="127"/>
      <c r="D615" s="127"/>
      <c r="E615" s="127"/>
      <c r="F615" s="127"/>
      <c r="G615" s="127"/>
      <c r="H615" s="127"/>
      <c r="I615" s="41"/>
      <c r="J615" s="257"/>
      <c r="K615" s="266"/>
      <c r="L615" s="266"/>
      <c r="M615" s="266"/>
      <c r="N615" s="266"/>
      <c r="O615" s="266"/>
      <c r="P615" s="266"/>
      <c r="Q615" s="266"/>
      <c r="R615" s="266"/>
      <c r="S615" s="266"/>
      <c r="T615" s="266"/>
      <c r="U615" s="266"/>
      <c r="V615" s="266"/>
      <c r="W615" s="266"/>
      <c r="X615" s="266" t="s">
        <v>810</v>
      </c>
      <c r="Y615" s="266"/>
      <c r="Z615" s="266"/>
      <c r="AA615" s="266"/>
      <c r="AB615" s="266"/>
      <c r="AC615" s="266"/>
      <c r="AD615" s="266"/>
      <c r="AE615" s="266"/>
      <c r="AF615" s="266"/>
      <c r="AG615" s="266"/>
      <c r="AH615" s="446"/>
      <c r="AI615" s="1"/>
      <c r="AJ615" s="94"/>
      <c r="AK615" s="94"/>
      <c r="AL615" s="94"/>
      <c r="AM615" s="94"/>
      <c r="AN615" s="94"/>
    </row>
    <row r="616" spans="1:40" ht="19.5">
      <c r="A616" s="1"/>
      <c r="B616" s="127" t="s">
        <v>807</v>
      </c>
      <c r="C616" s="127"/>
      <c r="D616" s="127"/>
      <c r="E616" s="127"/>
      <c r="F616" s="127"/>
      <c r="G616" s="127"/>
      <c r="H616" s="127"/>
      <c r="I616" s="41"/>
      <c r="J616" s="258"/>
      <c r="K616" s="267"/>
      <c r="L616" s="267"/>
      <c r="M616" s="267"/>
      <c r="N616" s="267"/>
      <c r="O616" s="267"/>
      <c r="P616" s="267"/>
      <c r="Q616" s="267"/>
      <c r="R616" s="267"/>
      <c r="S616" s="267"/>
      <c r="T616" s="267"/>
      <c r="U616" s="267"/>
      <c r="V616" s="267"/>
      <c r="W616" s="267"/>
      <c r="X616" s="267" t="s">
        <v>810</v>
      </c>
      <c r="Y616" s="267"/>
      <c r="Z616" s="267"/>
      <c r="AA616" s="267"/>
      <c r="AB616" s="267"/>
      <c r="AC616" s="267"/>
      <c r="AD616" s="267"/>
      <c r="AE616" s="267"/>
      <c r="AF616" s="267"/>
      <c r="AG616" s="267"/>
      <c r="AH616" s="447"/>
      <c r="AI616" s="1"/>
      <c r="AJ616" s="94"/>
      <c r="AK616" s="94"/>
      <c r="AL616" s="94"/>
      <c r="AM616" s="94"/>
      <c r="AN616" s="94"/>
    </row>
    <row r="617" spans="1:40" ht="19.5">
      <c r="A617" s="1"/>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1"/>
      <c r="AJ617" s="94"/>
      <c r="AK617" s="94"/>
      <c r="AL617" s="94"/>
      <c r="AM617" s="94"/>
      <c r="AN617" s="94"/>
    </row>
    <row r="618" spans="1:40" ht="19.5">
      <c r="A618" s="1"/>
      <c r="B618" s="1" t="s">
        <v>400</v>
      </c>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464"/>
      <c r="AK618" s="509"/>
      <c r="AL618" s="509"/>
      <c r="AM618" s="509"/>
      <c r="AN618" s="548"/>
    </row>
    <row r="619" spans="1:40">
      <c r="A619" s="1"/>
      <c r="B619" s="1" t="s">
        <v>402</v>
      </c>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466"/>
      <c r="AK619" s="511"/>
      <c r="AL619" s="511"/>
      <c r="AM619" s="511"/>
      <c r="AN619" s="550"/>
    </row>
    <row r="620" spans="1:40" ht="19.5" customHeight="1">
      <c r="A620" s="1"/>
      <c r="B620" s="80" t="s">
        <v>57</v>
      </c>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455"/>
      <c r="AJ620" s="496"/>
      <c r="AK620" s="522"/>
      <c r="AL620" s="522"/>
      <c r="AM620" s="522"/>
      <c r="AN620" s="573"/>
    </row>
    <row r="621" spans="1:40" ht="19.5">
      <c r="A621" s="1"/>
      <c r="B621" s="83" t="s">
        <v>139</v>
      </c>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1"/>
      <c r="AJ621" s="279"/>
      <c r="AK621" s="293"/>
      <c r="AL621" s="293"/>
      <c r="AM621" s="293"/>
      <c r="AN621" s="336"/>
    </row>
    <row r="622" spans="1:40" ht="19.5">
      <c r="A622" s="1"/>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1"/>
      <c r="AJ622" s="94"/>
      <c r="AK622" s="94"/>
      <c r="AL622" s="94"/>
      <c r="AM622" s="94"/>
      <c r="AN622" s="94"/>
    </row>
    <row r="623" spans="1:40">
      <c r="A623" s="1"/>
      <c r="B623" s="1" t="s">
        <v>961</v>
      </c>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c r="AI623" s="1"/>
      <c r="AJ623" s="1"/>
      <c r="AK623" s="1"/>
      <c r="AL623" s="1"/>
      <c r="AM623" s="1"/>
      <c r="AN623" s="1"/>
    </row>
    <row r="624" spans="1:40" ht="19.5">
      <c r="A624" s="1"/>
      <c r="B624" s="83"/>
      <c r="C624" s="83"/>
      <c r="D624" s="125"/>
      <c r="E624" s="163"/>
      <c r="F624" s="163"/>
      <c r="G624" s="163"/>
      <c r="H624" s="163"/>
      <c r="I624" s="163"/>
      <c r="J624" s="206"/>
      <c r="K624" s="122" t="s">
        <v>962</v>
      </c>
      <c r="L624" s="161"/>
      <c r="M624" s="161"/>
      <c r="N624" s="161"/>
      <c r="O624" s="161"/>
      <c r="P624" s="161"/>
      <c r="Q624" s="203"/>
      <c r="R624" s="122" t="s">
        <v>156</v>
      </c>
      <c r="S624" s="161"/>
      <c r="T624" s="161"/>
      <c r="U624" s="161"/>
      <c r="V624" s="161"/>
      <c r="W624" s="161"/>
      <c r="X624" s="161"/>
      <c r="Y624" s="203"/>
      <c r="Z624" s="122" t="s">
        <v>880</v>
      </c>
      <c r="AA624" s="161"/>
      <c r="AB624" s="161"/>
      <c r="AC624" s="161"/>
      <c r="AD624" s="161"/>
      <c r="AE624" s="161"/>
      <c r="AF624" s="161"/>
      <c r="AG624" s="161"/>
      <c r="AH624" s="161"/>
      <c r="AI624" s="203"/>
      <c r="AJ624" s="1"/>
      <c r="AK624" s="1"/>
      <c r="AL624" s="1"/>
      <c r="AM624" s="1"/>
      <c r="AN624" s="1"/>
    </row>
    <row r="625" spans="1:40" ht="19.5">
      <c r="A625" s="1"/>
      <c r="B625" s="83"/>
      <c r="C625" s="83"/>
      <c r="D625" s="183" t="s">
        <v>987</v>
      </c>
      <c r="E625" s="195"/>
      <c r="F625" s="195"/>
      <c r="G625" s="195"/>
      <c r="H625" s="195"/>
      <c r="I625" s="195"/>
      <c r="J625" s="195"/>
      <c r="K625" s="268"/>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456"/>
      <c r="AJ625" s="1"/>
      <c r="AK625" s="1"/>
      <c r="AL625" s="1"/>
      <c r="AM625" s="1"/>
      <c r="AN625" s="1"/>
    </row>
    <row r="626" spans="1:40">
      <c r="A626" s="1"/>
      <c r="B626" s="83"/>
      <c r="C626" s="83"/>
      <c r="D626" s="183" t="s">
        <v>988</v>
      </c>
      <c r="E626" s="195"/>
      <c r="F626" s="195"/>
      <c r="G626" s="195"/>
      <c r="H626" s="195"/>
      <c r="I626" s="195"/>
      <c r="J626" s="195"/>
      <c r="K626" s="269"/>
      <c r="L626" s="285"/>
      <c r="M626" s="285"/>
      <c r="N626" s="285"/>
      <c r="O626" s="285"/>
      <c r="P626" s="285"/>
      <c r="Q626" s="285"/>
      <c r="R626" s="285"/>
      <c r="S626" s="285"/>
      <c r="T626" s="285"/>
      <c r="U626" s="285"/>
      <c r="V626" s="285"/>
      <c r="W626" s="285"/>
      <c r="X626" s="285"/>
      <c r="Y626" s="285"/>
      <c r="Z626" s="285"/>
      <c r="AA626" s="285"/>
      <c r="AB626" s="285"/>
      <c r="AC626" s="285"/>
      <c r="AD626" s="285"/>
      <c r="AE626" s="285"/>
      <c r="AF626" s="285"/>
      <c r="AG626" s="285"/>
      <c r="AH626" s="285"/>
      <c r="AI626" s="457"/>
      <c r="AJ626" s="1"/>
      <c r="AK626" s="1"/>
      <c r="AL626" s="1"/>
      <c r="AM626" s="1"/>
      <c r="AN626" s="1"/>
    </row>
    <row r="627" spans="1:40" ht="19.5">
      <c r="A627" s="1"/>
      <c r="B627" s="83"/>
      <c r="C627" s="83"/>
      <c r="D627" s="183" t="s">
        <v>953</v>
      </c>
      <c r="E627" s="195"/>
      <c r="F627" s="195"/>
      <c r="G627" s="195"/>
      <c r="H627" s="195"/>
      <c r="I627" s="195"/>
      <c r="J627" s="195"/>
      <c r="K627" s="270"/>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458"/>
      <c r="AJ627" s="1"/>
      <c r="AK627" s="1"/>
      <c r="AL627" s="1"/>
      <c r="AM627" s="1"/>
      <c r="AN627" s="1"/>
    </row>
    <row r="628" spans="1:40" s="64" customFormat="1" ht="20.25">
      <c r="A628" s="1"/>
      <c r="B628" s="128" t="s">
        <v>1037</v>
      </c>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15"/>
      <c r="AE628" s="115"/>
      <c r="AF628" s="115"/>
      <c r="AG628" s="115"/>
      <c r="AH628" s="115"/>
      <c r="AI628" s="115"/>
      <c r="AJ628" s="301"/>
      <c r="AK628" s="320"/>
      <c r="AL628" s="320"/>
      <c r="AM628" s="320"/>
      <c r="AN628" s="361"/>
    </row>
    <row r="629" spans="1:40" s="64" customFormat="1" ht="19.5">
      <c r="A629" s="1"/>
      <c r="B629" s="83"/>
      <c r="C629" s="128" t="s">
        <v>1038</v>
      </c>
      <c r="D629" s="128"/>
      <c r="E629" s="128"/>
      <c r="F629" s="128"/>
      <c r="G629" s="128"/>
      <c r="H629" s="128"/>
      <c r="I629" s="128"/>
      <c r="J629" s="128"/>
      <c r="K629" s="128"/>
      <c r="L629" s="128"/>
      <c r="M629" s="128"/>
      <c r="N629" s="128"/>
      <c r="O629" s="128"/>
      <c r="P629" s="128"/>
      <c r="Q629" s="128"/>
      <c r="R629" s="128"/>
      <c r="S629" s="115"/>
      <c r="T629" s="115"/>
      <c r="U629" s="115"/>
      <c r="V629" s="115"/>
      <c r="W629" s="115"/>
      <c r="X629" s="115"/>
      <c r="Y629" s="115"/>
      <c r="Z629" s="115"/>
      <c r="AA629" s="115"/>
      <c r="AB629" s="115"/>
      <c r="AC629" s="115"/>
      <c r="AD629" s="115"/>
      <c r="AE629" s="115"/>
      <c r="AF629" s="115"/>
      <c r="AG629" s="115"/>
      <c r="AH629" s="115"/>
      <c r="AI629" s="115"/>
      <c r="AJ629" s="1"/>
      <c r="AK629" s="1"/>
      <c r="AL629" s="1"/>
      <c r="AM629" s="1"/>
      <c r="AN629" s="1"/>
    </row>
    <row r="630" spans="1:40" s="64" customFormat="1" ht="19.5">
      <c r="A630" s="1"/>
      <c r="B630" s="83"/>
      <c r="C630" s="83"/>
      <c r="D630" s="184"/>
      <c r="E630" s="184"/>
      <c r="F630" s="184"/>
      <c r="G630" s="184"/>
      <c r="H630" s="184"/>
      <c r="I630" s="184"/>
      <c r="J630" s="184"/>
      <c r="K630" s="271" t="s">
        <v>798</v>
      </c>
      <c r="L630" s="271"/>
      <c r="M630" s="271"/>
      <c r="N630" s="271"/>
      <c r="O630" s="271"/>
      <c r="P630" s="271"/>
      <c r="Q630" s="271"/>
      <c r="R630" s="271" t="s">
        <v>7</v>
      </c>
      <c r="S630" s="271"/>
      <c r="T630" s="271"/>
      <c r="U630" s="271"/>
      <c r="V630" s="271"/>
      <c r="W630" s="271"/>
      <c r="X630" s="271"/>
      <c r="Y630" s="271" t="s">
        <v>798</v>
      </c>
      <c r="Z630" s="271"/>
      <c r="AA630" s="271"/>
      <c r="AB630" s="271"/>
      <c r="AC630" s="271"/>
      <c r="AD630" s="271"/>
      <c r="AE630" s="122"/>
      <c r="AF630" s="271" t="s">
        <v>7</v>
      </c>
      <c r="AG630" s="271"/>
      <c r="AH630" s="271"/>
      <c r="AI630" s="271"/>
      <c r="AJ630" s="271"/>
      <c r="AK630" s="528"/>
      <c r="AL630" s="528"/>
      <c r="AM630" s="536"/>
      <c r="AN630" s="1"/>
    </row>
    <row r="631" spans="1:40" s="64" customFormat="1" ht="19.5">
      <c r="A631" s="1"/>
      <c r="B631" s="83"/>
      <c r="C631" s="83"/>
      <c r="D631" s="184" t="s">
        <v>445</v>
      </c>
      <c r="E631" s="184"/>
      <c r="F631" s="184"/>
      <c r="G631" s="184"/>
      <c r="H631" s="184"/>
      <c r="I631" s="184"/>
      <c r="J631" s="259"/>
      <c r="K631" s="272"/>
      <c r="L631" s="287"/>
      <c r="M631" s="287"/>
      <c r="N631" s="287"/>
      <c r="O631" s="287"/>
      <c r="P631" s="287"/>
      <c r="Q631" s="352"/>
      <c r="R631" s="272"/>
      <c r="S631" s="287"/>
      <c r="T631" s="287"/>
      <c r="U631" s="287"/>
      <c r="V631" s="287"/>
      <c r="W631" s="287"/>
      <c r="X631" s="352"/>
      <c r="Y631" s="405"/>
      <c r="Z631" s="412"/>
      <c r="AA631" s="412"/>
      <c r="AB631" s="412"/>
      <c r="AC631" s="412"/>
      <c r="AD631" s="412"/>
      <c r="AE631" s="427"/>
      <c r="AF631" s="405"/>
      <c r="AG631" s="412"/>
      <c r="AH631" s="412"/>
      <c r="AI631" s="412"/>
      <c r="AJ631" s="412"/>
      <c r="AK631" s="412"/>
      <c r="AL631" s="532"/>
      <c r="AM631" s="1"/>
      <c r="AN631" s="1"/>
    </row>
    <row r="632" spans="1:40" s="64" customFormat="1" ht="20.25">
      <c r="A632" s="1"/>
      <c r="B632" s="83"/>
      <c r="C632" s="83"/>
      <c r="D632" s="184" t="s">
        <v>972</v>
      </c>
      <c r="E632" s="184"/>
      <c r="F632" s="184"/>
      <c r="G632" s="184"/>
      <c r="H632" s="184"/>
      <c r="I632" s="184"/>
      <c r="J632" s="259"/>
      <c r="K632" s="273"/>
      <c r="L632" s="288"/>
      <c r="M632" s="288"/>
      <c r="N632" s="288"/>
      <c r="O632" s="288"/>
      <c r="P632" s="288"/>
      <c r="Q632" s="353"/>
      <c r="R632" s="273"/>
      <c r="S632" s="288"/>
      <c r="T632" s="288"/>
      <c r="U632" s="288"/>
      <c r="V632" s="288"/>
      <c r="W632" s="288"/>
      <c r="X632" s="353"/>
      <c r="Y632" s="273"/>
      <c r="Z632" s="288"/>
      <c r="AA632" s="288"/>
      <c r="AB632" s="288"/>
      <c r="AC632" s="288"/>
      <c r="AD632" s="288"/>
      <c r="AE632" s="353"/>
      <c r="AF632" s="273"/>
      <c r="AG632" s="288"/>
      <c r="AH632" s="288"/>
      <c r="AI632" s="288"/>
      <c r="AJ632" s="288"/>
      <c r="AK632" s="288"/>
      <c r="AL632" s="353"/>
      <c r="AM632" s="1"/>
      <c r="AN632" s="1"/>
    </row>
    <row r="633" spans="1:40" s="64" customFormat="1" ht="20.25">
      <c r="A633" s="1"/>
      <c r="B633" s="83"/>
      <c r="C633" s="83"/>
      <c r="D633" s="184" t="s">
        <v>5</v>
      </c>
      <c r="E633" s="184"/>
      <c r="F633" s="184"/>
      <c r="G633" s="184"/>
      <c r="H633" s="184"/>
      <c r="I633" s="184"/>
      <c r="J633" s="259"/>
      <c r="K633" s="274"/>
      <c r="L633" s="289"/>
      <c r="M633" s="289"/>
      <c r="N633" s="289"/>
      <c r="O633" s="289"/>
      <c r="P633" s="289"/>
      <c r="Q633" s="354"/>
      <c r="R633" s="274"/>
      <c r="S633" s="289"/>
      <c r="T633" s="289"/>
      <c r="U633" s="289"/>
      <c r="V633" s="289"/>
      <c r="W633" s="289"/>
      <c r="X633" s="354"/>
      <c r="Y633" s="274"/>
      <c r="Z633" s="289"/>
      <c r="AA633" s="289"/>
      <c r="AB633" s="289"/>
      <c r="AC633" s="289"/>
      <c r="AD633" s="289"/>
      <c r="AE633" s="354"/>
      <c r="AF633" s="274"/>
      <c r="AG633" s="289"/>
      <c r="AH633" s="289"/>
      <c r="AI633" s="289"/>
      <c r="AJ633" s="289"/>
      <c r="AK633" s="289"/>
      <c r="AL633" s="354"/>
      <c r="AM633" s="1"/>
      <c r="AN633" s="1"/>
    </row>
    <row r="634" spans="1:40" ht="19.5">
      <c r="A634" s="1"/>
      <c r="B634" s="80" t="s">
        <v>321</v>
      </c>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1"/>
      <c r="AJ634" s="464"/>
      <c r="AK634" s="509"/>
      <c r="AL634" s="509"/>
      <c r="AM634" s="509"/>
      <c r="AN634" s="548"/>
    </row>
    <row r="635" spans="1:40" ht="19.5">
      <c r="A635" s="1"/>
      <c r="B635" s="80" t="s">
        <v>812</v>
      </c>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1"/>
      <c r="AJ635" s="279"/>
      <c r="AK635" s="293"/>
      <c r="AL635" s="293"/>
      <c r="AM635" s="293"/>
      <c r="AN635" s="336"/>
    </row>
    <row r="636" spans="1:40" s="64" customFormat="1" ht="20.25">
      <c r="A636" s="1"/>
      <c r="B636" s="103" t="s">
        <v>1039</v>
      </c>
      <c r="C636" s="103"/>
      <c r="D636" s="103"/>
      <c r="E636" s="103"/>
      <c r="F636" s="103"/>
      <c r="G636" s="103"/>
      <c r="H636" s="103"/>
      <c r="I636" s="103"/>
      <c r="J636" s="103"/>
      <c r="K636" s="103"/>
      <c r="L636" s="103"/>
      <c r="M636" s="103"/>
      <c r="N636" s="103"/>
      <c r="O636" s="329"/>
      <c r="P636" s="342"/>
      <c r="Q636" s="342"/>
      <c r="R636" s="342"/>
      <c r="S636" s="342"/>
      <c r="T636" s="342"/>
      <c r="U636" s="342"/>
      <c r="V636" s="342"/>
      <c r="W636" s="342"/>
      <c r="X636" s="342"/>
      <c r="Y636" s="342"/>
      <c r="Z636" s="342"/>
      <c r="AA636" s="342"/>
      <c r="AB636" s="342"/>
      <c r="AC636" s="342"/>
      <c r="AD636" s="342"/>
      <c r="AE636" s="342"/>
      <c r="AF636" s="342"/>
      <c r="AG636" s="342"/>
      <c r="AH636" s="342"/>
      <c r="AI636" s="342"/>
      <c r="AJ636" s="342"/>
      <c r="AK636" s="342"/>
      <c r="AL636" s="342"/>
      <c r="AM636" s="342"/>
      <c r="AN636" s="581"/>
    </row>
    <row r="637" spans="1:40" s="66" customFormat="1">
      <c r="A637" s="71"/>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
      <c r="AJ637" s="263"/>
      <c r="AK637" s="263"/>
      <c r="AL637" s="263"/>
      <c r="AM637" s="263"/>
      <c r="AN637" s="263"/>
    </row>
    <row r="638" spans="1:40" s="64" customFormat="1" ht="19.5">
      <c r="A638" s="72" t="s">
        <v>662</v>
      </c>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1"/>
      <c r="AJ638" s="94"/>
      <c r="AK638" s="94"/>
      <c r="AL638" s="94"/>
      <c r="AM638" s="94"/>
      <c r="AN638" s="94"/>
    </row>
    <row r="639" spans="1:40" s="64" customFormat="1" ht="19.5">
      <c r="A639" s="72" t="s">
        <v>475</v>
      </c>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1"/>
      <c r="AJ639" s="278"/>
      <c r="AK639" s="292"/>
      <c r="AL639" s="292"/>
      <c r="AM639" s="292"/>
      <c r="AN639" s="335"/>
    </row>
    <row r="640" spans="1:40" ht="19.5">
      <c r="A640" s="1"/>
      <c r="B640" s="80" t="s">
        <v>742</v>
      </c>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1"/>
      <c r="AJ640" s="279"/>
      <c r="AK640" s="293"/>
      <c r="AL640" s="293"/>
      <c r="AM640" s="293"/>
      <c r="AN640" s="336"/>
    </row>
    <row r="641" spans="1:40" ht="19.5">
      <c r="A641" s="1"/>
      <c r="B641" s="83"/>
      <c r="C641" s="80" t="s">
        <v>869</v>
      </c>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3"/>
      <c r="AH641" s="83"/>
      <c r="AI641" s="1"/>
      <c r="AJ641" s="94"/>
      <c r="AK641" s="94"/>
      <c r="AL641" s="94"/>
      <c r="AM641" s="94"/>
      <c r="AN641" s="94"/>
    </row>
    <row r="642" spans="1:40">
      <c r="A642" s="1"/>
      <c r="B642" s="1"/>
      <c r="C642" s="72" t="s">
        <v>854</v>
      </c>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1"/>
      <c r="AJ642" s="94"/>
      <c r="AK642" s="94"/>
      <c r="AL642" s="94"/>
      <c r="AM642" s="94"/>
      <c r="AN642" s="94"/>
    </row>
    <row r="643" spans="1:40">
      <c r="A643" s="1"/>
      <c r="B643" s="1"/>
      <c r="C643" s="72" t="s">
        <v>743</v>
      </c>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1"/>
      <c r="AJ643" s="94"/>
      <c r="AK643" s="94"/>
      <c r="AL643" s="94"/>
      <c r="AM643" s="94"/>
      <c r="AN643" s="94"/>
    </row>
    <row r="644" spans="1:40">
      <c r="A644" s="1"/>
      <c r="B644" s="1"/>
      <c r="C644" s="1" t="s">
        <v>217</v>
      </c>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94"/>
      <c r="AK644" s="94"/>
      <c r="AL644" s="94"/>
      <c r="AM644" s="94"/>
      <c r="AN644" s="94"/>
    </row>
    <row r="645" spans="1:40">
      <c r="A645" s="1"/>
      <c r="B645" s="1"/>
      <c r="C645" s="72" t="s">
        <v>744</v>
      </c>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1"/>
      <c r="AJ645" s="94"/>
      <c r="AK645" s="94"/>
      <c r="AL645" s="94"/>
      <c r="AM645" s="94"/>
      <c r="AN645" s="94"/>
    </row>
    <row r="646" spans="1:40" ht="19.5">
      <c r="A646" s="1"/>
      <c r="B646" s="1"/>
      <c r="C646" s="72" t="s">
        <v>746</v>
      </c>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1"/>
      <c r="AJ646" s="94"/>
      <c r="AK646" s="94"/>
      <c r="AL646" s="94"/>
      <c r="AM646" s="94"/>
      <c r="AN646" s="94"/>
    </row>
    <row r="647" spans="1:40" ht="19.5">
      <c r="A647" s="1"/>
      <c r="B647" s="72" t="s">
        <v>526</v>
      </c>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1"/>
      <c r="AJ647" s="464"/>
      <c r="AK647" s="509"/>
      <c r="AL647" s="509"/>
      <c r="AM647" s="509"/>
      <c r="AN647" s="548"/>
    </row>
    <row r="648" spans="1:40">
      <c r="A648" s="72" t="s">
        <v>729</v>
      </c>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1"/>
      <c r="AJ648" s="472"/>
      <c r="AK648" s="512"/>
      <c r="AL648" s="512"/>
      <c r="AM648" s="512"/>
      <c r="AN648" s="551"/>
    </row>
    <row r="649" spans="1:40" ht="19.5">
      <c r="A649" s="1"/>
      <c r="B649" s="72" t="s">
        <v>747</v>
      </c>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1"/>
      <c r="AJ649" s="279"/>
      <c r="AK649" s="293"/>
      <c r="AL649" s="293"/>
      <c r="AM649" s="293"/>
      <c r="AN649" s="336"/>
    </row>
    <row r="650" spans="1:40" ht="10.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94"/>
      <c r="AK650" s="94"/>
      <c r="AL650" s="94"/>
      <c r="AM650" s="94"/>
      <c r="AN650" s="94"/>
    </row>
    <row r="651" spans="1:40" ht="19.5">
      <c r="A651" s="67" t="s">
        <v>473</v>
      </c>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1"/>
      <c r="AJ651" s="94"/>
      <c r="AK651" s="94"/>
      <c r="AL651" s="94"/>
      <c r="AM651" s="94"/>
      <c r="AN651" s="94"/>
    </row>
    <row r="652" spans="1:40" ht="19.5">
      <c r="A652" s="1" t="s">
        <v>559</v>
      </c>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94"/>
      <c r="AK652" s="94"/>
      <c r="AL652" s="94"/>
      <c r="AM652" s="94"/>
      <c r="AN652" s="94"/>
    </row>
    <row r="653" spans="1:40" ht="19.5">
      <c r="A653" s="1"/>
      <c r="B653" s="1" t="s">
        <v>403</v>
      </c>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464"/>
      <c r="AK653" s="509"/>
      <c r="AL653" s="509"/>
      <c r="AM653" s="509"/>
      <c r="AN653" s="548"/>
    </row>
    <row r="654" spans="1:40">
      <c r="A654" s="1"/>
      <c r="B654" s="1" t="s">
        <v>994</v>
      </c>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466"/>
      <c r="AK654" s="511"/>
      <c r="AL654" s="511"/>
      <c r="AM654" s="511"/>
      <c r="AN654" s="550"/>
    </row>
    <row r="655" spans="1:40">
      <c r="A655" s="1"/>
      <c r="B655" s="1" t="s">
        <v>302</v>
      </c>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466"/>
      <c r="AK655" s="511"/>
      <c r="AL655" s="511"/>
      <c r="AM655" s="511"/>
      <c r="AN655" s="550"/>
    </row>
    <row r="656" spans="1:40">
      <c r="A656" s="1"/>
      <c r="B656" s="1" t="s">
        <v>405</v>
      </c>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466"/>
      <c r="AK656" s="511"/>
      <c r="AL656" s="511"/>
      <c r="AM656" s="511"/>
      <c r="AN656" s="550"/>
    </row>
    <row r="657" spans="1:40">
      <c r="A657" s="1"/>
      <c r="B657" s="72" t="s">
        <v>818</v>
      </c>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68"/>
      <c r="AJ657" s="466"/>
      <c r="AK657" s="511"/>
      <c r="AL657" s="511"/>
      <c r="AM657" s="511"/>
      <c r="AN657" s="550"/>
    </row>
    <row r="658" spans="1:40">
      <c r="A658" s="1"/>
      <c r="B658" s="72" t="s">
        <v>959</v>
      </c>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68"/>
      <c r="AJ658" s="466"/>
      <c r="AK658" s="511"/>
      <c r="AL658" s="511"/>
      <c r="AM658" s="511"/>
      <c r="AN658" s="550"/>
    </row>
    <row r="659" spans="1:40" ht="19.5">
      <c r="A659" s="1"/>
      <c r="B659" s="72" t="s">
        <v>938</v>
      </c>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68"/>
      <c r="AJ659" s="279"/>
      <c r="AK659" s="293"/>
      <c r="AL659" s="293"/>
      <c r="AM659" s="293"/>
      <c r="AN659" s="336"/>
    </row>
    <row r="660" spans="1:40" ht="11.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94"/>
      <c r="AK660" s="94"/>
      <c r="AL660" s="94"/>
      <c r="AM660" s="94"/>
      <c r="AN660" s="94"/>
    </row>
    <row r="661" spans="1:40" ht="19.5">
      <c r="A661" s="1" t="s">
        <v>657</v>
      </c>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94"/>
      <c r="AK661" s="94"/>
      <c r="AL661" s="94"/>
      <c r="AM661" s="94"/>
      <c r="AN661" s="94"/>
    </row>
    <row r="662" spans="1:40" ht="19.5">
      <c r="A662" s="1"/>
      <c r="B662" s="1" t="s">
        <v>232</v>
      </c>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464"/>
      <c r="AK662" s="509"/>
      <c r="AL662" s="509"/>
      <c r="AM662" s="509"/>
      <c r="AN662" s="548"/>
    </row>
    <row r="663" spans="1:40">
      <c r="A663" s="1"/>
      <c r="B663" s="1" t="s">
        <v>851</v>
      </c>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466"/>
      <c r="AK663" s="511"/>
      <c r="AL663" s="511"/>
      <c r="AM663" s="511"/>
      <c r="AN663" s="550"/>
    </row>
    <row r="664" spans="1:40">
      <c r="A664" s="1"/>
      <c r="B664" s="1" t="s">
        <v>264</v>
      </c>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466"/>
      <c r="AK664" s="511"/>
      <c r="AL664" s="511"/>
      <c r="AM664" s="511"/>
      <c r="AN664" s="550"/>
    </row>
    <row r="665" spans="1:40">
      <c r="A665" s="1"/>
      <c r="B665" s="1" t="s">
        <v>501</v>
      </c>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466"/>
      <c r="AK665" s="511"/>
      <c r="AL665" s="511"/>
      <c r="AM665" s="511"/>
      <c r="AN665" s="550"/>
    </row>
    <row r="666" spans="1:40">
      <c r="A666" s="1"/>
      <c r="B666" s="1" t="s">
        <v>165</v>
      </c>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466"/>
      <c r="AK666" s="511"/>
      <c r="AL666" s="511"/>
      <c r="AM666" s="511"/>
      <c r="AN666" s="550"/>
    </row>
    <row r="667" spans="1:40">
      <c r="A667" s="1"/>
      <c r="B667" s="1" t="s">
        <v>410</v>
      </c>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466"/>
      <c r="AK667" s="511"/>
      <c r="AL667" s="511"/>
      <c r="AM667" s="511"/>
      <c r="AN667" s="550"/>
    </row>
    <row r="668" spans="1:40">
      <c r="A668" s="1"/>
      <c r="B668" s="1" t="s">
        <v>659</v>
      </c>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496"/>
      <c r="AK668" s="522"/>
      <c r="AL668" s="522"/>
      <c r="AM668" s="522"/>
      <c r="AN668" s="573"/>
    </row>
    <row r="669" spans="1:40">
      <c r="A669" s="1"/>
      <c r="B669" s="1" t="s">
        <v>690</v>
      </c>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466"/>
      <c r="AK669" s="511"/>
      <c r="AL669" s="511"/>
      <c r="AM669" s="511"/>
      <c r="AN669" s="550"/>
    </row>
    <row r="670" spans="1:40" ht="19.5" customHeight="1">
      <c r="A670" s="1"/>
      <c r="B670" s="80" t="s">
        <v>995</v>
      </c>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1"/>
      <c r="AJ670" s="279"/>
      <c r="AK670" s="293"/>
      <c r="AL670" s="293"/>
      <c r="AM670" s="293"/>
      <c r="AN670" s="336"/>
    </row>
    <row r="671" spans="1:40" ht="19.5">
      <c r="A671" s="1"/>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1"/>
      <c r="AJ671" s="94"/>
      <c r="AK671" s="94"/>
      <c r="AL671" s="94"/>
      <c r="AM671" s="94"/>
      <c r="AN671" s="94"/>
    </row>
    <row r="672" spans="1:40" ht="18.75" customHeight="1">
      <c r="A672" s="1"/>
      <c r="B672" s="79" t="s">
        <v>277</v>
      </c>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1"/>
    </row>
    <row r="673" spans="1:40" ht="4.5" customHeight="1">
      <c r="A673" s="1"/>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1"/>
    </row>
    <row r="674" spans="1:40" ht="18.75" customHeight="1">
      <c r="A674" s="1"/>
      <c r="B674" s="122" t="s">
        <v>837</v>
      </c>
      <c r="C674" s="161"/>
      <c r="D674" s="161"/>
      <c r="E674" s="161"/>
      <c r="F674" s="203"/>
      <c r="G674" s="122" t="s">
        <v>963</v>
      </c>
      <c r="H674" s="161"/>
      <c r="I674" s="161"/>
      <c r="J674" s="203"/>
      <c r="K674" s="108" t="s">
        <v>846</v>
      </c>
      <c r="L674" s="153"/>
      <c r="M674" s="153"/>
      <c r="N674" s="153"/>
      <c r="O674" s="153"/>
      <c r="P674" s="343" t="s">
        <v>964</v>
      </c>
      <c r="Q674" s="355"/>
      <c r="R674" s="108" t="s">
        <v>966</v>
      </c>
      <c r="S674" s="153"/>
      <c r="T674" s="153"/>
      <c r="U674" s="153"/>
      <c r="V674" s="153"/>
      <c r="W674" s="153"/>
      <c r="X674" s="153"/>
      <c r="Y674" s="192"/>
      <c r="Z674" s="413" t="s">
        <v>967</v>
      </c>
      <c r="AA674" s="418"/>
      <c r="AB674" s="122" t="s">
        <v>327</v>
      </c>
      <c r="AC674" s="161"/>
      <c r="AD674" s="161"/>
      <c r="AE674" s="161"/>
      <c r="AF674" s="203"/>
      <c r="AG674" s="108" t="s">
        <v>968</v>
      </c>
      <c r="AH674" s="153"/>
      <c r="AI674" s="153"/>
      <c r="AJ674" s="153"/>
      <c r="AK674" s="153"/>
      <c r="AL674" s="153"/>
      <c r="AM674" s="153"/>
      <c r="AN674" s="192"/>
    </row>
    <row r="675" spans="1:40">
      <c r="A675" s="1"/>
      <c r="B675" s="123"/>
      <c r="C675" s="79"/>
      <c r="D675" s="79"/>
      <c r="E675" s="79"/>
      <c r="F675" s="204"/>
      <c r="G675" s="123"/>
      <c r="H675" s="79"/>
      <c r="I675" s="79"/>
      <c r="J675" s="204"/>
      <c r="K675" s="275"/>
      <c r="L675" s="94"/>
      <c r="M675" s="94"/>
      <c r="N675" s="94"/>
      <c r="O675" s="94"/>
      <c r="P675" s="344"/>
      <c r="Q675" s="356"/>
      <c r="R675" s="275"/>
      <c r="S675" s="94"/>
      <c r="T675" s="94"/>
      <c r="U675" s="94"/>
      <c r="V675" s="94"/>
      <c r="W675" s="94"/>
      <c r="X675" s="94"/>
      <c r="Y675" s="406"/>
      <c r="Z675" s="414"/>
      <c r="AA675" s="419"/>
      <c r="AB675" s="123"/>
      <c r="AC675" s="79"/>
      <c r="AD675" s="79"/>
      <c r="AE675" s="79"/>
      <c r="AF675" s="204"/>
      <c r="AG675" s="275"/>
      <c r="AH675" s="94"/>
      <c r="AI675" s="94"/>
      <c r="AJ675" s="94"/>
      <c r="AK675" s="94"/>
      <c r="AL675" s="94"/>
      <c r="AM675" s="94"/>
      <c r="AN675" s="406"/>
    </row>
    <row r="676" spans="1:40" ht="19.5">
      <c r="A676" s="1"/>
      <c r="B676" s="123"/>
      <c r="C676" s="79"/>
      <c r="D676" s="79"/>
      <c r="E676" s="79"/>
      <c r="F676" s="204"/>
      <c r="G676" s="123"/>
      <c r="H676" s="79"/>
      <c r="I676" s="79"/>
      <c r="J676" s="204"/>
      <c r="K676" s="275"/>
      <c r="L676" s="94"/>
      <c r="M676" s="94"/>
      <c r="N676" s="94"/>
      <c r="O676" s="94"/>
      <c r="P676" s="345"/>
      <c r="Q676" s="357"/>
      <c r="R676" s="275"/>
      <c r="S676" s="94"/>
      <c r="T676" s="94"/>
      <c r="U676" s="94"/>
      <c r="V676" s="94"/>
      <c r="W676" s="94"/>
      <c r="X676" s="94"/>
      <c r="Y676" s="406"/>
      <c r="Z676" s="414"/>
      <c r="AA676" s="419"/>
      <c r="AB676" s="123"/>
      <c r="AC676" s="79"/>
      <c r="AD676" s="79"/>
      <c r="AE676" s="79"/>
      <c r="AF676" s="204"/>
      <c r="AG676" s="275"/>
      <c r="AH676" s="94"/>
      <c r="AI676" s="94"/>
      <c r="AJ676" s="94"/>
      <c r="AK676" s="94"/>
      <c r="AL676" s="94"/>
      <c r="AM676" s="94"/>
      <c r="AN676" s="406"/>
    </row>
    <row r="677" spans="1:40" ht="18.75" customHeight="1">
      <c r="A677" s="1"/>
      <c r="B677" s="130"/>
      <c r="C677" s="164"/>
      <c r="D677" s="164"/>
      <c r="E677" s="164"/>
      <c r="F677" s="207"/>
      <c r="G677" s="222"/>
      <c r="H677" s="240"/>
      <c r="I677" s="240"/>
      <c r="J677" s="260"/>
      <c r="K677" s="130"/>
      <c r="L677" s="164"/>
      <c r="M677" s="164"/>
      <c r="N677" s="164"/>
      <c r="O677" s="207"/>
      <c r="P677" s="130"/>
      <c r="Q677" s="207"/>
      <c r="R677" s="366"/>
      <c r="S677" s="369" t="s">
        <v>969</v>
      </c>
      <c r="T677" s="369"/>
      <c r="U677" s="377"/>
      <c r="V677" s="366"/>
      <c r="W677" s="397" t="s">
        <v>970</v>
      </c>
      <c r="X677" s="397"/>
      <c r="Y677" s="397"/>
      <c r="Z677" s="130"/>
      <c r="AA677" s="207"/>
      <c r="AB677" s="130"/>
      <c r="AC677" s="164"/>
      <c r="AD677" s="164"/>
      <c r="AE677" s="164"/>
      <c r="AF677" s="207"/>
      <c r="AG677" s="432"/>
      <c r="AH677" s="369" t="s">
        <v>971</v>
      </c>
      <c r="AI677" s="377"/>
      <c r="AJ677" s="366"/>
      <c r="AK677" s="529" t="s">
        <v>904</v>
      </c>
      <c r="AL677" s="533"/>
      <c r="AM677" s="366"/>
      <c r="AN677" s="582" t="s">
        <v>544</v>
      </c>
    </row>
    <row r="678" spans="1:40" ht="18.75" customHeight="1">
      <c r="A678" s="1"/>
      <c r="B678" s="131"/>
      <c r="C678" s="165"/>
      <c r="D678" s="165"/>
      <c r="E678" s="165"/>
      <c r="F678" s="208"/>
      <c r="G678" s="223"/>
      <c r="H678" s="223"/>
      <c r="I678" s="223"/>
      <c r="J678" s="223"/>
      <c r="K678" s="131"/>
      <c r="L678" s="165"/>
      <c r="M678" s="165"/>
      <c r="N678" s="165"/>
      <c r="O678" s="208"/>
      <c r="P678" s="346"/>
      <c r="Q678" s="358"/>
      <c r="R678" s="367"/>
      <c r="S678" s="370" t="s">
        <v>969</v>
      </c>
      <c r="T678" s="370"/>
      <c r="U678" s="378"/>
      <c r="V678" s="389"/>
      <c r="W678" s="371" t="s">
        <v>970</v>
      </c>
      <c r="X678" s="371"/>
      <c r="Y678" s="371"/>
      <c r="Z678" s="131"/>
      <c r="AA678" s="208"/>
      <c r="AB678" s="131"/>
      <c r="AC678" s="165"/>
      <c r="AD678" s="165"/>
      <c r="AE678" s="165"/>
      <c r="AF678" s="208"/>
      <c r="AG678" s="433"/>
      <c r="AH678" s="370" t="s">
        <v>971</v>
      </c>
      <c r="AI678" s="378"/>
      <c r="AJ678" s="367"/>
      <c r="AK678" s="530" t="s">
        <v>904</v>
      </c>
      <c r="AL678" s="534"/>
      <c r="AM678" s="367"/>
      <c r="AN678" s="583" t="s">
        <v>544</v>
      </c>
    </row>
    <row r="679" spans="1:40" ht="18.75" customHeight="1">
      <c r="A679" s="1"/>
      <c r="B679" s="131"/>
      <c r="C679" s="165"/>
      <c r="D679" s="165"/>
      <c r="E679" s="165"/>
      <c r="F679" s="208"/>
      <c r="G679" s="224"/>
      <c r="H679" s="223"/>
      <c r="I679" s="223"/>
      <c r="J679" s="223"/>
      <c r="K679" s="131"/>
      <c r="L679" s="165"/>
      <c r="M679" s="165"/>
      <c r="N679" s="165"/>
      <c r="O679" s="208"/>
      <c r="P679" s="131"/>
      <c r="Q679" s="208"/>
      <c r="R679" s="367"/>
      <c r="S679" s="371" t="s">
        <v>969</v>
      </c>
      <c r="T679" s="371"/>
      <c r="U679" s="379"/>
      <c r="V679" s="390"/>
      <c r="W679" s="371" t="s">
        <v>970</v>
      </c>
      <c r="X679" s="371"/>
      <c r="Y679" s="371"/>
      <c r="Z679" s="131"/>
      <c r="AA679" s="208"/>
      <c r="AB679" s="131"/>
      <c r="AC679" s="165"/>
      <c r="AD679" s="165"/>
      <c r="AE679" s="165"/>
      <c r="AF679" s="208"/>
      <c r="AG679" s="433"/>
      <c r="AH679" s="370" t="s">
        <v>971</v>
      </c>
      <c r="AI679" s="378"/>
      <c r="AJ679" s="367"/>
      <c r="AK679" s="530" t="s">
        <v>904</v>
      </c>
      <c r="AL679" s="534"/>
      <c r="AM679" s="367"/>
      <c r="AN679" s="583" t="s">
        <v>544</v>
      </c>
    </row>
    <row r="680" spans="1:40" ht="18.75" customHeight="1">
      <c r="A680" s="1"/>
      <c r="B680" s="131"/>
      <c r="C680" s="165"/>
      <c r="D680" s="165"/>
      <c r="E680" s="165"/>
      <c r="F680" s="208"/>
      <c r="G680" s="224"/>
      <c r="H680" s="223"/>
      <c r="I680" s="223"/>
      <c r="J680" s="223"/>
      <c r="K680" s="131"/>
      <c r="L680" s="165"/>
      <c r="M680" s="165"/>
      <c r="N680" s="165"/>
      <c r="O680" s="208"/>
      <c r="P680" s="346"/>
      <c r="Q680" s="358"/>
      <c r="R680" s="367"/>
      <c r="S680" s="371" t="s">
        <v>969</v>
      </c>
      <c r="T680" s="371"/>
      <c r="U680" s="379"/>
      <c r="V680" s="390"/>
      <c r="W680" s="371" t="s">
        <v>970</v>
      </c>
      <c r="X680" s="371"/>
      <c r="Y680" s="407"/>
      <c r="Z680" s="346"/>
      <c r="AA680" s="358"/>
      <c r="AB680" s="131"/>
      <c r="AC680" s="165"/>
      <c r="AD680" s="165"/>
      <c r="AE680" s="165"/>
      <c r="AF680" s="208"/>
      <c r="AG680" s="433"/>
      <c r="AH680" s="370" t="s">
        <v>971</v>
      </c>
      <c r="AI680" s="378"/>
      <c r="AJ680" s="367"/>
      <c r="AK680" s="530" t="s">
        <v>904</v>
      </c>
      <c r="AL680" s="534"/>
      <c r="AM680" s="367"/>
      <c r="AN680" s="583" t="s">
        <v>544</v>
      </c>
    </row>
    <row r="681" spans="1:40" ht="19.5" customHeight="1">
      <c r="A681" s="1"/>
      <c r="B681" s="132"/>
      <c r="C681" s="166"/>
      <c r="D681" s="166"/>
      <c r="E681" s="166"/>
      <c r="F681" s="209"/>
      <c r="G681" s="225"/>
      <c r="H681" s="241"/>
      <c r="I681" s="241"/>
      <c r="J681" s="261"/>
      <c r="K681" s="276"/>
      <c r="L681" s="290"/>
      <c r="M681" s="290"/>
      <c r="N681" s="290"/>
      <c r="O681" s="330"/>
      <c r="P681" s="276"/>
      <c r="Q681" s="330"/>
      <c r="R681" s="368"/>
      <c r="S681" s="372" t="s">
        <v>969</v>
      </c>
      <c r="T681" s="372"/>
      <c r="U681" s="380"/>
      <c r="V681" s="391"/>
      <c r="W681" s="372" t="s">
        <v>970</v>
      </c>
      <c r="X681" s="372"/>
      <c r="Y681" s="372"/>
      <c r="Z681" s="276"/>
      <c r="AA681" s="330"/>
      <c r="AB681" s="276"/>
      <c r="AC681" s="290"/>
      <c r="AD681" s="290"/>
      <c r="AE681" s="290"/>
      <c r="AF681" s="330"/>
      <c r="AG681" s="434"/>
      <c r="AH681" s="448" t="s">
        <v>971</v>
      </c>
      <c r="AI681" s="459"/>
      <c r="AJ681" s="504"/>
      <c r="AK681" s="531" t="s">
        <v>904</v>
      </c>
      <c r="AL681" s="535"/>
      <c r="AM681" s="504"/>
      <c r="AN681" s="584" t="s">
        <v>544</v>
      </c>
    </row>
    <row r="682" spans="1:40" ht="54" customHeight="1">
      <c r="A682" s="1"/>
      <c r="B682" s="133" t="s">
        <v>55</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420"/>
      <c r="AC682" s="420"/>
      <c r="AD682" s="420"/>
      <c r="AE682" s="420"/>
      <c r="AF682" s="420"/>
      <c r="AG682" s="420"/>
      <c r="AH682" s="420"/>
      <c r="AI682" s="420"/>
      <c r="AJ682" s="420"/>
      <c r="AK682" s="420"/>
      <c r="AL682" s="420"/>
      <c r="AM682" s="420"/>
      <c r="AN682" s="420"/>
    </row>
    <row r="683" spans="1:40" ht="123.75" customHeight="1">
      <c r="A683" s="1"/>
      <c r="B683" s="134" t="s">
        <v>634</v>
      </c>
      <c r="C683" s="134"/>
      <c r="D683" s="134"/>
      <c r="E683" s="134"/>
      <c r="F683" s="134"/>
      <c r="G683" s="134"/>
      <c r="H683" s="134"/>
      <c r="I683" s="134"/>
      <c r="J683" s="134" t="s">
        <v>409</v>
      </c>
      <c r="K683" s="134"/>
      <c r="L683" s="134"/>
      <c r="M683" s="134"/>
      <c r="N683" s="134"/>
      <c r="O683" s="134"/>
      <c r="P683" s="134"/>
      <c r="Q683" s="134"/>
      <c r="R683" s="134"/>
      <c r="S683" s="134"/>
      <c r="T683" s="374" t="s">
        <v>973</v>
      </c>
      <c r="U683" s="374"/>
      <c r="V683" s="374"/>
      <c r="W683" s="374"/>
      <c r="X683" s="374"/>
      <c r="Y683" s="374"/>
      <c r="Z683" s="374"/>
      <c r="AA683" s="374"/>
      <c r="AB683" s="134" t="s">
        <v>974</v>
      </c>
      <c r="AC683" s="134"/>
      <c r="AD683" s="134"/>
      <c r="AE683" s="134"/>
      <c r="AF683" s="134"/>
      <c r="AG683" s="134"/>
      <c r="AH683" s="134"/>
      <c r="AI683" s="134" t="s">
        <v>975</v>
      </c>
      <c r="AJ683" s="134"/>
      <c r="AK683" s="134"/>
      <c r="AL683" s="134"/>
      <c r="AM683" s="134"/>
      <c r="AN683" s="134"/>
    </row>
    <row r="684" spans="1:40"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94"/>
      <c r="AK684" s="94"/>
      <c r="AL684" s="94"/>
      <c r="AM684" s="94"/>
      <c r="AN684" s="94"/>
    </row>
    <row r="685" spans="1:40" s="64" customFormat="1" ht="19.5">
      <c r="A685" s="1" t="s">
        <v>748</v>
      </c>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469"/>
      <c r="AK685" s="469"/>
      <c r="AL685" s="469"/>
      <c r="AM685" s="469"/>
      <c r="AN685" s="469"/>
    </row>
    <row r="686" spans="1:40" ht="20.25">
      <c r="A686" s="1"/>
      <c r="B686" s="72" t="s">
        <v>911</v>
      </c>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1"/>
      <c r="AJ686" s="479"/>
      <c r="AK686" s="516"/>
      <c r="AL686" s="516"/>
      <c r="AM686" s="516"/>
      <c r="AN686" s="557"/>
    </row>
    <row r="687" spans="1:40" ht="19.5">
      <c r="A687" s="1"/>
      <c r="B687" s="72" t="s">
        <v>855</v>
      </c>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1"/>
      <c r="AJ687" s="94"/>
      <c r="AK687" s="94"/>
      <c r="AL687" s="94"/>
      <c r="AM687" s="94"/>
      <c r="AN687" s="94"/>
    </row>
    <row r="688" spans="1:40">
      <c r="A688" s="72" t="s">
        <v>913</v>
      </c>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94"/>
      <c r="AK688" s="94"/>
      <c r="AL688" s="94"/>
      <c r="AM688" s="94"/>
      <c r="AN688" s="94"/>
    </row>
    <row r="689" spans="1:40" ht="19.5">
      <c r="A689" s="1"/>
      <c r="B689" s="96" t="s">
        <v>521</v>
      </c>
      <c r="C689" s="96"/>
      <c r="D689" s="96"/>
      <c r="E689" s="96"/>
      <c r="F689" s="96"/>
      <c r="G689" s="96"/>
      <c r="H689" s="96"/>
      <c r="I689" s="96"/>
      <c r="J689" s="96"/>
      <c r="K689" s="96"/>
      <c r="L689" s="96"/>
      <c r="M689" s="96"/>
      <c r="N689" s="96"/>
      <c r="O689" s="96"/>
      <c r="P689" s="347" t="s">
        <v>536</v>
      </c>
      <c r="Q689" s="347"/>
      <c r="R689" s="347" t="s">
        <v>540</v>
      </c>
      <c r="S689" s="347"/>
      <c r="T689" s="347" t="s">
        <v>70</v>
      </c>
      <c r="U689" s="347"/>
      <c r="V689" s="347" t="s">
        <v>541</v>
      </c>
      <c r="W689" s="347"/>
      <c r="X689" s="400" t="s">
        <v>542</v>
      </c>
      <c r="Y689" s="400"/>
      <c r="Z689" s="347" t="s">
        <v>543</v>
      </c>
      <c r="AA689" s="347"/>
      <c r="AB689" s="347" t="s">
        <v>546</v>
      </c>
      <c r="AC689" s="347"/>
      <c r="AD689" s="347" t="s">
        <v>550</v>
      </c>
      <c r="AE689" s="347"/>
      <c r="AF689" s="347" t="s">
        <v>551</v>
      </c>
      <c r="AG689" s="347"/>
      <c r="AH689" s="28" t="s">
        <v>552</v>
      </c>
      <c r="AI689" s="28"/>
      <c r="AJ689" s="347" t="s">
        <v>36</v>
      </c>
      <c r="AK689" s="347"/>
      <c r="AL689" s="347" t="s">
        <v>236</v>
      </c>
      <c r="AM689" s="347"/>
      <c r="AN689" s="94"/>
    </row>
    <row r="690" spans="1:40">
      <c r="A690" s="1"/>
      <c r="B690" s="135" t="s">
        <v>814</v>
      </c>
      <c r="C690" s="127" t="s">
        <v>788</v>
      </c>
      <c r="D690" s="127"/>
      <c r="E690" s="127"/>
      <c r="F690" s="127"/>
      <c r="G690" s="127"/>
      <c r="H690" s="127"/>
      <c r="I690" s="127"/>
      <c r="J690" s="127"/>
      <c r="K690" s="127"/>
      <c r="L690" s="127"/>
      <c r="M690" s="127"/>
      <c r="N690" s="127"/>
      <c r="O690" s="41"/>
      <c r="P690" s="348"/>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537"/>
      <c r="AN690" s="94"/>
    </row>
    <row r="691" spans="1:40">
      <c r="A691" s="1"/>
      <c r="B691" s="135"/>
      <c r="C691" s="127" t="s">
        <v>914</v>
      </c>
      <c r="D691" s="127"/>
      <c r="E691" s="127"/>
      <c r="F691" s="127"/>
      <c r="G691" s="127"/>
      <c r="H691" s="127"/>
      <c r="I691" s="127"/>
      <c r="J691" s="127"/>
      <c r="K691" s="127"/>
      <c r="L691" s="127"/>
      <c r="M691" s="127"/>
      <c r="N691" s="127"/>
      <c r="O691" s="41"/>
      <c r="P691" s="349"/>
      <c r="Q691" s="294"/>
      <c r="R691" s="294"/>
      <c r="S691" s="294"/>
      <c r="T691" s="294"/>
      <c r="U691" s="294"/>
      <c r="V691" s="294"/>
      <c r="W691" s="294"/>
      <c r="X691" s="294"/>
      <c r="Y691" s="294"/>
      <c r="Z691" s="294"/>
      <c r="AA691" s="294"/>
      <c r="AB691" s="294"/>
      <c r="AC691" s="294"/>
      <c r="AD691" s="294"/>
      <c r="AE691" s="294"/>
      <c r="AF691" s="294"/>
      <c r="AG691" s="294"/>
      <c r="AH691" s="294"/>
      <c r="AI691" s="294"/>
      <c r="AJ691" s="294"/>
      <c r="AK691" s="294"/>
      <c r="AL691" s="294"/>
      <c r="AM691" s="538"/>
      <c r="AN691" s="94"/>
    </row>
    <row r="692" spans="1:40">
      <c r="A692" s="1"/>
      <c r="B692" s="135"/>
      <c r="C692" s="127" t="s">
        <v>720</v>
      </c>
      <c r="D692" s="127"/>
      <c r="E692" s="127"/>
      <c r="F692" s="127"/>
      <c r="G692" s="127"/>
      <c r="H692" s="127"/>
      <c r="I692" s="127"/>
      <c r="J692" s="127"/>
      <c r="K692" s="127"/>
      <c r="L692" s="127"/>
      <c r="M692" s="127"/>
      <c r="N692" s="127"/>
      <c r="O692" s="41"/>
      <c r="P692" s="349"/>
      <c r="Q692" s="294"/>
      <c r="R692" s="294"/>
      <c r="S692" s="294"/>
      <c r="T692" s="294"/>
      <c r="U692" s="294"/>
      <c r="V692" s="294"/>
      <c r="W692" s="294"/>
      <c r="X692" s="294"/>
      <c r="Y692" s="294"/>
      <c r="Z692" s="294"/>
      <c r="AA692" s="294"/>
      <c r="AB692" s="294"/>
      <c r="AC692" s="294"/>
      <c r="AD692" s="294"/>
      <c r="AE692" s="294"/>
      <c r="AF692" s="294"/>
      <c r="AG692" s="294"/>
      <c r="AH692" s="294"/>
      <c r="AI692" s="294"/>
      <c r="AJ692" s="294"/>
      <c r="AK692" s="294"/>
      <c r="AL692" s="294"/>
      <c r="AM692" s="538"/>
      <c r="AN692" s="1"/>
    </row>
    <row r="693" spans="1:40">
      <c r="A693" s="1"/>
      <c r="B693" s="135"/>
      <c r="C693" s="127" t="s">
        <v>976</v>
      </c>
      <c r="D693" s="127"/>
      <c r="E693" s="127"/>
      <c r="F693" s="127"/>
      <c r="G693" s="127"/>
      <c r="H693" s="127"/>
      <c r="I693" s="127"/>
      <c r="J693" s="127"/>
      <c r="K693" s="127"/>
      <c r="L693" s="127"/>
      <c r="M693" s="127"/>
      <c r="N693" s="127"/>
      <c r="O693" s="41"/>
      <c r="P693" s="349"/>
      <c r="Q693" s="294"/>
      <c r="R693" s="294"/>
      <c r="S693" s="294"/>
      <c r="T693" s="294"/>
      <c r="U693" s="294"/>
      <c r="V693" s="294"/>
      <c r="W693" s="294"/>
      <c r="X693" s="294"/>
      <c r="Y693" s="294"/>
      <c r="Z693" s="294"/>
      <c r="AA693" s="294"/>
      <c r="AB693" s="294"/>
      <c r="AC693" s="294"/>
      <c r="AD693" s="294"/>
      <c r="AE693" s="294"/>
      <c r="AF693" s="294"/>
      <c r="AG693" s="294"/>
      <c r="AH693" s="294"/>
      <c r="AI693" s="294"/>
      <c r="AJ693" s="294"/>
      <c r="AK693" s="294"/>
      <c r="AL693" s="294"/>
      <c r="AM693" s="538"/>
      <c r="AN693" s="1"/>
    </row>
    <row r="694" spans="1:40">
      <c r="A694" s="1"/>
      <c r="B694" s="135"/>
      <c r="C694" s="127" t="s">
        <v>832</v>
      </c>
      <c r="D694" s="127"/>
      <c r="E694" s="127"/>
      <c r="F694" s="127"/>
      <c r="G694" s="127"/>
      <c r="H694" s="127"/>
      <c r="I694" s="127"/>
      <c r="J694" s="127"/>
      <c r="K694" s="127"/>
      <c r="L694" s="127"/>
      <c r="M694" s="127"/>
      <c r="N694" s="127"/>
      <c r="O694" s="41"/>
      <c r="P694" s="349"/>
      <c r="Q694" s="294"/>
      <c r="R694" s="294"/>
      <c r="S694" s="294"/>
      <c r="T694" s="294"/>
      <c r="U694" s="294"/>
      <c r="V694" s="294"/>
      <c r="W694" s="294"/>
      <c r="X694" s="294"/>
      <c r="Y694" s="294"/>
      <c r="Z694" s="294"/>
      <c r="AA694" s="294"/>
      <c r="AB694" s="294"/>
      <c r="AC694" s="294"/>
      <c r="AD694" s="294"/>
      <c r="AE694" s="294"/>
      <c r="AF694" s="294"/>
      <c r="AG694" s="294"/>
      <c r="AH694" s="294"/>
      <c r="AI694" s="294"/>
      <c r="AJ694" s="294"/>
      <c r="AK694" s="294"/>
      <c r="AL694" s="294"/>
      <c r="AM694" s="538"/>
      <c r="AN694" s="1"/>
    </row>
    <row r="695" spans="1:40">
      <c r="A695" s="1"/>
      <c r="B695" s="135"/>
      <c r="C695" s="127" t="s">
        <v>718</v>
      </c>
      <c r="D695" s="127"/>
      <c r="E695" s="127"/>
      <c r="F695" s="127"/>
      <c r="G695" s="127"/>
      <c r="H695" s="127"/>
      <c r="I695" s="127"/>
      <c r="J695" s="127"/>
      <c r="K695" s="127"/>
      <c r="L695" s="127"/>
      <c r="M695" s="127"/>
      <c r="N695" s="127"/>
      <c r="O695" s="41"/>
      <c r="P695" s="349"/>
      <c r="Q695" s="294"/>
      <c r="R695" s="294"/>
      <c r="S695" s="294"/>
      <c r="T695" s="294"/>
      <c r="U695" s="294"/>
      <c r="V695" s="294"/>
      <c r="W695" s="294"/>
      <c r="X695" s="294"/>
      <c r="Y695" s="294"/>
      <c r="Z695" s="294"/>
      <c r="AA695" s="294"/>
      <c r="AB695" s="294"/>
      <c r="AC695" s="294"/>
      <c r="AD695" s="294"/>
      <c r="AE695" s="294"/>
      <c r="AF695" s="294"/>
      <c r="AG695" s="294"/>
      <c r="AH695" s="294"/>
      <c r="AI695" s="294"/>
      <c r="AJ695" s="294"/>
      <c r="AK695" s="294"/>
      <c r="AL695" s="294"/>
      <c r="AM695" s="538"/>
      <c r="AN695" s="94"/>
    </row>
    <row r="696" spans="1:40" ht="18.75" customHeight="1">
      <c r="A696" s="1"/>
      <c r="B696" s="136" t="s">
        <v>915</v>
      </c>
      <c r="C696" s="127" t="s">
        <v>775</v>
      </c>
      <c r="D696" s="127"/>
      <c r="E696" s="127"/>
      <c r="F696" s="127"/>
      <c r="G696" s="127"/>
      <c r="H696" s="127"/>
      <c r="I696" s="127"/>
      <c r="J696" s="127"/>
      <c r="K696" s="127"/>
      <c r="L696" s="127"/>
      <c r="M696" s="127"/>
      <c r="N696" s="127"/>
      <c r="O696" s="41"/>
      <c r="P696" s="349"/>
      <c r="Q696" s="294"/>
      <c r="R696" s="294"/>
      <c r="S696" s="294"/>
      <c r="T696" s="294"/>
      <c r="U696" s="294"/>
      <c r="V696" s="294"/>
      <c r="W696" s="294"/>
      <c r="X696" s="294"/>
      <c r="Y696" s="294"/>
      <c r="Z696" s="294"/>
      <c r="AA696" s="294"/>
      <c r="AB696" s="294"/>
      <c r="AC696" s="294"/>
      <c r="AD696" s="294"/>
      <c r="AE696" s="294"/>
      <c r="AF696" s="294"/>
      <c r="AG696" s="294"/>
      <c r="AH696" s="294"/>
      <c r="AI696" s="294"/>
      <c r="AJ696" s="294"/>
      <c r="AK696" s="294"/>
      <c r="AL696" s="294"/>
      <c r="AM696" s="538"/>
      <c r="AN696" s="94"/>
    </row>
    <row r="697" spans="1:40" ht="36.75" customHeight="1">
      <c r="A697" s="1"/>
      <c r="B697" s="136"/>
      <c r="C697" s="167" t="s">
        <v>977</v>
      </c>
      <c r="D697" s="167"/>
      <c r="E697" s="167"/>
      <c r="F697" s="167"/>
      <c r="G697" s="167"/>
      <c r="H697" s="167"/>
      <c r="I697" s="167"/>
      <c r="J697" s="167"/>
      <c r="K697" s="167"/>
      <c r="L697" s="167"/>
      <c r="M697" s="167"/>
      <c r="N697" s="167"/>
      <c r="O697" s="331"/>
      <c r="P697" s="349"/>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538"/>
      <c r="AN697" s="94"/>
    </row>
    <row r="698" spans="1:40" ht="18.75" customHeight="1">
      <c r="A698" s="1"/>
      <c r="B698" s="136"/>
      <c r="C698" s="127" t="s">
        <v>989</v>
      </c>
      <c r="D698" s="127"/>
      <c r="E698" s="127"/>
      <c r="F698" s="127"/>
      <c r="G698" s="127"/>
      <c r="H698" s="127"/>
      <c r="I698" s="127"/>
      <c r="J698" s="127"/>
      <c r="K698" s="127"/>
      <c r="L698" s="127"/>
      <c r="M698" s="127"/>
      <c r="N698" s="127"/>
      <c r="O698" s="41"/>
      <c r="P698" s="349"/>
      <c r="Q698" s="294"/>
      <c r="R698" s="294"/>
      <c r="S698" s="294"/>
      <c r="T698" s="294"/>
      <c r="U698" s="294"/>
      <c r="V698" s="294"/>
      <c r="W698" s="294"/>
      <c r="X698" s="294"/>
      <c r="Y698" s="294"/>
      <c r="Z698" s="294"/>
      <c r="AA698" s="294"/>
      <c r="AB698" s="294"/>
      <c r="AC698" s="294"/>
      <c r="AD698" s="294"/>
      <c r="AE698" s="294"/>
      <c r="AF698" s="294"/>
      <c r="AG698" s="294"/>
      <c r="AH698" s="294"/>
      <c r="AI698" s="294"/>
      <c r="AJ698" s="294"/>
      <c r="AK698" s="294"/>
      <c r="AL698" s="294"/>
      <c r="AM698" s="538"/>
      <c r="AN698" s="94"/>
    </row>
    <row r="699" spans="1:40" ht="18.75" customHeight="1">
      <c r="A699" s="1"/>
      <c r="B699" s="136"/>
      <c r="C699" s="127" t="s">
        <v>800</v>
      </c>
      <c r="D699" s="127"/>
      <c r="E699" s="127"/>
      <c r="F699" s="127"/>
      <c r="G699" s="127"/>
      <c r="H699" s="127"/>
      <c r="I699" s="127"/>
      <c r="J699" s="127"/>
      <c r="K699" s="127"/>
      <c r="L699" s="127"/>
      <c r="M699" s="127"/>
      <c r="N699" s="127"/>
      <c r="O699" s="41"/>
      <c r="P699" s="349"/>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538"/>
      <c r="AN699" s="94"/>
    </row>
    <row r="700" spans="1:40" ht="39" customHeight="1">
      <c r="A700" s="1"/>
      <c r="B700" s="137" t="s">
        <v>297</v>
      </c>
      <c r="C700" s="127" t="s">
        <v>916</v>
      </c>
      <c r="D700" s="127"/>
      <c r="E700" s="127"/>
      <c r="F700" s="127"/>
      <c r="G700" s="127"/>
      <c r="H700" s="127"/>
      <c r="I700" s="127"/>
      <c r="J700" s="127"/>
      <c r="K700" s="127"/>
      <c r="L700" s="127"/>
      <c r="M700" s="127"/>
      <c r="N700" s="127"/>
      <c r="O700" s="41"/>
      <c r="P700" s="349"/>
      <c r="Q700" s="294"/>
      <c r="R700" s="294"/>
      <c r="S700" s="294"/>
      <c r="T700" s="294"/>
      <c r="U700" s="294"/>
      <c r="V700" s="294"/>
      <c r="W700" s="294"/>
      <c r="X700" s="294"/>
      <c r="Y700" s="294"/>
      <c r="Z700" s="294"/>
      <c r="AA700" s="294"/>
      <c r="AB700" s="294"/>
      <c r="AC700" s="294"/>
      <c r="AD700" s="294"/>
      <c r="AE700" s="294"/>
      <c r="AF700" s="294"/>
      <c r="AG700" s="294"/>
      <c r="AH700" s="294"/>
      <c r="AI700" s="294"/>
      <c r="AJ700" s="294"/>
      <c r="AK700" s="294"/>
      <c r="AL700" s="294"/>
      <c r="AM700" s="538"/>
      <c r="AN700" s="94"/>
    </row>
    <row r="701" spans="1:40" ht="21.75" customHeight="1">
      <c r="A701" s="1"/>
      <c r="B701" s="138" t="s">
        <v>920</v>
      </c>
      <c r="C701" s="127" t="s">
        <v>366</v>
      </c>
      <c r="D701" s="127"/>
      <c r="E701" s="127"/>
      <c r="F701" s="127"/>
      <c r="G701" s="127"/>
      <c r="H701" s="127"/>
      <c r="I701" s="127"/>
      <c r="J701" s="127"/>
      <c r="K701" s="127"/>
      <c r="L701" s="127"/>
      <c r="M701" s="127"/>
      <c r="N701" s="127"/>
      <c r="O701" s="41"/>
      <c r="P701" s="349"/>
      <c r="Q701" s="294"/>
      <c r="R701" s="294"/>
      <c r="S701" s="294"/>
      <c r="T701" s="294"/>
      <c r="U701" s="294"/>
      <c r="V701" s="294"/>
      <c r="W701" s="294"/>
      <c r="X701" s="294"/>
      <c r="Y701" s="294"/>
      <c r="Z701" s="294"/>
      <c r="AA701" s="294"/>
      <c r="AB701" s="294"/>
      <c r="AC701" s="294"/>
      <c r="AD701" s="294"/>
      <c r="AE701" s="294"/>
      <c r="AF701" s="294"/>
      <c r="AG701" s="294"/>
      <c r="AH701" s="294"/>
      <c r="AI701" s="294"/>
      <c r="AJ701" s="294"/>
      <c r="AK701" s="294"/>
      <c r="AL701" s="294"/>
      <c r="AM701" s="538"/>
      <c r="AN701" s="94"/>
    </row>
    <row r="702" spans="1:40" ht="21.75" customHeight="1">
      <c r="A702" s="1"/>
      <c r="B702" s="138"/>
      <c r="C702" s="127" t="s">
        <v>379</v>
      </c>
      <c r="D702" s="127"/>
      <c r="E702" s="127"/>
      <c r="F702" s="127"/>
      <c r="G702" s="127"/>
      <c r="H702" s="127"/>
      <c r="I702" s="127"/>
      <c r="J702" s="127"/>
      <c r="K702" s="127"/>
      <c r="L702" s="127"/>
      <c r="M702" s="127"/>
      <c r="N702" s="127"/>
      <c r="O702" s="41"/>
      <c r="P702" s="349"/>
      <c r="Q702" s="294"/>
      <c r="R702" s="294"/>
      <c r="S702" s="294"/>
      <c r="T702" s="294"/>
      <c r="U702" s="294"/>
      <c r="V702" s="294"/>
      <c r="W702" s="294"/>
      <c r="X702" s="294"/>
      <c r="Y702" s="294"/>
      <c r="Z702" s="294"/>
      <c r="AA702" s="294"/>
      <c r="AB702" s="294"/>
      <c r="AC702" s="294"/>
      <c r="AD702" s="294"/>
      <c r="AE702" s="294"/>
      <c r="AF702" s="294"/>
      <c r="AG702" s="294"/>
      <c r="AH702" s="294"/>
      <c r="AI702" s="294"/>
      <c r="AJ702" s="294"/>
      <c r="AK702" s="294"/>
      <c r="AL702" s="294"/>
      <c r="AM702" s="538"/>
      <c r="AN702" s="94"/>
    </row>
    <row r="703" spans="1:40">
      <c r="A703" s="1"/>
      <c r="B703" s="138"/>
      <c r="C703" s="127" t="s">
        <v>404</v>
      </c>
      <c r="D703" s="127"/>
      <c r="E703" s="127"/>
      <c r="F703" s="127"/>
      <c r="G703" s="127"/>
      <c r="H703" s="127"/>
      <c r="I703" s="127"/>
      <c r="J703" s="127"/>
      <c r="K703" s="127"/>
      <c r="L703" s="127"/>
      <c r="M703" s="127"/>
      <c r="N703" s="127"/>
      <c r="O703" s="41"/>
      <c r="P703" s="349"/>
      <c r="Q703" s="294"/>
      <c r="R703" s="294"/>
      <c r="S703" s="294"/>
      <c r="T703" s="294"/>
      <c r="U703" s="294"/>
      <c r="V703" s="294"/>
      <c r="W703" s="294"/>
      <c r="X703" s="294"/>
      <c r="Y703" s="294"/>
      <c r="Z703" s="294"/>
      <c r="AA703" s="294"/>
      <c r="AB703" s="294"/>
      <c r="AC703" s="294"/>
      <c r="AD703" s="294"/>
      <c r="AE703" s="294"/>
      <c r="AF703" s="294"/>
      <c r="AG703" s="294"/>
      <c r="AH703" s="294"/>
      <c r="AI703" s="294"/>
      <c r="AJ703" s="294"/>
      <c r="AK703" s="294"/>
      <c r="AL703" s="294"/>
      <c r="AM703" s="538"/>
      <c r="AN703" s="94"/>
    </row>
    <row r="704" spans="1:40">
      <c r="A704" s="1"/>
      <c r="B704" s="138"/>
      <c r="C704" s="127" t="s">
        <v>816</v>
      </c>
      <c r="D704" s="127"/>
      <c r="E704" s="127"/>
      <c r="F704" s="127"/>
      <c r="G704" s="127"/>
      <c r="H704" s="127"/>
      <c r="I704" s="127"/>
      <c r="J704" s="127"/>
      <c r="K704" s="127"/>
      <c r="L704" s="127"/>
      <c r="M704" s="127"/>
      <c r="N704" s="127"/>
      <c r="O704" s="41"/>
      <c r="P704" s="349"/>
      <c r="Q704" s="294"/>
      <c r="R704" s="294"/>
      <c r="S704" s="294"/>
      <c r="T704" s="294"/>
      <c r="U704" s="294"/>
      <c r="V704" s="294"/>
      <c r="W704" s="294"/>
      <c r="X704" s="294"/>
      <c r="Y704" s="294"/>
      <c r="Z704" s="294"/>
      <c r="AA704" s="294"/>
      <c r="AB704" s="294"/>
      <c r="AC704" s="294"/>
      <c r="AD704" s="294"/>
      <c r="AE704" s="294"/>
      <c r="AF704" s="294"/>
      <c r="AG704" s="294"/>
      <c r="AH704" s="294"/>
      <c r="AI704" s="294"/>
      <c r="AJ704" s="294"/>
      <c r="AK704" s="294"/>
      <c r="AL704" s="294"/>
      <c r="AM704" s="538"/>
      <c r="AN704" s="94"/>
    </row>
    <row r="705" spans="1:40" ht="19.5">
      <c r="A705" s="1"/>
      <c r="B705" s="138"/>
      <c r="C705" s="127" t="s">
        <v>817</v>
      </c>
      <c r="D705" s="127"/>
      <c r="E705" s="127"/>
      <c r="F705" s="127"/>
      <c r="G705" s="127"/>
      <c r="H705" s="127"/>
      <c r="I705" s="127"/>
      <c r="J705" s="127"/>
      <c r="K705" s="127"/>
      <c r="L705" s="127"/>
      <c r="M705" s="127"/>
      <c r="N705" s="127"/>
      <c r="O705" s="41"/>
      <c r="P705" s="350"/>
      <c r="Q705" s="295"/>
      <c r="R705" s="295"/>
      <c r="S705" s="295"/>
      <c r="T705" s="295"/>
      <c r="U705" s="295"/>
      <c r="V705" s="295"/>
      <c r="W705" s="295"/>
      <c r="X705" s="295"/>
      <c r="Y705" s="295"/>
      <c r="Z705" s="295"/>
      <c r="AA705" s="295"/>
      <c r="AB705" s="295"/>
      <c r="AC705" s="295"/>
      <c r="AD705" s="295"/>
      <c r="AE705" s="295"/>
      <c r="AF705" s="295"/>
      <c r="AG705" s="295"/>
      <c r="AH705" s="295"/>
      <c r="AI705" s="295"/>
      <c r="AJ705" s="505"/>
      <c r="AK705" s="505"/>
      <c r="AL705" s="505"/>
      <c r="AM705" s="539"/>
      <c r="AN705" s="94"/>
    </row>
    <row r="706" spans="1:40" ht="7.5" customHeight="1">
      <c r="A706" s="1"/>
      <c r="B706" s="139"/>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506"/>
      <c r="AK706" s="506"/>
      <c r="AL706" s="506"/>
      <c r="AM706" s="506"/>
      <c r="AN706" s="94"/>
    </row>
    <row r="707" spans="1:40" ht="19.5">
      <c r="A707" s="1"/>
      <c r="B707" s="72" t="s">
        <v>581</v>
      </c>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1"/>
      <c r="AJ707" s="234"/>
      <c r="AK707" s="248"/>
      <c r="AL707" s="248"/>
      <c r="AM707" s="248"/>
      <c r="AN707" s="254"/>
    </row>
    <row r="708" spans="1:40" ht="18.75" customHeight="1">
      <c r="A708" s="1"/>
      <c r="B708" s="72" t="s">
        <v>284</v>
      </c>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1"/>
      <c r="AJ708" s="235"/>
      <c r="AK708" s="249"/>
      <c r="AL708" s="249"/>
      <c r="AM708" s="249"/>
      <c r="AN708" s="255"/>
    </row>
    <row r="709" spans="1:40" ht="20.25">
      <c r="A709" s="1"/>
      <c r="B709" s="72" t="s">
        <v>819</v>
      </c>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1"/>
      <c r="AJ709" s="469"/>
      <c r="AK709" s="469"/>
      <c r="AL709" s="469"/>
      <c r="AM709" s="469"/>
      <c r="AN709" s="469"/>
    </row>
    <row r="710" spans="1:40" ht="19.5">
      <c r="A710" s="1"/>
      <c r="B710" s="72" t="s">
        <v>349</v>
      </c>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234"/>
      <c r="AK710" s="248"/>
      <c r="AL710" s="248"/>
      <c r="AM710" s="248"/>
      <c r="AN710" s="254"/>
    </row>
    <row r="711" spans="1:40">
      <c r="A711" s="1"/>
      <c r="B711" s="72" t="s">
        <v>222</v>
      </c>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362"/>
      <c r="AK711" s="165"/>
      <c r="AL711" s="165"/>
      <c r="AM711" s="165"/>
      <c r="AN711" s="375"/>
    </row>
    <row r="712" spans="1:40">
      <c r="A712" s="1"/>
      <c r="B712" s="72" t="s">
        <v>900</v>
      </c>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362"/>
      <c r="AK712" s="165"/>
      <c r="AL712" s="165"/>
      <c r="AM712" s="165"/>
      <c r="AN712" s="375"/>
    </row>
    <row r="713" spans="1:40" ht="19.5">
      <c r="A713" s="1"/>
      <c r="B713" s="72" t="s">
        <v>820</v>
      </c>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291"/>
      <c r="AJ713" s="494"/>
      <c r="AK713" s="166"/>
      <c r="AL713" s="166"/>
      <c r="AM713" s="166"/>
      <c r="AN713" s="571"/>
    </row>
    <row r="714" spans="1:40" ht="20.25">
      <c r="A714" s="1"/>
      <c r="B714" s="140" t="s">
        <v>934</v>
      </c>
      <c r="C714" s="1"/>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467"/>
      <c r="AK714" s="467"/>
      <c r="AL714" s="467"/>
      <c r="AM714" s="467"/>
      <c r="AN714" s="467"/>
    </row>
    <row r="715" spans="1:40" ht="19.5">
      <c r="A715" s="1"/>
      <c r="B715" s="72" t="s">
        <v>1073</v>
      </c>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492"/>
      <c r="AK715" s="502"/>
      <c r="AL715" s="502"/>
      <c r="AM715" s="502"/>
      <c r="AN715" s="579"/>
    </row>
    <row r="716" spans="1:40" ht="19.5">
      <c r="A716" s="1"/>
      <c r="B716" s="72" t="s">
        <v>821</v>
      </c>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235"/>
      <c r="AK716" s="249"/>
      <c r="AL716" s="249"/>
      <c r="AM716" s="249"/>
      <c r="AN716" s="255"/>
    </row>
    <row r="717" spans="1:40" ht="20.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94"/>
      <c r="AK717" s="94"/>
      <c r="AL717" s="94"/>
      <c r="AM717" s="94"/>
      <c r="AN717" s="94"/>
    </row>
    <row r="718" spans="1:40" ht="19.5">
      <c r="A718" s="72" t="s">
        <v>822</v>
      </c>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1"/>
      <c r="AJ718" s="94"/>
      <c r="AK718" s="94"/>
      <c r="AL718" s="94"/>
      <c r="AM718" s="94"/>
      <c r="AN718" s="94"/>
    </row>
    <row r="719" spans="1:40" ht="18.75" customHeight="1">
      <c r="A719" s="1"/>
      <c r="B719" s="72" t="s">
        <v>824</v>
      </c>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1"/>
      <c r="AJ719" s="216"/>
      <c r="AK719" s="233"/>
      <c r="AL719" s="233"/>
      <c r="AM719" s="233"/>
      <c r="AN719" s="247"/>
    </row>
    <row r="720" spans="1:40" ht="20.25">
      <c r="A720" s="1"/>
      <c r="B720" s="72" t="s">
        <v>1074</v>
      </c>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1"/>
      <c r="AJ720" s="94"/>
      <c r="AK720" s="94"/>
      <c r="AL720" s="94"/>
      <c r="AM720" s="94"/>
      <c r="AN720" s="94"/>
    </row>
    <row r="721" spans="1:40" ht="20.25">
      <c r="A721" s="1"/>
      <c r="B721" s="72" t="s">
        <v>917</v>
      </c>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1"/>
      <c r="AJ721" s="216"/>
      <c r="AK721" s="233"/>
      <c r="AL721" s="233"/>
      <c r="AM721" s="233"/>
      <c r="AN721" s="247"/>
    </row>
    <row r="722" spans="1:40" ht="19.5">
      <c r="A722" s="1"/>
      <c r="B722" s="1" t="s">
        <v>318</v>
      </c>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94"/>
      <c r="AK722" s="94"/>
      <c r="AL722" s="94"/>
      <c r="AM722" s="94"/>
      <c r="AN722" s="94"/>
    </row>
    <row r="723" spans="1:4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94"/>
      <c r="AK723" s="94"/>
      <c r="AL723" s="94"/>
      <c r="AM723" s="94"/>
      <c r="AN723" s="94"/>
    </row>
    <row r="724" spans="1:40" ht="19.5">
      <c r="A724" s="67" t="s">
        <v>524</v>
      </c>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1"/>
      <c r="AJ724" s="94"/>
      <c r="AK724" s="94"/>
      <c r="AL724" s="94"/>
      <c r="AM724" s="94"/>
      <c r="AN724" s="94"/>
    </row>
    <row r="725" spans="1:40" ht="19.5">
      <c r="A725" s="1" t="s">
        <v>560</v>
      </c>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94"/>
      <c r="AK725" s="94"/>
      <c r="AL725" s="94"/>
      <c r="AM725" s="94"/>
      <c r="AN725" s="94"/>
    </row>
    <row r="726" spans="1:40" ht="20.25">
      <c r="A726" s="1"/>
      <c r="B726" s="1" t="s">
        <v>412</v>
      </c>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216"/>
      <c r="AK726" s="233"/>
      <c r="AL726" s="233"/>
      <c r="AM726" s="233"/>
      <c r="AN726" s="247"/>
    </row>
    <row r="727" spans="1:40" ht="20.25">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1"/>
      <c r="AJ727" s="94"/>
      <c r="AK727" s="94"/>
      <c r="AL727" s="94"/>
      <c r="AM727" s="94"/>
      <c r="AN727" s="94"/>
    </row>
    <row r="728" spans="1:40" ht="19.5">
      <c r="A728" s="77" t="s">
        <v>289</v>
      </c>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1"/>
      <c r="AJ728" s="94"/>
      <c r="AK728" s="94"/>
      <c r="AL728" s="94"/>
      <c r="AM728" s="94"/>
      <c r="AN728" s="94"/>
    </row>
    <row r="729" spans="1:40" ht="19.5">
      <c r="A729" s="78" t="s">
        <v>825</v>
      </c>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1"/>
      <c r="AJ729" s="94"/>
      <c r="AK729" s="94"/>
      <c r="AL729" s="94"/>
      <c r="AM729" s="94"/>
      <c r="AN729" s="94"/>
    </row>
    <row r="730" spans="1:40" ht="19.5">
      <c r="A730" s="67"/>
      <c r="B730" s="78" t="s">
        <v>725</v>
      </c>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1"/>
      <c r="AJ730" s="94"/>
      <c r="AK730" s="94"/>
      <c r="AL730" s="94"/>
      <c r="AM730" s="94"/>
      <c r="AN730" s="94"/>
    </row>
    <row r="731" spans="1:40" ht="20.25">
      <c r="A731" s="67"/>
      <c r="B731" s="141"/>
      <c r="C731" s="141"/>
      <c r="D731" s="141"/>
      <c r="E731" s="141"/>
      <c r="F731" s="141"/>
      <c r="G731" s="141"/>
      <c r="H731" s="141"/>
      <c r="I731" s="141"/>
      <c r="J731" s="141"/>
      <c r="K731" s="141"/>
      <c r="L731" s="141"/>
      <c r="M731" s="141"/>
      <c r="N731" s="170" t="s">
        <v>827</v>
      </c>
      <c r="O731" s="170"/>
      <c r="P731" s="170"/>
      <c r="Q731" s="170"/>
      <c r="R731" s="170"/>
      <c r="S731" s="170"/>
      <c r="T731" s="170"/>
      <c r="U731" s="170"/>
      <c r="V731" s="170"/>
      <c r="W731" s="170"/>
      <c r="X731" s="170"/>
      <c r="Y731" s="170"/>
      <c r="Z731" s="141" t="s">
        <v>828</v>
      </c>
      <c r="AA731" s="141"/>
      <c r="AB731" s="141"/>
      <c r="AC731" s="141"/>
      <c r="AD731" s="141"/>
      <c r="AE731" s="141"/>
      <c r="AF731" s="141"/>
      <c r="AG731" s="141"/>
      <c r="AH731" s="141"/>
      <c r="AI731" s="141"/>
      <c r="AJ731" s="141"/>
      <c r="AK731" s="141"/>
      <c r="AL731" s="141"/>
      <c r="AM731" s="141"/>
      <c r="AN731" s="141"/>
    </row>
    <row r="732" spans="1:40" ht="19.5">
      <c r="A732" s="67"/>
      <c r="B732" s="142" t="s">
        <v>826</v>
      </c>
      <c r="C732" s="168"/>
      <c r="D732" s="168"/>
      <c r="E732" s="168"/>
      <c r="F732" s="168"/>
      <c r="G732" s="168"/>
      <c r="H732" s="168"/>
      <c r="I732" s="168"/>
      <c r="J732" s="168"/>
      <c r="K732" s="168"/>
      <c r="L732" s="168"/>
      <c r="M732" s="299"/>
      <c r="N732" s="316" t="s">
        <v>434</v>
      </c>
      <c r="O732" s="332"/>
      <c r="P732" s="332"/>
      <c r="Q732" s="332"/>
      <c r="R732" s="332"/>
      <c r="S732" s="332"/>
      <c r="T732" s="332"/>
      <c r="U732" s="332"/>
      <c r="V732" s="332"/>
      <c r="W732" s="332"/>
      <c r="X732" s="332"/>
      <c r="Y732" s="408"/>
      <c r="Z732" s="415" t="s">
        <v>831</v>
      </c>
      <c r="AA732" s="141"/>
      <c r="AB732" s="141"/>
      <c r="AC732" s="141"/>
      <c r="AD732" s="141"/>
      <c r="AE732" s="141"/>
      <c r="AF732" s="141"/>
      <c r="AG732" s="141"/>
      <c r="AH732" s="141"/>
      <c r="AI732" s="141"/>
      <c r="AJ732" s="141"/>
      <c r="AK732" s="141"/>
      <c r="AL732" s="141"/>
      <c r="AM732" s="141"/>
      <c r="AN732" s="141"/>
    </row>
    <row r="733" spans="1:40" ht="19.5">
      <c r="A733" s="67"/>
      <c r="B733" s="143"/>
      <c r="C733" s="141" t="s">
        <v>714</v>
      </c>
      <c r="D733" s="141"/>
      <c r="E733" s="141"/>
      <c r="F733" s="141"/>
      <c r="G733" s="141"/>
      <c r="H733" s="141"/>
      <c r="I733" s="141"/>
      <c r="J733" s="141"/>
      <c r="K733" s="141"/>
      <c r="L733" s="141"/>
      <c r="M733" s="300"/>
      <c r="N733" s="317" t="s">
        <v>434</v>
      </c>
      <c r="O733" s="333"/>
      <c r="P733" s="333"/>
      <c r="Q733" s="333"/>
      <c r="R733" s="333"/>
      <c r="S733" s="333"/>
      <c r="T733" s="333"/>
      <c r="U733" s="333"/>
      <c r="V733" s="333"/>
      <c r="W733" s="333"/>
      <c r="X733" s="333"/>
      <c r="Y733" s="409"/>
      <c r="Z733" s="415" t="s">
        <v>831</v>
      </c>
      <c r="AA733" s="141"/>
      <c r="AB733" s="141"/>
      <c r="AC733" s="141"/>
      <c r="AD733" s="141"/>
      <c r="AE733" s="141"/>
      <c r="AF733" s="141"/>
      <c r="AG733" s="141"/>
      <c r="AH733" s="141"/>
      <c r="AI733" s="141"/>
      <c r="AJ733" s="141"/>
      <c r="AK733" s="141"/>
      <c r="AL733" s="141"/>
      <c r="AM733" s="141"/>
      <c r="AN733" s="141"/>
    </row>
    <row r="734" spans="1:40" ht="20.25">
      <c r="A734" s="1"/>
      <c r="B734" s="142" t="s">
        <v>538</v>
      </c>
      <c r="C734" s="168"/>
      <c r="D734" s="168"/>
      <c r="E734" s="168"/>
      <c r="F734" s="168"/>
      <c r="G734" s="168"/>
      <c r="H734" s="168"/>
      <c r="I734" s="168"/>
      <c r="J734" s="168"/>
      <c r="K734" s="168"/>
      <c r="L734" s="168"/>
      <c r="M734" s="299"/>
      <c r="N734" s="317" t="s">
        <v>434</v>
      </c>
      <c r="O734" s="333"/>
      <c r="P734" s="333"/>
      <c r="Q734" s="333"/>
      <c r="R734" s="333"/>
      <c r="S734" s="333"/>
      <c r="T734" s="333"/>
      <c r="U734" s="333"/>
      <c r="V734" s="333"/>
      <c r="W734" s="333"/>
      <c r="X734" s="333"/>
      <c r="Y734" s="409"/>
      <c r="Z734" s="416"/>
      <c r="AA734" s="170"/>
      <c r="AB734" s="170"/>
      <c r="AC734" s="170"/>
      <c r="AD734" s="170"/>
      <c r="AE734" s="170"/>
      <c r="AF734" s="170"/>
      <c r="AG734" s="170"/>
      <c r="AH734" s="170"/>
      <c r="AI734" s="170"/>
      <c r="AJ734" s="170"/>
      <c r="AK734" s="170"/>
      <c r="AL734" s="170"/>
      <c r="AM734" s="170"/>
      <c r="AN734" s="170"/>
    </row>
    <row r="735" spans="1:40" ht="19.5">
      <c r="A735" s="1"/>
      <c r="B735" s="144"/>
      <c r="C735" s="141" t="s">
        <v>829</v>
      </c>
      <c r="D735" s="141"/>
      <c r="E735" s="141"/>
      <c r="F735" s="141"/>
      <c r="G735" s="141"/>
      <c r="H735" s="141"/>
      <c r="I735" s="141"/>
      <c r="J735" s="141"/>
      <c r="K735" s="141"/>
      <c r="L735" s="141"/>
      <c r="M735" s="300"/>
      <c r="N735" s="317" t="s">
        <v>434</v>
      </c>
      <c r="O735" s="333"/>
      <c r="P735" s="333"/>
      <c r="Q735" s="333"/>
      <c r="R735" s="333"/>
      <c r="S735" s="333"/>
      <c r="T735" s="333"/>
      <c r="U735" s="333"/>
      <c r="V735" s="333"/>
      <c r="W735" s="333"/>
      <c r="X735" s="333"/>
      <c r="Y735" s="409"/>
      <c r="Z735" s="316" t="s">
        <v>673</v>
      </c>
      <c r="AA735" s="332"/>
      <c r="AB735" s="332"/>
      <c r="AC735" s="332"/>
      <c r="AD735" s="332"/>
      <c r="AE735" s="332"/>
      <c r="AF735" s="332"/>
      <c r="AG735" s="332"/>
      <c r="AH735" s="332"/>
      <c r="AI735" s="332"/>
      <c r="AJ735" s="332"/>
      <c r="AK735" s="332"/>
      <c r="AL735" s="332"/>
      <c r="AM735" s="332"/>
      <c r="AN735" s="408"/>
    </row>
    <row r="736" spans="1:40" ht="19.5">
      <c r="A736" s="1"/>
      <c r="B736" s="144"/>
      <c r="C736" s="141" t="s">
        <v>830</v>
      </c>
      <c r="D736" s="141"/>
      <c r="E736" s="141"/>
      <c r="F736" s="141"/>
      <c r="G736" s="141"/>
      <c r="H736" s="141"/>
      <c r="I736" s="141"/>
      <c r="J736" s="141"/>
      <c r="K736" s="141"/>
      <c r="L736" s="141"/>
      <c r="M736" s="300"/>
      <c r="N736" s="317" t="s">
        <v>434</v>
      </c>
      <c r="O736" s="333"/>
      <c r="P736" s="333"/>
      <c r="Q736" s="333"/>
      <c r="R736" s="333"/>
      <c r="S736" s="333"/>
      <c r="T736" s="333"/>
      <c r="U736" s="333"/>
      <c r="V736" s="333"/>
      <c r="W736" s="333"/>
      <c r="X736" s="333"/>
      <c r="Y736" s="409"/>
      <c r="Z736" s="317" t="s">
        <v>673</v>
      </c>
      <c r="AA736" s="333"/>
      <c r="AB736" s="333"/>
      <c r="AC736" s="333"/>
      <c r="AD736" s="333"/>
      <c r="AE736" s="333"/>
      <c r="AF736" s="333"/>
      <c r="AG736" s="333"/>
      <c r="AH736" s="333"/>
      <c r="AI736" s="333"/>
      <c r="AJ736" s="333"/>
      <c r="AK736" s="333"/>
      <c r="AL736" s="333"/>
      <c r="AM736" s="333"/>
      <c r="AN736" s="409"/>
    </row>
    <row r="737" spans="1:40" ht="20.25">
      <c r="A737" s="1"/>
      <c r="B737" s="143"/>
      <c r="C737" s="141" t="s">
        <v>169</v>
      </c>
      <c r="D737" s="141"/>
      <c r="E737" s="141"/>
      <c r="F737" s="141"/>
      <c r="G737" s="141"/>
      <c r="H737" s="141"/>
      <c r="I737" s="141"/>
      <c r="J737" s="141"/>
      <c r="K737" s="141"/>
      <c r="L737" s="141"/>
      <c r="M737" s="300"/>
      <c r="N737" s="318" t="s">
        <v>434</v>
      </c>
      <c r="O737" s="334"/>
      <c r="P737" s="334"/>
      <c r="Q737" s="334"/>
      <c r="R737" s="334"/>
      <c r="S737" s="334"/>
      <c r="T737" s="334"/>
      <c r="U737" s="334"/>
      <c r="V737" s="334"/>
      <c r="W737" s="334"/>
      <c r="X737" s="334"/>
      <c r="Y737" s="410"/>
      <c r="Z737" s="318" t="s">
        <v>673</v>
      </c>
      <c r="AA737" s="334"/>
      <c r="AB737" s="334"/>
      <c r="AC737" s="334"/>
      <c r="AD737" s="334"/>
      <c r="AE737" s="334"/>
      <c r="AF737" s="334"/>
      <c r="AG737" s="334"/>
      <c r="AH737" s="334"/>
      <c r="AI737" s="334"/>
      <c r="AJ737" s="334"/>
      <c r="AK737" s="334"/>
      <c r="AL737" s="334"/>
      <c r="AM737" s="334"/>
      <c r="AN737" s="410"/>
    </row>
    <row r="738" spans="1:40" ht="19.5">
      <c r="A738" s="1"/>
      <c r="B738" s="78"/>
      <c r="C738" s="78" t="s">
        <v>774</v>
      </c>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row>
    <row r="739" spans="1:40" ht="19.5">
      <c r="A739" s="1"/>
      <c r="B739" s="78"/>
      <c r="C739" s="78" t="s">
        <v>760</v>
      </c>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row>
    <row r="740" spans="1:40" ht="13.5" customHeight="1">
      <c r="A740" s="1"/>
      <c r="B740" s="78"/>
      <c r="C740" s="169"/>
      <c r="D740" s="169"/>
      <c r="E740" s="169"/>
      <c r="F740" s="169"/>
      <c r="G740" s="169"/>
      <c r="H740" s="169"/>
      <c r="I740" s="169"/>
      <c r="J740" s="169"/>
      <c r="K740" s="169"/>
      <c r="L740" s="169"/>
      <c r="M740" s="169"/>
      <c r="N740" s="319"/>
      <c r="O740" s="319"/>
      <c r="P740" s="319"/>
      <c r="Q740" s="319"/>
      <c r="R740" s="319"/>
      <c r="S740" s="319"/>
      <c r="T740" s="319"/>
      <c r="U740" s="319"/>
      <c r="V740" s="319"/>
      <c r="W740" s="319"/>
      <c r="X740" s="319"/>
      <c r="Y740" s="319"/>
      <c r="Z740" s="319"/>
      <c r="AA740" s="319"/>
      <c r="AB740" s="319"/>
      <c r="AC740" s="319"/>
      <c r="AD740" s="319"/>
      <c r="AE740" s="319"/>
      <c r="AF740" s="319"/>
      <c r="AG740" s="319"/>
      <c r="AH740" s="319"/>
      <c r="AI740" s="319"/>
      <c r="AJ740" s="169"/>
      <c r="AK740" s="169"/>
      <c r="AL740" s="169"/>
      <c r="AM740" s="169"/>
      <c r="AN740" s="169"/>
    </row>
    <row r="741" spans="1:40" ht="20.25">
      <c r="A741" s="78" t="s">
        <v>237</v>
      </c>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319"/>
      <c r="AJ741" s="169"/>
      <c r="AK741" s="169"/>
      <c r="AL741" s="169"/>
      <c r="AM741" s="169"/>
      <c r="AN741" s="169"/>
    </row>
    <row r="742" spans="1:40" ht="21">
      <c r="A742" s="1"/>
      <c r="B742" s="78" t="s">
        <v>465</v>
      </c>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319"/>
      <c r="AJ742" s="301"/>
      <c r="AK742" s="320"/>
      <c r="AL742" s="320"/>
      <c r="AM742" s="320"/>
      <c r="AN742" s="361"/>
    </row>
    <row r="743" spans="1:40" ht="20.25">
      <c r="A743" s="1"/>
      <c r="B743" s="145"/>
      <c r="C743" s="78" t="s">
        <v>200</v>
      </c>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319"/>
      <c r="AJ743" s="169"/>
      <c r="AK743" s="169"/>
      <c r="AL743" s="169"/>
      <c r="AM743" s="169"/>
      <c r="AN743" s="169"/>
    </row>
    <row r="744" spans="1:40" ht="20.25">
      <c r="A744" s="1"/>
      <c r="B744" s="78"/>
      <c r="C744" s="170" t="s">
        <v>476</v>
      </c>
      <c r="D744" s="170"/>
      <c r="E744" s="170"/>
      <c r="F744" s="170"/>
      <c r="G744" s="170"/>
      <c r="H744" s="170"/>
      <c r="I744" s="170"/>
      <c r="J744" s="170"/>
      <c r="K744" s="170"/>
      <c r="L744" s="170"/>
      <c r="M744" s="170"/>
      <c r="N744" s="170"/>
      <c r="O744" s="170"/>
      <c r="P744" s="170"/>
      <c r="Q744" s="170"/>
      <c r="R744" s="170"/>
      <c r="S744" s="170"/>
      <c r="T744" s="170"/>
      <c r="U744" s="170"/>
      <c r="V744" s="170" t="s">
        <v>833</v>
      </c>
      <c r="W744" s="170"/>
      <c r="X744" s="170"/>
      <c r="Y744" s="170"/>
      <c r="Z744" s="170"/>
      <c r="AA744" s="170"/>
      <c r="AB744" s="170"/>
      <c r="AC744" s="170"/>
      <c r="AD744" s="170"/>
      <c r="AE744" s="170"/>
      <c r="AF744" s="170"/>
      <c r="AG744" s="170"/>
      <c r="AH744" s="170"/>
      <c r="AI744" s="319"/>
      <c r="AJ744" s="169"/>
      <c r="AK744" s="169"/>
      <c r="AL744" s="169"/>
      <c r="AM744" s="169"/>
      <c r="AN744" s="169"/>
    </row>
    <row r="745" spans="1:40" ht="19.5">
      <c r="A745" s="1"/>
      <c r="B745" s="78"/>
      <c r="C745" s="171"/>
      <c r="D745" s="185"/>
      <c r="E745" s="185"/>
      <c r="F745" s="185"/>
      <c r="G745" s="185"/>
      <c r="H745" s="185"/>
      <c r="I745" s="185"/>
      <c r="J745" s="185"/>
      <c r="K745" s="185"/>
      <c r="L745" s="185"/>
      <c r="M745" s="185"/>
      <c r="N745" s="185"/>
      <c r="O745" s="185"/>
      <c r="P745" s="185"/>
      <c r="Q745" s="185"/>
      <c r="R745" s="185"/>
      <c r="S745" s="185"/>
      <c r="T745" s="185"/>
      <c r="U745" s="185"/>
      <c r="V745" s="332"/>
      <c r="W745" s="332"/>
      <c r="X745" s="332"/>
      <c r="Y745" s="332"/>
      <c r="Z745" s="332"/>
      <c r="AA745" s="332"/>
      <c r="AB745" s="332"/>
      <c r="AC745" s="332"/>
      <c r="AD745" s="332"/>
      <c r="AE745" s="332"/>
      <c r="AF745" s="332"/>
      <c r="AG745" s="332"/>
      <c r="AH745" s="408"/>
      <c r="AI745" s="319"/>
      <c r="AJ745" s="169"/>
      <c r="AK745" s="169"/>
      <c r="AL745" s="169"/>
      <c r="AM745" s="169"/>
      <c r="AN745" s="169"/>
    </row>
    <row r="746" spans="1:40" ht="20.25">
      <c r="A746" s="1"/>
      <c r="B746" s="78"/>
      <c r="C746" s="172"/>
      <c r="D746" s="186"/>
      <c r="E746" s="186"/>
      <c r="F746" s="186"/>
      <c r="G746" s="186"/>
      <c r="H746" s="186"/>
      <c r="I746" s="186"/>
      <c r="J746" s="186"/>
      <c r="K746" s="186"/>
      <c r="L746" s="186"/>
      <c r="M746" s="186"/>
      <c r="N746" s="186"/>
      <c r="O746" s="186"/>
      <c r="P746" s="186"/>
      <c r="Q746" s="186"/>
      <c r="R746" s="186"/>
      <c r="S746" s="186"/>
      <c r="T746" s="186"/>
      <c r="U746" s="186"/>
      <c r="V746" s="334"/>
      <c r="W746" s="334"/>
      <c r="X746" s="334"/>
      <c r="Y746" s="334"/>
      <c r="Z746" s="334"/>
      <c r="AA746" s="334"/>
      <c r="AB746" s="334"/>
      <c r="AC746" s="334"/>
      <c r="AD746" s="334"/>
      <c r="AE746" s="334"/>
      <c r="AF746" s="334"/>
      <c r="AG746" s="334"/>
      <c r="AH746" s="410"/>
      <c r="AI746" s="319"/>
      <c r="AJ746" s="169"/>
      <c r="AK746" s="169"/>
      <c r="AL746" s="169"/>
      <c r="AM746" s="169"/>
      <c r="AN746" s="169"/>
    </row>
    <row r="747" spans="1:40" ht="19.5">
      <c r="A747" s="1"/>
      <c r="B747" s="78"/>
      <c r="C747" s="173" t="s">
        <v>834</v>
      </c>
      <c r="D747" s="173"/>
      <c r="E747" s="173"/>
      <c r="F747" s="173"/>
      <c r="G747" s="173"/>
      <c r="H747" s="173"/>
      <c r="I747" s="173"/>
      <c r="J747" s="173"/>
      <c r="K747" s="173"/>
      <c r="L747" s="173"/>
      <c r="M747" s="173"/>
      <c r="N747" s="173"/>
      <c r="O747" s="173"/>
      <c r="P747" s="173"/>
      <c r="Q747" s="173"/>
      <c r="R747" s="173"/>
      <c r="S747" s="173"/>
      <c r="T747" s="173"/>
      <c r="U747" s="173"/>
      <c r="V747" s="392">
        <f>SUM(V745:AH746)</f>
        <v>0</v>
      </c>
      <c r="W747" s="392"/>
      <c r="X747" s="392"/>
      <c r="Y747" s="392"/>
      <c r="Z747" s="392"/>
      <c r="AA747" s="392"/>
      <c r="AB747" s="392"/>
      <c r="AC747" s="392"/>
      <c r="AD747" s="392"/>
      <c r="AE747" s="392"/>
      <c r="AF747" s="392"/>
      <c r="AG747" s="392"/>
      <c r="AH747" s="392"/>
      <c r="AI747" s="319"/>
      <c r="AJ747" s="169"/>
      <c r="AK747" s="169"/>
      <c r="AL747" s="169"/>
      <c r="AM747" s="169"/>
      <c r="AN747" s="169"/>
    </row>
    <row r="748" spans="1:40" ht="16.5" customHeight="1">
      <c r="A748" s="1"/>
      <c r="B748" s="78"/>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319"/>
      <c r="AJ748" s="169"/>
      <c r="AK748" s="169"/>
      <c r="AL748" s="169"/>
      <c r="AM748" s="169"/>
      <c r="AN748" s="169"/>
    </row>
    <row r="749" spans="1:40" ht="20.25">
      <c r="A749" s="78" t="s">
        <v>885</v>
      </c>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319"/>
      <c r="AJ749" s="169"/>
      <c r="AK749" s="169"/>
      <c r="AL749" s="169"/>
      <c r="AM749" s="169"/>
      <c r="AN749" s="169"/>
    </row>
    <row r="750" spans="1:40" ht="21">
      <c r="A750" s="1"/>
      <c r="B750" s="78" t="s">
        <v>571</v>
      </c>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319"/>
      <c r="AJ750" s="301"/>
      <c r="AK750" s="320"/>
      <c r="AL750" s="320"/>
      <c r="AM750" s="320"/>
      <c r="AN750" s="361"/>
    </row>
    <row r="751" spans="1:40" ht="20.25">
      <c r="A751" s="1"/>
      <c r="B751" s="145"/>
      <c r="C751" s="78" t="s">
        <v>200</v>
      </c>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319"/>
      <c r="AJ751" s="169"/>
      <c r="AK751" s="169"/>
      <c r="AL751" s="169"/>
      <c r="AM751" s="169"/>
      <c r="AN751" s="169"/>
    </row>
    <row r="752" spans="1:40" ht="20.25">
      <c r="A752" s="1"/>
      <c r="B752" s="145"/>
      <c r="C752" s="170" t="s">
        <v>835</v>
      </c>
      <c r="D752" s="170"/>
      <c r="E752" s="170"/>
      <c r="F752" s="170"/>
      <c r="G752" s="170"/>
      <c r="H752" s="170"/>
      <c r="I752" s="170" t="s">
        <v>476</v>
      </c>
      <c r="J752" s="170"/>
      <c r="K752" s="170"/>
      <c r="L752" s="170"/>
      <c r="M752" s="170"/>
      <c r="N752" s="170"/>
      <c r="O752" s="170"/>
      <c r="P752" s="170"/>
      <c r="Q752" s="170"/>
      <c r="R752" s="170"/>
      <c r="S752" s="170"/>
      <c r="T752" s="170"/>
      <c r="U752" s="170"/>
      <c r="V752" s="170"/>
      <c r="W752" s="170"/>
      <c r="X752" s="170"/>
      <c r="Y752" s="170"/>
      <c r="Z752" s="170"/>
      <c r="AA752" s="170"/>
      <c r="AB752" s="170" t="s">
        <v>833</v>
      </c>
      <c r="AC752" s="170"/>
      <c r="AD752" s="170"/>
      <c r="AE752" s="170"/>
      <c r="AF752" s="170"/>
      <c r="AG752" s="170"/>
      <c r="AH752" s="170"/>
      <c r="AI752" s="319"/>
      <c r="AJ752" s="169"/>
      <c r="AK752" s="169"/>
      <c r="AL752" s="169"/>
      <c r="AM752" s="169"/>
      <c r="AN752" s="169"/>
    </row>
    <row r="753" spans="1:40" ht="19.5">
      <c r="A753" s="1"/>
      <c r="B753" s="145"/>
      <c r="C753" s="171"/>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332"/>
      <c r="AC753" s="332"/>
      <c r="AD753" s="332"/>
      <c r="AE753" s="332"/>
      <c r="AF753" s="332"/>
      <c r="AG753" s="332"/>
      <c r="AH753" s="408"/>
      <c r="AI753" s="319"/>
      <c r="AJ753" s="169"/>
      <c r="AK753" s="169"/>
      <c r="AL753" s="169"/>
      <c r="AM753" s="169"/>
      <c r="AN753" s="169"/>
    </row>
    <row r="754" spans="1:40" ht="19.5">
      <c r="A754" s="1"/>
      <c r="B754" s="145"/>
      <c r="C754" s="174"/>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333"/>
      <c r="AC754" s="333"/>
      <c r="AD754" s="333"/>
      <c r="AE754" s="333"/>
      <c r="AF754" s="333"/>
      <c r="AG754" s="333"/>
      <c r="AH754" s="409"/>
      <c r="AI754" s="319"/>
      <c r="AJ754" s="169"/>
      <c r="AK754" s="169"/>
      <c r="AL754" s="169"/>
      <c r="AM754" s="169"/>
      <c r="AN754" s="169"/>
    </row>
    <row r="755" spans="1:40" ht="19.5">
      <c r="A755" s="1"/>
      <c r="B755" s="145"/>
      <c r="C755" s="174"/>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333"/>
      <c r="AC755" s="333"/>
      <c r="AD755" s="333"/>
      <c r="AE755" s="333"/>
      <c r="AF755" s="333"/>
      <c r="AG755" s="333"/>
      <c r="AH755" s="409"/>
      <c r="AI755" s="319"/>
      <c r="AJ755" s="169"/>
      <c r="AK755" s="169"/>
      <c r="AL755" s="169"/>
      <c r="AM755" s="169"/>
      <c r="AN755" s="169"/>
    </row>
    <row r="756" spans="1:40" ht="19.5">
      <c r="A756" s="1"/>
      <c r="B756" s="145"/>
      <c r="C756" s="174"/>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333"/>
      <c r="AC756" s="333"/>
      <c r="AD756" s="333"/>
      <c r="AE756" s="333"/>
      <c r="AF756" s="333"/>
      <c r="AG756" s="333"/>
      <c r="AH756" s="409"/>
      <c r="AI756" s="319"/>
      <c r="AJ756" s="169"/>
      <c r="AK756" s="169"/>
      <c r="AL756" s="169"/>
      <c r="AM756" s="169"/>
      <c r="AN756" s="169"/>
    </row>
    <row r="757" spans="1:40" ht="19.5">
      <c r="A757" s="1"/>
      <c r="B757" s="145"/>
      <c r="C757" s="174"/>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333"/>
      <c r="AC757" s="333"/>
      <c r="AD757" s="333"/>
      <c r="AE757" s="333"/>
      <c r="AF757" s="333"/>
      <c r="AG757" s="333"/>
      <c r="AH757" s="409"/>
      <c r="AI757" s="319"/>
      <c r="AJ757" s="169"/>
      <c r="AK757" s="169"/>
      <c r="AL757" s="169"/>
      <c r="AM757" s="169"/>
      <c r="AN757" s="169"/>
    </row>
    <row r="758" spans="1:40" ht="19.5">
      <c r="A758" s="1"/>
      <c r="B758" s="145"/>
      <c r="C758" s="174"/>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333"/>
      <c r="AC758" s="333"/>
      <c r="AD758" s="333"/>
      <c r="AE758" s="333"/>
      <c r="AF758" s="333"/>
      <c r="AG758" s="333"/>
      <c r="AH758" s="409"/>
      <c r="AI758" s="319"/>
      <c r="AJ758" s="169"/>
      <c r="AK758" s="169"/>
      <c r="AL758" s="169"/>
      <c r="AM758" s="169"/>
      <c r="AN758" s="169"/>
    </row>
    <row r="759" spans="1:40" ht="19.5">
      <c r="A759" s="1"/>
      <c r="B759" s="145"/>
      <c r="C759" s="174"/>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333"/>
      <c r="AC759" s="333"/>
      <c r="AD759" s="333"/>
      <c r="AE759" s="333"/>
      <c r="AF759" s="333"/>
      <c r="AG759" s="333"/>
      <c r="AH759" s="409"/>
      <c r="AI759" s="319"/>
      <c r="AJ759" s="169"/>
      <c r="AK759" s="169"/>
      <c r="AL759" s="169"/>
      <c r="AM759" s="169"/>
      <c r="AN759" s="169"/>
    </row>
    <row r="760" spans="1:40" ht="20.25">
      <c r="A760" s="1"/>
      <c r="B760" s="145"/>
      <c r="C760" s="172"/>
      <c r="D760" s="186"/>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c r="AA760" s="186"/>
      <c r="AB760" s="334"/>
      <c r="AC760" s="334"/>
      <c r="AD760" s="334"/>
      <c r="AE760" s="334"/>
      <c r="AF760" s="334"/>
      <c r="AG760" s="334"/>
      <c r="AH760" s="410"/>
      <c r="AI760" s="319"/>
      <c r="AJ760" s="169"/>
      <c r="AK760" s="169"/>
      <c r="AL760" s="169"/>
      <c r="AM760" s="169"/>
      <c r="AN760" s="169"/>
    </row>
    <row r="761" spans="1:40" ht="19.5">
      <c r="A761" s="1"/>
      <c r="B761" s="78"/>
      <c r="C761" s="173" t="s">
        <v>836</v>
      </c>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c r="AB761" s="392">
        <f>SUM(AB753:AH760)</f>
        <v>0</v>
      </c>
      <c r="AC761" s="392"/>
      <c r="AD761" s="392"/>
      <c r="AE761" s="392"/>
      <c r="AF761" s="392"/>
      <c r="AG761" s="392"/>
      <c r="AH761" s="392"/>
      <c r="AI761" s="319"/>
      <c r="AJ761" s="169"/>
      <c r="AK761" s="169"/>
      <c r="AL761" s="169"/>
      <c r="AM761" s="169"/>
      <c r="AN761" s="169"/>
    </row>
    <row r="762" spans="1:40" ht="13.5" customHeight="1">
      <c r="A762" s="1"/>
      <c r="B762" s="78"/>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c r="AA762" s="169"/>
      <c r="AB762" s="169"/>
      <c r="AC762" s="169"/>
      <c r="AD762" s="169"/>
      <c r="AE762" s="169"/>
      <c r="AF762" s="169"/>
      <c r="AG762" s="169"/>
      <c r="AH762" s="169"/>
      <c r="AI762" s="319"/>
      <c r="AJ762" s="169"/>
      <c r="AK762" s="169"/>
      <c r="AL762" s="169"/>
      <c r="AM762" s="169"/>
      <c r="AN762" s="169"/>
    </row>
    <row r="763" spans="1:40" ht="19.5">
      <c r="A763" s="67" t="s">
        <v>582</v>
      </c>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1"/>
      <c r="AJ763" s="94"/>
      <c r="AK763" s="94"/>
      <c r="AL763" s="94"/>
      <c r="AM763" s="94"/>
      <c r="AN763" s="94"/>
    </row>
    <row r="764" spans="1:40" ht="19.5">
      <c r="A764" s="1" t="s">
        <v>561</v>
      </c>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94"/>
      <c r="AK764" s="94"/>
      <c r="AL764" s="94"/>
      <c r="AM764" s="94"/>
      <c r="AN764" s="94"/>
    </row>
    <row r="765" spans="1:40" ht="19.5">
      <c r="A765" s="1"/>
      <c r="B765" s="1" t="s">
        <v>1075</v>
      </c>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278"/>
      <c r="AK765" s="292"/>
      <c r="AL765" s="292"/>
      <c r="AM765" s="292"/>
      <c r="AN765" s="335"/>
    </row>
    <row r="766" spans="1:40">
      <c r="A766" s="1"/>
      <c r="B766" s="1" t="s">
        <v>413</v>
      </c>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466"/>
      <c r="AK766" s="511"/>
      <c r="AL766" s="511"/>
      <c r="AM766" s="511"/>
      <c r="AN766" s="550"/>
    </row>
    <row r="767" spans="1:40" ht="19.5">
      <c r="A767" s="1"/>
      <c r="B767" s="1" t="s">
        <v>414</v>
      </c>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279"/>
      <c r="AK767" s="293"/>
      <c r="AL767" s="293"/>
      <c r="AM767" s="293"/>
      <c r="AN767" s="336"/>
    </row>
    <row r="768" spans="1:40" ht="19.5">
      <c r="A768" s="1"/>
      <c r="B768" s="1" t="s">
        <v>415</v>
      </c>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spans="1:40"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94"/>
      <c r="AK769" s="94"/>
      <c r="AL769" s="94"/>
      <c r="AM769" s="94"/>
      <c r="AN769" s="94"/>
    </row>
    <row r="770" spans="1:40" ht="19.5">
      <c r="A770" s="1" t="s">
        <v>562</v>
      </c>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94"/>
      <c r="AK770" s="94"/>
      <c r="AL770" s="94"/>
      <c r="AM770" s="94"/>
      <c r="AN770" s="94"/>
    </row>
    <row r="771" spans="1:40" ht="19.5">
      <c r="A771" s="1"/>
      <c r="B771" s="1" t="s">
        <v>460</v>
      </c>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464"/>
      <c r="AK771" s="509"/>
      <c r="AL771" s="509"/>
      <c r="AM771" s="509"/>
      <c r="AN771" s="548"/>
    </row>
    <row r="772" spans="1:40">
      <c r="A772" s="1"/>
      <c r="B772" s="1" t="s">
        <v>1076</v>
      </c>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466"/>
      <c r="AK772" s="511"/>
      <c r="AL772" s="511"/>
      <c r="AM772" s="511"/>
      <c r="AN772" s="550"/>
    </row>
    <row r="773" spans="1:40" ht="19.5">
      <c r="A773" s="1"/>
      <c r="B773" s="83" t="s">
        <v>1077</v>
      </c>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1"/>
      <c r="AJ773" s="279"/>
      <c r="AK773" s="293"/>
      <c r="AL773" s="293"/>
      <c r="AM773" s="293"/>
      <c r="AN773" s="336"/>
    </row>
    <row r="774" spans="1:40" ht="20.25">
      <c r="A774" s="1"/>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1"/>
      <c r="AJ774" s="94"/>
      <c r="AK774" s="94"/>
      <c r="AL774" s="94"/>
      <c r="AM774" s="94"/>
      <c r="AN774" s="94"/>
    </row>
    <row r="775" spans="1:40" ht="20.25">
      <c r="A775" s="1"/>
      <c r="B775" s="83" t="s">
        <v>1078</v>
      </c>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1"/>
      <c r="AJ775" s="301"/>
      <c r="AK775" s="320"/>
      <c r="AL775" s="320"/>
      <c r="AM775" s="320"/>
      <c r="AN775" s="361"/>
    </row>
    <row r="776" spans="1:40" ht="20.25">
      <c r="A776" s="1"/>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1"/>
      <c r="AJ776" s="94"/>
      <c r="AK776" s="94"/>
      <c r="AL776" s="94"/>
      <c r="AM776" s="94"/>
      <c r="AN776" s="94"/>
    </row>
    <row r="777" spans="1:40" ht="20.25">
      <c r="A777" s="1"/>
      <c r="B777" s="1" t="s">
        <v>229</v>
      </c>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301"/>
      <c r="AK777" s="320"/>
      <c r="AL777" s="320"/>
      <c r="AM777" s="320"/>
      <c r="AN777" s="361"/>
    </row>
    <row r="778" spans="1:40" ht="23.25" customHeight="1">
      <c r="A778" s="1"/>
      <c r="B778" s="1" t="s">
        <v>1079</v>
      </c>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94"/>
      <c r="AK778" s="94"/>
      <c r="AL778" s="94"/>
      <c r="AM778" s="94"/>
      <c r="AN778" s="94"/>
    </row>
    <row r="779" spans="1:40" ht="23.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94"/>
      <c r="AK779" s="94"/>
      <c r="AL779" s="94"/>
      <c r="AM779" s="94"/>
      <c r="AN779" s="94"/>
    </row>
    <row r="780" spans="1:40" ht="19.5">
      <c r="A780" s="1" t="s">
        <v>1055</v>
      </c>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94"/>
      <c r="AK780" s="94"/>
      <c r="AL780" s="94"/>
      <c r="AM780" s="94"/>
      <c r="AN780" s="94"/>
    </row>
    <row r="781" spans="1:40" ht="20.25">
      <c r="A781" s="1"/>
      <c r="B781" s="1" t="s">
        <v>687</v>
      </c>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301"/>
      <c r="AK781" s="320"/>
      <c r="AL781" s="320"/>
      <c r="AM781" s="320"/>
      <c r="AN781" s="361"/>
    </row>
    <row r="782" spans="1:40" ht="19.5" customHeight="1">
      <c r="A782" s="79" t="s">
        <v>978</v>
      </c>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1"/>
      <c r="AJ782" s="1"/>
      <c r="AK782" s="1"/>
      <c r="AL782" s="1"/>
      <c r="AM782" s="1"/>
      <c r="AN782" s="1"/>
    </row>
    <row r="783" spans="1:40">
      <c r="A783" s="80"/>
      <c r="B783" s="80" t="s">
        <v>443</v>
      </c>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1"/>
      <c r="AJ783" s="1"/>
      <c r="AK783" s="1"/>
      <c r="AL783" s="1"/>
      <c r="AM783" s="1"/>
      <c r="AN783" s="1"/>
    </row>
    <row r="784" spans="1:40" ht="18.75" customHeight="1">
      <c r="A784" s="80"/>
      <c r="B784" s="80"/>
      <c r="C784" s="175"/>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8"/>
      <c r="AL784" s="188"/>
      <c r="AM784" s="188"/>
      <c r="AN784" s="585"/>
    </row>
    <row r="785" spans="1:40" ht="18.75" customHeight="1">
      <c r="A785" s="80"/>
      <c r="B785" s="80"/>
      <c r="C785" s="176"/>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c r="Z785" s="189"/>
      <c r="AA785" s="189"/>
      <c r="AB785" s="189"/>
      <c r="AC785" s="189"/>
      <c r="AD785" s="189"/>
      <c r="AE785" s="189"/>
      <c r="AF785" s="189"/>
      <c r="AG785" s="189"/>
      <c r="AH785" s="189"/>
      <c r="AI785" s="189"/>
      <c r="AJ785" s="189"/>
      <c r="AK785" s="189"/>
      <c r="AL785" s="189"/>
      <c r="AM785" s="189"/>
      <c r="AN785" s="586"/>
    </row>
    <row r="786" spans="1:40" ht="18.75" customHeight="1">
      <c r="A786" s="80"/>
      <c r="B786" s="80"/>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c r="AA786" s="177"/>
      <c r="AB786" s="177"/>
      <c r="AC786" s="177"/>
      <c r="AD786" s="177"/>
      <c r="AE786" s="177"/>
      <c r="AF786" s="177"/>
      <c r="AG786" s="177"/>
      <c r="AH786" s="177"/>
      <c r="AI786" s="177"/>
      <c r="AJ786" s="177"/>
      <c r="AK786" s="177"/>
      <c r="AL786" s="177"/>
      <c r="AM786" s="177"/>
      <c r="AN786" s="177"/>
    </row>
    <row r="787" spans="1:40" ht="19.5">
      <c r="A787" s="1" t="s">
        <v>1056</v>
      </c>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94"/>
      <c r="AK787" s="94"/>
      <c r="AL787" s="94"/>
      <c r="AM787" s="94"/>
      <c r="AN787" s="94"/>
    </row>
    <row r="788" spans="1:40" ht="20.25">
      <c r="A788" s="1"/>
      <c r="B788" s="1" t="s">
        <v>689</v>
      </c>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301"/>
      <c r="AK788" s="320"/>
      <c r="AL788" s="320"/>
      <c r="AM788" s="320"/>
      <c r="AN788" s="361"/>
    </row>
    <row r="789" spans="1:40" ht="19.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94"/>
      <c r="AK789" s="94"/>
      <c r="AL789" s="94"/>
      <c r="AM789" s="94"/>
      <c r="AN789" s="94"/>
    </row>
    <row r="790" spans="1:40" ht="19.5">
      <c r="A790" s="75" t="s">
        <v>948</v>
      </c>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1"/>
      <c r="AJ790" s="94"/>
      <c r="AK790" s="94"/>
      <c r="AL790" s="94"/>
      <c r="AM790" s="94"/>
      <c r="AN790" s="94"/>
    </row>
    <row r="791" spans="1:40" ht="20.25">
      <c r="A791" s="1"/>
      <c r="B791" s="1" t="s">
        <v>956</v>
      </c>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301"/>
      <c r="AK791" s="320"/>
      <c r="AL791" s="320"/>
      <c r="AM791" s="320"/>
      <c r="AN791" s="361"/>
    </row>
    <row r="792" spans="1:40" ht="20.25">
      <c r="A792" s="1"/>
      <c r="B792" s="1" t="s">
        <v>625</v>
      </c>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94"/>
      <c r="AK792" s="94"/>
      <c r="AL792" s="94"/>
      <c r="AM792" s="94"/>
      <c r="AN792" s="94"/>
    </row>
    <row r="793" spans="1:40" ht="19.5">
      <c r="A793" s="1"/>
      <c r="B793" s="1" t="s">
        <v>1080</v>
      </c>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464"/>
      <c r="AK793" s="509"/>
      <c r="AL793" s="509"/>
      <c r="AM793" s="509"/>
      <c r="AN793" s="548"/>
    </row>
    <row r="794" spans="1:40">
      <c r="A794" s="1"/>
      <c r="B794" s="1" t="s">
        <v>1081</v>
      </c>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466"/>
      <c r="AK794" s="511"/>
      <c r="AL794" s="511"/>
      <c r="AM794" s="511"/>
      <c r="AN794" s="550"/>
    </row>
    <row r="795" spans="1:40">
      <c r="A795" s="1"/>
      <c r="B795" s="1" t="s">
        <v>1082</v>
      </c>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466"/>
      <c r="AK795" s="511"/>
      <c r="AL795" s="511"/>
      <c r="AM795" s="511"/>
      <c r="AN795" s="550"/>
    </row>
    <row r="796" spans="1:40">
      <c r="A796" s="1"/>
      <c r="B796" s="1" t="s">
        <v>955</v>
      </c>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466"/>
      <c r="AK796" s="511"/>
      <c r="AL796" s="511"/>
      <c r="AM796" s="511"/>
      <c r="AN796" s="550"/>
    </row>
    <row r="797" spans="1:40">
      <c r="A797" s="1"/>
      <c r="B797" s="1" t="s">
        <v>419</v>
      </c>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466"/>
      <c r="AK797" s="511"/>
      <c r="AL797" s="511"/>
      <c r="AM797" s="511"/>
      <c r="AN797" s="550"/>
    </row>
    <row r="798" spans="1:40" ht="19.5">
      <c r="A798" s="1"/>
      <c r="B798" s="1" t="s">
        <v>640</v>
      </c>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279"/>
      <c r="AK798" s="293"/>
      <c r="AL798" s="293"/>
      <c r="AM798" s="293"/>
      <c r="AN798" s="336"/>
    </row>
    <row r="799" spans="1:40" ht="9.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94"/>
      <c r="AK799" s="94"/>
      <c r="AL799" s="94"/>
      <c r="AM799" s="94"/>
      <c r="AN799" s="94"/>
    </row>
    <row r="800" spans="1:40" ht="8.25" customHeight="1">
      <c r="A800" s="1"/>
      <c r="B800" s="1"/>
      <c r="C800" s="1"/>
      <c r="D800" s="1"/>
      <c r="E800" s="1"/>
      <c r="F800" s="1"/>
      <c r="G800" s="94"/>
      <c r="H800" s="94"/>
      <c r="I800" s="94"/>
      <c r="J800" s="94"/>
      <c r="K800" s="94"/>
      <c r="L800" s="1"/>
      <c r="M800" s="1"/>
      <c r="N800" s="1"/>
      <c r="O800" s="1"/>
      <c r="P800" s="1"/>
      <c r="Q800" s="1"/>
      <c r="R800" s="1"/>
      <c r="S800" s="94"/>
      <c r="T800" s="94"/>
      <c r="U800" s="94"/>
      <c r="V800" s="94"/>
      <c r="W800" s="94"/>
      <c r="X800" s="1"/>
      <c r="Y800" s="94"/>
      <c r="Z800" s="94"/>
      <c r="AA800" s="94"/>
      <c r="AB800" s="94"/>
      <c r="AC800" s="94"/>
      <c r="AD800" s="94"/>
      <c r="AE800" s="94"/>
      <c r="AF800" s="94"/>
      <c r="AG800" s="94"/>
      <c r="AH800" s="94"/>
      <c r="AI800" s="94"/>
      <c r="AJ800" s="94"/>
      <c r="AK800" s="94"/>
      <c r="AL800" s="94"/>
      <c r="AM800" s="94"/>
      <c r="AN800" s="94"/>
    </row>
    <row r="801" spans="1:40" ht="19.5">
      <c r="A801" s="75" t="s">
        <v>861</v>
      </c>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1"/>
      <c r="AJ801" s="94"/>
      <c r="AK801" s="94"/>
      <c r="AL801" s="94"/>
      <c r="AM801" s="94"/>
      <c r="AN801" s="94"/>
    </row>
    <row r="802" spans="1:40" ht="19.5">
      <c r="A802" s="1"/>
      <c r="B802" s="1" t="s">
        <v>918</v>
      </c>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464"/>
      <c r="AK802" s="509"/>
      <c r="AL802" s="509"/>
      <c r="AM802" s="509"/>
      <c r="AN802" s="548"/>
    </row>
    <row r="803" spans="1:40" ht="19.5">
      <c r="A803" s="1"/>
      <c r="B803" s="83" t="s">
        <v>919</v>
      </c>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c r="AI803" s="1"/>
      <c r="AJ803" s="479"/>
      <c r="AK803" s="516"/>
      <c r="AL803" s="516"/>
      <c r="AM803" s="516"/>
      <c r="AN803" s="557"/>
    </row>
    <row r="804" spans="1:40" ht="20.25">
      <c r="A804" s="1"/>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1"/>
      <c r="AJ804" s="94"/>
      <c r="AK804" s="94"/>
      <c r="AL804" s="94"/>
      <c r="AM804" s="94"/>
      <c r="AN804" s="94"/>
    </row>
    <row r="805" spans="1:40" ht="20.25">
      <c r="A805" s="1"/>
      <c r="B805" s="83" t="s">
        <v>921</v>
      </c>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1"/>
      <c r="AJ805" s="301"/>
      <c r="AK805" s="320"/>
      <c r="AL805" s="320"/>
      <c r="AM805" s="320"/>
      <c r="AN805" s="361"/>
    </row>
    <row r="806" spans="1:40" ht="19.5">
      <c r="A806" s="1"/>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1"/>
      <c r="AJ806" s="94"/>
      <c r="AK806" s="94"/>
      <c r="AL806" s="94"/>
      <c r="AM806" s="94"/>
      <c r="AN806" s="153"/>
    </row>
    <row r="807" spans="1:40" ht="18.75" customHeight="1">
      <c r="A807" s="1"/>
      <c r="B807" s="1" t="s">
        <v>431</v>
      </c>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94"/>
      <c r="AK807" s="94"/>
      <c r="AL807" s="94"/>
      <c r="AM807" s="94"/>
      <c r="AN807" s="94"/>
    </row>
    <row r="808" spans="1:40" ht="20.25">
      <c r="A808" s="1"/>
      <c r="B808" s="72" t="s">
        <v>957</v>
      </c>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1"/>
      <c r="AJ808" s="301"/>
      <c r="AK808" s="320"/>
      <c r="AL808" s="320"/>
      <c r="AM808" s="320"/>
      <c r="AN808" s="361"/>
    </row>
    <row r="809" spans="1:40" ht="19.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94"/>
      <c r="AK809" s="94"/>
      <c r="AL809" s="94"/>
      <c r="AM809" s="94"/>
      <c r="AN809" s="94"/>
    </row>
    <row r="810" spans="1:40">
      <c r="A810" s="75" t="s">
        <v>737</v>
      </c>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1"/>
      <c r="AJ810" s="94"/>
      <c r="AK810" s="94"/>
      <c r="AL810" s="94"/>
      <c r="AM810" s="94"/>
      <c r="AN810" s="94"/>
    </row>
    <row r="811" spans="1:40" ht="19.5">
      <c r="A811" s="75" t="s">
        <v>205</v>
      </c>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1"/>
      <c r="AJ811" s="94"/>
      <c r="AK811" s="94"/>
      <c r="AL811" s="94"/>
      <c r="AM811" s="94"/>
      <c r="AN811" s="94"/>
    </row>
    <row r="812" spans="1:40" ht="18.75" customHeight="1">
      <c r="A812" s="1"/>
      <c r="B812" s="1" t="s">
        <v>418</v>
      </c>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301"/>
      <c r="AK812" s="320"/>
      <c r="AL812" s="320"/>
      <c r="AM812" s="320"/>
      <c r="AN812" s="361"/>
    </row>
    <row r="813" spans="1:40" ht="19.5">
      <c r="A813" s="1"/>
      <c r="B813" s="106" t="s">
        <v>381</v>
      </c>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row>
    <row r="814" spans="1:40" ht="19.5">
      <c r="A814" s="1"/>
      <c r="B814" s="108" t="s">
        <v>421</v>
      </c>
      <c r="C814" s="153"/>
      <c r="D814" s="153"/>
      <c r="E814" s="153"/>
      <c r="F814" s="153"/>
      <c r="G814" s="153"/>
      <c r="H814" s="153"/>
      <c r="I814" s="153"/>
      <c r="J814" s="153"/>
      <c r="K814" s="192"/>
      <c r="L814" s="108" t="s">
        <v>554</v>
      </c>
      <c r="M814" s="153"/>
      <c r="N814" s="153"/>
      <c r="O814" s="153"/>
      <c r="P814" s="153"/>
      <c r="Q814" s="153"/>
      <c r="R814" s="153"/>
      <c r="S814" s="153"/>
      <c r="T814" s="192"/>
      <c r="U814" s="108" t="s">
        <v>273</v>
      </c>
      <c r="V814" s="153"/>
      <c r="W814" s="153"/>
      <c r="X814" s="153"/>
      <c r="Y814" s="153"/>
      <c r="Z814" s="153"/>
      <c r="AA814" s="153"/>
      <c r="AB814" s="153"/>
      <c r="AC814" s="153"/>
      <c r="AD814" s="153"/>
      <c r="AE814" s="153"/>
      <c r="AF814" s="153"/>
      <c r="AG814" s="153"/>
      <c r="AH814" s="153"/>
      <c r="AI814" s="153"/>
      <c r="AJ814" s="153"/>
      <c r="AK814" s="153"/>
      <c r="AL814" s="153"/>
      <c r="AM814" s="153"/>
      <c r="AN814" s="192"/>
    </row>
    <row r="815" spans="1:40" ht="39.950000000000003" customHeight="1">
      <c r="A815" s="1"/>
      <c r="B815" s="146"/>
      <c r="C815" s="178"/>
      <c r="D815" s="178"/>
      <c r="E815" s="178"/>
      <c r="F815" s="178"/>
      <c r="G815" s="178"/>
      <c r="H815" s="178"/>
      <c r="I815" s="178"/>
      <c r="J815" s="178"/>
      <c r="K815" s="178"/>
      <c r="L815" s="179"/>
      <c r="M815" s="179"/>
      <c r="N815" s="179"/>
      <c r="O815" s="179"/>
      <c r="P815" s="179"/>
      <c r="Q815" s="179"/>
      <c r="R815" s="179"/>
      <c r="S815" s="179"/>
      <c r="T815" s="179"/>
      <c r="U815" s="381"/>
      <c r="V815" s="217"/>
      <c r="W815" s="217"/>
      <c r="X815" s="217"/>
      <c r="Y815" s="217"/>
      <c r="Z815" s="217"/>
      <c r="AA815" s="217"/>
      <c r="AB815" s="217"/>
      <c r="AC815" s="217"/>
      <c r="AD815" s="217"/>
      <c r="AE815" s="217"/>
      <c r="AF815" s="217"/>
      <c r="AG815" s="217"/>
      <c r="AH815" s="217"/>
      <c r="AI815" s="217"/>
      <c r="AJ815" s="217"/>
      <c r="AK815" s="217"/>
      <c r="AL815" s="217"/>
      <c r="AM815" s="217"/>
      <c r="AN815" s="393"/>
    </row>
    <row r="816" spans="1:40" ht="20.25">
      <c r="A816" s="1"/>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462"/>
      <c r="AN816" s="462"/>
    </row>
    <row r="817" spans="1:40" ht="20.25">
      <c r="A817" s="1"/>
      <c r="B817" s="1" t="s">
        <v>432</v>
      </c>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301"/>
      <c r="AK817" s="320"/>
      <c r="AL817" s="320"/>
      <c r="AM817" s="320"/>
      <c r="AN817" s="361"/>
    </row>
    <row r="818" spans="1:40" ht="19.5">
      <c r="A818" s="1"/>
      <c r="B818" s="106" t="s">
        <v>381</v>
      </c>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row>
    <row r="819" spans="1:40" ht="19.5">
      <c r="A819" s="1"/>
      <c r="B819" s="108" t="s">
        <v>421</v>
      </c>
      <c r="C819" s="153"/>
      <c r="D819" s="153"/>
      <c r="E819" s="153"/>
      <c r="F819" s="153"/>
      <c r="G819" s="153"/>
      <c r="H819" s="153"/>
      <c r="I819" s="153"/>
      <c r="J819" s="153"/>
      <c r="K819" s="192"/>
      <c r="L819" s="108" t="s">
        <v>554</v>
      </c>
      <c r="M819" s="153"/>
      <c r="N819" s="153"/>
      <c r="O819" s="153"/>
      <c r="P819" s="153"/>
      <c r="Q819" s="153"/>
      <c r="R819" s="153"/>
      <c r="S819" s="153"/>
      <c r="T819" s="192"/>
      <c r="U819" s="108" t="s">
        <v>273</v>
      </c>
      <c r="V819" s="153"/>
      <c r="W819" s="153"/>
      <c r="X819" s="153"/>
      <c r="Y819" s="153"/>
      <c r="Z819" s="153"/>
      <c r="AA819" s="153"/>
      <c r="AB819" s="153"/>
      <c r="AC819" s="153"/>
      <c r="AD819" s="153"/>
      <c r="AE819" s="153"/>
      <c r="AF819" s="153"/>
      <c r="AG819" s="153"/>
      <c r="AH819" s="153"/>
      <c r="AI819" s="153"/>
      <c r="AJ819" s="153"/>
      <c r="AK819" s="153"/>
      <c r="AL819" s="153"/>
      <c r="AM819" s="153"/>
      <c r="AN819" s="192"/>
    </row>
    <row r="820" spans="1:40" ht="39.950000000000003" customHeight="1">
      <c r="A820" s="1"/>
      <c r="B820" s="146"/>
      <c r="C820" s="178"/>
      <c r="D820" s="178"/>
      <c r="E820" s="178"/>
      <c r="F820" s="178"/>
      <c r="G820" s="178"/>
      <c r="H820" s="178"/>
      <c r="I820" s="178"/>
      <c r="J820" s="178"/>
      <c r="K820" s="178"/>
      <c r="L820" s="179"/>
      <c r="M820" s="179"/>
      <c r="N820" s="179"/>
      <c r="O820" s="179"/>
      <c r="P820" s="179"/>
      <c r="Q820" s="179"/>
      <c r="R820" s="179"/>
      <c r="S820" s="179"/>
      <c r="T820" s="179"/>
      <c r="U820" s="381"/>
      <c r="V820" s="217"/>
      <c r="W820" s="217"/>
      <c r="X820" s="217"/>
      <c r="Y820" s="217"/>
      <c r="Z820" s="217"/>
      <c r="AA820" s="217"/>
      <c r="AB820" s="217"/>
      <c r="AC820" s="217"/>
      <c r="AD820" s="217"/>
      <c r="AE820" s="217"/>
      <c r="AF820" s="217"/>
      <c r="AG820" s="217"/>
      <c r="AH820" s="217"/>
      <c r="AI820" s="217"/>
      <c r="AJ820" s="217"/>
      <c r="AK820" s="217"/>
      <c r="AL820" s="217"/>
      <c r="AM820" s="217"/>
      <c r="AN820" s="393"/>
    </row>
    <row r="821" spans="1:40" ht="19.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94"/>
      <c r="AK821" s="94"/>
      <c r="AL821" s="94"/>
      <c r="AM821" s="94"/>
      <c r="AN821" s="94"/>
    </row>
    <row r="822" spans="1:40" ht="19.5">
      <c r="A822" s="75" t="s">
        <v>569</v>
      </c>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94"/>
      <c r="AJ822" s="94"/>
      <c r="AK822" s="94"/>
      <c r="AL822" s="94"/>
      <c r="AM822" s="94"/>
      <c r="AN822" s="94"/>
    </row>
    <row r="823" spans="1:40" ht="19.5">
      <c r="A823" s="1"/>
      <c r="B823" s="1" t="s">
        <v>152</v>
      </c>
      <c r="C823" s="1"/>
      <c r="D823" s="1"/>
      <c r="E823" s="1"/>
      <c r="F823" s="1"/>
      <c r="G823" s="1"/>
      <c r="H823" s="1"/>
      <c r="I823" s="1"/>
      <c r="J823" s="1"/>
      <c r="K823" s="1"/>
      <c r="L823" s="1"/>
      <c r="M823" s="1"/>
      <c r="N823" s="1"/>
      <c r="O823" s="1"/>
      <c r="P823" s="1"/>
      <c r="Q823" s="1"/>
      <c r="R823" s="1"/>
      <c r="S823" s="1"/>
      <c r="T823" s="68"/>
      <c r="U823" s="234"/>
      <c r="V823" s="248"/>
      <c r="W823" s="248"/>
      <c r="X823" s="254"/>
      <c r="Y823" s="308" t="s">
        <v>270</v>
      </c>
      <c r="Z823" s="84"/>
      <c r="AA823" s="84"/>
      <c r="AB823" s="84"/>
      <c r="AC823" s="84"/>
      <c r="AD823" s="84"/>
      <c r="AE823" s="84"/>
      <c r="AF823" s="194"/>
      <c r="AG823" s="435"/>
      <c r="AH823" s="449"/>
      <c r="AI823" s="449"/>
      <c r="AJ823" s="449"/>
      <c r="AK823" s="449"/>
      <c r="AL823" s="449"/>
      <c r="AM823" s="540"/>
      <c r="AN823" s="94" t="s">
        <v>434</v>
      </c>
    </row>
    <row r="824" spans="1:40">
      <c r="A824" s="1"/>
      <c r="B824" s="1" t="s">
        <v>339</v>
      </c>
      <c r="C824" s="1"/>
      <c r="D824" s="1"/>
      <c r="E824" s="1"/>
      <c r="F824" s="1"/>
      <c r="G824" s="1"/>
      <c r="H824" s="1"/>
      <c r="I824" s="1"/>
      <c r="J824" s="1"/>
      <c r="K824" s="1"/>
      <c r="L824" s="1"/>
      <c r="M824" s="1"/>
      <c r="N824" s="1"/>
      <c r="O824" s="1"/>
      <c r="P824" s="1"/>
      <c r="Q824" s="1"/>
      <c r="R824" s="1"/>
      <c r="S824" s="1"/>
      <c r="T824" s="68"/>
      <c r="U824" s="362"/>
      <c r="V824" s="165"/>
      <c r="W824" s="165"/>
      <c r="X824" s="375"/>
      <c r="Y824" s="308" t="s">
        <v>270</v>
      </c>
      <c r="Z824" s="84"/>
      <c r="AA824" s="84"/>
      <c r="AB824" s="84"/>
      <c r="AC824" s="84"/>
      <c r="AD824" s="84"/>
      <c r="AE824" s="84"/>
      <c r="AF824" s="194"/>
      <c r="AG824" s="436"/>
      <c r="AH824" s="450"/>
      <c r="AI824" s="450"/>
      <c r="AJ824" s="450"/>
      <c r="AK824" s="450"/>
      <c r="AL824" s="450"/>
      <c r="AM824" s="541"/>
      <c r="AN824" s="94" t="s">
        <v>434</v>
      </c>
    </row>
    <row r="825" spans="1:40">
      <c r="A825" s="1"/>
      <c r="B825" s="1" t="s">
        <v>33</v>
      </c>
      <c r="C825" s="1"/>
      <c r="D825" s="1"/>
      <c r="E825" s="1"/>
      <c r="F825" s="1"/>
      <c r="G825" s="1"/>
      <c r="H825" s="1"/>
      <c r="I825" s="1"/>
      <c r="J825" s="1"/>
      <c r="K825" s="1"/>
      <c r="L825" s="1"/>
      <c r="M825" s="1"/>
      <c r="N825" s="1"/>
      <c r="O825" s="1"/>
      <c r="P825" s="1"/>
      <c r="Q825" s="1"/>
      <c r="R825" s="1"/>
      <c r="S825" s="1"/>
      <c r="T825" s="68"/>
      <c r="U825" s="362"/>
      <c r="V825" s="165"/>
      <c r="W825" s="165"/>
      <c r="X825" s="375"/>
      <c r="Y825" s="308" t="s">
        <v>270</v>
      </c>
      <c r="Z825" s="84"/>
      <c r="AA825" s="84"/>
      <c r="AB825" s="84"/>
      <c r="AC825" s="84"/>
      <c r="AD825" s="84"/>
      <c r="AE825" s="84"/>
      <c r="AF825" s="194"/>
      <c r="AG825" s="436"/>
      <c r="AH825" s="450"/>
      <c r="AI825" s="450"/>
      <c r="AJ825" s="450"/>
      <c r="AK825" s="450"/>
      <c r="AL825" s="450"/>
      <c r="AM825" s="541"/>
      <c r="AN825" s="94" t="s">
        <v>434</v>
      </c>
    </row>
    <row r="826" spans="1:40" ht="19.5">
      <c r="A826" s="1"/>
      <c r="B826" s="1" t="s">
        <v>422</v>
      </c>
      <c r="C826" s="1"/>
      <c r="D826" s="1"/>
      <c r="E826" s="1"/>
      <c r="F826" s="1"/>
      <c r="G826" s="1"/>
      <c r="H826" s="1"/>
      <c r="I826" s="1"/>
      <c r="J826" s="1"/>
      <c r="K826" s="1"/>
      <c r="L826" s="1"/>
      <c r="M826" s="1"/>
      <c r="N826" s="1"/>
      <c r="O826" s="1"/>
      <c r="P826" s="1"/>
      <c r="Q826" s="1"/>
      <c r="R826" s="1"/>
      <c r="S826" s="1"/>
      <c r="T826" s="68"/>
      <c r="U826" s="235"/>
      <c r="V826" s="249"/>
      <c r="W826" s="249"/>
      <c r="X826" s="255"/>
      <c r="Y826" s="308" t="s">
        <v>270</v>
      </c>
      <c r="Z826" s="84"/>
      <c r="AA826" s="84"/>
      <c r="AB826" s="84"/>
      <c r="AC826" s="84"/>
      <c r="AD826" s="84"/>
      <c r="AE826" s="84"/>
      <c r="AF826" s="194"/>
      <c r="AG826" s="437"/>
      <c r="AH826" s="451"/>
      <c r="AI826" s="451"/>
      <c r="AJ826" s="451"/>
      <c r="AK826" s="451"/>
      <c r="AL826" s="451"/>
      <c r="AM826" s="542"/>
      <c r="AN826" s="94" t="s">
        <v>434</v>
      </c>
    </row>
    <row r="827" spans="1:40" ht="19.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94"/>
      <c r="AK827" s="94"/>
      <c r="AL827" s="94"/>
      <c r="AM827" s="94"/>
      <c r="AN827" s="94"/>
    </row>
    <row r="828" spans="1:40">
      <c r="A828" s="75" t="s">
        <v>568</v>
      </c>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1"/>
      <c r="AJ828" s="94"/>
      <c r="AK828" s="94"/>
      <c r="AL828" s="94"/>
      <c r="AM828" s="94"/>
      <c r="AN828" s="94"/>
    </row>
    <row r="829" spans="1:40" ht="19.5">
      <c r="A829" s="75"/>
      <c r="B829" s="1" t="s">
        <v>76</v>
      </c>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94"/>
      <c r="AK829" s="462"/>
      <c r="AL829" s="462"/>
      <c r="AM829" s="94"/>
      <c r="AN829" s="94"/>
    </row>
    <row r="830" spans="1:40" ht="20.25">
      <c r="A830" s="1"/>
      <c r="B830" s="1" t="s">
        <v>905</v>
      </c>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84" t="s">
        <v>626</v>
      </c>
      <c r="AG830" s="84"/>
      <c r="AH830" s="84"/>
      <c r="AI830" s="194"/>
      <c r="AJ830" s="301"/>
      <c r="AK830" s="320"/>
      <c r="AL830" s="320"/>
      <c r="AM830" s="320"/>
      <c r="AN830" s="361"/>
    </row>
    <row r="831" spans="1:40" ht="19.5">
      <c r="A831" s="1"/>
      <c r="B831" s="106" t="s">
        <v>381</v>
      </c>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row>
    <row r="832" spans="1:40" ht="19.5">
      <c r="A832" s="1"/>
      <c r="B832" s="107" t="s">
        <v>570</v>
      </c>
      <c r="C832" s="152"/>
      <c r="D832" s="152"/>
      <c r="E832" s="152"/>
      <c r="F832" s="152"/>
      <c r="G832" s="152"/>
      <c r="H832" s="152"/>
      <c r="I832" s="152"/>
      <c r="J832" s="152"/>
      <c r="K832" s="191"/>
      <c r="L832" s="107" t="s">
        <v>167</v>
      </c>
      <c r="M832" s="152"/>
      <c r="N832" s="152"/>
      <c r="O832" s="152"/>
      <c r="P832" s="152"/>
      <c r="Q832" s="152"/>
      <c r="R832" s="152"/>
      <c r="S832" s="152"/>
      <c r="T832" s="191"/>
      <c r="U832" s="107" t="s">
        <v>273</v>
      </c>
      <c r="V832" s="152"/>
      <c r="W832" s="152"/>
      <c r="X832" s="152"/>
      <c r="Y832" s="152"/>
      <c r="Z832" s="152"/>
      <c r="AA832" s="152"/>
      <c r="AB832" s="152"/>
      <c r="AC832" s="152"/>
      <c r="AD832" s="152"/>
      <c r="AE832" s="152"/>
      <c r="AF832" s="152"/>
      <c r="AG832" s="152"/>
      <c r="AH832" s="152"/>
      <c r="AI832" s="152"/>
      <c r="AJ832" s="152"/>
      <c r="AK832" s="152"/>
      <c r="AL832" s="152"/>
      <c r="AM832" s="152"/>
      <c r="AN832" s="191"/>
    </row>
    <row r="833" spans="1:40" ht="39.950000000000003" customHeight="1">
      <c r="A833" s="1"/>
      <c r="B833" s="146"/>
      <c r="C833" s="178"/>
      <c r="D833" s="178"/>
      <c r="E833" s="178"/>
      <c r="F833" s="178"/>
      <c r="G833" s="178"/>
      <c r="H833" s="178"/>
      <c r="I833" s="178"/>
      <c r="J833" s="178"/>
      <c r="K833" s="178"/>
      <c r="L833" s="179"/>
      <c r="M833" s="179"/>
      <c r="N833" s="179"/>
      <c r="O833" s="179"/>
      <c r="P833" s="179"/>
      <c r="Q833" s="179"/>
      <c r="R833" s="179"/>
      <c r="S833" s="179"/>
      <c r="T833" s="179"/>
      <c r="U833" s="382"/>
      <c r="V833" s="382"/>
      <c r="W833" s="382"/>
      <c r="X833" s="382"/>
      <c r="Y833" s="382"/>
      <c r="Z833" s="382"/>
      <c r="AA833" s="382"/>
      <c r="AB833" s="382"/>
      <c r="AC833" s="382"/>
      <c r="AD833" s="382"/>
      <c r="AE833" s="382"/>
      <c r="AF833" s="382"/>
      <c r="AG833" s="382"/>
      <c r="AH833" s="382"/>
      <c r="AI833" s="382"/>
      <c r="AJ833" s="382"/>
      <c r="AK833" s="382"/>
      <c r="AL833" s="382"/>
      <c r="AM833" s="382"/>
      <c r="AN833" s="587"/>
    </row>
    <row r="834" spans="1:40" ht="19.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94"/>
      <c r="AK834" s="94"/>
      <c r="AL834" s="94"/>
      <c r="AM834" s="94"/>
      <c r="AN834" s="94"/>
    </row>
    <row r="835" spans="1:40" ht="19.5">
      <c r="A835" s="1"/>
      <c r="B835" s="1" t="s">
        <v>423</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94"/>
      <c r="AK835" s="462"/>
      <c r="AL835" s="462"/>
      <c r="AM835" s="94"/>
      <c r="AN835" s="94"/>
    </row>
    <row r="836" spans="1:40" ht="20.25">
      <c r="A836" s="1"/>
      <c r="B836" s="1" t="s">
        <v>335</v>
      </c>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84" t="s">
        <v>626</v>
      </c>
      <c r="AG836" s="84"/>
      <c r="AH836" s="84"/>
      <c r="AI836" s="194"/>
      <c r="AJ836" s="301"/>
      <c r="AK836" s="320"/>
      <c r="AL836" s="320"/>
      <c r="AM836" s="320"/>
      <c r="AN836" s="361"/>
    </row>
    <row r="837" spans="1:40" ht="19.5">
      <c r="A837" s="1"/>
      <c r="B837" s="106" t="s">
        <v>381</v>
      </c>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row>
    <row r="838" spans="1:40" ht="19.5">
      <c r="A838" s="1"/>
      <c r="B838" s="107" t="s">
        <v>570</v>
      </c>
      <c r="C838" s="152"/>
      <c r="D838" s="152"/>
      <c r="E838" s="152"/>
      <c r="F838" s="152"/>
      <c r="G838" s="152"/>
      <c r="H838" s="152"/>
      <c r="I838" s="152"/>
      <c r="J838" s="152"/>
      <c r="K838" s="191"/>
      <c r="L838" s="107" t="s">
        <v>167</v>
      </c>
      <c r="M838" s="152"/>
      <c r="N838" s="152"/>
      <c r="O838" s="152"/>
      <c r="P838" s="152"/>
      <c r="Q838" s="152"/>
      <c r="R838" s="152"/>
      <c r="S838" s="152"/>
      <c r="T838" s="191"/>
      <c r="U838" s="107" t="s">
        <v>273</v>
      </c>
      <c r="V838" s="152"/>
      <c r="W838" s="152"/>
      <c r="X838" s="152"/>
      <c r="Y838" s="152"/>
      <c r="Z838" s="152"/>
      <c r="AA838" s="152"/>
      <c r="AB838" s="152"/>
      <c r="AC838" s="152"/>
      <c r="AD838" s="152"/>
      <c r="AE838" s="152"/>
      <c r="AF838" s="152"/>
      <c r="AG838" s="152"/>
      <c r="AH838" s="152"/>
      <c r="AI838" s="152"/>
      <c r="AJ838" s="152"/>
      <c r="AK838" s="152"/>
      <c r="AL838" s="152"/>
      <c r="AM838" s="152"/>
      <c r="AN838" s="191"/>
    </row>
    <row r="839" spans="1:40" ht="39.950000000000003" customHeight="1">
      <c r="A839" s="1"/>
      <c r="B839" s="146"/>
      <c r="C839" s="178"/>
      <c r="D839" s="178"/>
      <c r="E839" s="178"/>
      <c r="F839" s="178"/>
      <c r="G839" s="178"/>
      <c r="H839" s="178"/>
      <c r="I839" s="178"/>
      <c r="J839" s="178"/>
      <c r="K839" s="178"/>
      <c r="L839" s="179"/>
      <c r="M839" s="179"/>
      <c r="N839" s="179"/>
      <c r="O839" s="179"/>
      <c r="P839" s="179"/>
      <c r="Q839" s="179"/>
      <c r="R839" s="179"/>
      <c r="S839" s="179"/>
      <c r="T839" s="179"/>
      <c r="U839" s="382"/>
      <c r="V839" s="382"/>
      <c r="W839" s="382"/>
      <c r="X839" s="382"/>
      <c r="Y839" s="382"/>
      <c r="Z839" s="382"/>
      <c r="AA839" s="382"/>
      <c r="AB839" s="382"/>
      <c r="AC839" s="382"/>
      <c r="AD839" s="382"/>
      <c r="AE839" s="382"/>
      <c r="AF839" s="382"/>
      <c r="AG839" s="382"/>
      <c r="AH839" s="382"/>
      <c r="AI839" s="382"/>
      <c r="AJ839" s="382"/>
      <c r="AK839" s="382"/>
      <c r="AL839" s="382"/>
      <c r="AM839" s="382"/>
      <c r="AN839" s="587"/>
    </row>
    <row r="840" spans="1:40" ht="2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54"/>
      <c r="AK840" s="154"/>
      <c r="AL840" s="154"/>
      <c r="AM840" s="154"/>
      <c r="AN840" s="154"/>
    </row>
    <row r="841" spans="1:40" ht="20.25">
      <c r="A841" s="1"/>
      <c r="B841" s="1" t="s">
        <v>203</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301"/>
      <c r="AK841" s="320"/>
      <c r="AL841" s="320"/>
      <c r="AM841" s="320"/>
      <c r="AN841" s="361"/>
    </row>
    <row r="842" spans="1:40" s="66" customFormat="1" ht="8.25" customHeight="1">
      <c r="A842" s="71"/>
      <c r="B842" s="71"/>
      <c r="C842" s="71"/>
      <c r="D842" s="71"/>
      <c r="E842" s="71"/>
      <c r="F842" s="71"/>
      <c r="G842" s="71"/>
      <c r="H842" s="71"/>
      <c r="I842" s="71"/>
      <c r="J842" s="71"/>
      <c r="K842" s="71"/>
      <c r="L842" s="71"/>
      <c r="M842" s="71"/>
      <c r="N842" s="71"/>
      <c r="O842" s="71"/>
      <c r="P842" s="71"/>
      <c r="Q842" s="71"/>
      <c r="R842" s="1"/>
      <c r="S842" s="71"/>
      <c r="T842" s="71"/>
      <c r="U842" s="71"/>
      <c r="V842" s="71"/>
      <c r="W842" s="71"/>
      <c r="X842" s="71"/>
      <c r="Y842" s="71"/>
      <c r="Z842" s="71"/>
      <c r="AA842" s="71"/>
      <c r="AB842" s="71"/>
      <c r="AC842" s="71"/>
      <c r="AD842" s="71"/>
      <c r="AE842" s="71"/>
      <c r="AF842" s="71"/>
      <c r="AG842" s="71"/>
      <c r="AH842" s="71"/>
      <c r="AI842" s="1"/>
      <c r="AJ842" s="263"/>
      <c r="AK842" s="263"/>
      <c r="AL842" s="263"/>
      <c r="AM842" s="263"/>
      <c r="AN842" s="263"/>
    </row>
    <row r="843" spans="1:40" ht="8.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94"/>
      <c r="AK843" s="94"/>
      <c r="AL843" s="94"/>
      <c r="AM843" s="94"/>
      <c r="AN843" s="94"/>
    </row>
    <row r="844" spans="1:40">
      <c r="A844" s="75" t="s">
        <v>572</v>
      </c>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94"/>
      <c r="AK844" s="94"/>
      <c r="AL844" s="94"/>
      <c r="AM844" s="94"/>
      <c r="AN844" s="94"/>
    </row>
    <row r="845" spans="1:40" ht="19.5">
      <c r="A845" s="75"/>
      <c r="B845" s="1" t="s">
        <v>658</v>
      </c>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94"/>
      <c r="AK845" s="94"/>
      <c r="AL845" s="94"/>
      <c r="AM845" s="94"/>
      <c r="AN845" s="94"/>
    </row>
    <row r="846" spans="1:40" ht="20.25">
      <c r="A846" s="1"/>
      <c r="B846" s="1" t="s">
        <v>425</v>
      </c>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84" t="s">
        <v>626</v>
      </c>
      <c r="AG846" s="84"/>
      <c r="AH846" s="84"/>
      <c r="AI846" s="194"/>
      <c r="AJ846" s="301"/>
      <c r="AK846" s="320"/>
      <c r="AL846" s="320"/>
      <c r="AM846" s="320"/>
      <c r="AN846" s="361"/>
    </row>
    <row r="847" spans="1:40" ht="19.5">
      <c r="A847" s="1"/>
      <c r="B847" s="106" t="s">
        <v>381</v>
      </c>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row>
    <row r="848" spans="1:40" ht="19.5">
      <c r="A848" s="1"/>
      <c r="B848" s="107" t="s">
        <v>175</v>
      </c>
      <c r="C848" s="152"/>
      <c r="D848" s="152"/>
      <c r="E848" s="152"/>
      <c r="F848" s="152"/>
      <c r="G848" s="152"/>
      <c r="H848" s="152"/>
      <c r="I848" s="152"/>
      <c r="J848" s="152"/>
      <c r="K848" s="191"/>
      <c r="L848" s="107" t="s">
        <v>573</v>
      </c>
      <c r="M848" s="152"/>
      <c r="N848" s="152"/>
      <c r="O848" s="152"/>
      <c r="P848" s="152"/>
      <c r="Q848" s="152"/>
      <c r="R848" s="152"/>
      <c r="S848" s="152"/>
      <c r="T848" s="191"/>
      <c r="U848" s="96" t="s">
        <v>273</v>
      </c>
      <c r="V848" s="96"/>
      <c r="W848" s="96"/>
      <c r="X848" s="96"/>
      <c r="Y848" s="96"/>
      <c r="Z848" s="96"/>
      <c r="AA848" s="96"/>
      <c r="AB848" s="96"/>
      <c r="AC848" s="96"/>
      <c r="AD848" s="96"/>
      <c r="AE848" s="96"/>
      <c r="AF848" s="96"/>
      <c r="AG848" s="96"/>
      <c r="AH848" s="96"/>
      <c r="AI848" s="96"/>
      <c r="AJ848" s="96"/>
      <c r="AK848" s="96"/>
      <c r="AL848" s="96"/>
      <c r="AM848" s="96"/>
      <c r="AN848" s="96"/>
    </row>
    <row r="849" spans="1:40" ht="39.950000000000003" customHeight="1">
      <c r="A849" s="1"/>
      <c r="B849" s="147"/>
      <c r="C849" s="179"/>
      <c r="D849" s="179"/>
      <c r="E849" s="179"/>
      <c r="F849" s="179"/>
      <c r="G849" s="179"/>
      <c r="H849" s="179"/>
      <c r="I849" s="179"/>
      <c r="J849" s="179"/>
      <c r="K849" s="179"/>
      <c r="L849" s="178"/>
      <c r="M849" s="178"/>
      <c r="N849" s="178"/>
      <c r="O849" s="178"/>
      <c r="P849" s="178"/>
      <c r="Q849" s="178"/>
      <c r="R849" s="178"/>
      <c r="S849" s="178"/>
      <c r="T849" s="178"/>
      <c r="U849" s="382"/>
      <c r="V849" s="382"/>
      <c r="W849" s="382"/>
      <c r="X849" s="382"/>
      <c r="Y849" s="382"/>
      <c r="Z849" s="382"/>
      <c r="AA849" s="382"/>
      <c r="AB849" s="382"/>
      <c r="AC849" s="382"/>
      <c r="AD849" s="382"/>
      <c r="AE849" s="382"/>
      <c r="AF849" s="382"/>
      <c r="AG849" s="382"/>
      <c r="AH849" s="382"/>
      <c r="AI849" s="382"/>
      <c r="AJ849" s="382"/>
      <c r="AK849" s="382"/>
      <c r="AL849" s="382"/>
      <c r="AM849" s="382"/>
      <c r="AN849" s="587"/>
    </row>
    <row r="850" spans="1:40" ht="19.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53"/>
      <c r="AK850" s="153"/>
      <c r="AL850" s="153"/>
      <c r="AM850" s="153"/>
      <c r="AN850" s="94"/>
    </row>
  </sheetData>
  <mergeCells count="1752">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B70:AH70"/>
    <mergeCell ref="AJ70:AN70"/>
    <mergeCell ref="B71:AH71"/>
    <mergeCell ref="B72:AH72"/>
    <mergeCell ref="AJ72:AN72"/>
    <mergeCell ref="B73:AH73"/>
    <mergeCell ref="B77:AH77"/>
    <mergeCell ref="AJ77:AN77"/>
    <mergeCell ref="B78:AH78"/>
    <mergeCell ref="B81:AH81"/>
    <mergeCell ref="AJ81:AN81"/>
    <mergeCell ref="B82:AH82"/>
    <mergeCell ref="B83:AH83"/>
    <mergeCell ref="AJ83:AN83"/>
    <mergeCell ref="A85:AH85"/>
    <mergeCell ref="B86:AH86"/>
    <mergeCell ref="AJ86:AN86"/>
    <mergeCell ref="AJ87:AN87"/>
    <mergeCell ref="A89:AH89"/>
    <mergeCell ref="D90:F90"/>
    <mergeCell ref="H90:V90"/>
    <mergeCell ref="AJ90:AM90"/>
    <mergeCell ref="B91:AH91"/>
    <mergeCell ref="AJ91:AN91"/>
    <mergeCell ref="B92:AH92"/>
    <mergeCell ref="AJ92:AN92"/>
    <mergeCell ref="B93:AH93"/>
    <mergeCell ref="AJ93:AN93"/>
    <mergeCell ref="A95:AH95"/>
    <mergeCell ref="A96:AH96"/>
    <mergeCell ref="B97:AH97"/>
    <mergeCell ref="B98:G98"/>
    <mergeCell ref="H98:L98"/>
    <mergeCell ref="M98:Q98"/>
    <mergeCell ref="R98:V98"/>
    <mergeCell ref="B99:G99"/>
    <mergeCell ref="H99:L99"/>
    <mergeCell ref="M99:Q99"/>
    <mergeCell ref="R99:V99"/>
    <mergeCell ref="B100:G100"/>
    <mergeCell ref="H100:L100"/>
    <mergeCell ref="M100:Q100"/>
    <mergeCell ref="R100:V100"/>
    <mergeCell ref="B101:AH101"/>
    <mergeCell ref="A105:AH105"/>
    <mergeCell ref="B106:AH106"/>
    <mergeCell ref="AJ106:AN106"/>
    <mergeCell ref="B107:L107"/>
    <mergeCell ref="M107:AN107"/>
    <mergeCell ref="B108:AH108"/>
    <mergeCell ref="AJ108:AN108"/>
    <mergeCell ref="B109:AH109"/>
    <mergeCell ref="AJ109:AN109"/>
    <mergeCell ref="A111:AH111"/>
    <mergeCell ref="B112:AH112"/>
    <mergeCell ref="AJ112:AN112"/>
    <mergeCell ref="B113:AH113"/>
    <mergeCell ref="N114:R114"/>
    <mergeCell ref="X114:AB114"/>
    <mergeCell ref="B115:AH115"/>
    <mergeCell ref="B116:AH116"/>
    <mergeCell ref="B119:AH119"/>
    <mergeCell ref="AJ119:AN119"/>
    <mergeCell ref="B120:AH120"/>
    <mergeCell ref="AJ120:AN120"/>
    <mergeCell ref="B121:AH121"/>
    <mergeCell ref="AJ122:AN122"/>
    <mergeCell ref="AJ123:AN123"/>
    <mergeCell ref="B126:AH126"/>
    <mergeCell ref="AJ126:AN126"/>
    <mergeCell ref="B127:AH127"/>
    <mergeCell ref="B128:AM128"/>
    <mergeCell ref="B130:AH130"/>
    <mergeCell ref="AJ130:AN130"/>
    <mergeCell ref="B131:AH131"/>
    <mergeCell ref="AJ131:AN131"/>
    <mergeCell ref="AJ132:AN132"/>
    <mergeCell ref="B134:AH134"/>
    <mergeCell ref="B138:AH138"/>
    <mergeCell ref="AJ138:AN138"/>
    <mergeCell ref="B139:AH139"/>
    <mergeCell ref="AJ139:AN139"/>
    <mergeCell ref="B140:AH140"/>
    <mergeCell ref="AJ142:AN142"/>
    <mergeCell ref="B143:AH143"/>
    <mergeCell ref="AJ143:AN143"/>
    <mergeCell ref="A145:AH145"/>
    <mergeCell ref="A147:AH147"/>
    <mergeCell ref="B148:AH148"/>
    <mergeCell ref="B149:AH149"/>
    <mergeCell ref="AJ149:AN149"/>
    <mergeCell ref="B150:AH150"/>
    <mergeCell ref="AJ150:AN150"/>
    <mergeCell ref="B151:AH151"/>
    <mergeCell ref="AJ151:AN151"/>
    <mergeCell ref="B152:AH152"/>
    <mergeCell ref="AJ152:AN152"/>
    <mergeCell ref="B153:AH153"/>
    <mergeCell ref="AJ153:AN153"/>
    <mergeCell ref="B154:AH154"/>
    <mergeCell ref="AJ154:AN154"/>
    <mergeCell ref="B155:AH155"/>
    <mergeCell ref="AJ155:AN155"/>
    <mergeCell ref="B156:AH156"/>
    <mergeCell ref="B159:AH159"/>
    <mergeCell ref="AJ159:AN159"/>
    <mergeCell ref="B160:AH160"/>
    <mergeCell ref="A164:AH164"/>
    <mergeCell ref="B165:AH165"/>
    <mergeCell ref="AJ165:AN165"/>
    <mergeCell ref="B166:AH166"/>
    <mergeCell ref="AJ166:AN166"/>
    <mergeCell ref="AJ167:AN167"/>
    <mergeCell ref="AJ168:AN168"/>
    <mergeCell ref="A170:AA170"/>
    <mergeCell ref="B171:AD171"/>
    <mergeCell ref="AE171:AI171"/>
    <mergeCell ref="AJ171:AN171"/>
    <mergeCell ref="B172:Q172"/>
    <mergeCell ref="R172:AN172"/>
    <mergeCell ref="B173:Q173"/>
    <mergeCell ref="R173:AN173"/>
    <mergeCell ref="B174:Q174"/>
    <mergeCell ref="R174:AN174"/>
    <mergeCell ref="B175:AH175"/>
    <mergeCell ref="AJ175:AN175"/>
    <mergeCell ref="B177:AH177"/>
    <mergeCell ref="AJ179:AN179"/>
    <mergeCell ref="A182:AH182"/>
    <mergeCell ref="B183:AH183"/>
    <mergeCell ref="AJ183:AN183"/>
    <mergeCell ref="B184:AH184"/>
    <mergeCell ref="AJ184:AN184"/>
    <mergeCell ref="B185:Q185"/>
    <mergeCell ref="R185:AH185"/>
    <mergeCell ref="B186:Q186"/>
    <mergeCell ref="R186:AH186"/>
    <mergeCell ref="B187:AH187"/>
    <mergeCell ref="AJ187:AN187"/>
    <mergeCell ref="B188:AH188"/>
    <mergeCell ref="AJ188:AN188"/>
    <mergeCell ref="E189:K189"/>
    <mergeCell ref="L189:P189"/>
    <mergeCell ref="T189:V189"/>
    <mergeCell ref="W189:AA189"/>
    <mergeCell ref="E190:K190"/>
    <mergeCell ref="L190:P190"/>
    <mergeCell ref="T190:V190"/>
    <mergeCell ref="W190:AA190"/>
    <mergeCell ref="AJ191:AN191"/>
    <mergeCell ref="D193:N193"/>
    <mergeCell ref="O193:W193"/>
    <mergeCell ref="B194:AH194"/>
    <mergeCell ref="AJ194:AN194"/>
    <mergeCell ref="B195:AH195"/>
    <mergeCell ref="AJ195:AN195"/>
    <mergeCell ref="B196:AH196"/>
    <mergeCell ref="B197:Q197"/>
    <mergeCell ref="R197:U197"/>
    <mergeCell ref="B198:Q198"/>
    <mergeCell ref="R198:U198"/>
    <mergeCell ref="B199:Q199"/>
    <mergeCell ref="R199:U199"/>
    <mergeCell ref="B200:Q200"/>
    <mergeCell ref="R200:U200"/>
    <mergeCell ref="B201:Q201"/>
    <mergeCell ref="R201:AN201"/>
    <mergeCell ref="A203:AH203"/>
    <mergeCell ref="AJ204:AN204"/>
    <mergeCell ref="AJ205:AN205"/>
    <mergeCell ref="B206:AH206"/>
    <mergeCell ref="AJ206:AN206"/>
    <mergeCell ref="B207:AH207"/>
    <mergeCell ref="B208:AH208"/>
    <mergeCell ref="AJ208:AN208"/>
    <mergeCell ref="B209:AH209"/>
    <mergeCell ref="B210:AH210"/>
    <mergeCell ref="B211:AH211"/>
    <mergeCell ref="AJ214:AN214"/>
    <mergeCell ref="B215:AI215"/>
    <mergeCell ref="AJ216:AN216"/>
    <mergeCell ref="A219:AH219"/>
    <mergeCell ref="AJ220:AN220"/>
    <mergeCell ref="AJ222:AN222"/>
    <mergeCell ref="B223:AH223"/>
    <mergeCell ref="B224:AH224"/>
    <mergeCell ref="B227:AF227"/>
    <mergeCell ref="AJ227:AN227"/>
    <mergeCell ref="A229:AH229"/>
    <mergeCell ref="B230:AH230"/>
    <mergeCell ref="AJ230:AN230"/>
    <mergeCell ref="B231:AH231"/>
    <mergeCell ref="AJ231:AN231"/>
    <mergeCell ref="B232:AH232"/>
    <mergeCell ref="AJ232:AN232"/>
    <mergeCell ref="A234:AH234"/>
    <mergeCell ref="A235:AH235"/>
    <mergeCell ref="A236:AH236"/>
    <mergeCell ref="B237:AH237"/>
    <mergeCell ref="AJ237:AN237"/>
    <mergeCell ref="B238:AH238"/>
    <mergeCell ref="AJ238:AN238"/>
    <mergeCell ref="B239:AH239"/>
    <mergeCell ref="B240:E240"/>
    <mergeCell ref="F240:AN240"/>
    <mergeCell ref="B241:E241"/>
    <mergeCell ref="H241:J241"/>
    <mergeCell ref="K241:L241"/>
    <mergeCell ref="M241:N241"/>
    <mergeCell ref="P241:T241"/>
    <mergeCell ref="V241:Z241"/>
    <mergeCell ref="AB241:AN241"/>
    <mergeCell ref="H242:M242"/>
    <mergeCell ref="P242:R242"/>
    <mergeCell ref="T242:V242"/>
    <mergeCell ref="X242:AA242"/>
    <mergeCell ref="AD242:AN242"/>
    <mergeCell ref="H243:J243"/>
    <mergeCell ref="L243:O243"/>
    <mergeCell ref="Q243:T243"/>
    <mergeCell ref="V243:Y243"/>
    <mergeCell ref="AA243:AC243"/>
    <mergeCell ref="AE243:AM243"/>
    <mergeCell ref="B244:E244"/>
    <mergeCell ref="H244:L244"/>
    <mergeCell ref="N244:Q244"/>
    <mergeCell ref="S244:U244"/>
    <mergeCell ref="W244:Z244"/>
    <mergeCell ref="AB244:AN244"/>
    <mergeCell ref="B247:L247"/>
    <mergeCell ref="M247:X247"/>
    <mergeCell ref="Y247:AC247"/>
    <mergeCell ref="AD247:AN247"/>
    <mergeCell ref="B248:L248"/>
    <mergeCell ref="M248:X248"/>
    <mergeCell ref="Y248:AC248"/>
    <mergeCell ref="AD248:AN248"/>
    <mergeCell ref="B249:L249"/>
    <mergeCell ref="M249:X249"/>
    <mergeCell ref="Y249:AC249"/>
    <mergeCell ref="AD249:AN249"/>
    <mergeCell ref="B250:L250"/>
    <mergeCell ref="M250:X250"/>
    <mergeCell ref="Y250:AC250"/>
    <mergeCell ref="AD250:AN250"/>
    <mergeCell ref="A252:AH252"/>
    <mergeCell ref="B253:AH253"/>
    <mergeCell ref="B254:AH254"/>
    <mergeCell ref="AJ254:AN254"/>
    <mergeCell ref="B255:AH255"/>
    <mergeCell ref="AJ255:AN255"/>
    <mergeCell ref="B256:AH256"/>
    <mergeCell ref="AJ256:AN256"/>
    <mergeCell ref="B257:AH257"/>
    <mergeCell ref="AJ257:AN257"/>
    <mergeCell ref="B258:AH258"/>
    <mergeCell ref="AJ258:AN258"/>
    <mergeCell ref="B260:AH260"/>
    <mergeCell ref="B261:AH261"/>
    <mergeCell ref="AJ261:AN261"/>
    <mergeCell ref="B262:AH262"/>
    <mergeCell ref="AJ262:AN262"/>
    <mergeCell ref="B263:AH263"/>
    <mergeCell ref="AJ263:AN263"/>
    <mergeCell ref="P264:AN264"/>
    <mergeCell ref="B266:AH266"/>
    <mergeCell ref="B267:AH267"/>
    <mergeCell ref="AJ267:AN267"/>
    <mergeCell ref="B268:AH268"/>
    <mergeCell ref="AJ268:AN268"/>
    <mergeCell ref="B269:K269"/>
    <mergeCell ref="L269:AN269"/>
    <mergeCell ref="B271:AH271"/>
    <mergeCell ref="AJ271:AN271"/>
    <mergeCell ref="B272:AH272"/>
    <mergeCell ref="AJ272:AN272"/>
    <mergeCell ref="B273:AH273"/>
    <mergeCell ref="AJ273:AN273"/>
    <mergeCell ref="B274:AH274"/>
    <mergeCell ref="AJ274:AN274"/>
    <mergeCell ref="B275:AH275"/>
    <mergeCell ref="AJ275:AN275"/>
    <mergeCell ref="B276:AH276"/>
    <mergeCell ref="B277:AN277"/>
    <mergeCell ref="AJ280:AN280"/>
    <mergeCell ref="B281:AH281"/>
    <mergeCell ref="AJ281:AN281"/>
    <mergeCell ref="B282:AH282"/>
    <mergeCell ref="AJ282:AN282"/>
    <mergeCell ref="AJ283:AN283"/>
    <mergeCell ref="B284:AH284"/>
    <mergeCell ref="AJ284:AN284"/>
    <mergeCell ref="B285:AH285"/>
    <mergeCell ref="AJ285:AN285"/>
    <mergeCell ref="B286:AH286"/>
    <mergeCell ref="AJ286:AN286"/>
    <mergeCell ref="B287:K287"/>
    <mergeCell ref="L287:AN287"/>
    <mergeCell ref="A289:AH289"/>
    <mergeCell ref="B290:AH290"/>
    <mergeCell ref="AJ290:AN290"/>
    <mergeCell ref="AJ291:AN291"/>
    <mergeCell ref="B292:AG292"/>
    <mergeCell ref="AJ292:AN292"/>
    <mergeCell ref="B293:AH293"/>
    <mergeCell ref="AJ293:AN293"/>
    <mergeCell ref="AJ294:AN294"/>
    <mergeCell ref="B296:AH296"/>
    <mergeCell ref="AJ296:AN296"/>
    <mergeCell ref="B298:AH298"/>
    <mergeCell ref="AJ298:AN298"/>
    <mergeCell ref="B299:AH299"/>
    <mergeCell ref="AJ299:AN299"/>
    <mergeCell ref="B300:AH300"/>
    <mergeCell ref="AJ300:AN300"/>
    <mergeCell ref="B301:AH301"/>
    <mergeCell ref="AJ301:AN301"/>
    <mergeCell ref="AJ303:AN303"/>
    <mergeCell ref="AJ304:AN304"/>
    <mergeCell ref="A306:AH306"/>
    <mergeCell ref="B307:AH307"/>
    <mergeCell ref="AJ307:AM307"/>
    <mergeCell ref="B308:AH308"/>
    <mergeCell ref="AJ308:AM308"/>
    <mergeCell ref="B309:AG309"/>
    <mergeCell ref="B310:AH310"/>
    <mergeCell ref="AJ310:AN310"/>
    <mergeCell ref="B311:AH311"/>
    <mergeCell ref="AJ313:AN313"/>
    <mergeCell ref="B314:AH314"/>
    <mergeCell ref="B315:AH315"/>
    <mergeCell ref="AJ315:AN315"/>
    <mergeCell ref="B316:AH316"/>
    <mergeCell ref="AJ316:AN316"/>
    <mergeCell ref="AJ317:AN317"/>
    <mergeCell ref="B319:AH319"/>
    <mergeCell ref="AJ319:AN319"/>
    <mergeCell ref="B320:AH320"/>
    <mergeCell ref="AJ320:AN320"/>
    <mergeCell ref="B321:AH321"/>
    <mergeCell ref="AJ321:AN321"/>
    <mergeCell ref="B322:L322"/>
    <mergeCell ref="M322:AN322"/>
    <mergeCell ref="B323:L323"/>
    <mergeCell ref="M323:AN323"/>
    <mergeCell ref="A325:AH325"/>
    <mergeCell ref="B326:F326"/>
    <mergeCell ref="G326:I326"/>
    <mergeCell ref="J326:N326"/>
    <mergeCell ref="O326:Z326"/>
    <mergeCell ref="AA326:AC326"/>
    <mergeCell ref="AD326:AH326"/>
    <mergeCell ref="B327:AH327"/>
    <mergeCell ref="AJ327:AN327"/>
    <mergeCell ref="B328:AH328"/>
    <mergeCell ref="AJ328:AN328"/>
    <mergeCell ref="B329:J329"/>
    <mergeCell ref="K329:M329"/>
    <mergeCell ref="N329:O329"/>
    <mergeCell ref="P329:R329"/>
    <mergeCell ref="S329:T329"/>
    <mergeCell ref="U329:W329"/>
    <mergeCell ref="X329:AH329"/>
    <mergeCell ref="B331:AH331"/>
    <mergeCell ref="AJ331:AN331"/>
    <mergeCell ref="C332:J332"/>
    <mergeCell ref="K332:M332"/>
    <mergeCell ref="N332:O332"/>
    <mergeCell ref="P332:R332"/>
    <mergeCell ref="S332:T332"/>
    <mergeCell ref="U332:W332"/>
    <mergeCell ref="X332:AH332"/>
    <mergeCell ref="B334:AH334"/>
    <mergeCell ref="AJ334:AN334"/>
    <mergeCell ref="B335:AH335"/>
    <mergeCell ref="AJ335:AN335"/>
    <mergeCell ref="C336:J336"/>
    <mergeCell ref="K336:W336"/>
    <mergeCell ref="C337:J337"/>
    <mergeCell ref="K337:M337"/>
    <mergeCell ref="N337:O337"/>
    <mergeCell ref="P337:R337"/>
    <mergeCell ref="S337:T337"/>
    <mergeCell ref="U337:W337"/>
    <mergeCell ref="X337:AH337"/>
    <mergeCell ref="B338:AH338"/>
    <mergeCell ref="AJ338:AN338"/>
    <mergeCell ref="C339:J339"/>
    <mergeCell ref="K339:M339"/>
    <mergeCell ref="N339:O339"/>
    <mergeCell ref="P339:R339"/>
    <mergeCell ref="S339:T339"/>
    <mergeCell ref="U339:W339"/>
    <mergeCell ref="X339:AH339"/>
    <mergeCell ref="B341:AH341"/>
    <mergeCell ref="B342:AH342"/>
    <mergeCell ref="AJ342:AN342"/>
    <mergeCell ref="B343:AH343"/>
    <mergeCell ref="AJ343:AN343"/>
    <mergeCell ref="B344:AH344"/>
    <mergeCell ref="AJ344:AN344"/>
    <mergeCell ref="B345:AH345"/>
    <mergeCell ref="AJ345:AN345"/>
    <mergeCell ref="B346:AH346"/>
    <mergeCell ref="AJ346:AN346"/>
    <mergeCell ref="B347:AH347"/>
    <mergeCell ref="AJ347:AN347"/>
    <mergeCell ref="B348:AH348"/>
    <mergeCell ref="AJ348:AN348"/>
    <mergeCell ref="AJ349:AN349"/>
    <mergeCell ref="B351:AH351"/>
    <mergeCell ref="AJ351:AN351"/>
    <mergeCell ref="B352:AH352"/>
    <mergeCell ref="AJ352:AN352"/>
    <mergeCell ref="AJ353:AN353"/>
    <mergeCell ref="B354:AH354"/>
    <mergeCell ref="AJ354:AN354"/>
    <mergeCell ref="B355:AH355"/>
    <mergeCell ref="AJ355:AN355"/>
    <mergeCell ref="A357:AI357"/>
    <mergeCell ref="AJ358:AN358"/>
    <mergeCell ref="AJ360:AN360"/>
    <mergeCell ref="AJ361:AN361"/>
    <mergeCell ref="AJ362:AN362"/>
    <mergeCell ref="AJ363:AN363"/>
    <mergeCell ref="AJ364:AN364"/>
    <mergeCell ref="AJ365:AN365"/>
    <mergeCell ref="AJ366:AN366"/>
    <mergeCell ref="AJ367:AN367"/>
    <mergeCell ref="A369:AG369"/>
    <mergeCell ref="AJ370:AN370"/>
    <mergeCell ref="AJ371:AN371"/>
    <mergeCell ref="AJ372:AN372"/>
    <mergeCell ref="AJ373:AN373"/>
    <mergeCell ref="AJ374:AN374"/>
    <mergeCell ref="A377:AH377"/>
    <mergeCell ref="A378:AH378"/>
    <mergeCell ref="B379:AH379"/>
    <mergeCell ref="AJ379:AN379"/>
    <mergeCell ref="B380:AH380"/>
    <mergeCell ref="B381:AH381"/>
    <mergeCell ref="AJ381:AN381"/>
    <mergeCell ref="B382:AH382"/>
    <mergeCell ref="AJ383:AN383"/>
    <mergeCell ref="AJ384:AN384"/>
    <mergeCell ref="B385:AH385"/>
    <mergeCell ref="B386:AH386"/>
    <mergeCell ref="AJ386:AN386"/>
    <mergeCell ref="B387:AH387"/>
    <mergeCell ref="AJ387:AN387"/>
    <mergeCell ref="B388:AH388"/>
    <mergeCell ref="AJ388:AN388"/>
    <mergeCell ref="B389:AH389"/>
    <mergeCell ref="AJ389:AN389"/>
    <mergeCell ref="A391:AH391"/>
    <mergeCell ref="B392:AH392"/>
    <mergeCell ref="B393:AH393"/>
    <mergeCell ref="AJ393:AN393"/>
    <mergeCell ref="B394:AH394"/>
    <mergeCell ref="AJ394:AN394"/>
    <mergeCell ref="B395:AH395"/>
    <mergeCell ref="AJ395:AN395"/>
    <mergeCell ref="B396:AH396"/>
    <mergeCell ref="AJ396:AN396"/>
    <mergeCell ref="B397:AH397"/>
    <mergeCell ref="AJ397:AN397"/>
    <mergeCell ref="B398:AH398"/>
    <mergeCell ref="AJ398:AN398"/>
    <mergeCell ref="B399:AI399"/>
    <mergeCell ref="AJ399:AN399"/>
    <mergeCell ref="B400:AH400"/>
    <mergeCell ref="B401:AH401"/>
    <mergeCell ref="AJ401:AN401"/>
    <mergeCell ref="B402:AH402"/>
    <mergeCell ref="AJ402:AN402"/>
    <mergeCell ref="B403:AH403"/>
    <mergeCell ref="AJ403:AN403"/>
    <mergeCell ref="B404:AH404"/>
    <mergeCell ref="AJ404:AN404"/>
    <mergeCell ref="B405:AH405"/>
    <mergeCell ref="AJ405:AN405"/>
    <mergeCell ref="A407:AH407"/>
    <mergeCell ref="B408:AH408"/>
    <mergeCell ref="AJ408:AN408"/>
    <mergeCell ref="B409:E409"/>
    <mergeCell ref="F409:Z409"/>
    <mergeCell ref="AA409:AI409"/>
    <mergeCell ref="AJ409:AM409"/>
    <mergeCell ref="B410:AH410"/>
    <mergeCell ref="AJ410:AN410"/>
    <mergeCell ref="B411:E411"/>
    <mergeCell ref="F411:AN411"/>
    <mergeCell ref="B412:AI412"/>
    <mergeCell ref="AJ412:AN412"/>
    <mergeCell ref="B413:AH413"/>
    <mergeCell ref="AJ413:AN413"/>
    <mergeCell ref="A415:AH415"/>
    <mergeCell ref="B416:AH416"/>
    <mergeCell ref="AJ416:AN416"/>
    <mergeCell ref="AJ417:AN417"/>
    <mergeCell ref="A420:AH420"/>
    <mergeCell ref="B421:AH421"/>
    <mergeCell ref="AJ421:AN421"/>
    <mergeCell ref="B422:G422"/>
    <mergeCell ref="H422:AN422"/>
    <mergeCell ref="B423:AH423"/>
    <mergeCell ref="AJ423:AN423"/>
    <mergeCell ref="B424:AH424"/>
    <mergeCell ref="AJ424:AN424"/>
    <mergeCell ref="B425:AH425"/>
    <mergeCell ref="AJ425:AN425"/>
    <mergeCell ref="B426:AH426"/>
    <mergeCell ref="B427:AH427"/>
    <mergeCell ref="B428:AH428"/>
    <mergeCell ref="AJ428:AN428"/>
    <mergeCell ref="A431:AH431"/>
    <mergeCell ref="A432:AH432"/>
    <mergeCell ref="B433:AH433"/>
    <mergeCell ref="AJ433:AN433"/>
    <mergeCell ref="B434:AH434"/>
    <mergeCell ref="AJ434:AN434"/>
    <mergeCell ref="B435:F435"/>
    <mergeCell ref="H435:J435"/>
    <mergeCell ref="K435:L435"/>
    <mergeCell ref="M435:P435"/>
    <mergeCell ref="Q435:AH435"/>
    <mergeCell ref="Q436:AH436"/>
    <mergeCell ref="B437:AH437"/>
    <mergeCell ref="AJ437:AN437"/>
    <mergeCell ref="B438:F438"/>
    <mergeCell ref="H438:J438"/>
    <mergeCell ref="M438:P438"/>
    <mergeCell ref="Q438:AH438"/>
    <mergeCell ref="B439:F439"/>
    <mergeCell ref="H439:J439"/>
    <mergeCell ref="B440:AH440"/>
    <mergeCell ref="AJ440:AN440"/>
    <mergeCell ref="B441:AH441"/>
    <mergeCell ref="AJ441:AN441"/>
    <mergeCell ref="B442:AH442"/>
    <mergeCell ref="AJ442:AN442"/>
    <mergeCell ref="A444:AH444"/>
    <mergeCell ref="B445:AH445"/>
    <mergeCell ref="AJ445:AN445"/>
    <mergeCell ref="B446:AH446"/>
    <mergeCell ref="AJ446:AN446"/>
    <mergeCell ref="B447:AH447"/>
    <mergeCell ref="AJ447:AN447"/>
    <mergeCell ref="B448:AH448"/>
    <mergeCell ref="AJ448:AN448"/>
    <mergeCell ref="B449:AH449"/>
    <mergeCell ref="B450:AH450"/>
    <mergeCell ref="AJ450:AN450"/>
    <mergeCell ref="B451:AH451"/>
    <mergeCell ref="AJ451:AN451"/>
    <mergeCell ref="B452:AH452"/>
    <mergeCell ref="AJ452:AN452"/>
    <mergeCell ref="B453:AH453"/>
    <mergeCell ref="AJ453:AN453"/>
    <mergeCell ref="B454:AH454"/>
    <mergeCell ref="AJ454:AN454"/>
    <mergeCell ref="AJ455:AN455"/>
    <mergeCell ref="A457:AH457"/>
    <mergeCell ref="B458:AH458"/>
    <mergeCell ref="AJ458:AN458"/>
    <mergeCell ref="B459:AH459"/>
    <mergeCell ref="AJ459:AN459"/>
    <mergeCell ref="B460:AH460"/>
    <mergeCell ref="AJ460:AN460"/>
    <mergeCell ref="B461:AH461"/>
    <mergeCell ref="AJ461:AN461"/>
    <mergeCell ref="A463:AH463"/>
    <mergeCell ref="B464:AH464"/>
    <mergeCell ref="AJ464:AN464"/>
    <mergeCell ref="B465:AH465"/>
    <mergeCell ref="AJ465:AN465"/>
    <mergeCell ref="B466:AH466"/>
    <mergeCell ref="AJ466:AN466"/>
    <mergeCell ref="B467:AH467"/>
    <mergeCell ref="AJ468:AN468"/>
    <mergeCell ref="A471:AH471"/>
    <mergeCell ref="B472:AH472"/>
    <mergeCell ref="A476:AH476"/>
    <mergeCell ref="B477:AH477"/>
    <mergeCell ref="AJ477:AN477"/>
    <mergeCell ref="B478:AH478"/>
    <mergeCell ref="AJ478:AN478"/>
    <mergeCell ref="B479:AH479"/>
    <mergeCell ref="AJ479:AN479"/>
    <mergeCell ref="B480:AH480"/>
    <mergeCell ref="B481:AH481"/>
    <mergeCell ref="AJ481:AN481"/>
    <mergeCell ref="A483:AH483"/>
    <mergeCell ref="B484:AH484"/>
    <mergeCell ref="AJ484:AN484"/>
    <mergeCell ref="A486:AH486"/>
    <mergeCell ref="A487:AH487"/>
    <mergeCell ref="B488:AG488"/>
    <mergeCell ref="AH488:AI488"/>
    <mergeCell ref="AJ488:AM488"/>
    <mergeCell ref="AJ489:AN489"/>
    <mergeCell ref="A492:AH492"/>
    <mergeCell ref="B493:AH493"/>
    <mergeCell ref="B494:H494"/>
    <mergeCell ref="I494:M494"/>
    <mergeCell ref="N494:P494"/>
    <mergeCell ref="Q494:U494"/>
    <mergeCell ref="V494:AA494"/>
    <mergeCell ref="AB494:AF494"/>
    <mergeCell ref="B495:M495"/>
    <mergeCell ref="N495:P495"/>
    <mergeCell ref="Q495:U495"/>
    <mergeCell ref="V495:AA495"/>
    <mergeCell ref="AB495:AF495"/>
    <mergeCell ref="C496:J496"/>
    <mergeCell ref="A498:AH498"/>
    <mergeCell ref="B499:AH499"/>
    <mergeCell ref="B500:AH500"/>
    <mergeCell ref="AJ500:AN500"/>
    <mergeCell ref="B501:AH501"/>
    <mergeCell ref="AJ501:AN501"/>
    <mergeCell ref="B502:AH502"/>
    <mergeCell ref="AJ502:AN502"/>
    <mergeCell ref="B503:AH503"/>
    <mergeCell ref="B504:AH504"/>
    <mergeCell ref="AJ504:AN504"/>
    <mergeCell ref="B505:AH505"/>
    <mergeCell ref="AJ505:AN505"/>
    <mergeCell ref="B506:AH506"/>
    <mergeCell ref="A508:AH508"/>
    <mergeCell ref="B510:AH510"/>
    <mergeCell ref="AJ510:AN510"/>
    <mergeCell ref="B511:AH511"/>
    <mergeCell ref="B512:E512"/>
    <mergeCell ref="F512:S512"/>
    <mergeCell ref="U512:X512"/>
    <mergeCell ref="Y512:AN512"/>
    <mergeCell ref="AJ513:AN513"/>
    <mergeCell ref="B515:AH515"/>
    <mergeCell ref="AJ515:AN515"/>
    <mergeCell ref="B516:AH516"/>
    <mergeCell ref="B517:AN517"/>
    <mergeCell ref="B518:AH518"/>
    <mergeCell ref="AJ519:AN519"/>
    <mergeCell ref="A521:AH521"/>
    <mergeCell ref="B522:AH522"/>
    <mergeCell ref="AJ522:AN522"/>
    <mergeCell ref="B523:AH523"/>
    <mergeCell ref="B524:F524"/>
    <mergeCell ref="G524:AN524"/>
    <mergeCell ref="A535:AH535"/>
    <mergeCell ref="B536:AH536"/>
    <mergeCell ref="B537:AN537"/>
    <mergeCell ref="A539:AH539"/>
    <mergeCell ref="B540:AH540"/>
    <mergeCell ref="AJ540:AN540"/>
    <mergeCell ref="B541:AH541"/>
    <mergeCell ref="AJ541:AN541"/>
    <mergeCell ref="A543:AH543"/>
    <mergeCell ref="B544:AH544"/>
    <mergeCell ref="AJ544:AN544"/>
    <mergeCell ref="E545:I545"/>
    <mergeCell ref="L545:N545"/>
    <mergeCell ref="S545:V545"/>
    <mergeCell ref="W545:Y545"/>
    <mergeCell ref="A547:AH547"/>
    <mergeCell ref="B548:AH548"/>
    <mergeCell ref="AJ548:AN548"/>
    <mergeCell ref="B549:AH549"/>
    <mergeCell ref="A551:AH551"/>
    <mergeCell ref="B552:AH552"/>
    <mergeCell ref="AJ552:AN552"/>
    <mergeCell ref="B553:AH553"/>
    <mergeCell ref="AJ553:AN553"/>
    <mergeCell ref="B554:AH554"/>
    <mergeCell ref="AJ554:AN554"/>
    <mergeCell ref="B555:AH555"/>
    <mergeCell ref="AJ555:AN555"/>
    <mergeCell ref="B556:AH556"/>
    <mergeCell ref="AJ556:AN556"/>
    <mergeCell ref="A558:AH558"/>
    <mergeCell ref="B559:AH559"/>
    <mergeCell ref="AJ559:AN559"/>
    <mergeCell ref="B560:M560"/>
    <mergeCell ref="N560:O560"/>
    <mergeCell ref="P560:Q560"/>
    <mergeCell ref="R560:S560"/>
    <mergeCell ref="T560:U560"/>
    <mergeCell ref="V560:W560"/>
    <mergeCell ref="X560:Y560"/>
    <mergeCell ref="Z560:AA560"/>
    <mergeCell ref="AB560:AC560"/>
    <mergeCell ref="AD560:AE560"/>
    <mergeCell ref="AF560:AG560"/>
    <mergeCell ref="AH560:AI560"/>
    <mergeCell ref="AJ560:AK560"/>
    <mergeCell ref="B561:M561"/>
    <mergeCell ref="N561:O561"/>
    <mergeCell ref="P561:Q561"/>
    <mergeCell ref="R561:S561"/>
    <mergeCell ref="T561:U561"/>
    <mergeCell ref="V561:W561"/>
    <mergeCell ref="X561:Y561"/>
    <mergeCell ref="Z561:AA561"/>
    <mergeCell ref="AB561:AC561"/>
    <mergeCell ref="AD561:AE561"/>
    <mergeCell ref="AF561:AG561"/>
    <mergeCell ref="AH561:AI561"/>
    <mergeCell ref="AJ561:AK561"/>
    <mergeCell ref="G562:M562"/>
    <mergeCell ref="N562:O562"/>
    <mergeCell ref="P562:Q562"/>
    <mergeCell ref="R562:S562"/>
    <mergeCell ref="T562:U562"/>
    <mergeCell ref="V562:W562"/>
    <mergeCell ref="X562:Y562"/>
    <mergeCell ref="Z562:AA562"/>
    <mergeCell ref="AB562:AC562"/>
    <mergeCell ref="AD562:AE562"/>
    <mergeCell ref="AF562:AG562"/>
    <mergeCell ref="AH562:AI562"/>
    <mergeCell ref="AJ562:AK562"/>
    <mergeCell ref="G563:M563"/>
    <mergeCell ref="N563:O563"/>
    <mergeCell ref="P563:Q563"/>
    <mergeCell ref="R563:S563"/>
    <mergeCell ref="T563:U563"/>
    <mergeCell ref="V563:W563"/>
    <mergeCell ref="X563:Y563"/>
    <mergeCell ref="Z563:AA563"/>
    <mergeCell ref="AB563:AC563"/>
    <mergeCell ref="AD563:AE563"/>
    <mergeCell ref="AF563:AG563"/>
    <mergeCell ref="AH563:AI563"/>
    <mergeCell ref="AJ563:AK563"/>
    <mergeCell ref="G564:M564"/>
    <mergeCell ref="N564:O564"/>
    <mergeCell ref="P564:Q564"/>
    <mergeCell ref="R564:S564"/>
    <mergeCell ref="T564:U564"/>
    <mergeCell ref="V564:W564"/>
    <mergeCell ref="X564:Y564"/>
    <mergeCell ref="Z564:AA564"/>
    <mergeCell ref="AB564:AC564"/>
    <mergeCell ref="AD564:AE564"/>
    <mergeCell ref="AF564:AG564"/>
    <mergeCell ref="AH564:AI564"/>
    <mergeCell ref="AJ564:AK564"/>
    <mergeCell ref="G565:M565"/>
    <mergeCell ref="N565:O565"/>
    <mergeCell ref="P565:Q565"/>
    <mergeCell ref="R565:S565"/>
    <mergeCell ref="T565:U565"/>
    <mergeCell ref="V565:W565"/>
    <mergeCell ref="X565:Y565"/>
    <mergeCell ref="Z565:AA565"/>
    <mergeCell ref="AB565:AC565"/>
    <mergeCell ref="AD565:AE565"/>
    <mergeCell ref="AF565:AG565"/>
    <mergeCell ref="AH565:AI565"/>
    <mergeCell ref="AJ565:AK565"/>
    <mergeCell ref="G566:M566"/>
    <mergeCell ref="N566:O566"/>
    <mergeCell ref="P566:Q566"/>
    <mergeCell ref="R566:S566"/>
    <mergeCell ref="T566:U566"/>
    <mergeCell ref="V566:W566"/>
    <mergeCell ref="X566:Y566"/>
    <mergeCell ref="Z566:AA566"/>
    <mergeCell ref="AB566:AC566"/>
    <mergeCell ref="AD566:AE566"/>
    <mergeCell ref="AF566:AG566"/>
    <mergeCell ref="AH566:AI566"/>
    <mergeCell ref="AJ566:AK566"/>
    <mergeCell ref="G567:M567"/>
    <mergeCell ref="N567:O567"/>
    <mergeCell ref="P567:Q567"/>
    <mergeCell ref="R567:S567"/>
    <mergeCell ref="T567:U567"/>
    <mergeCell ref="V567:W567"/>
    <mergeCell ref="X567:Y567"/>
    <mergeCell ref="Z567:AA567"/>
    <mergeCell ref="AB567:AC567"/>
    <mergeCell ref="AD567:AE567"/>
    <mergeCell ref="AF567:AG567"/>
    <mergeCell ref="AH567:AI567"/>
    <mergeCell ref="AJ567:AK567"/>
    <mergeCell ref="B568:F568"/>
    <mergeCell ref="G568:M568"/>
    <mergeCell ref="N568:O568"/>
    <mergeCell ref="P568:Q568"/>
    <mergeCell ref="R568:S568"/>
    <mergeCell ref="T568:U568"/>
    <mergeCell ref="V568:W568"/>
    <mergeCell ref="X568:Y568"/>
    <mergeCell ref="Z568:AA568"/>
    <mergeCell ref="AB568:AC568"/>
    <mergeCell ref="AD568:AE568"/>
    <mergeCell ref="AF568:AG568"/>
    <mergeCell ref="AH568:AI568"/>
    <mergeCell ref="AJ568:AK568"/>
    <mergeCell ref="B569:M569"/>
    <mergeCell ref="N569:O569"/>
    <mergeCell ref="P569:Q569"/>
    <mergeCell ref="R569:S569"/>
    <mergeCell ref="T569:U569"/>
    <mergeCell ref="V569:W569"/>
    <mergeCell ref="X569:Y569"/>
    <mergeCell ref="Z569:AA569"/>
    <mergeCell ref="AB569:AC569"/>
    <mergeCell ref="AD569:AE569"/>
    <mergeCell ref="AF569:AG569"/>
    <mergeCell ref="AH569:AI569"/>
    <mergeCell ref="AJ569:AK569"/>
    <mergeCell ref="P571:Q571"/>
    <mergeCell ref="R571:S571"/>
    <mergeCell ref="U571:V571"/>
    <mergeCell ref="W571:X571"/>
    <mergeCell ref="Y571:Z571"/>
    <mergeCell ref="AA571:AB571"/>
    <mergeCell ref="AE571:AF571"/>
    <mergeCell ref="B572:M572"/>
    <mergeCell ref="B573:M573"/>
    <mergeCell ref="N573:O573"/>
    <mergeCell ref="P573:Q573"/>
    <mergeCell ref="R573:S573"/>
    <mergeCell ref="T573:U573"/>
    <mergeCell ref="V573:W573"/>
    <mergeCell ref="X573:Y573"/>
    <mergeCell ref="Z573:AA573"/>
    <mergeCell ref="AB573:AC573"/>
    <mergeCell ref="AD573:AE573"/>
    <mergeCell ref="AF573:AG573"/>
    <mergeCell ref="AH573:AI573"/>
    <mergeCell ref="AJ573:AK573"/>
    <mergeCell ref="G574:M574"/>
    <mergeCell ref="N574:O574"/>
    <mergeCell ref="P574:Q574"/>
    <mergeCell ref="R574:S574"/>
    <mergeCell ref="T574:U574"/>
    <mergeCell ref="V574:W574"/>
    <mergeCell ref="X574:Y574"/>
    <mergeCell ref="Z574:AA574"/>
    <mergeCell ref="AB574:AC574"/>
    <mergeCell ref="AD574:AE574"/>
    <mergeCell ref="AF574:AG574"/>
    <mergeCell ref="AH574:AI574"/>
    <mergeCell ref="AJ574:AK574"/>
    <mergeCell ref="G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G576:M576"/>
    <mergeCell ref="N576:O576"/>
    <mergeCell ref="P576:Q576"/>
    <mergeCell ref="R576:S576"/>
    <mergeCell ref="T576:U576"/>
    <mergeCell ref="V576:W576"/>
    <mergeCell ref="X576:Y576"/>
    <mergeCell ref="Z576:AA576"/>
    <mergeCell ref="AB576:AC576"/>
    <mergeCell ref="AD576:AE576"/>
    <mergeCell ref="AF576:AG576"/>
    <mergeCell ref="AH576:AI576"/>
    <mergeCell ref="AJ576:AK576"/>
    <mergeCell ref="G577:M577"/>
    <mergeCell ref="N577:O577"/>
    <mergeCell ref="P577:Q577"/>
    <mergeCell ref="R577:S577"/>
    <mergeCell ref="T577:U577"/>
    <mergeCell ref="V577:W577"/>
    <mergeCell ref="X577:Y577"/>
    <mergeCell ref="Z577:AA577"/>
    <mergeCell ref="AB577:AC577"/>
    <mergeCell ref="AD577:AE577"/>
    <mergeCell ref="AF577:AG577"/>
    <mergeCell ref="AH577:AI577"/>
    <mergeCell ref="AJ577:AK577"/>
    <mergeCell ref="G578:M578"/>
    <mergeCell ref="N578:O578"/>
    <mergeCell ref="P578:Q578"/>
    <mergeCell ref="R578:S578"/>
    <mergeCell ref="T578:U578"/>
    <mergeCell ref="V578:W578"/>
    <mergeCell ref="X578:Y578"/>
    <mergeCell ref="Z578:AA578"/>
    <mergeCell ref="AB578:AC578"/>
    <mergeCell ref="AD578:AE578"/>
    <mergeCell ref="AF578:AG578"/>
    <mergeCell ref="AH578:AI578"/>
    <mergeCell ref="AJ578:AK578"/>
    <mergeCell ref="G579:M579"/>
    <mergeCell ref="N579:O579"/>
    <mergeCell ref="P579:Q579"/>
    <mergeCell ref="R579:S579"/>
    <mergeCell ref="T579:U579"/>
    <mergeCell ref="V579:W579"/>
    <mergeCell ref="X579:Y579"/>
    <mergeCell ref="Z579:AA579"/>
    <mergeCell ref="AB579:AC579"/>
    <mergeCell ref="AD579:AE579"/>
    <mergeCell ref="AF579:AG579"/>
    <mergeCell ref="AH579:AI579"/>
    <mergeCell ref="AJ579:AK579"/>
    <mergeCell ref="B580:F580"/>
    <mergeCell ref="G580:M580"/>
    <mergeCell ref="N580:O580"/>
    <mergeCell ref="P580:Q580"/>
    <mergeCell ref="R580:S580"/>
    <mergeCell ref="T580:U580"/>
    <mergeCell ref="V580:W580"/>
    <mergeCell ref="X580:Y580"/>
    <mergeCell ref="Z580:AA580"/>
    <mergeCell ref="AB580:AC580"/>
    <mergeCell ref="AD580:AE580"/>
    <mergeCell ref="AF580:AG580"/>
    <mergeCell ref="AH580:AI580"/>
    <mergeCell ref="AJ580:AK580"/>
    <mergeCell ref="B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B582:AH582"/>
    <mergeCell ref="AJ582:AN582"/>
    <mergeCell ref="A584:AH584"/>
    <mergeCell ref="AJ585:AN585"/>
    <mergeCell ref="B587:AH587"/>
    <mergeCell ref="AJ587:AN587"/>
    <mergeCell ref="B588:AH588"/>
    <mergeCell ref="AJ588:AN588"/>
    <mergeCell ref="B589:AH589"/>
    <mergeCell ref="AJ589:AN589"/>
    <mergeCell ref="A591:AH591"/>
    <mergeCell ref="A592:AH592"/>
    <mergeCell ref="AJ592:AN592"/>
    <mergeCell ref="E593:H593"/>
    <mergeCell ref="I593:AI593"/>
    <mergeCell ref="E595:AH595"/>
    <mergeCell ref="AJ595:AN595"/>
    <mergeCell ref="E596:AH596"/>
    <mergeCell ref="AJ596:AN596"/>
    <mergeCell ref="E597:AH597"/>
    <mergeCell ref="AJ597:AN597"/>
    <mergeCell ref="E598:AH598"/>
    <mergeCell ref="AJ598:AN598"/>
    <mergeCell ref="E599:AH599"/>
    <mergeCell ref="AJ599:AN599"/>
    <mergeCell ref="E600:AH600"/>
    <mergeCell ref="AJ600:AN600"/>
    <mergeCell ref="E601:AH601"/>
    <mergeCell ref="AJ601:AN601"/>
    <mergeCell ref="E602:AH602"/>
    <mergeCell ref="AJ602:AN602"/>
    <mergeCell ref="A604:AH604"/>
    <mergeCell ref="A605:AH605"/>
    <mergeCell ref="B606:AH606"/>
    <mergeCell ref="AJ606:AN606"/>
    <mergeCell ref="AJ607:AN607"/>
    <mergeCell ref="A608:AH608"/>
    <mergeCell ref="B609:AH609"/>
    <mergeCell ref="B610:I610"/>
    <mergeCell ref="J610:N610"/>
    <mergeCell ref="O610:W610"/>
    <mergeCell ref="X610:AH610"/>
    <mergeCell ref="B611:I611"/>
    <mergeCell ref="J611:N611"/>
    <mergeCell ref="O611:W611"/>
    <mergeCell ref="X611:AH611"/>
    <mergeCell ref="B612:I612"/>
    <mergeCell ref="J612:N612"/>
    <mergeCell ref="O612:W612"/>
    <mergeCell ref="X612:AH612"/>
    <mergeCell ref="B613:I613"/>
    <mergeCell ref="J613:N613"/>
    <mergeCell ref="O613:W613"/>
    <mergeCell ref="X613:AH613"/>
    <mergeCell ref="B614:I614"/>
    <mergeCell ref="J614:N614"/>
    <mergeCell ref="O614:W614"/>
    <mergeCell ref="X614:AH614"/>
    <mergeCell ref="B615:I615"/>
    <mergeCell ref="J615:N615"/>
    <mergeCell ref="O615:W615"/>
    <mergeCell ref="X615:AH615"/>
    <mergeCell ref="B616:I616"/>
    <mergeCell ref="J616:N616"/>
    <mergeCell ref="O616:W616"/>
    <mergeCell ref="X616:AH616"/>
    <mergeCell ref="B618:AH618"/>
    <mergeCell ref="AJ618:AN618"/>
    <mergeCell ref="B619:AH619"/>
    <mergeCell ref="AJ619:AN619"/>
    <mergeCell ref="B620:AI620"/>
    <mergeCell ref="AJ620:AN620"/>
    <mergeCell ref="AJ621:AN621"/>
    <mergeCell ref="D624:J624"/>
    <mergeCell ref="K624:Q624"/>
    <mergeCell ref="R624:Y624"/>
    <mergeCell ref="Z624:AI624"/>
    <mergeCell ref="D625:J625"/>
    <mergeCell ref="K625:Q625"/>
    <mergeCell ref="R625:Y625"/>
    <mergeCell ref="Z625:AI625"/>
    <mergeCell ref="D626:J626"/>
    <mergeCell ref="K626:Q626"/>
    <mergeCell ref="R626:Y626"/>
    <mergeCell ref="Z626:AI626"/>
    <mergeCell ref="D627:J627"/>
    <mergeCell ref="K627:Q627"/>
    <mergeCell ref="R627:Y627"/>
    <mergeCell ref="Z627:AI627"/>
    <mergeCell ref="B628:AC628"/>
    <mergeCell ref="AJ628:AN628"/>
    <mergeCell ref="C629:R629"/>
    <mergeCell ref="D630:J630"/>
    <mergeCell ref="K630:Q630"/>
    <mergeCell ref="R630:X630"/>
    <mergeCell ref="Y630:AE630"/>
    <mergeCell ref="AF630:AL630"/>
    <mergeCell ref="D631:J631"/>
    <mergeCell ref="K631:Q631"/>
    <mergeCell ref="R631:X631"/>
    <mergeCell ref="Y631:AE631"/>
    <mergeCell ref="AF631:AL631"/>
    <mergeCell ref="D632:J632"/>
    <mergeCell ref="K632:Q632"/>
    <mergeCell ref="R632:X632"/>
    <mergeCell ref="Y632:AE632"/>
    <mergeCell ref="AF632:AL632"/>
    <mergeCell ref="D633:J633"/>
    <mergeCell ref="K633:Q633"/>
    <mergeCell ref="R633:X633"/>
    <mergeCell ref="Y633:AE633"/>
    <mergeCell ref="AF633:AL633"/>
    <mergeCell ref="B634:AH634"/>
    <mergeCell ref="AJ634:AN634"/>
    <mergeCell ref="B635:AH635"/>
    <mergeCell ref="AJ635:AN635"/>
    <mergeCell ref="B636:N636"/>
    <mergeCell ref="O636:AN636"/>
    <mergeCell ref="A638:AH638"/>
    <mergeCell ref="A639:AH639"/>
    <mergeCell ref="AJ639:AN639"/>
    <mergeCell ref="B640:AH640"/>
    <mergeCell ref="AJ640:AN640"/>
    <mergeCell ref="C641:AF641"/>
    <mergeCell ref="C643:AH643"/>
    <mergeCell ref="C645:AH645"/>
    <mergeCell ref="C646:AH646"/>
    <mergeCell ref="B647:AH647"/>
    <mergeCell ref="AJ647:AN647"/>
    <mergeCell ref="A648:AH648"/>
    <mergeCell ref="AJ648:AN648"/>
    <mergeCell ref="B649:AH649"/>
    <mergeCell ref="AJ649:AN649"/>
    <mergeCell ref="A651:AH651"/>
    <mergeCell ref="A652:AH652"/>
    <mergeCell ref="B653:AH653"/>
    <mergeCell ref="AJ653:AN653"/>
    <mergeCell ref="B654:AH654"/>
    <mergeCell ref="AJ654:AN654"/>
    <mergeCell ref="B655:AH655"/>
    <mergeCell ref="AJ655:AN655"/>
    <mergeCell ref="B656:AH656"/>
    <mergeCell ref="AJ656:AN656"/>
    <mergeCell ref="B657:AH657"/>
    <mergeCell ref="AJ657:AN657"/>
    <mergeCell ref="B658:AH658"/>
    <mergeCell ref="AJ658:AN658"/>
    <mergeCell ref="B659:AH659"/>
    <mergeCell ref="AJ659:AN659"/>
    <mergeCell ref="A661:AH661"/>
    <mergeCell ref="B662:AH662"/>
    <mergeCell ref="AJ662:AN662"/>
    <mergeCell ref="B663:AH663"/>
    <mergeCell ref="AJ663:AN663"/>
    <mergeCell ref="B664:AH664"/>
    <mergeCell ref="AJ664:AN664"/>
    <mergeCell ref="B665:AH665"/>
    <mergeCell ref="AJ665:AN665"/>
    <mergeCell ref="B666:AH666"/>
    <mergeCell ref="AJ666:AN666"/>
    <mergeCell ref="B667:AH667"/>
    <mergeCell ref="AJ667:AN667"/>
    <mergeCell ref="B668:AH668"/>
    <mergeCell ref="AJ668:AN668"/>
    <mergeCell ref="B669:AH669"/>
    <mergeCell ref="AJ669:AN669"/>
    <mergeCell ref="AJ670:AN670"/>
    <mergeCell ref="B672:AM672"/>
    <mergeCell ref="B673:AM673"/>
    <mergeCell ref="B677:F677"/>
    <mergeCell ref="G677:J677"/>
    <mergeCell ref="K677:O677"/>
    <mergeCell ref="P677:Q677"/>
    <mergeCell ref="S677:U677"/>
    <mergeCell ref="W677:Y677"/>
    <mergeCell ref="Z677:AA677"/>
    <mergeCell ref="AB677:AF677"/>
    <mergeCell ref="AH677:AI677"/>
    <mergeCell ref="B678:F678"/>
    <mergeCell ref="G678:J678"/>
    <mergeCell ref="K678:O678"/>
    <mergeCell ref="P678:Q678"/>
    <mergeCell ref="S678:U678"/>
    <mergeCell ref="W678:Y678"/>
    <mergeCell ref="Z678:AA678"/>
    <mergeCell ref="AB678:AF678"/>
    <mergeCell ref="AH678:AI678"/>
    <mergeCell ref="B679:F679"/>
    <mergeCell ref="G679:J679"/>
    <mergeCell ref="K679:O679"/>
    <mergeCell ref="P679:Q679"/>
    <mergeCell ref="S679:U679"/>
    <mergeCell ref="W679:Y679"/>
    <mergeCell ref="Z679:AA679"/>
    <mergeCell ref="AB679:AF679"/>
    <mergeCell ref="AH679:AI679"/>
    <mergeCell ref="B680:F680"/>
    <mergeCell ref="G680:J680"/>
    <mergeCell ref="K680:O680"/>
    <mergeCell ref="P680:Q680"/>
    <mergeCell ref="S680:U680"/>
    <mergeCell ref="W680:Y680"/>
    <mergeCell ref="Z680:AA680"/>
    <mergeCell ref="AB680:AF680"/>
    <mergeCell ref="AH680:AI680"/>
    <mergeCell ref="B681:F681"/>
    <mergeCell ref="G681:J681"/>
    <mergeCell ref="K681:O681"/>
    <mergeCell ref="P681:Q681"/>
    <mergeCell ref="S681:U681"/>
    <mergeCell ref="W681:Y681"/>
    <mergeCell ref="Z681:AA681"/>
    <mergeCell ref="AB681:AF681"/>
    <mergeCell ref="AH681:AI681"/>
    <mergeCell ref="B682:AN682"/>
    <mergeCell ref="B683:I683"/>
    <mergeCell ref="J683:S683"/>
    <mergeCell ref="T683:AA683"/>
    <mergeCell ref="AB683:AH683"/>
    <mergeCell ref="AI683:AN683"/>
    <mergeCell ref="A685:AH685"/>
    <mergeCell ref="B686:AH686"/>
    <mergeCell ref="AJ686:AN686"/>
    <mergeCell ref="B687:AH687"/>
    <mergeCell ref="A688:AI688"/>
    <mergeCell ref="B689:O689"/>
    <mergeCell ref="P689:Q689"/>
    <mergeCell ref="R689:S689"/>
    <mergeCell ref="T689:U689"/>
    <mergeCell ref="V689:W689"/>
    <mergeCell ref="X689:Y689"/>
    <mergeCell ref="Z689:AA689"/>
    <mergeCell ref="AB689:AC689"/>
    <mergeCell ref="AD689:AE689"/>
    <mergeCell ref="AF689:AG689"/>
    <mergeCell ref="AH689:AI689"/>
    <mergeCell ref="AJ689:AK689"/>
    <mergeCell ref="AL689:AM689"/>
    <mergeCell ref="C690:O690"/>
    <mergeCell ref="P690:Q690"/>
    <mergeCell ref="R690:S690"/>
    <mergeCell ref="T690:U690"/>
    <mergeCell ref="V690:W690"/>
    <mergeCell ref="X690:Y690"/>
    <mergeCell ref="Z690:AA690"/>
    <mergeCell ref="AB690:AC690"/>
    <mergeCell ref="AD690:AE690"/>
    <mergeCell ref="AF690:AG690"/>
    <mergeCell ref="AH690:AI690"/>
    <mergeCell ref="AJ690:AK690"/>
    <mergeCell ref="AL690:AM690"/>
    <mergeCell ref="C691:O691"/>
    <mergeCell ref="P691:Q691"/>
    <mergeCell ref="R691:S691"/>
    <mergeCell ref="T691:U691"/>
    <mergeCell ref="V691:W691"/>
    <mergeCell ref="X691:Y691"/>
    <mergeCell ref="Z691:AA691"/>
    <mergeCell ref="AB691:AC691"/>
    <mergeCell ref="AD691:AE691"/>
    <mergeCell ref="AF691:AG691"/>
    <mergeCell ref="AH691:AI691"/>
    <mergeCell ref="AJ691:AK691"/>
    <mergeCell ref="AL691:AM691"/>
    <mergeCell ref="C692:O692"/>
    <mergeCell ref="P692:Q692"/>
    <mergeCell ref="R692:S692"/>
    <mergeCell ref="T692:U692"/>
    <mergeCell ref="V692:W692"/>
    <mergeCell ref="X692:Y692"/>
    <mergeCell ref="Z692:AA692"/>
    <mergeCell ref="AB692:AC692"/>
    <mergeCell ref="AD692:AE692"/>
    <mergeCell ref="AF692:AG692"/>
    <mergeCell ref="AH692:AI692"/>
    <mergeCell ref="AJ692:AK692"/>
    <mergeCell ref="AL692:AM692"/>
    <mergeCell ref="C693:O693"/>
    <mergeCell ref="P693:Q693"/>
    <mergeCell ref="R693:S693"/>
    <mergeCell ref="T693:U693"/>
    <mergeCell ref="V693:W693"/>
    <mergeCell ref="X693:Y693"/>
    <mergeCell ref="Z693:AA693"/>
    <mergeCell ref="AB693:AC693"/>
    <mergeCell ref="AD693:AE693"/>
    <mergeCell ref="AF693:AG693"/>
    <mergeCell ref="AH693:AI693"/>
    <mergeCell ref="AJ693:AK693"/>
    <mergeCell ref="AL693:AM693"/>
    <mergeCell ref="C694:O694"/>
    <mergeCell ref="P694:Q694"/>
    <mergeCell ref="R694:S694"/>
    <mergeCell ref="T694:U694"/>
    <mergeCell ref="V694:W694"/>
    <mergeCell ref="X694:Y694"/>
    <mergeCell ref="Z694:AA694"/>
    <mergeCell ref="AB694:AC694"/>
    <mergeCell ref="AD694:AE694"/>
    <mergeCell ref="AF694:AG694"/>
    <mergeCell ref="AH694:AI694"/>
    <mergeCell ref="AJ694:AK694"/>
    <mergeCell ref="AL694:AM694"/>
    <mergeCell ref="C695:O695"/>
    <mergeCell ref="P695:Q695"/>
    <mergeCell ref="R695:S695"/>
    <mergeCell ref="T695:U695"/>
    <mergeCell ref="V695:W695"/>
    <mergeCell ref="X695:Y695"/>
    <mergeCell ref="Z695:AA695"/>
    <mergeCell ref="AB695:AC695"/>
    <mergeCell ref="AD695:AE695"/>
    <mergeCell ref="AF695:AG695"/>
    <mergeCell ref="AH695:AI695"/>
    <mergeCell ref="AJ695:AK695"/>
    <mergeCell ref="AL695:AM695"/>
    <mergeCell ref="C696:O696"/>
    <mergeCell ref="P696:Q696"/>
    <mergeCell ref="R696:S696"/>
    <mergeCell ref="T696:U696"/>
    <mergeCell ref="V696:W696"/>
    <mergeCell ref="X696:Y696"/>
    <mergeCell ref="Z696:AA696"/>
    <mergeCell ref="AB696:AC696"/>
    <mergeCell ref="AD696:AE696"/>
    <mergeCell ref="AF696:AG696"/>
    <mergeCell ref="AH696:AI696"/>
    <mergeCell ref="AJ696:AK696"/>
    <mergeCell ref="AL696:AM696"/>
    <mergeCell ref="C697:O697"/>
    <mergeCell ref="P697:Q697"/>
    <mergeCell ref="R697:S697"/>
    <mergeCell ref="T697:U697"/>
    <mergeCell ref="V697:W697"/>
    <mergeCell ref="X697:Y697"/>
    <mergeCell ref="Z697:AA697"/>
    <mergeCell ref="AB697:AC697"/>
    <mergeCell ref="AD697:AE697"/>
    <mergeCell ref="AF697:AG697"/>
    <mergeCell ref="AH697:AI697"/>
    <mergeCell ref="AJ697:AK697"/>
    <mergeCell ref="AL697:AM697"/>
    <mergeCell ref="C698:O698"/>
    <mergeCell ref="P698:Q698"/>
    <mergeCell ref="R698:S698"/>
    <mergeCell ref="T698:U698"/>
    <mergeCell ref="V698:W698"/>
    <mergeCell ref="X698:Y698"/>
    <mergeCell ref="Z698:AA698"/>
    <mergeCell ref="AB698:AC698"/>
    <mergeCell ref="AD698:AE698"/>
    <mergeCell ref="AF698:AG698"/>
    <mergeCell ref="AH698:AI698"/>
    <mergeCell ref="AJ698:AK698"/>
    <mergeCell ref="AL698:AM698"/>
    <mergeCell ref="C699:O699"/>
    <mergeCell ref="P699:Q699"/>
    <mergeCell ref="R699:S699"/>
    <mergeCell ref="T699:U699"/>
    <mergeCell ref="V699:W699"/>
    <mergeCell ref="X699:Y699"/>
    <mergeCell ref="Z699:AA699"/>
    <mergeCell ref="AB699:AC699"/>
    <mergeCell ref="AD699:AE699"/>
    <mergeCell ref="AF699:AG699"/>
    <mergeCell ref="AH699:AI699"/>
    <mergeCell ref="AJ699:AK699"/>
    <mergeCell ref="AL699:AM699"/>
    <mergeCell ref="C700:O700"/>
    <mergeCell ref="P700:Q700"/>
    <mergeCell ref="R700:S700"/>
    <mergeCell ref="T700:U700"/>
    <mergeCell ref="V700:W700"/>
    <mergeCell ref="X700:Y700"/>
    <mergeCell ref="Z700:AA700"/>
    <mergeCell ref="AB700:AC700"/>
    <mergeCell ref="AD700:AE700"/>
    <mergeCell ref="AF700:AG700"/>
    <mergeCell ref="AH700:AI700"/>
    <mergeCell ref="AJ700:AK700"/>
    <mergeCell ref="AL700:AM700"/>
    <mergeCell ref="C701:O701"/>
    <mergeCell ref="P701:Q701"/>
    <mergeCell ref="R701:S701"/>
    <mergeCell ref="T701:U701"/>
    <mergeCell ref="V701:W701"/>
    <mergeCell ref="X701:Y701"/>
    <mergeCell ref="Z701:AA701"/>
    <mergeCell ref="AB701:AC701"/>
    <mergeCell ref="AD701:AE701"/>
    <mergeCell ref="AF701:AG701"/>
    <mergeCell ref="AH701:AI701"/>
    <mergeCell ref="AJ701:AK701"/>
    <mergeCell ref="AL701:AM701"/>
    <mergeCell ref="C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C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C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C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B707:AH707"/>
    <mergeCell ref="AJ707:AN707"/>
    <mergeCell ref="B708:AH708"/>
    <mergeCell ref="AJ708:AN708"/>
    <mergeCell ref="B710:AH710"/>
    <mergeCell ref="AJ710:AN710"/>
    <mergeCell ref="B711:AH711"/>
    <mergeCell ref="AJ711:AN711"/>
    <mergeCell ref="B712:AH712"/>
    <mergeCell ref="AJ712:AN712"/>
    <mergeCell ref="B713:AI713"/>
    <mergeCell ref="AJ713:AN713"/>
    <mergeCell ref="B715:AH715"/>
    <mergeCell ref="AJ715:AN715"/>
    <mergeCell ref="B716:AH716"/>
    <mergeCell ref="AJ716:AN716"/>
    <mergeCell ref="A718:AH718"/>
    <mergeCell ref="B719:AH719"/>
    <mergeCell ref="AJ719:AN719"/>
    <mergeCell ref="B720:AH720"/>
    <mergeCell ref="AJ721:AN721"/>
    <mergeCell ref="A724:AH724"/>
    <mergeCell ref="A725:AH725"/>
    <mergeCell ref="B726:AH726"/>
    <mergeCell ref="AJ726:AN726"/>
    <mergeCell ref="A727:AH727"/>
    <mergeCell ref="A728:AH728"/>
    <mergeCell ref="A729:AH729"/>
    <mergeCell ref="B730:AH730"/>
    <mergeCell ref="B731:M731"/>
    <mergeCell ref="N731:Y731"/>
    <mergeCell ref="Z731:AN731"/>
    <mergeCell ref="B732:M732"/>
    <mergeCell ref="N732:Y732"/>
    <mergeCell ref="Z732:AN732"/>
    <mergeCell ref="C733:M733"/>
    <mergeCell ref="N733:Y733"/>
    <mergeCell ref="Z733:AN733"/>
    <mergeCell ref="B734:M734"/>
    <mergeCell ref="N734:Y734"/>
    <mergeCell ref="Z734:AN734"/>
    <mergeCell ref="C735:M735"/>
    <mergeCell ref="N735:Y735"/>
    <mergeCell ref="Z735:AN735"/>
    <mergeCell ref="C736:M736"/>
    <mergeCell ref="N736:Y736"/>
    <mergeCell ref="Z736:AN736"/>
    <mergeCell ref="C737:M737"/>
    <mergeCell ref="N737:Y737"/>
    <mergeCell ref="Z737:AN737"/>
    <mergeCell ref="C738:AN738"/>
    <mergeCell ref="C739:AN739"/>
    <mergeCell ref="A741:AH741"/>
    <mergeCell ref="B742:AH742"/>
    <mergeCell ref="AJ742:AN742"/>
    <mergeCell ref="C743:AH743"/>
    <mergeCell ref="C744:U744"/>
    <mergeCell ref="V744:AH744"/>
    <mergeCell ref="C745:U745"/>
    <mergeCell ref="V745:AH745"/>
    <mergeCell ref="C746:U746"/>
    <mergeCell ref="V746:AH746"/>
    <mergeCell ref="C747:U747"/>
    <mergeCell ref="V747:AH747"/>
    <mergeCell ref="A749:AH749"/>
    <mergeCell ref="B750:AH750"/>
    <mergeCell ref="AJ750:AN750"/>
    <mergeCell ref="C751:AH751"/>
    <mergeCell ref="C752:H752"/>
    <mergeCell ref="I752:AA752"/>
    <mergeCell ref="AB752:AH752"/>
    <mergeCell ref="C753:H753"/>
    <mergeCell ref="I753:AA753"/>
    <mergeCell ref="AB753:AH753"/>
    <mergeCell ref="C754:H754"/>
    <mergeCell ref="I754:AA754"/>
    <mergeCell ref="AB754:AH754"/>
    <mergeCell ref="C755:H755"/>
    <mergeCell ref="I755:AA755"/>
    <mergeCell ref="AB755:AH755"/>
    <mergeCell ref="C756:H756"/>
    <mergeCell ref="I756:AA756"/>
    <mergeCell ref="AB756:AH756"/>
    <mergeCell ref="C757:H757"/>
    <mergeCell ref="I757:AA757"/>
    <mergeCell ref="AB757:AH757"/>
    <mergeCell ref="C758:H758"/>
    <mergeCell ref="I758:AA758"/>
    <mergeCell ref="AB758:AH758"/>
    <mergeCell ref="C759:H759"/>
    <mergeCell ref="I759:AA759"/>
    <mergeCell ref="AB759:AH759"/>
    <mergeCell ref="C760:H760"/>
    <mergeCell ref="I760:AA760"/>
    <mergeCell ref="AB760:AH760"/>
    <mergeCell ref="C761:AA761"/>
    <mergeCell ref="AB761:AH761"/>
    <mergeCell ref="A763:AH763"/>
    <mergeCell ref="A764:AH764"/>
    <mergeCell ref="B765:AH765"/>
    <mergeCell ref="AJ765:AN765"/>
    <mergeCell ref="B766:AH766"/>
    <mergeCell ref="AJ766:AN766"/>
    <mergeCell ref="B767:AH767"/>
    <mergeCell ref="AJ767:AN767"/>
    <mergeCell ref="B768:AN768"/>
    <mergeCell ref="A770:AH770"/>
    <mergeCell ref="B771:AH771"/>
    <mergeCell ref="AJ771:AN771"/>
    <mergeCell ref="B772:AH772"/>
    <mergeCell ref="AJ772:AN772"/>
    <mergeCell ref="AJ773:AN773"/>
    <mergeCell ref="AJ775:AN775"/>
    <mergeCell ref="B777:AH777"/>
    <mergeCell ref="AJ777:AN777"/>
    <mergeCell ref="B778:AH778"/>
    <mergeCell ref="A780:AH780"/>
    <mergeCell ref="B781:AH781"/>
    <mergeCell ref="AJ781:AN781"/>
    <mergeCell ref="A782:AH782"/>
    <mergeCell ref="B783:AH783"/>
    <mergeCell ref="A787:AH787"/>
    <mergeCell ref="B788:AH788"/>
    <mergeCell ref="AJ788:AN788"/>
    <mergeCell ref="A790:AH790"/>
    <mergeCell ref="B791:AH791"/>
    <mergeCell ref="AJ791:AN791"/>
    <mergeCell ref="B792:AH792"/>
    <mergeCell ref="B793:AH793"/>
    <mergeCell ref="AJ793:AN793"/>
    <mergeCell ref="B794:AH794"/>
    <mergeCell ref="AJ794:AN794"/>
    <mergeCell ref="B795:AH795"/>
    <mergeCell ref="AJ795:AN795"/>
    <mergeCell ref="B796:AH796"/>
    <mergeCell ref="AJ796:AN796"/>
    <mergeCell ref="B797:AH797"/>
    <mergeCell ref="AJ797:AN797"/>
    <mergeCell ref="B798:AH798"/>
    <mergeCell ref="AJ798:AN798"/>
    <mergeCell ref="A801:AH801"/>
    <mergeCell ref="B802:AH802"/>
    <mergeCell ref="AJ802:AN802"/>
    <mergeCell ref="AJ803:AN803"/>
    <mergeCell ref="AJ805:AN805"/>
    <mergeCell ref="B808:AH808"/>
    <mergeCell ref="AJ808:AN808"/>
    <mergeCell ref="A810:AH810"/>
    <mergeCell ref="A811:AH811"/>
    <mergeCell ref="B812:AH812"/>
    <mergeCell ref="AJ812:AN812"/>
    <mergeCell ref="B813:AN813"/>
    <mergeCell ref="B814:K814"/>
    <mergeCell ref="L814:T814"/>
    <mergeCell ref="U814:AN814"/>
    <mergeCell ref="B815:K815"/>
    <mergeCell ref="L815:T815"/>
    <mergeCell ref="U815:AN815"/>
    <mergeCell ref="B817:AH817"/>
    <mergeCell ref="AJ817:AN817"/>
    <mergeCell ref="B818:AN818"/>
    <mergeCell ref="B819:K819"/>
    <mergeCell ref="L819:T819"/>
    <mergeCell ref="U819:AN819"/>
    <mergeCell ref="B820:K820"/>
    <mergeCell ref="L820:T820"/>
    <mergeCell ref="U820:AN820"/>
    <mergeCell ref="A822:AH822"/>
    <mergeCell ref="B823:T823"/>
    <mergeCell ref="U823:X823"/>
    <mergeCell ref="Y823:AF823"/>
    <mergeCell ref="AG823:AM823"/>
    <mergeCell ref="B824:T824"/>
    <mergeCell ref="U824:X824"/>
    <mergeCell ref="Y824:AF824"/>
    <mergeCell ref="AG824:AM824"/>
    <mergeCell ref="B825:T825"/>
    <mergeCell ref="U825:X825"/>
    <mergeCell ref="Y825:AF825"/>
    <mergeCell ref="AG825:AM825"/>
    <mergeCell ref="B826:T826"/>
    <mergeCell ref="U826:X826"/>
    <mergeCell ref="Y826:AF826"/>
    <mergeCell ref="AG826:AM826"/>
    <mergeCell ref="A828:AH828"/>
    <mergeCell ref="B829:AH829"/>
    <mergeCell ref="B830:AE830"/>
    <mergeCell ref="AF830:AI830"/>
    <mergeCell ref="AJ830:AN830"/>
    <mergeCell ref="B831:AN831"/>
    <mergeCell ref="B832:K832"/>
    <mergeCell ref="L832:T832"/>
    <mergeCell ref="U832:AN832"/>
    <mergeCell ref="B833:K833"/>
    <mergeCell ref="L833:T833"/>
    <mergeCell ref="U833:AN833"/>
    <mergeCell ref="B835:AH835"/>
    <mergeCell ref="B836:AE836"/>
    <mergeCell ref="AF836:AI836"/>
    <mergeCell ref="AJ836:AN836"/>
    <mergeCell ref="B837:AN837"/>
    <mergeCell ref="B838:K838"/>
    <mergeCell ref="L838:T838"/>
    <mergeCell ref="U838:AN838"/>
    <mergeCell ref="B839:K839"/>
    <mergeCell ref="L839:T839"/>
    <mergeCell ref="U839:AN839"/>
    <mergeCell ref="B841:AH841"/>
    <mergeCell ref="AJ841:AN841"/>
    <mergeCell ref="A844:AH844"/>
    <mergeCell ref="B845:AH845"/>
    <mergeCell ref="B846:AE846"/>
    <mergeCell ref="AF846:AI846"/>
    <mergeCell ref="AJ846:AN846"/>
    <mergeCell ref="B847:AN847"/>
    <mergeCell ref="B848:K848"/>
    <mergeCell ref="L848:T848"/>
    <mergeCell ref="U848:AN848"/>
    <mergeCell ref="B849:K849"/>
    <mergeCell ref="L849:T849"/>
    <mergeCell ref="U849:AN849"/>
    <mergeCell ref="B10:AH11"/>
    <mergeCell ref="B23:AI24"/>
    <mergeCell ref="B26:AH27"/>
    <mergeCell ref="B28:AH29"/>
    <mergeCell ref="B34:AH35"/>
    <mergeCell ref="B36:AH37"/>
    <mergeCell ref="B60:AH61"/>
    <mergeCell ref="B74:AH75"/>
    <mergeCell ref="B79:AH80"/>
    <mergeCell ref="B102:AH103"/>
    <mergeCell ref="B122:AH125"/>
    <mergeCell ref="B132:AH133"/>
    <mergeCell ref="B157:AH158"/>
    <mergeCell ref="B161:AH162"/>
    <mergeCell ref="B178:AH179"/>
    <mergeCell ref="B191:AH192"/>
    <mergeCell ref="B212:AN213"/>
    <mergeCell ref="B216:AH217"/>
    <mergeCell ref="B220:AH221"/>
    <mergeCell ref="B225:AN226"/>
    <mergeCell ref="B242:E243"/>
    <mergeCell ref="B294:AH295"/>
    <mergeCell ref="B312:AH313"/>
    <mergeCell ref="B317:AH318"/>
    <mergeCell ref="B349:AH350"/>
    <mergeCell ref="B417:AH418"/>
    <mergeCell ref="AJ426:AN427"/>
    <mergeCell ref="B473:AN474"/>
    <mergeCell ref="B489:AH490"/>
    <mergeCell ref="B525:F527"/>
    <mergeCell ref="G525:AN527"/>
    <mergeCell ref="B528:F530"/>
    <mergeCell ref="G528:AN530"/>
    <mergeCell ref="B531:F533"/>
    <mergeCell ref="G531:AN533"/>
    <mergeCell ref="B562:F564"/>
    <mergeCell ref="B565:F567"/>
    <mergeCell ref="B574:F576"/>
    <mergeCell ref="B577:F579"/>
    <mergeCell ref="B585:AH586"/>
    <mergeCell ref="B621:AH622"/>
    <mergeCell ref="B670:AH671"/>
    <mergeCell ref="B674:F676"/>
    <mergeCell ref="G674:J676"/>
    <mergeCell ref="K674:O676"/>
    <mergeCell ref="P674:Q676"/>
    <mergeCell ref="R674:Y676"/>
    <mergeCell ref="Z674:AA676"/>
    <mergeCell ref="AB674:AF676"/>
    <mergeCell ref="AG674:AN676"/>
    <mergeCell ref="B690:B695"/>
    <mergeCell ref="B696:B699"/>
    <mergeCell ref="B701:B705"/>
    <mergeCell ref="B773:AH774"/>
    <mergeCell ref="B775:AH776"/>
    <mergeCell ref="C784:AN785"/>
    <mergeCell ref="B803:AH804"/>
    <mergeCell ref="B805:AH806"/>
  </mergeCells>
  <phoneticPr fontId="1"/>
  <dataValidations count="25">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399:AN399 AJ653:AN656 AJ662:AN670 AJ639:AN640 AJ637:AN637 AJ647:AN649 AJ634:AN634 AJ519:AN520 AJ540:AN541 AJ582:AN582 AJ544:AN544 AJ552:AN556 AJ559:AN559 AJ606:AN607 AJ618:AN621 AJ587:AN589 AJ585:AN585 AJ592:AN592 AJ595:AN603 AJ464:AN464 AJ423:AN424 AJ437:AN437 AJ412:AN412 AJ408:AN408 AJ410:AN410 AJ371:AN371 AJ374:AN374 AJ360:AN365 AJ358:AN358 AJ383:AN384 AJ379:AN379 AJ381:AN381 AJ106:AN106 AJ119:AN120 AJ126:AN126 AJ131:AN132 AJ138:AN139 AJ149:AN149 AJ108:AN109 AJ165:AN169 AJ91:AN93 AJ159:AN159 AJ151:AN155 AJ143:AN143 AJ68:AN68 AJ32:AN32 AJ28:AN28 AJ25:AN26 AJ40:AN41 AJ77:AN77 AJ86:AN87 AJ303:AN304 AJ220:AN220 AJ230:AN232 AJ261:AN261 AJ331:AN331 AJ338:AN338 AJ334:AN334 AJ315:AN317 AJ298:AN299 AJ319:AN321 AJ296:AN296 AJ216:AN216 AJ237:AJ238 AK237:AN237 AJ271:AN271 AJ267 AK274:AN274 AJ280 AJ290:AN294 AJ222:AN222 AJ227:AN227 AJ274:AJ275 AJ342:AN342 AJ344:AN346 AJ313:AN313 AJ327:AN328 AJ214:AN214 AJ301:AN301 AJ191:AN191 AJ183:AN184 AJ208:AN208 AJ355:AN356 AJ351:AN352 AJ388:AN389 AJ401:AN405 AJ416:AN417 AJ421:AN421 AJ440:AJ442 AJ448:AN448 AJ450:AJ456 AJ445:AN446 AK450:AN453 AJ458:AN461 AK441:AN442 AJ468 AJ477:AN479 AJ465:AJ466 AK465:AN465 AJ481:AN484 AJ489:AN489 AJ510:AN511 AJ513:AN516 AJ788:AN788 AJ721:AN721 AJ765:AN765 AJ771:AN771 AJ777:AN777 AJ781:AN781 AJ707:AN708 AJ710:AN716 AJ719:AN719 AJ726:AN726 AJ206:AN206 AJ204:AN204">
      <formula1>"いる,いない"</formula1>
    </dataValidation>
    <dataValidation imeMode="on" allowBlank="1" showDropDown="0" showInputMessage="1" showErrorMessage="1" sqref="B820:K820 B833:K833 B815:K815 B839:K839 L849:T849 AB677:AB681 B677:B681 K677:K681 P677:P681 Z677:Z681 Q438:AH438 Q435:AH436 H422:AN422 V33:AG33 J33:R33 AJ107:AN107 M107:AH107 AI107:AI109 R172:AN174 R185:R186 R201:AN201 Q265:AN265 P264:P265 AI266:AN266 L269:AN270 M322:AN323 L287:AN304 AE243 K336:W336 F409 F411 AJ409"/>
    <dataValidation type="list" allowBlank="1" showDropDown="0" showInputMessage="1" showErrorMessage="1" prompt="プルダウンメニューから選んでください" sqref="AJ393:AN398 AJ354:AN354 AJ12:AN22 AJ43:AN47 AJ130:AN130 AJ123:AN123 AJ175:AN175 AJ171:AN171 AJ281:AN286 Y248:AC250 AJ268:AN268 AJ254:AN258 AK262:AN262 AJ262:AJ263 AJ300:AN300 AJ433:AN434 AJ500:AN502 AJ504:AN504 AJ522:AN522 AJ635:AN635 AJ791:AN791 AJ812:AN812 AJ817:AN817 AJ830:AN830 AJ836:AN836 AJ846:AN846 U823:U826 AJ686:AN686 AJ742:AN742 AJ750:AN750">
      <formula1>"有,無"</formula1>
    </dataValidation>
    <dataValidation type="list" allowBlank="1" showDropDown="0" showInputMessage="1" showErrorMessage="1" prompt="プルダウンメニューから選んでください_x000a_" sqref="AJ72:AN72 AJ70:AN70 AJ83:AN83 AJ81:AN81 AJ62:AN62 AJ59:AN59 AJ65:AN67 AJ51:AN52 AJ54:AN55">
      <formula1>"いる,いない"</formula1>
    </dataValidation>
    <dataValidation type="list" allowBlank="1" showDropDown="0" showInputMessage="1" showErrorMessage="1" prompt="プルダウンメニューから選んでください" sqref="AJ205:AN205 AJ447:AN447 AJ370:AN370 AJ373:AN373 AJ386:AN387 AJ348:AN348 AJ56 AJ60 AJ34:AN34 AJ142:AN142 AJ150:AN150 AJ112:AN112 AJ194:AN195 AJ310:AN310 AJ335:AN335 AJ273:AN273 AJ349 AJ347 AJ657:AN659 AJ808:AN808 AJ805:AN805 AJ841:AN842 AJ802:AN803 AJ775:AN775 AJ772:AN773">
      <formula1>"いる,いない,該当なし"</formula1>
    </dataValidation>
    <dataValidation type="list" allowBlank="1" showDropDown="0" showInputMessage="1" showErrorMessage="1" sqref="AJ642:AN646 AJ671:AN671 AJ88:AN88 AJ71:AN71 AJ48:AN48 AK35:AN35">
      <formula1>#REF!</formula1>
    </dataValidation>
    <dataValidation imeMode="on" allowBlank="1" showDropDown="0" showInputMessage="1" showErrorMessage="1" prompt="セル内で改行する場合は、「Alt」キーを押しながら「Shift」キーを押すと改行できます" sqref="B473:AN474 C225:AN226 B225:B227 B212 B102:AH103 B157:AH158 B160:B163 C161:AH163 C79:AH80 B74:AH76 B79:B83 G509:AN509 G525:AN533 C784 U839:AN839 U833:AN833 U820:AN820 U815:AN815 U849:AN849"/>
    <dataValidation imeMode="off" allowBlank="1" showDropDown="0" showInputMessage="1" showErrorMessage="1" sqref="L815:T815 L820:T820 L833:T833 L839:T839 B849:K849 AG823:AM826 G677:G681 N561:AK568 AJ488:AM488 H438:J439 H435:J435 D90 H99:V100 K241:L241 G326:I326 AA326:AC326 K329:M329 P329:R329 U329:W329 K337:M337 P337:R337 U337:W337 K339:M340 P339:R340 U339:W340 AJ307:AM308 U332:W333 K332:M333 P332:R333"/>
    <dataValidation type="list" allowBlank="1" showDropDown="0" showInputMessage="1" showErrorMessage="1" prompt="プルダウンメニューから選んでください" sqref="AJ179:AN179 AJ209:AN209 AJ207:AN207">
      <formula1>"いる,いない,短縮していない"</formula1>
    </dataValidation>
    <dataValidation type="list" allowBlank="1" showDropDown="0" showInputMessage="1" showErrorMessage="1" prompt="プルダウンメニューから選んでください" sqref="AJ187:AN187">
      <formula1>"いる,いない,１名のみ"</formula1>
    </dataValidation>
    <dataValidation type="list" allowBlank="1" showDropDown="0" showInputMessage="1" showErrorMessage="1" prompt="整備されている装置器具等について 「 ☑ 」 を選んでください" sqref="N383:N384 V383:V384 M244 K243 R244 O241:O242 P243 S242 V244 U241 U243 AA244 W242 AA241 Z243 AC242 G241:G244">
      <formula1>"☑,□"</formula1>
    </dataValidation>
    <dataValidation type="list" allowBlank="1" showDropDown="0" showInputMessage="1" showErrorMessage="1" prompt="プルダウンメニューから選んでください" sqref="AJ272:AN272">
      <formula1>"ある,ない"</formula1>
    </dataValidation>
    <dataValidation type="list" allowBlank="1" showDropDown="0" showInputMessage="1" showErrorMessage="1" prompt="プルダウンメニューから選んでください" sqref="AJ343:AN343">
      <formula1>"いる,いない,立地していない"</formula1>
    </dataValidation>
    <dataValidation type="list" allowBlank="1" showDropDown="0" showInputMessage="1" showErrorMessage="1" prompt="プルダウンメニューから選んでください" sqref="AJ366:AN369 AJ375:AN375 AJ372:AN372">
      <formula1>"いる,いない,検討中"</formula1>
    </dataValidation>
    <dataValidation allowBlank="1" showDropDown="0" showInputMessage="1" showErrorMessage="1" prompt="プルダウンメニューから選んでください" sqref="AJ400:AN400"/>
    <dataValidation type="list" allowBlank="1" showDropDown="0" showInputMessage="1" showErrorMessage="1" sqref="AJ628:AN628 AJ413:AN413">
      <formula1>"いる,いない"</formula1>
    </dataValidation>
    <dataValidation type="list" allowBlank="1" showDropDown="0" showInputMessage="1" showErrorMessage="1" sqref="AJ425:AN428">
      <formula1>"いる,いない,実施していない"</formula1>
    </dataValidation>
    <dataValidation imeMode="off" allowBlank="1" showDropDown="0" showInputMessage="1" showErrorMessage="1" prompt="時間を記入してください_x000a_【例】10:00" sqref="I494:M494"/>
    <dataValidation imeMode="off" allowBlank="1" showDropDown="0" showInputMessage="1" showErrorMessage="1" prompt="時間を記入してください_x000a_【例】12:00" sqref="Q494:U496"/>
    <dataValidation imeMode="off" allowBlank="1" showDropDown="0" showInputMessage="1" showErrorMessage="1" prompt="時間を記入してください_x000a_【例】15:00" sqref="AB494:AF496"/>
    <dataValidation type="list" allowBlank="1" showDropDown="0" showInputMessage="1" showErrorMessage="1" prompt="プルダウンメニューから選んでください" sqref="AJ548:AN548 AJ504:AN505">
      <formula1>"有,無,該当なし"</formula1>
    </dataValidation>
    <dataValidation type="list" allowBlank="1" showDropDown="0" showInputMessage="1" showErrorMessage="1" prompt="プルダウンメニューから選んでください" sqref="AJ766:AN767">
      <formula1>"する,しない"</formula1>
    </dataValidation>
    <dataValidation type="list" allowBlank="1" showDropDown="0" showInputMessage="1" showErrorMessage="1" prompt="プルダウンメニューから選んでください" sqref="AJ793:AN798">
      <formula1>"○"</formula1>
    </dataValidation>
    <dataValidation type="list" allowBlank="1" showDropDown="0" showInputMessage="1" showErrorMessage="1" sqref="P690:AM691 P692:Q694 Q695:Q696 Q703:Q705 S695:S696 S703:S705 U695:U696 U703:U705 W695:W696 W703:W705 Y695:Y696 Y703:Y705 AA695:AA696 AA703:AA705 AC695:AC696 AC703:AC705 AE695:AE696 AE703:AE705 AG695:AG696 AG703:AG705 AI695:AI696 AI703:AI705 AK695:AK696 AK703:AK705 AM695:AM696 AM703:AM705 Q698:Q700 S698:S700 U698:U700 W698:W700 Y698:Y700 AA698:AA700 AC698:AC700 AE698:AE700 AG698:AG700 AI698:AI700 AK698:AK700 AM698:AM700 P695:P705 AL695:AL705 AJ695:AJ705 AH695:AH705 AF695:AF705 AD695:AD705 AB695:AB705 Z695:Z705 X695:X705 V695:V705 T695:T705 R695:R705">
      <formula1>"〇,"</formula1>
    </dataValidation>
  </dataValidations>
  <printOptions horizontalCentered="1"/>
  <pageMargins left="0.51181102362204722" right="0.39370078740157483" top="0.31496062992125984" bottom="0.39370078740157483" header="0.11811023622047245" footer="0.11811023622047245"/>
  <pageSetup paperSize="9" scale="81" fitToWidth="1" fitToHeight="0" orientation="portrait" usePrinterDefaults="1" r:id="rId1"/>
  <headerFooter>
    <oddFooter>&amp;C&amp;P ページ</oddFooter>
  </headerFooter>
  <rowBreaks count="4" manualBreakCount="4">
    <brk id="238" max="16383" man="1"/>
    <brk id="570" max="16383" man="1"/>
    <brk id="620" max="16383" man="1"/>
    <brk id="671" max="16383"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9525</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9525</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9525</xdr:rowOff>
                  </to>
                </anchor>
              </controlPr>
            </control>
          </mc:Choice>
        </mc:AlternateContent>
        <mc:AlternateContent>
          <mc:Choice Requires="x14">
            <control shapeId="2060" r:id="rId7" name="チェック 12">
              <controlPr defaultSize="0" autoFill="0" autoLine="0" autoPict="0">
                <anchor moveWithCells="1">
                  <from xmlns:xdr="http://schemas.openxmlformats.org/drawingml/2006/spreadsheetDrawing">
                    <xdr:col>38</xdr:col>
                    <xdr:colOff>0</xdr:colOff>
                    <xdr:row>676</xdr:row>
                    <xdr:rowOff>18415</xdr:rowOff>
                  </from>
                  <to xmlns:xdr="http://schemas.openxmlformats.org/drawingml/2006/spreadsheetDrawing">
                    <xdr:col>39</xdr:col>
                    <xdr:colOff>152400</xdr:colOff>
                    <xdr:row>677</xdr:row>
                    <xdr:rowOff>0</xdr:rowOff>
                  </to>
                </anchor>
              </controlPr>
            </control>
          </mc:Choice>
        </mc:AlternateContent>
        <mc:AlternateContent>
          <mc:Choice Requires="x14">
            <control shapeId="2061" r:id="rId8" name="チェック 13">
              <controlPr defaultSize="0" autoFill="0" autoLine="0" autoPict="0">
                <anchor moveWithCells="1">
                  <from xmlns:xdr="http://schemas.openxmlformats.org/drawingml/2006/spreadsheetDrawing">
                    <xdr:col>35</xdr:col>
                    <xdr:colOff>0</xdr:colOff>
                    <xdr:row>675</xdr:row>
                    <xdr:rowOff>200025</xdr:rowOff>
                  </from>
                  <to xmlns:xdr="http://schemas.openxmlformats.org/drawingml/2006/spreadsheetDrawing">
                    <xdr:col>36</xdr:col>
                    <xdr:colOff>152400</xdr:colOff>
                    <xdr:row>676</xdr:row>
                    <xdr:rowOff>219710</xdr:rowOff>
                  </to>
                </anchor>
              </controlPr>
            </control>
          </mc:Choice>
        </mc:AlternateContent>
        <mc:AlternateContent>
          <mc:Choice Requires="x14">
            <control shapeId="2062" r:id="rId9" name="チェック 14">
              <controlPr defaultSize="0" autoFill="0" autoLine="0" autoPict="0">
                <anchor moveWithCells="1">
                  <from xmlns:xdr="http://schemas.openxmlformats.org/drawingml/2006/spreadsheetDrawing">
                    <xdr:col>35</xdr:col>
                    <xdr:colOff>0</xdr:colOff>
                    <xdr:row>676</xdr:row>
                    <xdr:rowOff>200025</xdr:rowOff>
                  </from>
                  <to xmlns:xdr="http://schemas.openxmlformats.org/drawingml/2006/spreadsheetDrawing">
                    <xdr:col>36</xdr:col>
                    <xdr:colOff>152400</xdr:colOff>
                    <xdr:row>677</xdr:row>
                    <xdr:rowOff>228600</xdr:rowOff>
                  </to>
                </anchor>
              </controlPr>
            </control>
          </mc:Choice>
        </mc:AlternateContent>
        <mc:AlternateContent>
          <mc:Choice Requires="x14">
            <control shapeId="2063" r:id="rId10" name="チェック 15">
              <controlPr defaultSize="0" autoFill="0" autoLine="0" autoPict="0">
                <anchor moveWithCells="1">
                  <from xmlns:xdr="http://schemas.openxmlformats.org/drawingml/2006/spreadsheetDrawing">
                    <xdr:col>35</xdr:col>
                    <xdr:colOff>0</xdr:colOff>
                    <xdr:row>677</xdr:row>
                    <xdr:rowOff>200025</xdr:rowOff>
                  </from>
                  <to xmlns:xdr="http://schemas.openxmlformats.org/drawingml/2006/spreadsheetDrawing">
                    <xdr:col>36</xdr:col>
                    <xdr:colOff>152400</xdr:colOff>
                    <xdr:row>678</xdr:row>
                    <xdr:rowOff>228600</xdr:rowOff>
                  </to>
                </anchor>
              </controlPr>
            </control>
          </mc:Choice>
        </mc:AlternateContent>
        <mc:AlternateContent>
          <mc:Choice Requires="x14">
            <control shapeId="2064" r:id="rId11" name="チェック 16">
              <controlPr defaultSize="0" autoFill="0" autoLine="0" autoPict="0">
                <anchor moveWithCells="1">
                  <from xmlns:xdr="http://schemas.openxmlformats.org/drawingml/2006/spreadsheetDrawing">
                    <xdr:col>35</xdr:col>
                    <xdr:colOff>0</xdr:colOff>
                    <xdr:row>678</xdr:row>
                    <xdr:rowOff>200025</xdr:rowOff>
                  </from>
                  <to xmlns:xdr="http://schemas.openxmlformats.org/drawingml/2006/spreadsheetDrawing">
                    <xdr:col>36</xdr:col>
                    <xdr:colOff>152400</xdr:colOff>
                    <xdr:row>679</xdr:row>
                    <xdr:rowOff>228600</xdr:rowOff>
                  </to>
                </anchor>
              </controlPr>
            </control>
          </mc:Choice>
        </mc:AlternateContent>
        <mc:AlternateContent>
          <mc:Choice Requires="x14">
            <control shapeId="2065" r:id="rId12" name="チェック 17">
              <controlPr defaultSize="0" autoFill="0" autoLine="0" autoPict="0">
                <anchor moveWithCells="1">
                  <from xmlns:xdr="http://schemas.openxmlformats.org/drawingml/2006/spreadsheetDrawing">
                    <xdr:col>32</xdr:col>
                    <xdr:colOff>0</xdr:colOff>
                    <xdr:row>675</xdr:row>
                    <xdr:rowOff>190500</xdr:rowOff>
                  </from>
                  <to xmlns:xdr="http://schemas.openxmlformats.org/drawingml/2006/spreadsheetDrawing">
                    <xdr:col>33</xdr:col>
                    <xdr:colOff>152400</xdr:colOff>
                    <xdr:row>677</xdr:row>
                    <xdr:rowOff>9525</xdr:rowOff>
                  </to>
                </anchor>
              </controlPr>
            </control>
          </mc:Choice>
        </mc:AlternateContent>
        <mc:AlternateContent>
          <mc:Choice Requires="x14">
            <control shapeId="2066" r:id="rId13" name="チェック 18">
              <controlPr defaultSize="0" autoFill="0" autoLine="0" autoPict="0">
                <anchor moveWithCells="1">
                  <from xmlns:xdr="http://schemas.openxmlformats.org/drawingml/2006/spreadsheetDrawing">
                    <xdr:col>32</xdr:col>
                    <xdr:colOff>0</xdr:colOff>
                    <xdr:row>676</xdr:row>
                    <xdr:rowOff>190500</xdr:rowOff>
                  </from>
                  <to xmlns:xdr="http://schemas.openxmlformats.org/drawingml/2006/spreadsheetDrawing">
                    <xdr:col>33</xdr:col>
                    <xdr:colOff>152400</xdr:colOff>
                    <xdr:row>678</xdr:row>
                    <xdr:rowOff>29210</xdr:rowOff>
                  </to>
                </anchor>
              </controlPr>
            </control>
          </mc:Choice>
        </mc:AlternateContent>
        <mc:AlternateContent>
          <mc:Choice Requires="x14">
            <control shapeId="2067" r:id="rId14" name="チェック 19">
              <controlPr defaultSize="0" autoFill="0" autoLine="0" autoPict="0">
                <anchor moveWithCells="1">
                  <from xmlns:xdr="http://schemas.openxmlformats.org/drawingml/2006/spreadsheetDrawing">
                    <xdr:col>35</xdr:col>
                    <xdr:colOff>0</xdr:colOff>
                    <xdr:row>679</xdr:row>
                    <xdr:rowOff>200025</xdr:rowOff>
                  </from>
                  <to xmlns:xdr="http://schemas.openxmlformats.org/drawingml/2006/spreadsheetDrawing">
                    <xdr:col>36</xdr:col>
                    <xdr:colOff>152400</xdr:colOff>
                    <xdr:row>680</xdr:row>
                    <xdr:rowOff>227965</xdr:rowOff>
                  </to>
                </anchor>
              </controlPr>
            </control>
          </mc:Choice>
        </mc:AlternateContent>
        <mc:AlternateContent>
          <mc:Choice Requires="x14">
            <control shapeId="2068" r:id="rId15" name="チェック 20">
              <controlPr defaultSize="0" autoFill="0" autoLine="0" autoPict="0">
                <anchor moveWithCells="1">
                  <from xmlns:xdr="http://schemas.openxmlformats.org/drawingml/2006/spreadsheetDrawing">
                    <xdr:col>38</xdr:col>
                    <xdr:colOff>0</xdr:colOff>
                    <xdr:row>676</xdr:row>
                    <xdr:rowOff>18415</xdr:rowOff>
                  </from>
                  <to xmlns:xdr="http://schemas.openxmlformats.org/drawingml/2006/spreadsheetDrawing">
                    <xdr:col>39</xdr:col>
                    <xdr:colOff>152400</xdr:colOff>
                    <xdr:row>677</xdr:row>
                    <xdr:rowOff>0</xdr:rowOff>
                  </to>
                </anchor>
              </controlPr>
            </control>
          </mc:Choice>
        </mc:AlternateContent>
        <mc:AlternateContent>
          <mc:Choice Requires="x14">
            <control shapeId="2069" r:id="rId16" name="チェック 21">
              <controlPr defaultSize="0" autoFill="0" autoLine="0" autoPict="0">
                <anchor moveWithCells="1">
                  <from xmlns:xdr="http://schemas.openxmlformats.org/drawingml/2006/spreadsheetDrawing">
                    <xdr:col>38</xdr:col>
                    <xdr:colOff>0</xdr:colOff>
                    <xdr:row>677</xdr:row>
                    <xdr:rowOff>18415</xdr:rowOff>
                  </from>
                  <to xmlns:xdr="http://schemas.openxmlformats.org/drawingml/2006/spreadsheetDrawing">
                    <xdr:col>39</xdr:col>
                    <xdr:colOff>152400</xdr:colOff>
                    <xdr:row>678</xdr:row>
                    <xdr:rowOff>0</xdr:rowOff>
                  </to>
                </anchor>
              </controlPr>
            </control>
          </mc:Choice>
        </mc:AlternateContent>
        <mc:AlternateContent>
          <mc:Choice Requires="x14">
            <control shapeId="2070" r:id="rId17" name="チェック 22">
              <controlPr defaultSize="0" autoFill="0" autoLine="0" autoPict="0">
                <anchor moveWithCells="1">
                  <from xmlns:xdr="http://schemas.openxmlformats.org/drawingml/2006/spreadsheetDrawing">
                    <xdr:col>38</xdr:col>
                    <xdr:colOff>0</xdr:colOff>
                    <xdr:row>677</xdr:row>
                    <xdr:rowOff>18415</xdr:rowOff>
                  </from>
                  <to xmlns:xdr="http://schemas.openxmlformats.org/drawingml/2006/spreadsheetDrawing">
                    <xdr:col>39</xdr:col>
                    <xdr:colOff>152400</xdr:colOff>
                    <xdr:row>678</xdr:row>
                    <xdr:rowOff>0</xdr:rowOff>
                  </to>
                </anchor>
              </controlPr>
            </control>
          </mc:Choice>
        </mc:AlternateContent>
        <mc:AlternateContent>
          <mc:Choice Requires="x14">
            <control shapeId="2071" r:id="rId18" name="チェック 23">
              <controlPr defaultSize="0" autoFill="0" autoLine="0" autoPict="0">
                <anchor moveWithCells="1">
                  <from xmlns:xdr="http://schemas.openxmlformats.org/drawingml/2006/spreadsheetDrawing">
                    <xdr:col>38</xdr:col>
                    <xdr:colOff>0</xdr:colOff>
                    <xdr:row>678</xdr:row>
                    <xdr:rowOff>18415</xdr:rowOff>
                  </from>
                  <to xmlns:xdr="http://schemas.openxmlformats.org/drawingml/2006/spreadsheetDrawing">
                    <xdr:col>39</xdr:col>
                    <xdr:colOff>152400</xdr:colOff>
                    <xdr:row>679</xdr:row>
                    <xdr:rowOff>0</xdr:rowOff>
                  </to>
                </anchor>
              </controlPr>
            </control>
          </mc:Choice>
        </mc:AlternateContent>
        <mc:AlternateContent>
          <mc:Choice Requires="x14">
            <control shapeId="2072" r:id="rId19" name="チェック 24">
              <controlPr defaultSize="0" autoFill="0" autoLine="0" autoPict="0">
                <anchor moveWithCells="1">
                  <from xmlns:xdr="http://schemas.openxmlformats.org/drawingml/2006/spreadsheetDrawing">
                    <xdr:col>38</xdr:col>
                    <xdr:colOff>0</xdr:colOff>
                    <xdr:row>678</xdr:row>
                    <xdr:rowOff>18415</xdr:rowOff>
                  </from>
                  <to xmlns:xdr="http://schemas.openxmlformats.org/drawingml/2006/spreadsheetDrawing">
                    <xdr:col>39</xdr:col>
                    <xdr:colOff>152400</xdr:colOff>
                    <xdr:row>679</xdr:row>
                    <xdr:rowOff>0</xdr:rowOff>
                  </to>
                </anchor>
              </controlPr>
            </control>
          </mc:Choice>
        </mc:AlternateContent>
        <mc:AlternateContent>
          <mc:Choice Requires="x14">
            <control shapeId="2073" r:id="rId20" name="チェック 25">
              <controlPr defaultSize="0" autoFill="0" autoLine="0" autoPict="0">
                <anchor moveWithCells="1">
                  <from xmlns:xdr="http://schemas.openxmlformats.org/drawingml/2006/spreadsheetDrawing">
                    <xdr:col>38</xdr:col>
                    <xdr:colOff>0</xdr:colOff>
                    <xdr:row>679</xdr:row>
                    <xdr:rowOff>18415</xdr:rowOff>
                  </from>
                  <to xmlns:xdr="http://schemas.openxmlformats.org/drawingml/2006/spreadsheetDrawing">
                    <xdr:col>39</xdr:col>
                    <xdr:colOff>152400</xdr:colOff>
                    <xdr:row>680</xdr:row>
                    <xdr:rowOff>0</xdr:rowOff>
                  </to>
                </anchor>
              </controlPr>
            </control>
          </mc:Choice>
        </mc:AlternateContent>
        <mc:AlternateContent>
          <mc:Choice Requires="x14">
            <control shapeId="2074" r:id="rId21" name="チェック 26">
              <controlPr defaultSize="0" autoFill="0" autoLine="0" autoPict="0">
                <anchor moveWithCells="1">
                  <from xmlns:xdr="http://schemas.openxmlformats.org/drawingml/2006/spreadsheetDrawing">
                    <xdr:col>38</xdr:col>
                    <xdr:colOff>0</xdr:colOff>
                    <xdr:row>679</xdr:row>
                    <xdr:rowOff>18415</xdr:rowOff>
                  </from>
                  <to xmlns:xdr="http://schemas.openxmlformats.org/drawingml/2006/spreadsheetDrawing">
                    <xdr:col>39</xdr:col>
                    <xdr:colOff>152400</xdr:colOff>
                    <xdr:row>680</xdr:row>
                    <xdr:rowOff>0</xdr:rowOff>
                  </to>
                </anchor>
              </controlPr>
            </control>
          </mc:Choice>
        </mc:AlternateContent>
        <mc:AlternateContent>
          <mc:Choice Requires="x14">
            <control shapeId="2075" r:id="rId22" name="チェック 27">
              <controlPr defaultSize="0" autoFill="0" autoLine="0" autoPict="0">
                <anchor moveWithCells="1">
                  <from xmlns:xdr="http://schemas.openxmlformats.org/drawingml/2006/spreadsheetDrawing">
                    <xdr:col>38</xdr:col>
                    <xdr:colOff>0</xdr:colOff>
                    <xdr:row>680</xdr:row>
                    <xdr:rowOff>19685</xdr:rowOff>
                  </from>
                  <to xmlns:xdr="http://schemas.openxmlformats.org/drawingml/2006/spreadsheetDrawing">
                    <xdr:col>39</xdr:col>
                    <xdr:colOff>152400</xdr:colOff>
                    <xdr:row>681</xdr:row>
                    <xdr:rowOff>0</xdr:rowOff>
                  </to>
                </anchor>
              </controlPr>
            </control>
          </mc:Choice>
        </mc:AlternateContent>
        <mc:AlternateContent>
          <mc:Choice Requires="x14">
            <control shapeId="2076" r:id="rId23" name="チェック 28">
              <controlPr defaultSize="0" autoFill="0" autoLine="0" autoPict="0">
                <anchor moveWithCells="1">
                  <from xmlns:xdr="http://schemas.openxmlformats.org/drawingml/2006/spreadsheetDrawing">
                    <xdr:col>32</xdr:col>
                    <xdr:colOff>0</xdr:colOff>
                    <xdr:row>677</xdr:row>
                    <xdr:rowOff>190500</xdr:rowOff>
                  </from>
                  <to xmlns:xdr="http://schemas.openxmlformats.org/drawingml/2006/spreadsheetDrawing">
                    <xdr:col>33</xdr:col>
                    <xdr:colOff>152400</xdr:colOff>
                    <xdr:row>679</xdr:row>
                    <xdr:rowOff>29210</xdr:rowOff>
                  </to>
                </anchor>
              </controlPr>
            </control>
          </mc:Choice>
        </mc:AlternateContent>
        <mc:AlternateContent>
          <mc:Choice Requires="x14">
            <control shapeId="2077" r:id="rId24" name="チェック 29">
              <controlPr defaultSize="0" autoFill="0" autoLine="0" autoPict="0">
                <anchor moveWithCells="1">
                  <from xmlns:xdr="http://schemas.openxmlformats.org/drawingml/2006/spreadsheetDrawing">
                    <xdr:col>32</xdr:col>
                    <xdr:colOff>0</xdr:colOff>
                    <xdr:row>678</xdr:row>
                    <xdr:rowOff>190500</xdr:rowOff>
                  </from>
                  <to xmlns:xdr="http://schemas.openxmlformats.org/drawingml/2006/spreadsheetDrawing">
                    <xdr:col>33</xdr:col>
                    <xdr:colOff>152400</xdr:colOff>
                    <xdr:row>680</xdr:row>
                    <xdr:rowOff>27940</xdr:rowOff>
                  </to>
                </anchor>
              </controlPr>
            </control>
          </mc:Choice>
        </mc:AlternateContent>
        <mc:AlternateContent>
          <mc:Choice Requires="x14">
            <control shapeId="2078" r:id="rId25" name="チェック 30">
              <controlPr defaultSize="0" autoFill="0" autoLine="0" autoPict="0">
                <anchor moveWithCells="1">
                  <from xmlns:xdr="http://schemas.openxmlformats.org/drawingml/2006/spreadsheetDrawing">
                    <xdr:col>32</xdr:col>
                    <xdr:colOff>0</xdr:colOff>
                    <xdr:row>679</xdr:row>
                    <xdr:rowOff>190500</xdr:rowOff>
                  </from>
                  <to xmlns:xdr="http://schemas.openxmlformats.org/drawingml/2006/spreadsheetDrawing">
                    <xdr:col>33</xdr:col>
                    <xdr:colOff>152400</xdr:colOff>
                    <xdr:row>681</xdr:row>
                    <xdr:rowOff>10795</xdr:rowOff>
                  </to>
                </anchor>
              </controlPr>
            </control>
          </mc:Choice>
        </mc:AlternateContent>
        <mc:AlternateContent>
          <mc:Choice Requires="x14">
            <control shapeId="2079" r:id="rId26" name="チェック 31">
              <controlPr defaultSize="0" autoFill="0" autoLine="0" autoPict="0">
                <anchor moveWithCells="1">
                  <from xmlns:xdr="http://schemas.openxmlformats.org/drawingml/2006/spreadsheetDrawing">
                    <xdr:col>17</xdr:col>
                    <xdr:colOff>0</xdr:colOff>
                    <xdr:row>675</xdr:row>
                    <xdr:rowOff>190500</xdr:rowOff>
                  </from>
                  <to xmlns:xdr="http://schemas.openxmlformats.org/drawingml/2006/spreadsheetDrawing">
                    <xdr:col>18</xdr:col>
                    <xdr:colOff>152400</xdr:colOff>
                    <xdr:row>677</xdr:row>
                    <xdr:rowOff>9525</xdr:rowOff>
                  </to>
                </anchor>
              </controlPr>
            </control>
          </mc:Choice>
        </mc:AlternateContent>
        <mc:AlternateContent>
          <mc:Choice Requires="x14">
            <control shapeId="2080" r:id="rId27" name="チェック 32">
              <controlPr defaultSize="0" autoFill="0" autoLine="0" autoPict="0">
                <anchor moveWithCells="1">
                  <from xmlns:xdr="http://schemas.openxmlformats.org/drawingml/2006/spreadsheetDrawing">
                    <xdr:col>17</xdr:col>
                    <xdr:colOff>0</xdr:colOff>
                    <xdr:row>676</xdr:row>
                    <xdr:rowOff>190500</xdr:rowOff>
                  </from>
                  <to xmlns:xdr="http://schemas.openxmlformats.org/drawingml/2006/spreadsheetDrawing">
                    <xdr:col>18</xdr:col>
                    <xdr:colOff>152400</xdr:colOff>
                    <xdr:row>678</xdr:row>
                    <xdr:rowOff>29210</xdr:rowOff>
                  </to>
                </anchor>
              </controlPr>
            </control>
          </mc:Choice>
        </mc:AlternateContent>
        <mc:AlternateContent>
          <mc:Choice Requires="x14">
            <control shapeId="2081" r:id="rId28" name="チェック 33">
              <controlPr defaultSize="0" autoFill="0" autoLine="0" autoPict="0">
                <anchor moveWithCells="1">
                  <from xmlns:xdr="http://schemas.openxmlformats.org/drawingml/2006/spreadsheetDrawing">
                    <xdr:col>17</xdr:col>
                    <xdr:colOff>0</xdr:colOff>
                    <xdr:row>677</xdr:row>
                    <xdr:rowOff>190500</xdr:rowOff>
                  </from>
                  <to xmlns:xdr="http://schemas.openxmlformats.org/drawingml/2006/spreadsheetDrawing">
                    <xdr:col>18</xdr:col>
                    <xdr:colOff>152400</xdr:colOff>
                    <xdr:row>679</xdr:row>
                    <xdr:rowOff>29210</xdr:rowOff>
                  </to>
                </anchor>
              </controlPr>
            </control>
          </mc:Choice>
        </mc:AlternateContent>
        <mc:AlternateContent>
          <mc:Choice Requires="x14">
            <control shapeId="2082" r:id="rId29" name="チェック 34">
              <controlPr defaultSize="0" autoFill="0" autoLine="0" autoPict="0">
                <anchor moveWithCells="1">
                  <from xmlns:xdr="http://schemas.openxmlformats.org/drawingml/2006/spreadsheetDrawing">
                    <xdr:col>17</xdr:col>
                    <xdr:colOff>0</xdr:colOff>
                    <xdr:row>678</xdr:row>
                    <xdr:rowOff>190500</xdr:rowOff>
                  </from>
                  <to xmlns:xdr="http://schemas.openxmlformats.org/drawingml/2006/spreadsheetDrawing">
                    <xdr:col>18</xdr:col>
                    <xdr:colOff>152400</xdr:colOff>
                    <xdr:row>680</xdr:row>
                    <xdr:rowOff>27940</xdr:rowOff>
                  </to>
                </anchor>
              </controlPr>
            </control>
          </mc:Choice>
        </mc:AlternateContent>
        <mc:AlternateContent>
          <mc:Choice Requires="x14">
            <control shapeId="2083" r:id="rId30" name="チェック 35">
              <controlPr defaultSize="0" autoFill="0" autoLine="0" autoPict="0">
                <anchor moveWithCells="1">
                  <from xmlns:xdr="http://schemas.openxmlformats.org/drawingml/2006/spreadsheetDrawing">
                    <xdr:col>17</xdr:col>
                    <xdr:colOff>0</xdr:colOff>
                    <xdr:row>679</xdr:row>
                    <xdr:rowOff>190500</xdr:rowOff>
                  </from>
                  <to xmlns:xdr="http://schemas.openxmlformats.org/drawingml/2006/spreadsheetDrawing">
                    <xdr:col>18</xdr:col>
                    <xdr:colOff>152400</xdr:colOff>
                    <xdr:row>681</xdr:row>
                    <xdr:rowOff>10795</xdr:rowOff>
                  </to>
                </anchor>
              </controlPr>
            </control>
          </mc:Choice>
        </mc:AlternateContent>
        <mc:AlternateContent>
          <mc:Choice Requires="x14">
            <control shapeId="2084" r:id="rId31" name="チェック 36">
              <controlPr defaultSize="0" autoFill="0" autoLine="0" autoPict="0">
                <anchor moveWithCells="1">
                  <from xmlns:xdr="http://schemas.openxmlformats.org/drawingml/2006/spreadsheetDrawing">
                    <xdr:col>21</xdr:col>
                    <xdr:colOff>0</xdr:colOff>
                    <xdr:row>675</xdr:row>
                    <xdr:rowOff>200025</xdr:rowOff>
                  </from>
                  <to xmlns:xdr="http://schemas.openxmlformats.org/drawingml/2006/spreadsheetDrawing">
                    <xdr:col>22</xdr:col>
                    <xdr:colOff>142875</xdr:colOff>
                    <xdr:row>676</xdr:row>
                    <xdr:rowOff>219710</xdr:rowOff>
                  </to>
                </anchor>
              </controlPr>
            </control>
          </mc:Choice>
        </mc:AlternateContent>
        <mc:AlternateContent>
          <mc:Choice Requires="x14">
            <control shapeId="2085" r:id="rId32" name="チェック 37">
              <controlPr defaultSize="0" autoFill="0" autoLine="0" autoPict="0">
                <anchor moveWithCells="1">
                  <from xmlns:xdr="http://schemas.openxmlformats.org/drawingml/2006/spreadsheetDrawing">
                    <xdr:col>21</xdr:col>
                    <xdr:colOff>0</xdr:colOff>
                    <xdr:row>676</xdr:row>
                    <xdr:rowOff>200025</xdr:rowOff>
                  </from>
                  <to xmlns:xdr="http://schemas.openxmlformats.org/drawingml/2006/spreadsheetDrawing">
                    <xdr:col>22</xdr:col>
                    <xdr:colOff>142875</xdr:colOff>
                    <xdr:row>677</xdr:row>
                    <xdr:rowOff>228600</xdr:rowOff>
                  </to>
                </anchor>
              </controlPr>
            </control>
          </mc:Choice>
        </mc:AlternateContent>
        <mc:AlternateContent>
          <mc:Choice Requires="x14">
            <control shapeId="2086" r:id="rId33" name="チェック 38">
              <controlPr defaultSize="0" autoFill="0" autoLine="0" autoPict="0">
                <anchor moveWithCells="1">
                  <from xmlns:xdr="http://schemas.openxmlformats.org/drawingml/2006/spreadsheetDrawing">
                    <xdr:col>21</xdr:col>
                    <xdr:colOff>0</xdr:colOff>
                    <xdr:row>677</xdr:row>
                    <xdr:rowOff>200025</xdr:rowOff>
                  </from>
                  <to xmlns:xdr="http://schemas.openxmlformats.org/drawingml/2006/spreadsheetDrawing">
                    <xdr:col>22</xdr:col>
                    <xdr:colOff>142875</xdr:colOff>
                    <xdr:row>678</xdr:row>
                    <xdr:rowOff>228600</xdr:rowOff>
                  </to>
                </anchor>
              </controlPr>
            </control>
          </mc:Choice>
        </mc:AlternateContent>
        <mc:AlternateContent>
          <mc:Choice Requires="x14">
            <control shapeId="2087" r:id="rId34" name="チェック 39">
              <controlPr defaultSize="0" autoFill="0" autoLine="0" autoPict="0">
                <anchor moveWithCells="1">
                  <from xmlns:xdr="http://schemas.openxmlformats.org/drawingml/2006/spreadsheetDrawing">
                    <xdr:col>21</xdr:col>
                    <xdr:colOff>0</xdr:colOff>
                    <xdr:row>678</xdr:row>
                    <xdr:rowOff>200025</xdr:rowOff>
                  </from>
                  <to xmlns:xdr="http://schemas.openxmlformats.org/drawingml/2006/spreadsheetDrawing">
                    <xdr:col>22</xdr:col>
                    <xdr:colOff>142875</xdr:colOff>
                    <xdr:row>679</xdr:row>
                    <xdr:rowOff>228600</xdr:rowOff>
                  </to>
                </anchor>
              </controlPr>
            </control>
          </mc:Choice>
        </mc:AlternateContent>
        <mc:AlternateContent>
          <mc:Choice Requires="x14">
            <control shapeId="2088" r:id="rId35" name="チェック 40">
              <controlPr defaultSize="0" autoFill="0" autoLine="0" autoPict="0">
                <anchor moveWithCells="1">
                  <from xmlns:xdr="http://schemas.openxmlformats.org/drawingml/2006/spreadsheetDrawing">
                    <xdr:col>21</xdr:col>
                    <xdr:colOff>0</xdr:colOff>
                    <xdr:row>679</xdr:row>
                    <xdr:rowOff>200025</xdr:rowOff>
                  </from>
                  <to xmlns:xdr="http://schemas.openxmlformats.org/drawingml/2006/spreadsheetDrawing">
                    <xdr:col>22</xdr:col>
                    <xdr:colOff>142875</xdr:colOff>
                    <xdr:row>680</xdr:row>
                    <xdr:rowOff>227965</xdr:rowOff>
                  </to>
                </anchor>
              </controlPr>
            </control>
          </mc:Choice>
        </mc:AlternateContent>
        <mc:AlternateContent>
          <mc:Choice Requires="x14">
            <control shapeId="2089" r:id="rId36" name="チェック 41">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090" r:id="rId37" name="チェック 42">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53</xdr:row>
                    <xdr:rowOff>0</xdr:rowOff>
                  </to>
                </anchor>
              </controlPr>
            </control>
          </mc:Choice>
        </mc:AlternateContent>
        <mc:AlternateContent>
          <mc:Choice Requires="x14">
            <control shapeId="2091" r:id="rId38" name="チェック 43">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2:Y30"/>
  <sheetViews>
    <sheetView showGridLines="0" zoomScale="85" zoomScaleNormal="85" zoomScaleSheetLayoutView="90" workbookViewId="0">
      <selection activeCell="D4" sqref="D4"/>
    </sheetView>
  </sheetViews>
  <sheetFormatPr defaultRowHeight="18.75"/>
  <cols>
    <col min="1" max="1" width="5.625" style="1" customWidth="1"/>
    <col min="2" max="2" width="3.625" style="1" customWidth="1"/>
    <col min="3" max="6" width="5.625" style="1" customWidth="1"/>
    <col min="7" max="8" width="10.625" style="1" customWidth="1"/>
    <col min="9" max="11" width="5.625" style="1" customWidth="1"/>
    <col min="12" max="12" width="2.5" style="1" customWidth="1"/>
    <col min="13" max="13" width="3" style="1" customWidth="1"/>
    <col min="14" max="14" width="5.625" style="1" customWidth="1"/>
    <col min="15" max="16" width="5.25" style="1" customWidth="1"/>
    <col min="17" max="18" width="5" style="1" customWidth="1"/>
    <col min="19" max="19" width="5.625" style="1" customWidth="1"/>
    <col min="20" max="20" width="4.25" style="1" customWidth="1"/>
    <col min="21" max="21" width="5.625" style="1" customWidth="1"/>
    <col min="22" max="22" width="2.75" style="1" customWidth="1"/>
    <col min="23" max="23" width="3.125" style="1" customWidth="1"/>
    <col min="24" max="24" width="6.125" style="1" customWidth="1"/>
    <col min="25" max="25" width="3.625" style="1" customWidth="1"/>
    <col min="26" max="16384" width="9" style="1" customWidth="1"/>
  </cols>
  <sheetData>
    <row r="2" spans="2:25" ht="20.100000000000001" customHeight="1">
      <c r="B2" s="1" t="s">
        <v>635</v>
      </c>
    </row>
    <row r="3" spans="2:25" ht="20.100000000000001" customHeight="1">
      <c r="B3" s="1" t="s">
        <v>1026</v>
      </c>
      <c r="J3" s="1" t="s">
        <v>177</v>
      </c>
    </row>
    <row r="4" spans="2:25" ht="20.100000000000001" customHeight="1">
      <c r="K4" s="1" t="s">
        <v>498</v>
      </c>
    </row>
    <row r="5" spans="2:25" ht="20.100000000000001" customHeight="1">
      <c r="B5" s="1" t="s">
        <v>82</v>
      </c>
      <c r="D5" s="216"/>
      <c r="E5" s="247"/>
      <c r="F5" s="1" t="s">
        <v>83</v>
      </c>
    </row>
    <row r="6" spans="2:25" ht="20.100000000000001" customHeight="1">
      <c r="G6" s="617"/>
      <c r="H6" s="617"/>
      <c r="I6" s="617"/>
      <c r="J6" s="72"/>
      <c r="K6" s="617"/>
      <c r="L6" s="617"/>
      <c r="M6" s="617"/>
      <c r="N6" s="617"/>
      <c r="O6" s="617"/>
      <c r="P6" s="617"/>
      <c r="Q6" s="617"/>
      <c r="R6" s="617"/>
      <c r="S6" s="617"/>
      <c r="T6" s="617"/>
      <c r="U6" s="617"/>
      <c r="V6" s="617"/>
      <c r="W6" s="617"/>
      <c r="X6" s="617"/>
    </row>
    <row r="7" spans="2:25" ht="28.5" customHeight="1">
      <c r="B7" s="1" t="s">
        <v>1051</v>
      </c>
      <c r="C7" s="589"/>
      <c r="D7" s="589"/>
      <c r="E7" s="589"/>
      <c r="F7" s="589"/>
      <c r="G7" s="589"/>
      <c r="H7" s="589"/>
      <c r="I7" s="589"/>
      <c r="J7" s="589"/>
      <c r="K7" s="589"/>
      <c r="L7" s="589"/>
      <c r="M7" s="589"/>
      <c r="N7" s="589"/>
      <c r="O7" s="589"/>
      <c r="P7" s="589"/>
      <c r="Q7" s="589"/>
      <c r="R7" s="589"/>
      <c r="S7" s="589"/>
      <c r="T7" s="589"/>
      <c r="U7" s="589"/>
      <c r="V7" s="589"/>
      <c r="W7" s="589"/>
      <c r="X7" s="589"/>
      <c r="Y7" s="589"/>
    </row>
    <row r="8" spans="2:25" ht="39.950000000000003" customHeight="1">
      <c r="B8" s="145"/>
      <c r="C8" s="590" t="s">
        <v>633</v>
      </c>
      <c r="D8" s="605"/>
      <c r="E8" s="605"/>
      <c r="F8" s="607" t="s">
        <v>631</v>
      </c>
      <c r="G8" s="618" t="s">
        <v>1086</v>
      </c>
      <c r="H8" s="625"/>
      <c r="I8" s="625"/>
      <c r="J8" s="625"/>
      <c r="K8" s="625"/>
      <c r="L8" s="625"/>
      <c r="M8" s="625"/>
      <c r="N8" s="659"/>
      <c r="O8" s="665" t="s">
        <v>636</v>
      </c>
      <c r="P8" s="672"/>
      <c r="Q8" s="672"/>
      <c r="R8" s="678"/>
      <c r="S8" s="680" t="s">
        <v>545</v>
      </c>
      <c r="T8" s="680"/>
      <c r="U8" s="680"/>
      <c r="V8" s="680"/>
      <c r="W8" s="680"/>
      <c r="X8" s="703"/>
    </row>
    <row r="9" spans="2:25" ht="81" customHeight="1">
      <c r="B9" s="145"/>
      <c r="C9" s="591"/>
      <c r="D9" s="96"/>
      <c r="E9" s="96"/>
      <c r="F9" s="184"/>
      <c r="G9" s="184" t="s">
        <v>215</v>
      </c>
      <c r="H9" s="184"/>
      <c r="I9" s="184"/>
      <c r="J9" s="184"/>
      <c r="K9" s="639" t="s">
        <v>487</v>
      </c>
      <c r="L9" s="646" t="s">
        <v>935</v>
      </c>
      <c r="M9" s="656"/>
      <c r="N9" s="135" t="s">
        <v>937</v>
      </c>
      <c r="O9" s="184" t="s">
        <v>215</v>
      </c>
      <c r="P9" s="184"/>
      <c r="Q9" s="184"/>
      <c r="R9" s="679"/>
      <c r="S9" s="184"/>
      <c r="T9" s="184"/>
      <c r="U9" s="135" t="s">
        <v>939</v>
      </c>
      <c r="V9" s="691" t="s">
        <v>940</v>
      </c>
      <c r="W9" s="699"/>
      <c r="X9" s="704" t="s">
        <v>20</v>
      </c>
    </row>
    <row r="10" spans="2:25" ht="39.950000000000003" customHeight="1">
      <c r="B10" s="145"/>
      <c r="C10" s="592"/>
      <c r="D10" s="606"/>
      <c r="E10" s="606"/>
      <c r="F10" s="612"/>
      <c r="G10" s="619" t="s">
        <v>301</v>
      </c>
      <c r="H10" s="619" t="s">
        <v>12</v>
      </c>
      <c r="I10" s="271" t="s">
        <v>45</v>
      </c>
      <c r="J10" s="271"/>
      <c r="K10" s="122" t="s">
        <v>941</v>
      </c>
      <c r="L10" s="161"/>
      <c r="M10" s="161"/>
      <c r="N10" s="203"/>
      <c r="O10" s="666" t="s">
        <v>53</v>
      </c>
      <c r="P10" s="673"/>
      <c r="Q10" s="619" t="s">
        <v>448</v>
      </c>
      <c r="R10" s="619"/>
      <c r="S10" s="271" t="s">
        <v>45</v>
      </c>
      <c r="T10" s="271"/>
      <c r="U10" s="271" t="s">
        <v>942</v>
      </c>
      <c r="V10" s="122"/>
      <c r="W10" s="122"/>
      <c r="X10" s="705"/>
    </row>
    <row r="11" spans="2:25" ht="39.950000000000003" customHeight="1">
      <c r="C11" s="593" t="s">
        <v>183</v>
      </c>
      <c r="D11" s="607"/>
      <c r="E11" s="607"/>
      <c r="F11" s="614" t="s">
        <v>575</v>
      </c>
      <c r="G11" s="620"/>
      <c r="H11" s="626"/>
      <c r="I11" s="626"/>
      <c r="J11" s="632"/>
      <c r="K11" s="268"/>
      <c r="L11" s="284"/>
      <c r="M11" s="284"/>
      <c r="N11" s="456"/>
      <c r="O11" s="620"/>
      <c r="P11" s="626"/>
      <c r="Q11" s="626"/>
      <c r="R11" s="626"/>
      <c r="S11" s="626"/>
      <c r="T11" s="681"/>
      <c r="U11" s="268"/>
      <c r="V11" s="692"/>
      <c r="W11" s="700"/>
      <c r="X11" s="456"/>
    </row>
    <row r="12" spans="2:25" ht="39.950000000000003" customHeight="1">
      <c r="C12" s="594" t="s">
        <v>472</v>
      </c>
      <c r="D12" s="184"/>
      <c r="E12" s="184"/>
      <c r="F12" s="615" t="s">
        <v>577</v>
      </c>
      <c r="G12" s="621"/>
      <c r="H12" s="627"/>
      <c r="I12" s="627"/>
      <c r="J12" s="633"/>
      <c r="K12" s="640"/>
      <c r="L12" s="647"/>
      <c r="M12" s="647"/>
      <c r="N12" s="660"/>
      <c r="O12" s="621"/>
      <c r="P12" s="627"/>
      <c r="Q12" s="627"/>
      <c r="R12" s="627"/>
      <c r="S12" s="627"/>
      <c r="T12" s="682"/>
      <c r="U12" s="640"/>
      <c r="V12" s="647"/>
      <c r="W12" s="647"/>
      <c r="X12" s="660"/>
    </row>
    <row r="13" spans="2:25" ht="39.950000000000003" customHeight="1">
      <c r="C13" s="594" t="s">
        <v>547</v>
      </c>
      <c r="D13" s="184"/>
      <c r="E13" s="184"/>
      <c r="F13" s="615"/>
      <c r="G13" s="621"/>
      <c r="H13" s="627"/>
      <c r="I13" s="627"/>
      <c r="J13" s="633"/>
      <c r="K13" s="640"/>
      <c r="L13" s="647"/>
      <c r="M13" s="647"/>
      <c r="N13" s="660"/>
      <c r="O13" s="621"/>
      <c r="P13" s="627"/>
      <c r="Q13" s="627"/>
      <c r="R13" s="627"/>
      <c r="S13" s="627"/>
      <c r="T13" s="682"/>
      <c r="U13" s="640"/>
      <c r="V13" s="647"/>
      <c r="W13" s="647"/>
      <c r="X13" s="660"/>
    </row>
    <row r="14" spans="2:25" ht="39.950000000000003" customHeight="1">
      <c r="C14" s="594" t="s">
        <v>1085</v>
      </c>
      <c r="D14" s="184"/>
      <c r="E14" s="184"/>
      <c r="F14" s="615" t="s">
        <v>686</v>
      </c>
      <c r="G14" s="621"/>
      <c r="H14" s="627"/>
      <c r="I14" s="627"/>
      <c r="J14" s="633"/>
      <c r="K14" s="640"/>
      <c r="L14" s="647"/>
      <c r="M14" s="647"/>
      <c r="N14" s="660"/>
      <c r="O14" s="621"/>
      <c r="P14" s="627"/>
      <c r="Q14" s="627"/>
      <c r="R14" s="627"/>
      <c r="S14" s="627"/>
      <c r="T14" s="682"/>
      <c r="U14" s="640"/>
      <c r="V14" s="693"/>
      <c r="W14" s="701"/>
      <c r="X14" s="660"/>
    </row>
    <row r="15" spans="2:25" ht="39.950000000000003" customHeight="1">
      <c r="C15" s="594" t="s">
        <v>1084</v>
      </c>
      <c r="D15" s="184"/>
      <c r="E15" s="184"/>
      <c r="F15" s="615" t="s">
        <v>579</v>
      </c>
      <c r="G15" s="622"/>
      <c r="H15" s="628"/>
      <c r="I15" s="628"/>
      <c r="J15" s="634"/>
      <c r="K15" s="270"/>
      <c r="L15" s="286"/>
      <c r="M15" s="286"/>
      <c r="N15" s="458"/>
      <c r="O15" s="622"/>
      <c r="P15" s="628"/>
      <c r="Q15" s="628"/>
      <c r="R15" s="628"/>
      <c r="S15" s="628"/>
      <c r="T15" s="683"/>
      <c r="U15" s="269"/>
      <c r="V15" s="694"/>
      <c r="W15" s="702"/>
      <c r="X15" s="457"/>
    </row>
    <row r="16" spans="2:25" ht="39.950000000000003" customHeight="1">
      <c r="C16" s="595" t="s">
        <v>804</v>
      </c>
      <c r="D16" s="28"/>
      <c r="E16" s="28"/>
      <c r="F16" s="616"/>
      <c r="G16" s="623">
        <f>SUM(G$11:G$15)</f>
        <v>0</v>
      </c>
      <c r="H16" s="629">
        <f>SUM(H$11:H$15)</f>
        <v>0</v>
      </c>
      <c r="I16" s="629">
        <f>SUM(I11:J15)</f>
        <v>0</v>
      </c>
      <c r="J16" s="635"/>
      <c r="K16" s="641" ph="1"/>
      <c r="L16" s="648" ph="1"/>
      <c r="M16" s="648" ph="1"/>
      <c r="N16" s="353" ph="1"/>
      <c r="O16" s="664">
        <f>SUM(O11:P15)</f>
        <v>0</v>
      </c>
      <c r="P16" s="629" t="str">
        <f>IF(SUM(P$11:P$15)=0,"",SUM(P$11:P$15))</f>
        <v/>
      </c>
      <c r="Q16" s="629">
        <f>SUM(Q11:R15)</f>
        <v>0</v>
      </c>
      <c r="R16" s="629" t="str">
        <f>IF(SUM(R$11:R$15)=0,"",SUM(R$11:R$15))</f>
        <v/>
      </c>
      <c r="S16" s="629">
        <f>SUM(S11:T15)</f>
        <v>0</v>
      </c>
      <c r="T16" s="635" t="str">
        <f>IF(SUM(T$11:T$15)=0,"",SUM(T$11:T$15))</f>
        <v/>
      </c>
      <c r="U16" s="688"/>
      <c r="V16" s="695"/>
      <c r="W16" s="695"/>
      <c r="X16" s="706"/>
    </row>
    <row r="17" spans="3:25" ht="45" customHeight="1">
      <c r="C17" s="596" t="s">
        <v>241</v>
      </c>
      <c r="D17" s="608"/>
      <c r="E17" s="608"/>
      <c r="F17" s="608"/>
      <c r="G17" s="624"/>
      <c r="H17" s="624"/>
      <c r="I17" s="624"/>
      <c r="J17" s="624"/>
      <c r="K17" s="642" t="s">
        <v>667</v>
      </c>
      <c r="L17" s="649"/>
      <c r="M17" s="642" t="s">
        <v>943</v>
      </c>
      <c r="N17" s="649"/>
      <c r="O17" s="667"/>
      <c r="P17" s="674"/>
      <c r="Q17" s="674"/>
      <c r="R17" s="674"/>
      <c r="S17" s="674"/>
      <c r="T17" s="684"/>
      <c r="U17" s="642" t="s">
        <v>667</v>
      </c>
      <c r="V17" s="649"/>
      <c r="W17" s="642" t="s">
        <v>943</v>
      </c>
      <c r="X17" s="649"/>
    </row>
    <row r="18" spans="3:25" ht="39.950000000000003" customHeight="1">
      <c r="C18" s="597" t="s">
        <v>815</v>
      </c>
      <c r="D18" s="609" t="s">
        <v>944</v>
      </c>
      <c r="E18" s="609"/>
      <c r="F18" s="609"/>
      <c r="G18" s="609"/>
      <c r="H18" s="609"/>
      <c r="I18" s="609"/>
      <c r="J18" s="183"/>
      <c r="K18" s="643"/>
      <c r="L18" s="650"/>
      <c r="M18" s="650"/>
      <c r="N18" s="661"/>
      <c r="O18" s="668"/>
      <c r="P18" s="675"/>
      <c r="Q18" s="675"/>
      <c r="R18" s="675"/>
      <c r="S18" s="675"/>
      <c r="T18" s="685"/>
      <c r="U18" s="689"/>
      <c r="V18" s="696"/>
      <c r="W18" s="696"/>
      <c r="X18" s="707"/>
    </row>
    <row r="19" spans="3:25" ht="15" customHeight="1">
      <c r="C19" s="598"/>
      <c r="D19" s="609" t="s">
        <v>734</v>
      </c>
      <c r="E19" s="127"/>
      <c r="F19" s="127"/>
      <c r="G19" s="127"/>
      <c r="H19" s="127"/>
      <c r="I19" s="127"/>
      <c r="J19" s="41"/>
      <c r="K19" s="644"/>
      <c r="L19" s="651"/>
      <c r="M19" s="651"/>
      <c r="N19" s="662"/>
      <c r="O19" s="669"/>
      <c r="P19" s="676"/>
      <c r="Q19" s="676"/>
      <c r="R19" s="676"/>
      <c r="S19" s="676"/>
      <c r="T19" s="686"/>
      <c r="U19" s="644"/>
      <c r="V19" s="651"/>
      <c r="W19" s="651"/>
      <c r="X19" s="662"/>
    </row>
    <row r="20" spans="3:25" ht="30" customHeight="1">
      <c r="C20" s="599"/>
      <c r="D20" s="127"/>
      <c r="E20" s="127"/>
      <c r="F20" s="127"/>
      <c r="G20" s="127"/>
      <c r="H20" s="127"/>
      <c r="I20" s="127"/>
      <c r="J20" s="41"/>
      <c r="K20" s="644"/>
      <c r="L20" s="651"/>
      <c r="M20" s="651"/>
      <c r="N20" s="662"/>
      <c r="O20" s="669"/>
      <c r="P20" s="676"/>
      <c r="Q20" s="676"/>
      <c r="R20" s="676"/>
      <c r="S20" s="676"/>
      <c r="T20" s="686"/>
      <c r="U20" s="644"/>
      <c r="V20" s="651"/>
      <c r="W20" s="651"/>
      <c r="X20" s="662"/>
    </row>
    <row r="21" spans="3:25" ht="39.950000000000003" customHeight="1">
      <c r="C21" s="600" t="s">
        <v>426</v>
      </c>
      <c r="D21" s="610" t="s">
        <v>791</v>
      </c>
      <c r="E21" s="610"/>
      <c r="F21" s="610"/>
      <c r="G21" s="610"/>
      <c r="H21" s="610"/>
      <c r="I21" s="610"/>
      <c r="J21" s="636"/>
      <c r="K21" s="645"/>
      <c r="L21" s="652"/>
      <c r="M21" s="652"/>
      <c r="N21" s="663"/>
      <c r="O21" s="670"/>
      <c r="P21" s="677"/>
      <c r="Q21" s="677"/>
      <c r="R21" s="677"/>
      <c r="S21" s="677"/>
      <c r="T21" s="687"/>
      <c r="U21" s="690"/>
      <c r="V21" s="697"/>
      <c r="W21" s="697"/>
      <c r="X21" s="708"/>
    </row>
    <row r="22" spans="3:25" ht="39.950000000000003" customHeight="1">
      <c r="C22" s="601" t="s">
        <v>564</v>
      </c>
      <c r="D22" s="611"/>
      <c r="E22" s="611"/>
      <c r="F22" s="611"/>
      <c r="G22" s="611"/>
      <c r="H22" s="611"/>
      <c r="I22" s="611"/>
      <c r="J22" s="611"/>
      <c r="K22" s="635">
        <f>SUM(K18:L21)</f>
        <v>0</v>
      </c>
      <c r="L22" s="653"/>
      <c r="M22" s="657">
        <f>SUM(M18:N21)</f>
        <v>0</v>
      </c>
      <c r="N22" s="664"/>
      <c r="O22" s="671"/>
      <c r="P22" s="671"/>
      <c r="Q22" s="671"/>
      <c r="R22" s="671"/>
      <c r="S22" s="671"/>
      <c r="T22" s="671"/>
      <c r="U22" s="635">
        <f>SUM(U18:V21)</f>
        <v>0</v>
      </c>
      <c r="V22" s="653"/>
      <c r="W22" s="657">
        <f>SUM(W18:X21)</f>
        <v>0</v>
      </c>
      <c r="X22" s="709"/>
    </row>
    <row r="23" spans="3:25" ht="51.75" customHeight="1">
      <c r="C23" s="602" t="s">
        <v>522</v>
      </c>
      <c r="D23" s="602"/>
      <c r="E23" s="602"/>
      <c r="F23" s="602"/>
      <c r="G23" s="602"/>
      <c r="H23" s="602"/>
      <c r="I23" s="602"/>
      <c r="J23" s="602"/>
      <c r="K23" s="602"/>
      <c r="L23" s="602"/>
      <c r="M23" s="602"/>
      <c r="N23" s="602"/>
      <c r="O23" s="602"/>
      <c r="P23" s="602"/>
      <c r="Q23" s="602"/>
      <c r="R23" s="602"/>
      <c r="S23" s="602"/>
      <c r="T23" s="602"/>
      <c r="U23" s="602"/>
      <c r="V23" s="602"/>
      <c r="W23" s="602"/>
      <c r="X23" s="602"/>
      <c r="Y23" s="80"/>
    </row>
    <row r="24" spans="3:25" s="1" customFormat="1" ht="35.25" customHeight="1">
      <c r="C24" s="103" t="s">
        <v>1083</v>
      </c>
      <c r="D24" s="103"/>
      <c r="E24" s="103"/>
      <c r="F24" s="103"/>
      <c r="G24" s="103"/>
      <c r="H24" s="103"/>
      <c r="I24" s="103"/>
      <c r="J24" s="103"/>
      <c r="K24" s="103"/>
      <c r="L24" s="103"/>
      <c r="M24" s="103"/>
      <c r="N24" s="103"/>
      <c r="O24" s="103"/>
      <c r="P24" s="103"/>
      <c r="Q24" s="103"/>
      <c r="R24" s="103"/>
      <c r="S24" s="103"/>
      <c r="T24" s="103"/>
      <c r="U24" s="103"/>
      <c r="V24" s="103"/>
      <c r="W24" s="103"/>
      <c r="X24" s="103"/>
      <c r="Y24" s="1"/>
    </row>
    <row r="25" spans="3:25" ht="20.100000000000001" customHeight="1">
      <c r="E25" s="613"/>
    </row>
    <row r="26" spans="3:25" ht="20.100000000000001" customHeight="1">
      <c r="C26" s="72" t="s">
        <v>580</v>
      </c>
      <c r="D26" s="72"/>
    </row>
    <row r="27" spans="3:25" ht="18.75" customHeight="1">
      <c r="C27" s="593" t="s">
        <v>401</v>
      </c>
      <c r="D27" s="607"/>
      <c r="E27" s="607"/>
      <c r="F27" s="607"/>
      <c r="G27" s="607"/>
      <c r="H27" s="607"/>
      <c r="I27" s="618" t="s">
        <v>1086</v>
      </c>
      <c r="J27" s="625"/>
      <c r="K27" s="625"/>
      <c r="L27" s="625"/>
      <c r="M27" s="625"/>
      <c r="N27" s="625"/>
      <c r="O27" s="625"/>
      <c r="P27" s="659"/>
      <c r="Q27" s="605" t="str">
        <f>O8&amp;DBCS(R8)&amp;S8</f>
        <v>監査前月月１日現在</v>
      </c>
      <c r="R27" s="605"/>
      <c r="S27" s="605"/>
      <c r="T27" s="605"/>
      <c r="U27" s="605"/>
      <c r="V27" s="698"/>
      <c r="W27" s="698"/>
      <c r="X27" s="710"/>
    </row>
    <row r="28" spans="3:25" ht="18.75" customHeight="1">
      <c r="C28" s="603"/>
      <c r="D28" s="612"/>
      <c r="E28" s="612"/>
      <c r="F28" s="612"/>
      <c r="G28" s="612"/>
      <c r="H28" s="612"/>
      <c r="I28" s="122" t="s">
        <v>584</v>
      </c>
      <c r="J28" s="161"/>
      <c r="K28" s="161"/>
      <c r="L28" s="203"/>
      <c r="M28" s="122" t="s">
        <v>935</v>
      </c>
      <c r="N28" s="161"/>
      <c r="O28" s="161"/>
      <c r="P28" s="203"/>
      <c r="Q28" s="108" t="s">
        <v>584</v>
      </c>
      <c r="R28" s="153"/>
      <c r="S28" s="153"/>
      <c r="T28" s="192"/>
      <c r="U28" s="108" t="s">
        <v>940</v>
      </c>
      <c r="V28" s="153"/>
      <c r="W28" s="153"/>
      <c r="X28" s="711"/>
    </row>
    <row r="29" spans="3:25" ht="88.5" customHeight="1">
      <c r="C29" s="604" t="s">
        <v>51</v>
      </c>
      <c r="D29" s="609"/>
      <c r="E29" s="609"/>
      <c r="F29" s="609"/>
      <c r="G29" s="609"/>
      <c r="H29" s="183"/>
      <c r="I29" s="630"/>
      <c r="J29" s="637"/>
      <c r="K29" s="637"/>
      <c r="L29" s="654"/>
      <c r="M29" s="658"/>
      <c r="N29" s="637"/>
      <c r="O29" s="637"/>
      <c r="P29" s="654"/>
      <c r="Q29" s="658"/>
      <c r="R29" s="637"/>
      <c r="S29" s="637"/>
      <c r="T29" s="654"/>
      <c r="U29" s="658"/>
      <c r="V29" s="637"/>
      <c r="W29" s="637"/>
      <c r="X29" s="712"/>
    </row>
    <row r="30" spans="3:25" ht="35.1" customHeight="1">
      <c r="C30" s="601" t="s">
        <v>564</v>
      </c>
      <c r="D30" s="611"/>
      <c r="E30" s="611"/>
      <c r="F30" s="611"/>
      <c r="G30" s="611"/>
      <c r="H30" s="611"/>
      <c r="I30" s="631">
        <f>SUM(I29)</f>
        <v>0</v>
      </c>
      <c r="J30" s="638"/>
      <c r="K30" s="638"/>
      <c r="L30" s="655"/>
      <c r="M30" s="631">
        <f>SUM(M29)</f>
        <v>0</v>
      </c>
      <c r="N30" s="638"/>
      <c r="O30" s="638"/>
      <c r="P30" s="655"/>
      <c r="Q30" s="631">
        <f>SUM(Q29)</f>
        <v>0</v>
      </c>
      <c r="R30" s="638"/>
      <c r="S30" s="638"/>
      <c r="T30" s="655"/>
      <c r="U30" s="631">
        <f>SUM(U29)</f>
        <v>0</v>
      </c>
      <c r="V30" s="638"/>
      <c r="W30" s="638"/>
      <c r="X30" s="713"/>
    </row>
    <row r="31" spans="3:25" ht="20.100000000000001" customHeight="1"/>
  </sheetData>
  <mergeCells count="111">
    <mergeCell ref="D5:E5"/>
    <mergeCell ref="G8:N8"/>
    <mergeCell ref="O8:Q8"/>
    <mergeCell ref="S8:X8"/>
    <mergeCell ref="G9:J9"/>
    <mergeCell ref="L9:M9"/>
    <mergeCell ref="O9:T9"/>
    <mergeCell ref="V9:W9"/>
    <mergeCell ref="I10:J10"/>
    <mergeCell ref="K10:N10"/>
    <mergeCell ref="O10:P10"/>
    <mergeCell ref="Q10:R10"/>
    <mergeCell ref="S10:T10"/>
    <mergeCell ref="U10:X10"/>
    <mergeCell ref="C11:E11"/>
    <mergeCell ref="I11:J11"/>
    <mergeCell ref="L11:M11"/>
    <mergeCell ref="O11:P11"/>
    <mergeCell ref="Q11:R11"/>
    <mergeCell ref="S11:T11"/>
    <mergeCell ref="V11:W11"/>
    <mergeCell ref="C12:E12"/>
    <mergeCell ref="I12:J12"/>
    <mergeCell ref="O12:P12"/>
    <mergeCell ref="Q12:R12"/>
    <mergeCell ref="S12:T12"/>
    <mergeCell ref="C13:E13"/>
    <mergeCell ref="I13:J13"/>
    <mergeCell ref="O13:P13"/>
    <mergeCell ref="Q13:R13"/>
    <mergeCell ref="S13:T13"/>
    <mergeCell ref="C14:E14"/>
    <mergeCell ref="I14:J14"/>
    <mergeCell ref="L14:M14"/>
    <mergeCell ref="O14:P14"/>
    <mergeCell ref="Q14:R14"/>
    <mergeCell ref="S14:T14"/>
    <mergeCell ref="V14:W14"/>
    <mergeCell ref="C15:E15"/>
    <mergeCell ref="I15:J15"/>
    <mergeCell ref="L15:M15"/>
    <mergeCell ref="O15:P15"/>
    <mergeCell ref="Q15:R15"/>
    <mergeCell ref="S15:T15"/>
    <mergeCell ref="V15:W15"/>
    <mergeCell ref="C16:E16"/>
    <mergeCell ref="I16:J16"/>
    <mergeCell ref="K16:N16"/>
    <mergeCell ref="O16:P16"/>
    <mergeCell ref="Q16:R16"/>
    <mergeCell ref="S16:T16"/>
    <mergeCell ref="U16:X16"/>
    <mergeCell ref="C17:J17"/>
    <mergeCell ref="K17:L17"/>
    <mergeCell ref="M17:N17"/>
    <mergeCell ref="O17:T17"/>
    <mergeCell ref="U17:V17"/>
    <mergeCell ref="W17:X17"/>
    <mergeCell ref="D18:J18"/>
    <mergeCell ref="K18:L18"/>
    <mergeCell ref="M18:N18"/>
    <mergeCell ref="O18:T18"/>
    <mergeCell ref="U18:V18"/>
    <mergeCell ref="W18:X18"/>
    <mergeCell ref="D21:J21"/>
    <mergeCell ref="K21:L21"/>
    <mergeCell ref="M21:N21"/>
    <mergeCell ref="O21:T21"/>
    <mergeCell ref="U21:V21"/>
    <mergeCell ref="W21:X21"/>
    <mergeCell ref="C22:J22"/>
    <mergeCell ref="K22:L22"/>
    <mergeCell ref="M22:N22"/>
    <mergeCell ref="O22:T22"/>
    <mergeCell ref="U22:V22"/>
    <mergeCell ref="W22:X22"/>
    <mergeCell ref="C23:X23"/>
    <mergeCell ref="C24:X24"/>
    <mergeCell ref="I27:P27"/>
    <mergeCell ref="Q27:X27"/>
    <mergeCell ref="I28:L28"/>
    <mergeCell ref="M28:P28"/>
    <mergeCell ref="Q28:T28"/>
    <mergeCell ref="U28:X28"/>
    <mergeCell ref="C29:H29"/>
    <mergeCell ref="I29:L29"/>
    <mergeCell ref="M29:P29"/>
    <mergeCell ref="Q29:T29"/>
    <mergeCell ref="U29:X29"/>
    <mergeCell ref="C30:H30"/>
    <mergeCell ref="I30:L30"/>
    <mergeCell ref="M30:P30"/>
    <mergeCell ref="Q30:T30"/>
    <mergeCell ref="U30:X30"/>
    <mergeCell ref="C8:E10"/>
    <mergeCell ref="F8:F10"/>
    <mergeCell ref="F12:F13"/>
    <mergeCell ref="K12:K13"/>
    <mergeCell ref="L12:M13"/>
    <mergeCell ref="N12:N13"/>
    <mergeCell ref="U12:U13"/>
    <mergeCell ref="V12:W13"/>
    <mergeCell ref="X12:X13"/>
    <mergeCell ref="C18:C20"/>
    <mergeCell ref="D19:J20"/>
    <mergeCell ref="K19:L20"/>
    <mergeCell ref="M19:N20"/>
    <mergeCell ref="O19:T20"/>
    <mergeCell ref="U19:V20"/>
    <mergeCell ref="W19:X20"/>
    <mergeCell ref="C27:H28"/>
  </mergeCells>
  <phoneticPr fontId="1"/>
  <dataValidations count="1">
    <dataValidation imeMode="off" allowBlank="1" showDropDown="0" showInputMessage="1" showErrorMessage="1" sqref="I29 M29 Q29 U29 D5:E5 G11:J16 O11:T16 R8 W18 U18 W21 U21"/>
  </dataValidations>
  <printOptions horizontalCentered="1"/>
  <pageMargins left="0.70866141732283472" right="0.70866141732283472" top="0.55118110236220474" bottom="0.47244094488188981" header="0.31496062992125984" footer="0.31496062992125984"/>
  <pageSetup paperSize="9" scale="6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39"/>
  <sheetViews>
    <sheetView showGridLines="0" zoomScale="80" zoomScaleNormal="80" zoomScaleSheetLayoutView="90" workbookViewId="0">
      <selection activeCell="I3" sqref="I3"/>
    </sheetView>
  </sheetViews>
  <sheetFormatPr defaultRowHeight="18.75"/>
  <cols>
    <col min="1" max="1" width="2.125" style="64" customWidth="1"/>
    <col min="2" max="2" width="2.75" style="64" customWidth="1"/>
    <col min="3" max="3" width="15.625" style="64" customWidth="1"/>
    <col min="4" max="4" width="5.625" style="64" customWidth="1"/>
    <col min="5" max="5" width="15.625" style="64" customWidth="1"/>
    <col min="6" max="7" width="10.625" style="64" customWidth="1"/>
    <col min="8" max="8" width="5.625" style="64" customWidth="1"/>
    <col min="9" max="9" width="20.625" style="64" customWidth="1"/>
    <col min="10" max="10" width="5.625" style="64" customWidth="1"/>
    <col min="11" max="11" width="20.625" style="64" customWidth="1"/>
    <col min="12" max="12" width="3.625" style="64" customWidth="1"/>
    <col min="13" max="13" width="9.375" style="64" bestFit="1" customWidth="1"/>
    <col min="14" max="16384" width="9" style="64" customWidth="1"/>
  </cols>
  <sheetData>
    <row r="1" spans="2:11" ht="20.100000000000001" customHeight="1"/>
    <row r="2" spans="2:11" ht="24.95" customHeight="1">
      <c r="C2" s="64" t="s">
        <v>182</v>
      </c>
    </row>
    <row r="3" spans="2:11" ht="24.95" customHeight="1">
      <c r="C3" s="1" t="s">
        <v>1026</v>
      </c>
    </row>
    <row r="4" spans="2:11" ht="7.5" customHeight="1"/>
    <row r="5" spans="2:11" ht="24.95" customHeight="1">
      <c r="B5" s="82"/>
      <c r="C5" s="714" t="str">
        <f>"◎非常勤保育士等の常勤換算【監査前月 "&amp;DBCS(表1!R8)&amp;"月１日現在】"</f>
        <v>◎非常勤保育士等の常勤換算【監査前月 月１日現在】</v>
      </c>
      <c r="D5" s="82"/>
      <c r="E5" s="82"/>
      <c r="F5" s="82"/>
      <c r="G5" s="82"/>
      <c r="H5" s="82"/>
      <c r="I5" s="82"/>
      <c r="J5" s="714"/>
      <c r="K5" s="82"/>
    </row>
    <row r="6" spans="2:11" ht="43.5" customHeight="1">
      <c r="C6" s="715" t="s">
        <v>398</v>
      </c>
      <c r="D6" s="723" t="s">
        <v>528</v>
      </c>
      <c r="E6" s="728"/>
      <c r="F6" s="723" t="s">
        <v>590</v>
      </c>
      <c r="G6" s="733"/>
      <c r="H6" s="734" t="s">
        <v>197</v>
      </c>
      <c r="I6" s="733" t="s">
        <v>592</v>
      </c>
      <c r="J6" s="741" t="s">
        <v>593</v>
      </c>
      <c r="K6" s="748"/>
    </row>
    <row r="7" spans="2:11" ht="30" customHeight="1">
      <c r="C7" s="716" t="s">
        <v>295</v>
      </c>
      <c r="D7" s="724"/>
      <c r="E7" s="729"/>
      <c r="F7" s="724"/>
      <c r="G7" s="729"/>
      <c r="H7" s="735" t="s">
        <v>197</v>
      </c>
      <c r="I7" s="736"/>
      <c r="J7" s="742"/>
      <c r="K7" s="749">
        <f t="shared" ref="K7:K22" si="0">$F7*$I7</f>
        <v>0</v>
      </c>
    </row>
    <row r="8" spans="2:11" ht="30" customHeight="1">
      <c r="C8" s="716"/>
      <c r="D8" s="725"/>
      <c r="E8" s="730"/>
      <c r="F8" s="725"/>
      <c r="G8" s="730"/>
      <c r="H8" s="735" t="s">
        <v>197</v>
      </c>
      <c r="I8" s="737"/>
      <c r="J8" s="742"/>
      <c r="K8" s="749">
        <f t="shared" si="0"/>
        <v>0</v>
      </c>
    </row>
    <row r="9" spans="2:11" ht="30" customHeight="1">
      <c r="C9" s="716"/>
      <c r="D9" s="725"/>
      <c r="E9" s="730"/>
      <c r="F9" s="725"/>
      <c r="G9" s="730"/>
      <c r="H9" s="735" t="s">
        <v>197</v>
      </c>
      <c r="I9" s="737"/>
      <c r="J9" s="742"/>
      <c r="K9" s="749">
        <f t="shared" si="0"/>
        <v>0</v>
      </c>
    </row>
    <row r="10" spans="2:11" ht="30" customHeight="1">
      <c r="C10" s="716"/>
      <c r="D10" s="725"/>
      <c r="E10" s="730"/>
      <c r="F10" s="725"/>
      <c r="G10" s="730"/>
      <c r="H10" s="735" t="s">
        <v>197</v>
      </c>
      <c r="I10" s="737"/>
      <c r="J10" s="742"/>
      <c r="K10" s="749">
        <f t="shared" si="0"/>
        <v>0</v>
      </c>
    </row>
    <row r="11" spans="2:11" ht="30" customHeight="1">
      <c r="C11" s="716"/>
      <c r="D11" s="725"/>
      <c r="E11" s="730"/>
      <c r="F11" s="725"/>
      <c r="G11" s="730"/>
      <c r="H11" s="735" t="s">
        <v>197</v>
      </c>
      <c r="I11" s="737"/>
      <c r="J11" s="742"/>
      <c r="K11" s="749">
        <f t="shared" si="0"/>
        <v>0</v>
      </c>
    </row>
    <row r="12" spans="2:11" ht="30" customHeight="1">
      <c r="C12" s="716"/>
      <c r="D12" s="725"/>
      <c r="E12" s="730"/>
      <c r="F12" s="725"/>
      <c r="G12" s="730"/>
      <c r="H12" s="735" t="s">
        <v>197</v>
      </c>
      <c r="I12" s="737"/>
      <c r="J12" s="742"/>
      <c r="K12" s="749">
        <f t="shared" si="0"/>
        <v>0</v>
      </c>
    </row>
    <row r="13" spans="2:11" ht="30" customHeight="1">
      <c r="C13" s="716"/>
      <c r="D13" s="725"/>
      <c r="E13" s="730"/>
      <c r="F13" s="725"/>
      <c r="G13" s="730"/>
      <c r="H13" s="735" t="s">
        <v>197</v>
      </c>
      <c r="I13" s="737"/>
      <c r="J13" s="742"/>
      <c r="K13" s="749">
        <f t="shared" si="0"/>
        <v>0</v>
      </c>
    </row>
    <row r="14" spans="2:11" ht="30" customHeight="1">
      <c r="C14" s="716"/>
      <c r="D14" s="725"/>
      <c r="E14" s="730"/>
      <c r="F14" s="725"/>
      <c r="G14" s="730"/>
      <c r="H14" s="735" t="s">
        <v>197</v>
      </c>
      <c r="I14" s="737"/>
      <c r="J14" s="742"/>
      <c r="K14" s="749">
        <f t="shared" si="0"/>
        <v>0</v>
      </c>
    </row>
    <row r="15" spans="2:11" ht="30" customHeight="1">
      <c r="C15" s="716"/>
      <c r="D15" s="725"/>
      <c r="E15" s="730"/>
      <c r="F15" s="725"/>
      <c r="G15" s="730"/>
      <c r="H15" s="735" t="s">
        <v>197</v>
      </c>
      <c r="I15" s="737"/>
      <c r="J15" s="742"/>
      <c r="K15" s="749">
        <f t="shared" si="0"/>
        <v>0</v>
      </c>
    </row>
    <row r="16" spans="2:11" ht="30" customHeight="1">
      <c r="C16" s="716"/>
      <c r="D16" s="725"/>
      <c r="E16" s="730"/>
      <c r="F16" s="725"/>
      <c r="G16" s="730"/>
      <c r="H16" s="735" t="s">
        <v>197</v>
      </c>
      <c r="I16" s="737"/>
      <c r="J16" s="742"/>
      <c r="K16" s="749">
        <f t="shared" si="0"/>
        <v>0</v>
      </c>
    </row>
    <row r="17" spans="2:11" ht="30" customHeight="1">
      <c r="C17" s="716" t="s">
        <v>595</v>
      </c>
      <c r="D17" s="725"/>
      <c r="E17" s="730"/>
      <c r="F17" s="725"/>
      <c r="G17" s="730"/>
      <c r="H17" s="735" t="s">
        <v>197</v>
      </c>
      <c r="I17" s="737"/>
      <c r="J17" s="742"/>
      <c r="K17" s="749">
        <f t="shared" si="0"/>
        <v>0</v>
      </c>
    </row>
    <row r="18" spans="2:11" ht="30" customHeight="1">
      <c r="C18" s="716"/>
      <c r="D18" s="725"/>
      <c r="E18" s="730"/>
      <c r="F18" s="725"/>
      <c r="G18" s="730"/>
      <c r="H18" s="735" t="s">
        <v>197</v>
      </c>
      <c r="I18" s="737"/>
      <c r="J18" s="742"/>
      <c r="K18" s="749">
        <f t="shared" si="0"/>
        <v>0</v>
      </c>
    </row>
    <row r="19" spans="2:11" ht="30" customHeight="1">
      <c r="C19" s="716"/>
      <c r="D19" s="725"/>
      <c r="E19" s="730"/>
      <c r="F19" s="725"/>
      <c r="G19" s="730"/>
      <c r="H19" s="735" t="s">
        <v>197</v>
      </c>
      <c r="I19" s="737"/>
      <c r="J19" s="742"/>
      <c r="K19" s="749">
        <f t="shared" si="0"/>
        <v>0</v>
      </c>
    </row>
    <row r="20" spans="2:11" ht="30" customHeight="1">
      <c r="C20" s="716" t="s">
        <v>482</v>
      </c>
      <c r="D20" s="725"/>
      <c r="E20" s="730"/>
      <c r="F20" s="725"/>
      <c r="G20" s="730"/>
      <c r="H20" s="735" t="s">
        <v>197</v>
      </c>
      <c r="I20" s="737"/>
      <c r="J20" s="742"/>
      <c r="K20" s="749">
        <f t="shared" si="0"/>
        <v>0</v>
      </c>
    </row>
    <row r="21" spans="2:11" ht="30" customHeight="1">
      <c r="C21" s="716"/>
      <c r="D21" s="725"/>
      <c r="E21" s="730"/>
      <c r="F21" s="725"/>
      <c r="G21" s="730"/>
      <c r="H21" s="735" t="s">
        <v>197</v>
      </c>
      <c r="I21" s="737"/>
      <c r="J21" s="742"/>
      <c r="K21" s="749">
        <f t="shared" si="0"/>
        <v>0</v>
      </c>
    </row>
    <row r="22" spans="2:11" ht="30" customHeight="1">
      <c r="C22" s="717"/>
      <c r="D22" s="726"/>
      <c r="E22" s="731"/>
      <c r="F22" s="726"/>
      <c r="G22" s="731"/>
      <c r="H22" s="735" t="s">
        <v>197</v>
      </c>
      <c r="I22" s="738"/>
      <c r="J22" s="743"/>
      <c r="K22" s="750">
        <f t="shared" si="0"/>
        <v>0</v>
      </c>
    </row>
    <row r="23" spans="2:11" ht="30" customHeight="1">
      <c r="C23" s="718" t="s">
        <v>596</v>
      </c>
      <c r="D23" s="460"/>
      <c r="E23" s="732"/>
      <c r="F23" s="460"/>
      <c r="G23" s="460"/>
      <c r="H23" s="732"/>
      <c r="I23" s="739"/>
      <c r="J23" s="744" t="s">
        <v>391</v>
      </c>
      <c r="K23" s="751">
        <f>SUM($K$7:$K$22)</f>
        <v>0</v>
      </c>
    </row>
    <row r="24" spans="2:11" ht="30" customHeight="1">
      <c r="C24" s="719" t="s">
        <v>206</v>
      </c>
      <c r="D24" s="724"/>
      <c r="E24" s="729"/>
      <c r="F24" s="724"/>
      <c r="G24" s="729"/>
      <c r="H24" s="734" t="s">
        <v>197</v>
      </c>
      <c r="I24" s="736"/>
      <c r="J24" s="745"/>
      <c r="K24" s="752">
        <f>$D24*$I24</f>
        <v>0</v>
      </c>
    </row>
    <row r="25" spans="2:11" ht="30" customHeight="1">
      <c r="C25" s="716"/>
      <c r="D25" s="725"/>
      <c r="E25" s="730"/>
      <c r="F25" s="725"/>
      <c r="G25" s="730"/>
      <c r="H25" s="735" t="s">
        <v>197</v>
      </c>
      <c r="I25" s="737"/>
      <c r="J25" s="742"/>
      <c r="K25" s="749">
        <f>$F25*$I25</f>
        <v>0</v>
      </c>
    </row>
    <row r="26" spans="2:11" ht="30" customHeight="1">
      <c r="C26" s="716"/>
      <c r="D26" s="726"/>
      <c r="E26" s="731"/>
      <c r="F26" s="726"/>
      <c r="G26" s="731"/>
      <c r="H26" s="735" t="s">
        <v>197</v>
      </c>
      <c r="I26" s="738"/>
      <c r="J26" s="746"/>
      <c r="K26" s="753">
        <f>$F26*$I26</f>
        <v>0</v>
      </c>
    </row>
    <row r="27" spans="2:11" ht="30" customHeight="1">
      <c r="C27" s="720" t="s">
        <v>342</v>
      </c>
      <c r="D27" s="727"/>
      <c r="E27" s="727"/>
      <c r="F27" s="727"/>
      <c r="G27" s="727"/>
      <c r="H27" s="727"/>
      <c r="I27" s="740"/>
      <c r="J27" s="747" t="s">
        <v>597</v>
      </c>
      <c r="K27" s="751">
        <f>SUM(K23,K24:K26)</f>
        <v>0</v>
      </c>
    </row>
    <row r="28" spans="2:11" ht="52.5" customHeight="1">
      <c r="B28" s="82" t="s">
        <v>946</v>
      </c>
      <c r="C28" s="714"/>
      <c r="D28" s="714"/>
      <c r="E28" s="714"/>
      <c r="F28" s="714"/>
      <c r="G28" s="714"/>
      <c r="H28" s="714"/>
      <c r="I28" s="714"/>
      <c r="J28" s="714"/>
      <c r="K28" s="714"/>
    </row>
    <row r="29" spans="2:11">
      <c r="C29" s="721"/>
      <c r="D29" s="721"/>
    </row>
    <row r="30" spans="2:11">
      <c r="C30" s="721"/>
      <c r="D30" s="721"/>
    </row>
    <row r="31" spans="2:11">
      <c r="C31" s="721"/>
      <c r="D31" s="721"/>
    </row>
    <row r="32" spans="2:11">
      <c r="C32" s="721"/>
      <c r="D32" s="721"/>
    </row>
    <row r="33" spans="3:4">
      <c r="C33" s="721"/>
      <c r="D33" s="721"/>
    </row>
    <row r="34" spans="3:4">
      <c r="C34" s="721"/>
      <c r="D34" s="721"/>
    </row>
    <row r="35" spans="3:4">
      <c r="C35" s="721"/>
      <c r="D35" s="721"/>
    </row>
    <row r="36" spans="3:4">
      <c r="C36" s="721"/>
      <c r="D36" s="721"/>
    </row>
    <row r="37" spans="3:4">
      <c r="C37" s="721"/>
      <c r="D37" s="721"/>
    </row>
    <row r="39" spans="3:4">
      <c r="C39" s="722"/>
      <c r="D39" s="722"/>
    </row>
  </sheetData>
  <mergeCells count="48">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I23"/>
    <mergeCell ref="D24:E24"/>
    <mergeCell ref="F24:G24"/>
    <mergeCell ref="D25:E25"/>
    <mergeCell ref="F25:G25"/>
    <mergeCell ref="D26:E26"/>
    <mergeCell ref="F26:G26"/>
    <mergeCell ref="C27:I27"/>
    <mergeCell ref="B28:K28"/>
    <mergeCell ref="C17:C19"/>
    <mergeCell ref="C20:C22"/>
    <mergeCell ref="C24:C26"/>
    <mergeCell ref="C7:C16"/>
  </mergeCells>
  <phoneticPr fontId="1"/>
  <dataValidations count="1">
    <dataValidation imeMode="off" allowBlank="1" showDropDown="0" showInputMessage="1" showErrorMessage="1" sqref="I24:I26 I7:I22 D7:G22 D24:G26"/>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B2:Q19"/>
  <sheetViews>
    <sheetView showGridLines="0" zoomScale="80" zoomScaleNormal="80" zoomScaleSheetLayoutView="95" workbookViewId="0">
      <selection activeCell="AC14" sqref="AC14:AC15"/>
    </sheetView>
  </sheetViews>
  <sheetFormatPr defaultRowHeight="18.75"/>
  <cols>
    <col min="1" max="1" width="2.75" style="64" customWidth="1"/>
    <col min="2" max="2" width="5.625" style="64" customWidth="1"/>
    <col min="3" max="3" width="10.625" style="64" customWidth="1"/>
    <col min="4" max="4" width="10" style="64" customWidth="1"/>
    <col min="5" max="7" width="5.625" style="64" customWidth="1"/>
    <col min="8" max="8" width="5" style="64" customWidth="1"/>
    <col min="9" max="9" width="4.375" style="64" customWidth="1"/>
    <col min="10" max="16" width="5.625" style="64" customWidth="1"/>
    <col min="17" max="17" width="10" style="64" customWidth="1"/>
    <col min="18" max="18" width="3.625" style="64" customWidth="1"/>
    <col min="19" max="16384" width="9" style="64" customWidth="1"/>
  </cols>
  <sheetData>
    <row r="1" spans="2:17" ht="20.100000000000001" customHeight="1"/>
    <row r="2" spans="2:17" ht="20.100000000000001" customHeight="1">
      <c r="B2" s="64" t="s">
        <v>395</v>
      </c>
    </row>
    <row r="3" spans="2:17" ht="20.100000000000001" customHeight="1">
      <c r="B3" s="64" t="s">
        <v>749</v>
      </c>
      <c r="C3" s="64"/>
      <c r="D3" s="64"/>
      <c r="E3" s="64"/>
      <c r="F3" s="64"/>
      <c r="G3" s="64"/>
      <c r="H3" s="64"/>
      <c r="I3" s="64"/>
      <c r="J3" s="64"/>
      <c r="K3" s="64"/>
      <c r="L3" s="64"/>
      <c r="M3" s="64"/>
      <c r="N3" s="64"/>
      <c r="O3" s="64"/>
      <c r="P3" s="64"/>
      <c r="Q3" s="64"/>
    </row>
    <row r="4" spans="2:17" ht="20.100000000000001" customHeight="1"/>
    <row r="5" spans="2:17" ht="20.100000000000001" customHeight="1">
      <c r="C5" s="64" t="s">
        <v>435</v>
      </c>
      <c r="D5" s="64"/>
      <c r="E5" s="64"/>
      <c r="F5" s="64"/>
      <c r="G5" s="64"/>
      <c r="H5" s="64"/>
      <c r="I5" s="64"/>
      <c r="J5" s="64"/>
      <c r="K5" s="64"/>
      <c r="L5" s="64"/>
      <c r="M5" s="64"/>
      <c r="N5" s="64"/>
      <c r="O5" s="64"/>
      <c r="P5" s="64"/>
      <c r="Q5" s="64"/>
    </row>
    <row r="6" spans="2:17" ht="20.100000000000001" customHeight="1"/>
    <row r="7" spans="2:17" ht="20.100000000000001" customHeight="1">
      <c r="C7" s="754" t="str">
        <f>"【監査前月 "&amp;DBCS(表1!R8)&amp;"月１日現在】"</f>
        <v>【監査前月 月１日現在】</v>
      </c>
      <c r="D7" s="754"/>
      <c r="E7" s="754"/>
      <c r="F7" s="754"/>
      <c r="G7" s="754"/>
      <c r="H7" s="754"/>
      <c r="I7" s="754"/>
      <c r="J7" s="754"/>
      <c r="K7" s="754"/>
      <c r="L7" s="754"/>
      <c r="M7" s="754"/>
      <c r="N7" s="754"/>
      <c r="O7" s="754"/>
      <c r="P7" s="754"/>
      <c r="Q7" s="754"/>
    </row>
    <row r="8" spans="2:17" ht="24.95" customHeight="1">
      <c r="C8" s="755" t="s">
        <v>253</v>
      </c>
      <c r="D8" s="761" t="s">
        <v>208</v>
      </c>
      <c r="E8" s="766" t="s">
        <v>449</v>
      </c>
      <c r="F8" s="769"/>
      <c r="G8" s="766" t="s">
        <v>638</v>
      </c>
      <c r="H8" s="769"/>
      <c r="I8" s="766" t="s">
        <v>908</v>
      </c>
      <c r="J8" s="769"/>
      <c r="K8" s="766" t="s">
        <v>383</v>
      </c>
      <c r="L8" s="769"/>
      <c r="M8" s="766" t="s">
        <v>417</v>
      </c>
      <c r="N8" s="769"/>
      <c r="O8" s="766" t="s">
        <v>909</v>
      </c>
      <c r="P8" s="769"/>
      <c r="Q8" s="761" t="s">
        <v>440</v>
      </c>
    </row>
    <row r="9" spans="2:17" ht="24.95" customHeight="1">
      <c r="C9" s="756" t="s">
        <v>438</v>
      </c>
      <c r="D9" s="762"/>
      <c r="E9" s="767"/>
      <c r="F9" s="770"/>
      <c r="G9" s="767"/>
      <c r="H9" s="770"/>
      <c r="I9" s="781"/>
      <c r="J9" s="785"/>
      <c r="K9" s="781"/>
      <c r="L9" s="785"/>
      <c r="M9" s="781"/>
      <c r="N9" s="785"/>
      <c r="O9" s="781"/>
      <c r="P9" s="803"/>
      <c r="Q9" s="791">
        <f>SUM(D9:P9)</f>
        <v>0</v>
      </c>
    </row>
    <row r="10" spans="2:17" ht="20.100000000000001" customHeight="1"/>
    <row r="11" spans="2:17" ht="24.95" customHeight="1">
      <c r="C11" s="754" t="str">
        <f>"【監査前月 "&amp;DBCS(表1!R8)&amp;"月１日現在】"</f>
        <v>【監査前月 月１日現在】</v>
      </c>
      <c r="D11" s="754"/>
      <c r="E11" s="754"/>
      <c r="F11" s="754"/>
      <c r="G11" s="754"/>
      <c r="H11" s="754"/>
      <c r="I11" s="754"/>
      <c r="J11" s="754"/>
      <c r="K11" s="754"/>
      <c r="L11" s="754"/>
      <c r="M11" s="754"/>
      <c r="N11" s="754"/>
      <c r="O11" s="754"/>
      <c r="P11" s="754"/>
      <c r="Q11" s="754"/>
    </row>
    <row r="12" spans="2:17" ht="22.5" customHeight="1">
      <c r="C12" s="757" t="s">
        <v>31</v>
      </c>
      <c r="D12" s="763"/>
      <c r="E12" s="756" t="s">
        <v>453</v>
      </c>
      <c r="F12" s="771"/>
      <c r="G12" s="771"/>
      <c r="H12" s="771"/>
      <c r="I12" s="771"/>
      <c r="J12" s="771"/>
      <c r="K12" s="771"/>
      <c r="L12" s="791"/>
      <c r="M12" s="757" t="s">
        <v>257</v>
      </c>
      <c r="N12" s="775"/>
      <c r="O12" s="775"/>
      <c r="P12" s="775"/>
      <c r="Q12" s="763"/>
    </row>
    <row r="13" spans="2:17" ht="22.5" customHeight="1">
      <c r="C13" s="758"/>
      <c r="D13" s="764"/>
      <c r="E13" s="756" t="s">
        <v>452</v>
      </c>
      <c r="F13" s="771"/>
      <c r="G13" s="774"/>
      <c r="H13" s="776" t="s">
        <v>35</v>
      </c>
      <c r="I13" s="776"/>
      <c r="J13" s="774"/>
      <c r="K13" s="786" t="s">
        <v>216</v>
      </c>
      <c r="L13" s="792"/>
      <c r="M13" s="759"/>
      <c r="N13" s="65"/>
      <c r="O13" s="65"/>
      <c r="P13" s="65"/>
      <c r="Q13" s="765"/>
    </row>
    <row r="14" spans="2:17" ht="30" customHeight="1">
      <c r="C14" s="757" t="s">
        <v>442</v>
      </c>
      <c r="D14" s="763"/>
      <c r="E14" s="759">
        <v>3.3</v>
      </c>
      <c r="F14" s="65"/>
      <c r="G14" s="775" t="s">
        <v>197</v>
      </c>
      <c r="H14" s="777"/>
      <c r="I14" s="782"/>
      <c r="J14" s="775" t="s">
        <v>429</v>
      </c>
      <c r="K14" s="787">
        <f>$E14*$H14</f>
        <v>0</v>
      </c>
      <c r="L14" s="793"/>
      <c r="M14" s="757" t="s">
        <v>38</v>
      </c>
      <c r="N14" s="775"/>
      <c r="O14" s="799"/>
      <c r="P14" s="804"/>
      <c r="Q14" s="807"/>
    </row>
    <row r="15" spans="2:17" ht="30" customHeight="1">
      <c r="C15" s="759"/>
      <c r="D15" s="765"/>
      <c r="E15" s="768"/>
      <c r="F15" s="772"/>
      <c r="G15" s="772"/>
      <c r="H15" s="778"/>
      <c r="I15" s="778"/>
      <c r="J15" s="772"/>
      <c r="K15" s="788"/>
      <c r="L15" s="794"/>
      <c r="M15" s="768" t="s">
        <v>42</v>
      </c>
      <c r="N15" s="772"/>
      <c r="O15" s="800"/>
      <c r="P15" s="805"/>
      <c r="Q15" s="808"/>
    </row>
    <row r="16" spans="2:17" ht="30" customHeight="1">
      <c r="C16" s="758"/>
      <c r="D16" s="764"/>
      <c r="E16" s="758" t="s">
        <v>440</v>
      </c>
      <c r="F16" s="773"/>
      <c r="G16" s="754"/>
      <c r="H16" s="65"/>
      <c r="I16" s="65"/>
      <c r="J16" s="754"/>
      <c r="K16" s="789">
        <f>SUM($K$14:$L$15)</f>
        <v>0</v>
      </c>
      <c r="L16" s="795"/>
      <c r="M16" s="797" t="s">
        <v>440</v>
      </c>
      <c r="N16" s="798"/>
      <c r="O16" s="798"/>
      <c r="P16" s="806">
        <f>SUM(P14:Q15)</f>
        <v>0</v>
      </c>
      <c r="Q16" s="809"/>
    </row>
    <row r="17" spans="3:17" ht="30" customHeight="1">
      <c r="C17" s="757" t="s">
        <v>292</v>
      </c>
      <c r="D17" s="763"/>
      <c r="E17" s="756">
        <v>1.98</v>
      </c>
      <c r="F17" s="771"/>
      <c r="G17" s="773" t="s">
        <v>197</v>
      </c>
      <c r="H17" s="779"/>
      <c r="I17" s="783"/>
      <c r="J17" s="773" t="s">
        <v>429</v>
      </c>
      <c r="K17" s="790">
        <f>$E17*$H17</f>
        <v>0</v>
      </c>
      <c r="L17" s="796"/>
      <c r="M17" s="756" t="s">
        <v>444</v>
      </c>
      <c r="N17" s="771"/>
      <c r="O17" s="801"/>
      <c r="P17" s="804"/>
      <c r="Q17" s="807"/>
    </row>
    <row r="18" spans="3:17" ht="30" customHeight="1">
      <c r="C18" s="758"/>
      <c r="D18" s="764"/>
      <c r="E18" s="756">
        <v>3.3</v>
      </c>
      <c r="F18" s="771"/>
      <c r="G18" s="773" t="s">
        <v>197</v>
      </c>
      <c r="H18" s="780"/>
      <c r="I18" s="784"/>
      <c r="J18" s="773" t="s">
        <v>429</v>
      </c>
      <c r="K18" s="790">
        <f>$E18*$H18</f>
        <v>0</v>
      </c>
      <c r="L18" s="796"/>
      <c r="M18" s="758" t="s">
        <v>447</v>
      </c>
      <c r="N18" s="773"/>
      <c r="O18" s="802"/>
      <c r="P18" s="805"/>
      <c r="Q18" s="808"/>
    </row>
    <row r="19" spans="3:17" ht="22.5" customHeight="1">
      <c r="C19" s="760" t="s">
        <v>123</v>
      </c>
    </row>
    <row r="20" spans="3:17" ht="20.100000000000001" customHeight="1"/>
  </sheetData>
  <mergeCells count="49">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1:Q11"/>
    <mergeCell ref="E12:L12"/>
    <mergeCell ref="E13:F13"/>
    <mergeCell ref="H13:I13"/>
    <mergeCell ref="K13:L13"/>
    <mergeCell ref="E14:F14"/>
    <mergeCell ref="H14:I14"/>
    <mergeCell ref="K14:L14"/>
    <mergeCell ref="M14:O14"/>
    <mergeCell ref="P14:Q14"/>
    <mergeCell ref="E15:F15"/>
    <mergeCell ref="H15:I15"/>
    <mergeCell ref="K15:L15"/>
    <mergeCell ref="M15:O15"/>
    <mergeCell ref="P15:Q15"/>
    <mergeCell ref="E16:F16"/>
    <mergeCell ref="H16:I16"/>
    <mergeCell ref="K16:L16"/>
    <mergeCell ref="M16:O16"/>
    <mergeCell ref="P16:Q16"/>
    <mergeCell ref="E17:F17"/>
    <mergeCell ref="H17:I17"/>
    <mergeCell ref="K17:L17"/>
    <mergeCell ref="M17:O17"/>
    <mergeCell ref="P17:Q17"/>
    <mergeCell ref="E18:F18"/>
    <mergeCell ref="H18:I18"/>
    <mergeCell ref="K18:L18"/>
    <mergeCell ref="M18:O18"/>
    <mergeCell ref="P18:Q18"/>
    <mergeCell ref="C12:D13"/>
    <mergeCell ref="M12:Q13"/>
    <mergeCell ref="C14:D16"/>
    <mergeCell ref="C17:D18"/>
  </mergeCells>
  <phoneticPr fontId="1"/>
  <dataValidations count="1">
    <dataValidation imeMode="off" allowBlank="1" showDropDown="0" showInputMessage="1" showErrorMessage="1" sqref="H14:I15 H17:I18 P17:P18 P14:P15 D9:E9 Q9 G9 I9 K9 M9 O9"/>
  </dataValidations>
  <printOptions horizontalCentered="1"/>
  <pageMargins left="0.51181102362204722" right="0.51181102362204722" top="0.74803149606299213" bottom="0.74803149606299213" header="0.31496062992125984" footer="0.31496062992125984"/>
  <pageSetup paperSize="9" scale="8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3:J31"/>
  <sheetViews>
    <sheetView showGridLines="0" zoomScale="80" zoomScaleNormal="80" zoomScaleSheetLayoutView="90" workbookViewId="0">
      <selection activeCell="R10" sqref="R10"/>
    </sheetView>
  </sheetViews>
  <sheetFormatPr defaultRowHeight="18.75"/>
  <cols>
    <col min="1" max="1" width="1.375" style="64" customWidth="1"/>
    <col min="2" max="2" width="3.625" style="64" customWidth="1"/>
    <col min="3" max="3" width="24.125" style="64" customWidth="1"/>
    <col min="4" max="4" width="16.125" style="64" customWidth="1"/>
    <col min="5" max="5" width="6.5" style="64" customWidth="1"/>
    <col min="6" max="7" width="8.625" style="64" customWidth="1"/>
    <col min="8" max="8" width="26.875" style="64" customWidth="1"/>
    <col min="9" max="9" width="5.625" style="64" customWidth="1"/>
    <col min="10" max="10" width="14.375" style="64" customWidth="1"/>
    <col min="11" max="11" width="3.625" style="64" customWidth="1"/>
    <col min="12" max="12" width="9.375" style="64" bestFit="1" customWidth="1"/>
    <col min="13" max="16384" width="9" style="64" customWidth="1"/>
  </cols>
  <sheetData>
    <row r="1" spans="2:10" ht="7.5" customHeight="1"/>
    <row r="2" spans="2:10" ht="12" customHeight="1"/>
    <row r="3" spans="2:10" ht="24.95" customHeight="1">
      <c r="C3" s="64" t="s">
        <v>637</v>
      </c>
    </row>
    <row r="4" spans="2:10" ht="24.95" customHeight="1">
      <c r="C4" s="64" t="s">
        <v>755</v>
      </c>
    </row>
    <row r="5" spans="2:10" ht="20.100000000000001" customHeight="1"/>
    <row r="6" spans="2:10" ht="43.5" customHeight="1">
      <c r="C6" s="810" t="s">
        <v>757</v>
      </c>
      <c r="D6" s="810" t="s">
        <v>759</v>
      </c>
      <c r="E6" s="810" t="s">
        <v>765</v>
      </c>
      <c r="F6" s="810" t="s">
        <v>762</v>
      </c>
      <c r="G6" s="810"/>
      <c r="H6" s="810" t="s">
        <v>763</v>
      </c>
      <c r="I6" s="810" t="s">
        <v>548</v>
      </c>
      <c r="J6" s="810"/>
    </row>
    <row r="7" spans="2:10" ht="30" customHeight="1">
      <c r="B7" s="64" t="s">
        <v>666</v>
      </c>
      <c r="C7" s="811" t="s">
        <v>767</v>
      </c>
      <c r="D7" s="811" t="s">
        <v>333</v>
      </c>
      <c r="E7" s="811">
        <v>10</v>
      </c>
      <c r="F7" s="814" t="s">
        <v>766</v>
      </c>
      <c r="G7" s="814"/>
      <c r="H7" s="816" t="s">
        <v>496</v>
      </c>
      <c r="I7" s="817" t="s">
        <v>764</v>
      </c>
      <c r="J7" s="817"/>
    </row>
    <row r="8" spans="2:10" ht="30" customHeight="1">
      <c r="C8" s="812"/>
      <c r="D8" s="812"/>
      <c r="E8" s="813"/>
      <c r="F8" s="815"/>
      <c r="G8" s="815"/>
      <c r="H8" s="815"/>
      <c r="I8" s="818" t="s">
        <v>764</v>
      </c>
      <c r="J8" s="818"/>
    </row>
    <row r="9" spans="2:10" ht="30" customHeight="1">
      <c r="C9" s="812"/>
      <c r="D9" s="812"/>
      <c r="E9" s="813"/>
      <c r="F9" s="815"/>
      <c r="G9" s="815"/>
      <c r="H9" s="815"/>
      <c r="I9" s="818" t="s">
        <v>764</v>
      </c>
      <c r="J9" s="818"/>
    </row>
    <row r="10" spans="2:10" ht="30" customHeight="1">
      <c r="C10" s="812"/>
      <c r="D10" s="812"/>
      <c r="E10" s="813"/>
      <c r="F10" s="815"/>
      <c r="G10" s="815"/>
      <c r="H10" s="815"/>
      <c r="I10" s="818" t="s">
        <v>764</v>
      </c>
      <c r="J10" s="818"/>
    </row>
    <row r="11" spans="2:10" ht="30" customHeight="1">
      <c r="C11" s="812"/>
      <c r="D11" s="812"/>
      <c r="E11" s="813"/>
      <c r="F11" s="815"/>
      <c r="G11" s="815"/>
      <c r="H11" s="815"/>
      <c r="I11" s="818" t="s">
        <v>764</v>
      </c>
      <c r="J11" s="818"/>
    </row>
    <row r="12" spans="2:10" ht="30" customHeight="1">
      <c r="C12" s="812"/>
      <c r="D12" s="812"/>
      <c r="E12" s="813"/>
      <c r="F12" s="815"/>
      <c r="G12" s="815"/>
      <c r="H12" s="815"/>
      <c r="I12" s="818" t="s">
        <v>764</v>
      </c>
      <c r="J12" s="818"/>
    </row>
    <row r="13" spans="2:10" ht="30" customHeight="1">
      <c r="C13" s="812"/>
      <c r="D13" s="812"/>
      <c r="E13" s="813"/>
      <c r="F13" s="815"/>
      <c r="G13" s="815"/>
      <c r="H13" s="815"/>
      <c r="I13" s="818" t="s">
        <v>764</v>
      </c>
      <c r="J13" s="818"/>
    </row>
    <row r="14" spans="2:10" ht="30" customHeight="1">
      <c r="C14" s="812"/>
      <c r="D14" s="812"/>
      <c r="E14" s="813"/>
      <c r="F14" s="815"/>
      <c r="G14" s="815"/>
      <c r="H14" s="815"/>
      <c r="I14" s="818" t="s">
        <v>764</v>
      </c>
      <c r="J14" s="818"/>
    </row>
    <row r="15" spans="2:10" ht="30" customHeight="1">
      <c r="C15" s="812"/>
      <c r="D15" s="812"/>
      <c r="E15" s="813"/>
      <c r="F15" s="815"/>
      <c r="G15" s="815"/>
      <c r="H15" s="815"/>
      <c r="I15" s="818" t="s">
        <v>764</v>
      </c>
      <c r="J15" s="818"/>
    </row>
    <row r="16" spans="2:10" ht="30" customHeight="1">
      <c r="C16" s="812"/>
      <c r="D16" s="812"/>
      <c r="E16" s="813"/>
      <c r="F16" s="815"/>
      <c r="G16" s="815"/>
      <c r="H16" s="815"/>
      <c r="I16" s="818" t="s">
        <v>764</v>
      </c>
      <c r="J16" s="818"/>
    </row>
    <row r="17" spans="3:10" ht="30" customHeight="1">
      <c r="C17" s="812"/>
      <c r="D17" s="812"/>
      <c r="E17" s="813"/>
      <c r="F17" s="815"/>
      <c r="G17" s="815"/>
      <c r="H17" s="815"/>
      <c r="I17" s="818" t="s">
        <v>764</v>
      </c>
      <c r="J17" s="818"/>
    </row>
    <row r="18" spans="3:10" ht="30" customHeight="1">
      <c r="C18" s="812"/>
      <c r="D18" s="812"/>
      <c r="E18" s="813"/>
      <c r="F18" s="815"/>
      <c r="G18" s="815"/>
      <c r="H18" s="815"/>
      <c r="I18" s="818" t="s">
        <v>764</v>
      </c>
      <c r="J18" s="818"/>
    </row>
    <row r="19" spans="3:10" ht="30" customHeight="1">
      <c r="C19" s="812"/>
      <c r="D19" s="812"/>
      <c r="E19" s="813"/>
      <c r="F19" s="815"/>
      <c r="G19" s="815"/>
      <c r="H19" s="815"/>
      <c r="I19" s="818" t="s">
        <v>764</v>
      </c>
      <c r="J19" s="818"/>
    </row>
    <row r="20" spans="3:10" ht="30" customHeight="1">
      <c r="C20" s="812"/>
      <c r="D20" s="812"/>
      <c r="E20" s="813"/>
      <c r="F20" s="815"/>
      <c r="G20" s="815"/>
      <c r="H20" s="815"/>
      <c r="I20" s="818" t="s">
        <v>764</v>
      </c>
      <c r="J20" s="818"/>
    </row>
    <row r="21" spans="3:10" ht="30" customHeight="1">
      <c r="C21" s="812"/>
      <c r="D21" s="812"/>
      <c r="E21" s="813"/>
      <c r="F21" s="815"/>
      <c r="G21" s="815"/>
      <c r="H21" s="815"/>
      <c r="I21" s="818" t="s">
        <v>764</v>
      </c>
      <c r="J21" s="818"/>
    </row>
    <row r="22" spans="3:10" ht="30" customHeight="1">
      <c r="C22" s="812"/>
      <c r="D22" s="812"/>
      <c r="E22" s="813"/>
      <c r="F22" s="815"/>
      <c r="G22" s="815"/>
      <c r="H22" s="815"/>
      <c r="I22" s="818" t="s">
        <v>764</v>
      </c>
      <c r="J22" s="818"/>
    </row>
    <row r="23" spans="3:10">
      <c r="C23" s="721"/>
      <c r="D23" s="721"/>
    </row>
    <row r="24" spans="3:10">
      <c r="C24" s="721"/>
      <c r="D24" s="721"/>
    </row>
    <row r="25" spans="3:10">
      <c r="C25" s="721"/>
      <c r="D25" s="721"/>
    </row>
    <row r="26" spans="3:10">
      <c r="C26" s="721"/>
      <c r="D26" s="721"/>
    </row>
    <row r="27" spans="3:10">
      <c r="C27" s="721"/>
      <c r="D27" s="721"/>
    </row>
    <row r="28" spans="3:10">
      <c r="C28" s="721"/>
      <c r="D28" s="721"/>
    </row>
    <row r="29" spans="3:10">
      <c r="C29" s="721"/>
      <c r="D29" s="721"/>
    </row>
    <row r="31" spans="3:10">
      <c r="C31" s="722"/>
      <c r="D31" s="722"/>
    </row>
  </sheetData>
  <mergeCells count="34">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s>
  <phoneticPr fontId="1"/>
  <dataValidations count="1">
    <dataValidation imeMode="off" allowBlank="1" showDropDown="0" showInputMessage="1" showErrorMessage="1" sqref="F7:H22"/>
  </dataValidations>
  <printOptions horizontalCentered="1"/>
  <pageMargins left="0.51181102362204722" right="0.51181102362204722" top="0.74803149606299213" bottom="0.74803149606299213" header="0.31496062992125984" footer="0.31496062992125984"/>
  <pageSetup paperSize="9" scale="71"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B1:I16"/>
  <sheetViews>
    <sheetView workbookViewId="0">
      <selection activeCell="J6" sqref="J6"/>
    </sheetView>
  </sheetViews>
  <sheetFormatPr defaultRowHeight="18.75"/>
  <cols>
    <col min="1" max="1" width="2.75" style="71" customWidth="1"/>
    <col min="2" max="2" width="3.625" style="71" customWidth="1"/>
    <col min="3" max="3" width="5.625" style="71" customWidth="1"/>
    <col min="4" max="9" width="13.375" style="71" customWidth="1"/>
    <col min="10" max="16384" width="9" style="71" customWidth="1"/>
  </cols>
  <sheetData>
    <row r="1" spans="2:9">
      <c r="B1" s="71" t="s">
        <v>947</v>
      </c>
    </row>
    <row r="2" spans="2:9">
      <c r="B2" s="71" t="s">
        <v>347</v>
      </c>
    </row>
    <row r="3" spans="2:9">
      <c r="I3" s="386" t="s">
        <v>516</v>
      </c>
    </row>
    <row r="4" spans="2:9" ht="39.950000000000003" customHeight="1">
      <c r="C4" s="819" t="s">
        <v>135</v>
      </c>
      <c r="D4" s="819"/>
      <c r="E4" s="823" t="s">
        <v>779</v>
      </c>
      <c r="F4" s="823" t="s">
        <v>424</v>
      </c>
      <c r="G4" s="830" t="s">
        <v>508</v>
      </c>
      <c r="H4" s="823" t="s">
        <v>780</v>
      </c>
      <c r="I4" s="823" t="s">
        <v>587</v>
      </c>
    </row>
    <row r="5" spans="2:9" ht="30" customHeight="1">
      <c r="C5" s="820" t="s">
        <v>1087</v>
      </c>
      <c r="D5" s="822" t="s">
        <v>716</v>
      </c>
      <c r="E5" s="824" t="s">
        <v>782</v>
      </c>
      <c r="F5" s="827" t="s">
        <v>782</v>
      </c>
      <c r="G5" s="827" t="s">
        <v>782</v>
      </c>
      <c r="H5" s="827" t="s">
        <v>782</v>
      </c>
      <c r="I5" s="831" t="s">
        <v>782</v>
      </c>
    </row>
    <row r="6" spans="2:9" ht="30" customHeight="1">
      <c r="C6" s="820"/>
      <c r="D6" s="822" t="s">
        <v>781</v>
      </c>
      <c r="E6" s="825" t="s">
        <v>782</v>
      </c>
      <c r="F6" s="828" t="s">
        <v>782</v>
      </c>
      <c r="G6" s="828" t="s">
        <v>782</v>
      </c>
      <c r="H6" s="828" t="s">
        <v>782</v>
      </c>
      <c r="I6" s="832" t="s">
        <v>782</v>
      </c>
    </row>
    <row r="7" spans="2:9" ht="30" customHeight="1">
      <c r="C7" s="820"/>
      <c r="D7" s="822" t="s">
        <v>670</v>
      </c>
      <c r="E7" s="825" t="s">
        <v>782</v>
      </c>
      <c r="F7" s="828" t="s">
        <v>782</v>
      </c>
      <c r="G7" s="828" t="s">
        <v>782</v>
      </c>
      <c r="H7" s="828" t="s">
        <v>782</v>
      </c>
      <c r="I7" s="832" t="s">
        <v>782</v>
      </c>
    </row>
    <row r="8" spans="2:9" ht="30" customHeight="1">
      <c r="C8" s="820" t="s">
        <v>1088</v>
      </c>
      <c r="D8" s="822" t="s">
        <v>716</v>
      </c>
      <c r="E8" s="825" t="s">
        <v>782</v>
      </c>
      <c r="F8" s="828" t="s">
        <v>782</v>
      </c>
      <c r="G8" s="828" t="s">
        <v>782</v>
      </c>
      <c r="H8" s="828" t="s">
        <v>782</v>
      </c>
      <c r="I8" s="832" t="s">
        <v>782</v>
      </c>
    </row>
    <row r="9" spans="2:9" ht="30" customHeight="1">
      <c r="C9" s="820"/>
      <c r="D9" s="822" t="s">
        <v>781</v>
      </c>
      <c r="E9" s="825" t="s">
        <v>782</v>
      </c>
      <c r="F9" s="828" t="s">
        <v>782</v>
      </c>
      <c r="G9" s="828" t="s">
        <v>782</v>
      </c>
      <c r="H9" s="828" t="s">
        <v>782</v>
      </c>
      <c r="I9" s="832" t="s">
        <v>782</v>
      </c>
    </row>
    <row r="10" spans="2:9" ht="30" customHeight="1">
      <c r="C10" s="820"/>
      <c r="D10" s="822" t="s">
        <v>670</v>
      </c>
      <c r="E10" s="825" t="s">
        <v>782</v>
      </c>
      <c r="F10" s="828" t="s">
        <v>782</v>
      </c>
      <c r="G10" s="828" t="s">
        <v>782</v>
      </c>
      <c r="H10" s="828" t="s">
        <v>782</v>
      </c>
      <c r="I10" s="832" t="s">
        <v>782</v>
      </c>
    </row>
    <row r="11" spans="2:9" ht="30" customHeight="1">
      <c r="C11" s="820" t="s">
        <v>1089</v>
      </c>
      <c r="D11" s="822" t="s">
        <v>716</v>
      </c>
      <c r="E11" s="825" t="s">
        <v>782</v>
      </c>
      <c r="F11" s="828" t="s">
        <v>782</v>
      </c>
      <c r="G11" s="828" t="s">
        <v>782</v>
      </c>
      <c r="H11" s="828" t="s">
        <v>782</v>
      </c>
      <c r="I11" s="832" t="s">
        <v>782</v>
      </c>
    </row>
    <row r="12" spans="2:9" ht="30" customHeight="1">
      <c r="C12" s="820"/>
      <c r="D12" s="822" t="s">
        <v>781</v>
      </c>
      <c r="E12" s="825" t="s">
        <v>782</v>
      </c>
      <c r="F12" s="828" t="s">
        <v>782</v>
      </c>
      <c r="G12" s="828" t="s">
        <v>782</v>
      </c>
      <c r="H12" s="828" t="s">
        <v>782</v>
      </c>
      <c r="I12" s="832" t="s">
        <v>782</v>
      </c>
    </row>
    <row r="13" spans="2:9" ht="30" customHeight="1">
      <c r="C13" s="820"/>
      <c r="D13" s="822" t="s">
        <v>907</v>
      </c>
      <c r="E13" s="826" t="s">
        <v>897</v>
      </c>
      <c r="F13" s="829" t="s">
        <v>782</v>
      </c>
      <c r="G13" s="829" t="s">
        <v>782</v>
      </c>
      <c r="H13" s="829" t="s">
        <v>782</v>
      </c>
      <c r="I13" s="833" t="s">
        <v>782</v>
      </c>
    </row>
    <row r="14" spans="2:9" ht="18.75" customHeight="1">
      <c r="C14" s="821" t="s">
        <v>399</v>
      </c>
      <c r="D14" s="821"/>
      <c r="E14" s="116"/>
      <c r="F14" s="116"/>
      <c r="G14" s="116"/>
      <c r="H14" s="116"/>
      <c r="I14" s="116"/>
    </row>
    <row r="15" spans="2:9" ht="18.75" customHeight="1">
      <c r="C15" s="71" t="s">
        <v>653</v>
      </c>
    </row>
    <row r="16" spans="2:9">
      <c r="C16" s="116" t="s">
        <v>251</v>
      </c>
      <c r="D16" s="116"/>
      <c r="E16" s="116"/>
      <c r="F16" s="116"/>
      <c r="G16" s="116"/>
      <c r="H16" s="116"/>
      <c r="I16" s="116"/>
    </row>
  </sheetData>
  <mergeCells count="6">
    <mergeCell ref="C4:D4"/>
    <mergeCell ref="C14:I14"/>
    <mergeCell ref="C16:I16"/>
    <mergeCell ref="C5:C7"/>
    <mergeCell ref="C8:C10"/>
    <mergeCell ref="C11:C13"/>
  </mergeCells>
  <phoneticPr fontId="1"/>
  <pageMargins left="0.7" right="0.7" top="0.75" bottom="0.75" header="0.3" footer="0.3"/>
  <pageSetup paperSize="9" scale="8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workbookViewId="0">
      <selection activeCell="D12" sqref="D12:E12"/>
    </sheetView>
  </sheetViews>
  <sheetFormatPr defaultRowHeight="18.75"/>
  <cols>
    <col min="1" max="1" width="1.875" style="71" customWidth="1"/>
    <col min="2" max="4" width="3.625" style="71" customWidth="1"/>
    <col min="5" max="5" width="25.625" style="71" customWidth="1"/>
    <col min="6" max="7" width="20.625" style="71" customWidth="1"/>
    <col min="8" max="16384" width="9" style="71" customWidth="1"/>
  </cols>
  <sheetData>
    <row r="1" spans="2:7">
      <c r="B1" s="71" t="s">
        <v>461</v>
      </c>
    </row>
    <row r="2" spans="2:7">
      <c r="C2" s="71" t="s">
        <v>726</v>
      </c>
    </row>
    <row r="3" spans="2:7">
      <c r="C3" s="834" t="s">
        <v>1090</v>
      </c>
    </row>
    <row r="4" spans="2:7">
      <c r="C4" s="835" t="s">
        <v>886</v>
      </c>
      <c r="D4" s="835"/>
      <c r="E4" s="835"/>
      <c r="F4" s="835" t="s">
        <v>663</v>
      </c>
      <c r="G4" s="835" t="s">
        <v>1091</v>
      </c>
    </row>
    <row r="5" spans="2:7" ht="19.5">
      <c r="C5" s="835"/>
      <c r="D5" s="835"/>
      <c r="E5" s="835"/>
      <c r="F5" s="846" t="s">
        <v>887</v>
      </c>
      <c r="G5" s="846" t="s">
        <v>888</v>
      </c>
    </row>
    <row r="6" spans="2:7" ht="18.75" customHeight="1">
      <c r="C6" s="836" t="s">
        <v>896</v>
      </c>
      <c r="D6" s="838" t="s">
        <v>958</v>
      </c>
      <c r="E6" s="840"/>
      <c r="F6" s="847"/>
      <c r="G6" s="850"/>
    </row>
    <row r="7" spans="2:7">
      <c r="C7" s="836"/>
      <c r="D7" s="838" t="s">
        <v>889</v>
      </c>
      <c r="E7" s="840"/>
      <c r="F7" s="848"/>
      <c r="G7" s="851"/>
    </row>
    <row r="8" spans="2:7">
      <c r="C8" s="836"/>
      <c r="D8" s="838" t="s">
        <v>890</v>
      </c>
      <c r="E8" s="840"/>
      <c r="F8" s="848"/>
      <c r="G8" s="851"/>
    </row>
    <row r="9" spans="2:7">
      <c r="C9" s="836"/>
      <c r="D9" s="838" t="s">
        <v>892</v>
      </c>
      <c r="E9" s="840"/>
      <c r="F9" s="848"/>
      <c r="G9" s="851"/>
    </row>
    <row r="10" spans="2:7">
      <c r="C10" s="836"/>
      <c r="D10" s="838" t="s">
        <v>893</v>
      </c>
      <c r="E10" s="840"/>
      <c r="F10" s="848"/>
      <c r="G10" s="851"/>
    </row>
    <row r="11" spans="2:7">
      <c r="C11" s="836"/>
      <c r="D11" s="838" t="s">
        <v>895</v>
      </c>
      <c r="E11" s="840"/>
      <c r="F11" s="848"/>
      <c r="G11" s="851"/>
    </row>
    <row r="12" spans="2:7">
      <c r="C12" s="836"/>
      <c r="D12" s="838" t="s">
        <v>808</v>
      </c>
      <c r="E12" s="840"/>
      <c r="F12" s="848"/>
      <c r="G12" s="851"/>
    </row>
    <row r="13" spans="2:7" ht="19.5">
      <c r="C13" s="836"/>
      <c r="D13" s="838"/>
      <c r="E13" s="841"/>
      <c r="F13" s="848"/>
      <c r="G13" s="851"/>
    </row>
    <row r="14" spans="2:7">
      <c r="C14" s="836"/>
      <c r="D14" s="837" t="s">
        <v>587</v>
      </c>
      <c r="E14" s="842"/>
      <c r="F14" s="848"/>
      <c r="G14" s="851"/>
    </row>
    <row r="15" spans="2:7">
      <c r="C15" s="836"/>
      <c r="D15" s="837"/>
      <c r="E15" s="843"/>
      <c r="F15" s="848"/>
      <c r="G15" s="851"/>
    </row>
    <row r="16" spans="2:7">
      <c r="C16" s="836"/>
      <c r="D16" s="837"/>
      <c r="E16" s="843"/>
      <c r="F16" s="848"/>
      <c r="G16" s="851"/>
    </row>
    <row r="17" spans="3:7">
      <c r="C17" s="836"/>
      <c r="D17" s="837"/>
      <c r="E17" s="843"/>
      <c r="F17" s="848"/>
      <c r="G17" s="851"/>
    </row>
    <row r="18" spans="3:7">
      <c r="C18" s="836"/>
      <c r="D18" s="837"/>
      <c r="E18" s="843"/>
      <c r="F18" s="848"/>
      <c r="G18" s="851"/>
    </row>
    <row r="19" spans="3:7" ht="19.5">
      <c r="C19" s="836"/>
      <c r="D19" s="839"/>
      <c r="E19" s="844"/>
      <c r="F19" s="848"/>
      <c r="G19" s="851"/>
    </row>
    <row r="20" spans="3:7">
      <c r="C20" s="837" t="s">
        <v>898</v>
      </c>
      <c r="D20" s="348"/>
      <c r="E20" s="537"/>
      <c r="F20" s="848"/>
      <c r="G20" s="851"/>
    </row>
    <row r="21" spans="3:7">
      <c r="C21" s="837"/>
      <c r="D21" s="349"/>
      <c r="E21" s="538"/>
      <c r="F21" s="848"/>
      <c r="G21" s="851"/>
    </row>
    <row r="22" spans="3:7">
      <c r="C22" s="837"/>
      <c r="D22" s="349"/>
      <c r="E22" s="538"/>
      <c r="F22" s="848"/>
      <c r="G22" s="851"/>
    </row>
    <row r="23" spans="3:7">
      <c r="C23" s="837"/>
      <c r="D23" s="349"/>
      <c r="E23" s="538"/>
      <c r="F23" s="848"/>
      <c r="G23" s="851"/>
    </row>
    <row r="24" spans="3:7">
      <c r="C24" s="837"/>
      <c r="D24" s="349"/>
      <c r="E24" s="538"/>
      <c r="F24" s="848"/>
      <c r="G24" s="851"/>
    </row>
    <row r="25" spans="3:7">
      <c r="C25" s="837"/>
      <c r="D25" s="349"/>
      <c r="E25" s="538"/>
      <c r="F25" s="848"/>
      <c r="G25" s="851"/>
    </row>
    <row r="26" spans="3:7">
      <c r="C26" s="837"/>
      <c r="D26" s="349"/>
      <c r="E26" s="538"/>
      <c r="F26" s="848"/>
      <c r="G26" s="851"/>
    </row>
    <row r="27" spans="3:7">
      <c r="C27" s="837"/>
      <c r="D27" s="349"/>
      <c r="E27" s="538"/>
      <c r="F27" s="848"/>
      <c r="G27" s="851"/>
    </row>
    <row r="28" spans="3:7" ht="19.5">
      <c r="C28" s="837"/>
      <c r="D28" s="350"/>
      <c r="E28" s="845"/>
      <c r="F28" s="849"/>
      <c r="G28" s="852"/>
    </row>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43307086614173229" right="0.43307086614173229" top="0.74803149606299213" bottom="0.74803149606299213"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853" t="s">
        <v>563</v>
      </c>
      <c r="D3" s="853"/>
      <c r="E3" s="853"/>
      <c r="F3" s="853"/>
      <c r="G3" s="853"/>
      <c r="H3" s="853"/>
      <c r="I3" s="853"/>
      <c r="J3" s="853"/>
      <c r="K3" s="853"/>
      <c r="L3" s="853"/>
      <c r="M3" s="853"/>
    </row>
    <row r="4" spans="3:13" ht="19.5">
      <c r="C4" s="84" t="str">
        <f>"【監査前月 "&amp;DBCS(表1!R8)&amp;"月１日現在】"</f>
        <v>【監査前月 月１日現在】</v>
      </c>
      <c r="D4" s="84"/>
      <c r="E4" s="84"/>
      <c r="F4" s="84"/>
      <c r="G4" s="84"/>
      <c r="H4" s="84"/>
      <c r="I4" s="84"/>
      <c r="J4" s="84"/>
      <c r="K4" s="84"/>
      <c r="L4" s="84"/>
      <c r="M4" s="84"/>
    </row>
    <row r="5" spans="3:13" ht="65.099999999999994" customHeight="1">
      <c r="C5" s="854" t="s">
        <v>446</v>
      </c>
      <c r="D5" s="611" t="s">
        <v>652</v>
      </c>
      <c r="E5" s="611" t="s">
        <v>654</v>
      </c>
      <c r="F5" s="862" t="s">
        <v>648</v>
      </c>
      <c r="G5" s="868" t="s">
        <v>684</v>
      </c>
      <c r="H5" s="611" t="s">
        <v>427</v>
      </c>
      <c r="I5" s="879" t="s">
        <v>682</v>
      </c>
      <c r="J5" s="882" t="s">
        <v>649</v>
      </c>
      <c r="K5" s="888" t="s">
        <v>84</v>
      </c>
      <c r="L5" s="894" t="s">
        <v>665</v>
      </c>
      <c r="M5" s="895" t="s">
        <v>650</v>
      </c>
    </row>
    <row r="6" spans="3:13" ht="20.100000000000001" customHeight="1">
      <c r="C6" s="855" t="s">
        <v>666</v>
      </c>
      <c r="D6" s="605" t="s">
        <v>584</v>
      </c>
      <c r="E6" s="605" t="s">
        <v>56</v>
      </c>
      <c r="F6" s="863" t="s">
        <v>449</v>
      </c>
      <c r="G6" s="869"/>
      <c r="H6" s="874" t="s">
        <v>487</v>
      </c>
      <c r="I6" s="880"/>
      <c r="J6" s="883" t="s">
        <v>416</v>
      </c>
      <c r="K6" s="889"/>
      <c r="L6" s="605"/>
      <c r="M6" s="896"/>
    </row>
    <row r="7" spans="3:13" ht="20.100000000000001" customHeight="1">
      <c r="C7" s="856" t="s">
        <v>666</v>
      </c>
      <c r="D7" s="28" t="s">
        <v>118</v>
      </c>
      <c r="E7" s="28" t="s">
        <v>223</v>
      </c>
      <c r="F7" s="864" t="s">
        <v>586</v>
      </c>
      <c r="G7" s="870" t="s">
        <v>668</v>
      </c>
      <c r="H7" s="875" t="s">
        <v>664</v>
      </c>
      <c r="I7" s="881" t="s">
        <v>454</v>
      </c>
      <c r="J7" s="884" t="s">
        <v>656</v>
      </c>
      <c r="K7" s="890">
        <v>80</v>
      </c>
      <c r="L7" s="28"/>
      <c r="M7" s="897"/>
    </row>
    <row r="8" spans="3:13" ht="24.95" customHeight="1">
      <c r="C8" s="857" t="str">
        <f>IF(E8="","",1)</f>
        <v/>
      </c>
      <c r="D8" s="859"/>
      <c r="E8" s="325"/>
      <c r="F8" s="865"/>
      <c r="G8" s="871"/>
      <c r="H8" s="876"/>
      <c r="I8" s="876"/>
      <c r="J8" s="885"/>
      <c r="K8" s="891"/>
      <c r="L8" s="325"/>
      <c r="M8" s="898"/>
    </row>
    <row r="9" spans="3:13" ht="24.95" customHeight="1">
      <c r="C9" s="857" t="str">
        <f t="shared" ref="C9:C72" si="0">IF(E9="","",C8+1)</f>
        <v/>
      </c>
      <c r="D9" s="860"/>
      <c r="E9" s="29"/>
      <c r="F9" s="866"/>
      <c r="G9" s="872"/>
      <c r="H9" s="877"/>
      <c r="I9" s="877"/>
      <c r="J9" s="886"/>
      <c r="K9" s="892"/>
      <c r="L9" s="29"/>
      <c r="M9" s="899"/>
    </row>
    <row r="10" spans="3:13" ht="24.95" customHeight="1">
      <c r="C10" s="857" t="str">
        <f t="shared" si="0"/>
        <v/>
      </c>
      <c r="D10" s="860"/>
      <c r="E10" s="29"/>
      <c r="F10" s="866"/>
      <c r="G10" s="872"/>
      <c r="H10" s="877"/>
      <c r="I10" s="877"/>
      <c r="J10" s="886"/>
      <c r="K10" s="892"/>
      <c r="L10" s="29"/>
      <c r="M10" s="899"/>
    </row>
    <row r="11" spans="3:13" ht="24.95" customHeight="1">
      <c r="C11" s="857" t="str">
        <f t="shared" si="0"/>
        <v/>
      </c>
      <c r="D11" s="860"/>
      <c r="E11" s="29"/>
      <c r="F11" s="866"/>
      <c r="G11" s="872"/>
      <c r="H11" s="877"/>
      <c r="I11" s="877"/>
      <c r="J11" s="886"/>
      <c r="K11" s="892"/>
      <c r="L11" s="29"/>
      <c r="M11" s="899"/>
    </row>
    <row r="12" spans="3:13" ht="24.95" customHeight="1">
      <c r="C12" s="857" t="str">
        <f t="shared" si="0"/>
        <v/>
      </c>
      <c r="D12" s="860"/>
      <c r="E12" s="29"/>
      <c r="F12" s="866"/>
      <c r="G12" s="872"/>
      <c r="H12" s="877"/>
      <c r="I12" s="877"/>
      <c r="J12" s="886"/>
      <c r="K12" s="892"/>
      <c r="L12" s="29"/>
      <c r="M12" s="899"/>
    </row>
    <row r="13" spans="3:13" ht="24.95" customHeight="1">
      <c r="C13" s="857" t="str">
        <f t="shared" si="0"/>
        <v/>
      </c>
      <c r="D13" s="860"/>
      <c r="E13" s="29"/>
      <c r="F13" s="866"/>
      <c r="G13" s="872"/>
      <c r="H13" s="877"/>
      <c r="I13" s="877"/>
      <c r="J13" s="886"/>
      <c r="K13" s="892"/>
      <c r="L13" s="29"/>
      <c r="M13" s="899"/>
    </row>
    <row r="14" spans="3:13" ht="24.95" customHeight="1">
      <c r="C14" s="857" t="str">
        <f t="shared" si="0"/>
        <v/>
      </c>
      <c r="D14" s="860"/>
      <c r="E14" s="29"/>
      <c r="F14" s="866"/>
      <c r="G14" s="872"/>
      <c r="H14" s="877"/>
      <c r="I14" s="877"/>
      <c r="J14" s="886"/>
      <c r="K14" s="892"/>
      <c r="L14" s="29"/>
      <c r="M14" s="899"/>
    </row>
    <row r="15" spans="3:13" ht="24.95" customHeight="1">
      <c r="C15" s="857" t="str">
        <f t="shared" si="0"/>
        <v/>
      </c>
      <c r="D15" s="860"/>
      <c r="E15" s="29"/>
      <c r="F15" s="866"/>
      <c r="G15" s="872"/>
      <c r="H15" s="877"/>
      <c r="I15" s="877"/>
      <c r="J15" s="886"/>
      <c r="K15" s="892"/>
      <c r="L15" s="29"/>
      <c r="M15" s="899"/>
    </row>
    <row r="16" spans="3:13" ht="24.95" customHeight="1">
      <c r="C16" s="857" t="str">
        <f t="shared" si="0"/>
        <v/>
      </c>
      <c r="D16" s="860"/>
      <c r="E16" s="29"/>
      <c r="F16" s="866"/>
      <c r="G16" s="872"/>
      <c r="H16" s="877"/>
      <c r="I16" s="877"/>
      <c r="J16" s="886"/>
      <c r="K16" s="892"/>
      <c r="L16" s="29"/>
      <c r="M16" s="899"/>
    </row>
    <row r="17" spans="3:13" ht="24.95" customHeight="1">
      <c r="C17" s="857" t="str">
        <f t="shared" si="0"/>
        <v/>
      </c>
      <c r="D17" s="860"/>
      <c r="E17" s="29"/>
      <c r="F17" s="866"/>
      <c r="G17" s="872"/>
      <c r="H17" s="877"/>
      <c r="I17" s="877"/>
      <c r="J17" s="886"/>
      <c r="K17" s="892"/>
      <c r="L17" s="29"/>
      <c r="M17" s="899"/>
    </row>
    <row r="18" spans="3:13" ht="24.95" customHeight="1">
      <c r="C18" s="857" t="str">
        <f t="shared" si="0"/>
        <v/>
      </c>
      <c r="D18" s="860"/>
      <c r="E18" s="29"/>
      <c r="F18" s="866"/>
      <c r="G18" s="872"/>
      <c r="H18" s="877"/>
      <c r="I18" s="877"/>
      <c r="J18" s="886"/>
      <c r="K18" s="892"/>
      <c r="L18" s="29"/>
      <c r="M18" s="899"/>
    </row>
    <row r="19" spans="3:13" ht="24.95" customHeight="1">
      <c r="C19" s="857" t="str">
        <f t="shared" si="0"/>
        <v/>
      </c>
      <c r="D19" s="860"/>
      <c r="E19" s="29"/>
      <c r="F19" s="866"/>
      <c r="G19" s="872"/>
      <c r="H19" s="877"/>
      <c r="I19" s="877"/>
      <c r="J19" s="886"/>
      <c r="K19" s="892"/>
      <c r="L19" s="29"/>
      <c r="M19" s="899"/>
    </row>
    <row r="20" spans="3:13" ht="24.95" customHeight="1">
      <c r="C20" s="857" t="str">
        <f t="shared" si="0"/>
        <v/>
      </c>
      <c r="D20" s="860"/>
      <c r="E20" s="29"/>
      <c r="F20" s="866"/>
      <c r="G20" s="872"/>
      <c r="H20" s="877"/>
      <c r="I20" s="877"/>
      <c r="J20" s="886"/>
      <c r="K20" s="892"/>
      <c r="L20" s="29"/>
      <c r="M20" s="899"/>
    </row>
    <row r="21" spans="3:13" ht="24.95" customHeight="1">
      <c r="C21" s="857" t="str">
        <f t="shared" si="0"/>
        <v/>
      </c>
      <c r="D21" s="860"/>
      <c r="E21" s="29"/>
      <c r="F21" s="866"/>
      <c r="G21" s="872"/>
      <c r="H21" s="877"/>
      <c r="I21" s="877"/>
      <c r="J21" s="886"/>
      <c r="K21" s="892"/>
      <c r="L21" s="29"/>
      <c r="M21" s="899"/>
    </row>
    <row r="22" spans="3:13" ht="24.95" customHeight="1">
      <c r="C22" s="857" t="str">
        <f t="shared" si="0"/>
        <v/>
      </c>
      <c r="D22" s="860"/>
      <c r="E22" s="29"/>
      <c r="F22" s="866"/>
      <c r="G22" s="872"/>
      <c r="H22" s="877"/>
      <c r="I22" s="877"/>
      <c r="J22" s="886"/>
      <c r="K22" s="892"/>
      <c r="L22" s="29"/>
      <c r="M22" s="899"/>
    </row>
    <row r="23" spans="3:13" ht="24.95" customHeight="1">
      <c r="C23" s="857" t="str">
        <f t="shared" si="0"/>
        <v/>
      </c>
      <c r="D23" s="860"/>
      <c r="E23" s="29"/>
      <c r="F23" s="866"/>
      <c r="G23" s="872"/>
      <c r="H23" s="877"/>
      <c r="I23" s="877"/>
      <c r="J23" s="886"/>
      <c r="K23" s="892"/>
      <c r="L23" s="29"/>
      <c r="M23" s="899"/>
    </row>
    <row r="24" spans="3:13" ht="24.95" customHeight="1">
      <c r="C24" s="857" t="str">
        <f t="shared" si="0"/>
        <v/>
      </c>
      <c r="D24" s="860"/>
      <c r="E24" s="29"/>
      <c r="F24" s="866"/>
      <c r="G24" s="872"/>
      <c r="H24" s="877"/>
      <c r="I24" s="877"/>
      <c r="J24" s="886"/>
      <c r="K24" s="892"/>
      <c r="L24" s="29"/>
      <c r="M24" s="899"/>
    </row>
    <row r="25" spans="3:13" ht="24.95" customHeight="1">
      <c r="C25" s="857" t="str">
        <f t="shared" si="0"/>
        <v/>
      </c>
      <c r="D25" s="860"/>
      <c r="E25" s="29"/>
      <c r="F25" s="866"/>
      <c r="G25" s="872"/>
      <c r="H25" s="877"/>
      <c r="I25" s="877"/>
      <c r="J25" s="886"/>
      <c r="K25" s="892"/>
      <c r="L25" s="29"/>
      <c r="M25" s="899"/>
    </row>
    <row r="26" spans="3:13" ht="24.95" customHeight="1">
      <c r="C26" s="857" t="str">
        <f t="shared" si="0"/>
        <v/>
      </c>
      <c r="D26" s="860"/>
      <c r="E26" s="29"/>
      <c r="F26" s="866"/>
      <c r="G26" s="872"/>
      <c r="H26" s="877"/>
      <c r="I26" s="877"/>
      <c r="J26" s="886"/>
      <c r="K26" s="892"/>
      <c r="L26" s="29"/>
      <c r="M26" s="899"/>
    </row>
    <row r="27" spans="3:13" ht="24.95" customHeight="1">
      <c r="C27" s="857" t="str">
        <f t="shared" si="0"/>
        <v/>
      </c>
      <c r="D27" s="860"/>
      <c r="E27" s="29"/>
      <c r="F27" s="866"/>
      <c r="G27" s="872"/>
      <c r="H27" s="877"/>
      <c r="I27" s="877"/>
      <c r="J27" s="886"/>
      <c r="K27" s="892"/>
      <c r="L27" s="29"/>
      <c r="M27" s="899"/>
    </row>
    <row r="28" spans="3:13" ht="24.95" customHeight="1">
      <c r="C28" s="857" t="str">
        <f t="shared" si="0"/>
        <v/>
      </c>
      <c r="D28" s="860"/>
      <c r="E28" s="29"/>
      <c r="F28" s="866"/>
      <c r="G28" s="872"/>
      <c r="H28" s="877"/>
      <c r="I28" s="877"/>
      <c r="J28" s="886"/>
      <c r="K28" s="892"/>
      <c r="L28" s="29"/>
      <c r="M28" s="899"/>
    </row>
    <row r="29" spans="3:13" ht="24.95" customHeight="1">
      <c r="C29" s="857" t="str">
        <f t="shared" si="0"/>
        <v/>
      </c>
      <c r="D29" s="860"/>
      <c r="E29" s="29"/>
      <c r="F29" s="866"/>
      <c r="G29" s="872"/>
      <c r="H29" s="877"/>
      <c r="I29" s="877"/>
      <c r="J29" s="886"/>
      <c r="K29" s="892"/>
      <c r="L29" s="29"/>
      <c r="M29" s="899"/>
    </row>
    <row r="30" spans="3:13" ht="24.95" customHeight="1">
      <c r="C30" s="857" t="str">
        <f t="shared" si="0"/>
        <v/>
      </c>
      <c r="D30" s="860"/>
      <c r="E30" s="29"/>
      <c r="F30" s="866"/>
      <c r="G30" s="872"/>
      <c r="H30" s="877"/>
      <c r="I30" s="877"/>
      <c r="J30" s="886"/>
      <c r="K30" s="892"/>
      <c r="L30" s="29"/>
      <c r="M30" s="899"/>
    </row>
    <row r="31" spans="3:13" ht="24.95" customHeight="1">
      <c r="C31" s="857" t="str">
        <f t="shared" si="0"/>
        <v/>
      </c>
      <c r="D31" s="860"/>
      <c r="E31" s="29"/>
      <c r="F31" s="866"/>
      <c r="G31" s="872"/>
      <c r="H31" s="877"/>
      <c r="I31" s="877"/>
      <c r="J31" s="886"/>
      <c r="K31" s="892"/>
      <c r="L31" s="29"/>
      <c r="M31" s="899"/>
    </row>
    <row r="32" spans="3:13" ht="24.95" customHeight="1">
      <c r="C32" s="857" t="str">
        <f t="shared" si="0"/>
        <v/>
      </c>
      <c r="D32" s="860"/>
      <c r="E32" s="29"/>
      <c r="F32" s="866"/>
      <c r="G32" s="872"/>
      <c r="H32" s="877"/>
      <c r="I32" s="877"/>
      <c r="J32" s="886"/>
      <c r="K32" s="892"/>
      <c r="L32" s="29"/>
      <c r="M32" s="899"/>
    </row>
    <row r="33" spans="3:13" ht="24.95" customHeight="1">
      <c r="C33" s="857" t="str">
        <f t="shared" si="0"/>
        <v/>
      </c>
      <c r="D33" s="860"/>
      <c r="E33" s="29"/>
      <c r="F33" s="866"/>
      <c r="G33" s="872"/>
      <c r="H33" s="877"/>
      <c r="I33" s="877"/>
      <c r="J33" s="886"/>
      <c r="K33" s="892"/>
      <c r="L33" s="29"/>
      <c r="M33" s="899"/>
    </row>
    <row r="34" spans="3:13" ht="24.95" customHeight="1">
      <c r="C34" s="857" t="str">
        <f t="shared" si="0"/>
        <v/>
      </c>
      <c r="D34" s="860"/>
      <c r="E34" s="29"/>
      <c r="F34" s="866"/>
      <c r="G34" s="872"/>
      <c r="H34" s="877"/>
      <c r="I34" s="877"/>
      <c r="J34" s="886"/>
      <c r="K34" s="892"/>
      <c r="L34" s="29"/>
      <c r="M34" s="899"/>
    </row>
    <row r="35" spans="3:13" ht="24.95" customHeight="1">
      <c r="C35" s="857" t="str">
        <f t="shared" si="0"/>
        <v/>
      </c>
      <c r="D35" s="860"/>
      <c r="E35" s="29"/>
      <c r="F35" s="866"/>
      <c r="G35" s="872"/>
      <c r="H35" s="877"/>
      <c r="I35" s="877"/>
      <c r="J35" s="886"/>
      <c r="K35" s="892"/>
      <c r="L35" s="29"/>
      <c r="M35" s="899"/>
    </row>
    <row r="36" spans="3:13" ht="24.95" customHeight="1">
      <c r="C36" s="857" t="str">
        <f t="shared" si="0"/>
        <v/>
      </c>
      <c r="D36" s="860"/>
      <c r="E36" s="29"/>
      <c r="F36" s="866"/>
      <c r="G36" s="872"/>
      <c r="H36" s="877"/>
      <c r="I36" s="877"/>
      <c r="J36" s="886"/>
      <c r="K36" s="892"/>
      <c r="L36" s="29"/>
      <c r="M36" s="899"/>
    </row>
    <row r="37" spans="3:13" ht="24.95" customHeight="1">
      <c r="C37" s="857" t="str">
        <f t="shared" si="0"/>
        <v/>
      </c>
      <c r="D37" s="860"/>
      <c r="E37" s="29"/>
      <c r="F37" s="866"/>
      <c r="G37" s="872"/>
      <c r="H37" s="877"/>
      <c r="I37" s="877"/>
      <c r="J37" s="886"/>
      <c r="K37" s="892"/>
      <c r="L37" s="29"/>
      <c r="M37" s="899"/>
    </row>
    <row r="38" spans="3:13" ht="24.95" customHeight="1">
      <c r="C38" s="857" t="str">
        <f t="shared" si="0"/>
        <v/>
      </c>
      <c r="D38" s="860"/>
      <c r="E38" s="29"/>
      <c r="F38" s="866"/>
      <c r="G38" s="872"/>
      <c r="H38" s="877"/>
      <c r="I38" s="877"/>
      <c r="J38" s="886"/>
      <c r="K38" s="892"/>
      <c r="L38" s="29"/>
      <c r="M38" s="899"/>
    </row>
    <row r="39" spans="3:13" ht="24.95" customHeight="1">
      <c r="C39" s="857" t="str">
        <f t="shared" si="0"/>
        <v/>
      </c>
      <c r="D39" s="860"/>
      <c r="E39" s="29"/>
      <c r="F39" s="866"/>
      <c r="G39" s="872"/>
      <c r="H39" s="877"/>
      <c r="I39" s="877"/>
      <c r="J39" s="886"/>
      <c r="K39" s="892"/>
      <c r="L39" s="29"/>
      <c r="M39" s="899"/>
    </row>
    <row r="40" spans="3:13" ht="24.95" customHeight="1">
      <c r="C40" s="857" t="str">
        <f t="shared" si="0"/>
        <v/>
      </c>
      <c r="D40" s="860"/>
      <c r="E40" s="29"/>
      <c r="F40" s="866"/>
      <c r="G40" s="872"/>
      <c r="H40" s="877"/>
      <c r="I40" s="877"/>
      <c r="J40" s="886"/>
      <c r="K40" s="892"/>
      <c r="L40" s="29"/>
      <c r="M40" s="899"/>
    </row>
    <row r="41" spans="3:13" ht="24.95" customHeight="1">
      <c r="C41" s="857" t="str">
        <f t="shared" si="0"/>
        <v/>
      </c>
      <c r="D41" s="860"/>
      <c r="E41" s="29"/>
      <c r="F41" s="866"/>
      <c r="G41" s="872"/>
      <c r="H41" s="877"/>
      <c r="I41" s="877"/>
      <c r="J41" s="886"/>
      <c r="K41" s="892"/>
      <c r="L41" s="29"/>
      <c r="M41" s="899"/>
    </row>
    <row r="42" spans="3:13" ht="24.95" customHeight="1">
      <c r="C42" s="857" t="str">
        <f t="shared" si="0"/>
        <v/>
      </c>
      <c r="D42" s="860"/>
      <c r="E42" s="29"/>
      <c r="F42" s="866"/>
      <c r="G42" s="872"/>
      <c r="H42" s="877"/>
      <c r="I42" s="877"/>
      <c r="J42" s="886"/>
      <c r="K42" s="892"/>
      <c r="L42" s="29"/>
      <c r="M42" s="899"/>
    </row>
    <row r="43" spans="3:13" ht="24.95" customHeight="1">
      <c r="C43" s="857" t="str">
        <f t="shared" si="0"/>
        <v/>
      </c>
      <c r="D43" s="860"/>
      <c r="E43" s="29"/>
      <c r="F43" s="866"/>
      <c r="G43" s="872"/>
      <c r="H43" s="877"/>
      <c r="I43" s="877"/>
      <c r="J43" s="886"/>
      <c r="K43" s="892"/>
      <c r="L43" s="29"/>
      <c r="M43" s="899"/>
    </row>
    <row r="44" spans="3:13" ht="24.95" customHeight="1">
      <c r="C44" s="857" t="str">
        <f t="shared" si="0"/>
        <v/>
      </c>
      <c r="D44" s="860"/>
      <c r="E44" s="29"/>
      <c r="F44" s="866"/>
      <c r="G44" s="872"/>
      <c r="H44" s="877"/>
      <c r="I44" s="877"/>
      <c r="J44" s="886"/>
      <c r="K44" s="892"/>
      <c r="L44" s="29"/>
      <c r="M44" s="899"/>
    </row>
    <row r="45" spans="3:13" ht="24.95" customHeight="1">
      <c r="C45" s="857" t="str">
        <f t="shared" si="0"/>
        <v/>
      </c>
      <c r="D45" s="860"/>
      <c r="E45" s="29"/>
      <c r="F45" s="866"/>
      <c r="G45" s="872"/>
      <c r="H45" s="877"/>
      <c r="I45" s="877"/>
      <c r="J45" s="886"/>
      <c r="K45" s="892"/>
      <c r="L45" s="29"/>
      <c r="M45" s="899"/>
    </row>
    <row r="46" spans="3:13" ht="24.95" customHeight="1">
      <c r="C46" s="857" t="str">
        <f t="shared" si="0"/>
        <v/>
      </c>
      <c r="D46" s="860"/>
      <c r="E46" s="29"/>
      <c r="F46" s="866"/>
      <c r="G46" s="872"/>
      <c r="H46" s="877"/>
      <c r="I46" s="877"/>
      <c r="J46" s="886"/>
      <c r="K46" s="892"/>
      <c r="L46" s="29"/>
      <c r="M46" s="899"/>
    </row>
    <row r="47" spans="3:13" ht="24.95" customHeight="1">
      <c r="C47" s="857" t="str">
        <f t="shared" si="0"/>
        <v/>
      </c>
      <c r="D47" s="860"/>
      <c r="E47" s="29"/>
      <c r="F47" s="866"/>
      <c r="G47" s="872"/>
      <c r="H47" s="877"/>
      <c r="I47" s="877"/>
      <c r="J47" s="886"/>
      <c r="K47" s="892"/>
      <c r="L47" s="29"/>
      <c r="M47" s="899"/>
    </row>
    <row r="48" spans="3:13" ht="24.95" customHeight="1">
      <c r="C48" s="857" t="str">
        <f t="shared" si="0"/>
        <v/>
      </c>
      <c r="D48" s="860"/>
      <c r="E48" s="29"/>
      <c r="F48" s="866"/>
      <c r="G48" s="872"/>
      <c r="H48" s="877"/>
      <c r="I48" s="877"/>
      <c r="J48" s="886"/>
      <c r="K48" s="892"/>
      <c r="L48" s="29"/>
      <c r="M48" s="899"/>
    </row>
    <row r="49" spans="3:13" ht="24.95" customHeight="1">
      <c r="C49" s="857" t="str">
        <f t="shared" si="0"/>
        <v/>
      </c>
      <c r="D49" s="860"/>
      <c r="E49" s="29"/>
      <c r="F49" s="866"/>
      <c r="G49" s="872"/>
      <c r="H49" s="877"/>
      <c r="I49" s="877"/>
      <c r="J49" s="886"/>
      <c r="K49" s="892"/>
      <c r="L49" s="29"/>
      <c r="M49" s="899"/>
    </row>
    <row r="50" spans="3:13" ht="24.95" customHeight="1">
      <c r="C50" s="857" t="str">
        <f t="shared" si="0"/>
        <v/>
      </c>
      <c r="D50" s="860"/>
      <c r="E50" s="29"/>
      <c r="F50" s="866"/>
      <c r="G50" s="872"/>
      <c r="H50" s="877"/>
      <c r="I50" s="877"/>
      <c r="J50" s="886"/>
      <c r="K50" s="892"/>
      <c r="L50" s="29"/>
      <c r="M50" s="899"/>
    </row>
    <row r="51" spans="3:13" ht="24.95" customHeight="1">
      <c r="C51" s="857" t="str">
        <f t="shared" si="0"/>
        <v/>
      </c>
      <c r="D51" s="860"/>
      <c r="E51" s="29"/>
      <c r="F51" s="866"/>
      <c r="G51" s="872"/>
      <c r="H51" s="877"/>
      <c r="I51" s="877"/>
      <c r="J51" s="886"/>
      <c r="K51" s="892"/>
      <c r="L51" s="29"/>
      <c r="M51" s="899"/>
    </row>
    <row r="52" spans="3:13" ht="24.95" customHeight="1">
      <c r="C52" s="857" t="str">
        <f t="shared" si="0"/>
        <v/>
      </c>
      <c r="D52" s="860"/>
      <c r="E52" s="29"/>
      <c r="F52" s="866"/>
      <c r="G52" s="872"/>
      <c r="H52" s="877"/>
      <c r="I52" s="877"/>
      <c r="J52" s="886"/>
      <c r="K52" s="892"/>
      <c r="L52" s="29"/>
      <c r="M52" s="899"/>
    </row>
    <row r="53" spans="3:13" ht="24.95" customHeight="1">
      <c r="C53" s="857" t="str">
        <f t="shared" si="0"/>
        <v/>
      </c>
      <c r="D53" s="860"/>
      <c r="E53" s="29"/>
      <c r="F53" s="866"/>
      <c r="G53" s="872"/>
      <c r="H53" s="877"/>
      <c r="I53" s="877"/>
      <c r="J53" s="886"/>
      <c r="K53" s="892"/>
      <c r="L53" s="29"/>
      <c r="M53" s="899"/>
    </row>
    <row r="54" spans="3:13" ht="24.95" customHeight="1">
      <c r="C54" s="857" t="str">
        <f t="shared" si="0"/>
        <v/>
      </c>
      <c r="D54" s="860"/>
      <c r="E54" s="29"/>
      <c r="F54" s="866"/>
      <c r="G54" s="872"/>
      <c r="H54" s="877"/>
      <c r="I54" s="877"/>
      <c r="J54" s="886"/>
      <c r="K54" s="892"/>
      <c r="L54" s="29"/>
      <c r="M54" s="899"/>
    </row>
    <row r="55" spans="3:13" ht="24.95" customHeight="1">
      <c r="C55" s="857" t="str">
        <f t="shared" si="0"/>
        <v/>
      </c>
      <c r="D55" s="860"/>
      <c r="E55" s="29"/>
      <c r="F55" s="866"/>
      <c r="G55" s="872"/>
      <c r="H55" s="877"/>
      <c r="I55" s="877"/>
      <c r="J55" s="886"/>
      <c r="K55" s="892"/>
      <c r="L55" s="29"/>
      <c r="M55" s="899"/>
    </row>
    <row r="56" spans="3:13" ht="24.95" customHeight="1">
      <c r="C56" s="857" t="str">
        <f t="shared" si="0"/>
        <v/>
      </c>
      <c r="D56" s="860"/>
      <c r="E56" s="29"/>
      <c r="F56" s="866"/>
      <c r="G56" s="872"/>
      <c r="H56" s="877"/>
      <c r="I56" s="877"/>
      <c r="J56" s="886"/>
      <c r="K56" s="892"/>
      <c r="L56" s="29"/>
      <c r="M56" s="899"/>
    </row>
    <row r="57" spans="3:13" ht="24.95" customHeight="1">
      <c r="C57" s="857" t="str">
        <f t="shared" si="0"/>
        <v/>
      </c>
      <c r="D57" s="860"/>
      <c r="E57" s="29"/>
      <c r="F57" s="866"/>
      <c r="G57" s="872"/>
      <c r="H57" s="877"/>
      <c r="I57" s="877"/>
      <c r="J57" s="886"/>
      <c r="K57" s="892"/>
      <c r="L57" s="29"/>
      <c r="M57" s="899"/>
    </row>
    <row r="58" spans="3:13" ht="24.95" customHeight="1">
      <c r="C58" s="857" t="str">
        <f t="shared" si="0"/>
        <v/>
      </c>
      <c r="D58" s="860"/>
      <c r="E58" s="29"/>
      <c r="F58" s="866"/>
      <c r="G58" s="872"/>
      <c r="H58" s="877"/>
      <c r="I58" s="877"/>
      <c r="J58" s="886"/>
      <c r="K58" s="892"/>
      <c r="L58" s="29"/>
      <c r="M58" s="899"/>
    </row>
    <row r="59" spans="3:13" ht="24.95" customHeight="1">
      <c r="C59" s="857" t="str">
        <f t="shared" si="0"/>
        <v/>
      </c>
      <c r="D59" s="860"/>
      <c r="E59" s="29"/>
      <c r="F59" s="866"/>
      <c r="G59" s="872"/>
      <c r="H59" s="877"/>
      <c r="I59" s="877"/>
      <c r="J59" s="886"/>
      <c r="K59" s="892"/>
      <c r="L59" s="29"/>
      <c r="M59" s="899"/>
    </row>
    <row r="60" spans="3:13" ht="24.95" customHeight="1">
      <c r="C60" s="857" t="str">
        <f t="shared" si="0"/>
        <v/>
      </c>
      <c r="D60" s="860"/>
      <c r="E60" s="29"/>
      <c r="F60" s="866"/>
      <c r="G60" s="872"/>
      <c r="H60" s="877"/>
      <c r="I60" s="877"/>
      <c r="J60" s="886"/>
      <c r="K60" s="892"/>
      <c r="L60" s="29"/>
      <c r="M60" s="899"/>
    </row>
    <row r="61" spans="3:13" ht="24.95" customHeight="1">
      <c r="C61" s="857" t="str">
        <f t="shared" si="0"/>
        <v/>
      </c>
      <c r="D61" s="860"/>
      <c r="E61" s="29"/>
      <c r="F61" s="866"/>
      <c r="G61" s="872"/>
      <c r="H61" s="877"/>
      <c r="I61" s="877"/>
      <c r="J61" s="886"/>
      <c r="K61" s="892"/>
      <c r="L61" s="29"/>
      <c r="M61" s="899"/>
    </row>
    <row r="62" spans="3:13" ht="24.95" customHeight="1">
      <c r="C62" s="857" t="str">
        <f t="shared" si="0"/>
        <v/>
      </c>
      <c r="D62" s="860"/>
      <c r="E62" s="29"/>
      <c r="F62" s="866"/>
      <c r="G62" s="872"/>
      <c r="H62" s="877"/>
      <c r="I62" s="877"/>
      <c r="J62" s="886"/>
      <c r="K62" s="892"/>
      <c r="L62" s="29"/>
      <c r="M62" s="899"/>
    </row>
    <row r="63" spans="3:13" ht="24.95" customHeight="1">
      <c r="C63" s="857" t="str">
        <f t="shared" si="0"/>
        <v/>
      </c>
      <c r="D63" s="860"/>
      <c r="E63" s="29"/>
      <c r="F63" s="866"/>
      <c r="G63" s="872"/>
      <c r="H63" s="877"/>
      <c r="I63" s="877"/>
      <c r="J63" s="886"/>
      <c r="K63" s="892"/>
      <c r="L63" s="29"/>
      <c r="M63" s="899"/>
    </row>
    <row r="64" spans="3:13" ht="24.95" customHeight="1">
      <c r="C64" s="857" t="str">
        <f t="shared" si="0"/>
        <v/>
      </c>
      <c r="D64" s="860"/>
      <c r="E64" s="29"/>
      <c r="F64" s="866"/>
      <c r="G64" s="872"/>
      <c r="H64" s="877"/>
      <c r="I64" s="877"/>
      <c r="J64" s="886"/>
      <c r="K64" s="892"/>
      <c r="L64" s="29"/>
      <c r="M64" s="899"/>
    </row>
    <row r="65" spans="3:13" ht="24.95" customHeight="1">
      <c r="C65" s="857" t="str">
        <f t="shared" si="0"/>
        <v/>
      </c>
      <c r="D65" s="860"/>
      <c r="E65" s="29"/>
      <c r="F65" s="866"/>
      <c r="G65" s="872"/>
      <c r="H65" s="877"/>
      <c r="I65" s="877"/>
      <c r="J65" s="886"/>
      <c r="K65" s="892"/>
      <c r="L65" s="29"/>
      <c r="M65" s="899"/>
    </row>
    <row r="66" spans="3:13" ht="24.95" customHeight="1">
      <c r="C66" s="857" t="str">
        <f t="shared" si="0"/>
        <v/>
      </c>
      <c r="D66" s="860"/>
      <c r="E66" s="29"/>
      <c r="F66" s="866"/>
      <c r="G66" s="872"/>
      <c r="H66" s="877"/>
      <c r="I66" s="877"/>
      <c r="J66" s="886"/>
      <c r="K66" s="892"/>
      <c r="L66" s="29"/>
      <c r="M66" s="899"/>
    </row>
    <row r="67" spans="3:13" ht="24.95" customHeight="1">
      <c r="C67" s="857" t="str">
        <f t="shared" si="0"/>
        <v/>
      </c>
      <c r="D67" s="860"/>
      <c r="E67" s="29"/>
      <c r="F67" s="866"/>
      <c r="G67" s="872"/>
      <c r="H67" s="877"/>
      <c r="I67" s="877"/>
      <c r="J67" s="886"/>
      <c r="K67" s="892"/>
      <c r="L67" s="29"/>
      <c r="M67" s="899"/>
    </row>
    <row r="68" spans="3:13" ht="24.95" customHeight="1">
      <c r="C68" s="857" t="str">
        <f t="shared" si="0"/>
        <v/>
      </c>
      <c r="D68" s="860"/>
      <c r="E68" s="29"/>
      <c r="F68" s="866"/>
      <c r="G68" s="872"/>
      <c r="H68" s="877"/>
      <c r="I68" s="877"/>
      <c r="J68" s="886"/>
      <c r="K68" s="892"/>
      <c r="L68" s="29"/>
      <c r="M68" s="899"/>
    </row>
    <row r="69" spans="3:13" ht="24.95" customHeight="1">
      <c r="C69" s="857" t="str">
        <f t="shared" si="0"/>
        <v/>
      </c>
      <c r="D69" s="860"/>
      <c r="E69" s="29"/>
      <c r="F69" s="866"/>
      <c r="G69" s="872"/>
      <c r="H69" s="877"/>
      <c r="I69" s="877"/>
      <c r="J69" s="886"/>
      <c r="K69" s="892"/>
      <c r="L69" s="29"/>
      <c r="M69" s="899"/>
    </row>
    <row r="70" spans="3:13" ht="24.95" customHeight="1">
      <c r="C70" s="857" t="str">
        <f t="shared" si="0"/>
        <v/>
      </c>
      <c r="D70" s="860"/>
      <c r="E70" s="29"/>
      <c r="F70" s="866"/>
      <c r="G70" s="872"/>
      <c r="H70" s="877"/>
      <c r="I70" s="877"/>
      <c r="J70" s="886"/>
      <c r="K70" s="892"/>
      <c r="L70" s="29"/>
      <c r="M70" s="899"/>
    </row>
    <row r="71" spans="3:13" ht="24.95" customHeight="1">
      <c r="C71" s="857" t="str">
        <f t="shared" si="0"/>
        <v/>
      </c>
      <c r="D71" s="860"/>
      <c r="E71" s="29"/>
      <c r="F71" s="866"/>
      <c r="G71" s="872"/>
      <c r="H71" s="877"/>
      <c r="I71" s="877"/>
      <c r="J71" s="886"/>
      <c r="K71" s="892"/>
      <c r="L71" s="29"/>
      <c r="M71" s="899"/>
    </row>
    <row r="72" spans="3:13" ht="24.95" customHeight="1">
      <c r="C72" s="857" t="str">
        <f t="shared" si="0"/>
        <v/>
      </c>
      <c r="D72" s="860"/>
      <c r="E72" s="29"/>
      <c r="F72" s="866"/>
      <c r="G72" s="872"/>
      <c r="H72" s="877"/>
      <c r="I72" s="877"/>
      <c r="J72" s="886"/>
      <c r="K72" s="892"/>
      <c r="L72" s="29"/>
      <c r="M72" s="899"/>
    </row>
    <row r="73" spans="3:13" ht="24.95" customHeight="1">
      <c r="C73" s="857" t="str">
        <f t="shared" ref="C73:C107" si="1">IF(E73="","",C72+1)</f>
        <v/>
      </c>
      <c r="D73" s="860"/>
      <c r="E73" s="29"/>
      <c r="F73" s="866"/>
      <c r="G73" s="872"/>
      <c r="H73" s="877"/>
      <c r="I73" s="877"/>
      <c r="J73" s="886"/>
      <c r="K73" s="892"/>
      <c r="L73" s="29"/>
      <c r="M73" s="899"/>
    </row>
    <row r="74" spans="3:13" ht="24.95" customHeight="1">
      <c r="C74" s="857" t="str">
        <f t="shared" si="1"/>
        <v/>
      </c>
      <c r="D74" s="860"/>
      <c r="E74" s="29"/>
      <c r="F74" s="866"/>
      <c r="G74" s="872"/>
      <c r="H74" s="877"/>
      <c r="I74" s="877"/>
      <c r="J74" s="886"/>
      <c r="K74" s="892"/>
      <c r="L74" s="29"/>
      <c r="M74" s="899"/>
    </row>
    <row r="75" spans="3:13" ht="24.95" customHeight="1">
      <c r="C75" s="857" t="str">
        <f t="shared" si="1"/>
        <v/>
      </c>
      <c r="D75" s="860"/>
      <c r="E75" s="29"/>
      <c r="F75" s="866"/>
      <c r="G75" s="872"/>
      <c r="H75" s="877"/>
      <c r="I75" s="877"/>
      <c r="J75" s="886"/>
      <c r="K75" s="892"/>
      <c r="L75" s="29"/>
      <c r="M75" s="899"/>
    </row>
    <row r="76" spans="3:13" ht="24.95" customHeight="1">
      <c r="C76" s="857" t="str">
        <f t="shared" si="1"/>
        <v/>
      </c>
      <c r="D76" s="860"/>
      <c r="E76" s="29"/>
      <c r="F76" s="866"/>
      <c r="G76" s="872"/>
      <c r="H76" s="877"/>
      <c r="I76" s="877"/>
      <c r="J76" s="886"/>
      <c r="K76" s="892"/>
      <c r="L76" s="29"/>
      <c r="M76" s="899"/>
    </row>
    <row r="77" spans="3:13" ht="24.95" customHeight="1">
      <c r="C77" s="857" t="str">
        <f t="shared" si="1"/>
        <v/>
      </c>
      <c r="D77" s="860"/>
      <c r="E77" s="29"/>
      <c r="F77" s="866"/>
      <c r="G77" s="872"/>
      <c r="H77" s="877"/>
      <c r="I77" s="877"/>
      <c r="J77" s="886"/>
      <c r="K77" s="892"/>
      <c r="L77" s="29"/>
      <c r="M77" s="899"/>
    </row>
    <row r="78" spans="3:13" ht="24.95" customHeight="1">
      <c r="C78" s="857" t="str">
        <f t="shared" si="1"/>
        <v/>
      </c>
      <c r="D78" s="860"/>
      <c r="E78" s="29"/>
      <c r="F78" s="866"/>
      <c r="G78" s="872"/>
      <c r="H78" s="877"/>
      <c r="I78" s="877"/>
      <c r="J78" s="886"/>
      <c r="K78" s="892"/>
      <c r="L78" s="29"/>
      <c r="M78" s="899"/>
    </row>
    <row r="79" spans="3:13" ht="24.95" customHeight="1">
      <c r="C79" s="857" t="str">
        <f t="shared" si="1"/>
        <v/>
      </c>
      <c r="D79" s="860"/>
      <c r="E79" s="29"/>
      <c r="F79" s="866"/>
      <c r="G79" s="872"/>
      <c r="H79" s="877"/>
      <c r="I79" s="877"/>
      <c r="J79" s="886"/>
      <c r="K79" s="892"/>
      <c r="L79" s="29"/>
      <c r="M79" s="899"/>
    </row>
    <row r="80" spans="3:13" ht="24.95" customHeight="1">
      <c r="C80" s="857" t="str">
        <f t="shared" si="1"/>
        <v/>
      </c>
      <c r="D80" s="860"/>
      <c r="E80" s="29"/>
      <c r="F80" s="866"/>
      <c r="G80" s="872"/>
      <c r="H80" s="877"/>
      <c r="I80" s="877"/>
      <c r="J80" s="886"/>
      <c r="K80" s="892"/>
      <c r="L80" s="29"/>
      <c r="M80" s="899"/>
    </row>
    <row r="81" spans="3:13" ht="24.95" customHeight="1">
      <c r="C81" s="857" t="str">
        <f t="shared" si="1"/>
        <v/>
      </c>
      <c r="D81" s="860"/>
      <c r="E81" s="29"/>
      <c r="F81" s="866"/>
      <c r="G81" s="872"/>
      <c r="H81" s="877"/>
      <c r="I81" s="877"/>
      <c r="J81" s="886"/>
      <c r="K81" s="892"/>
      <c r="L81" s="29"/>
      <c r="M81" s="899"/>
    </row>
    <row r="82" spans="3:13" ht="24.95" customHeight="1">
      <c r="C82" s="857" t="str">
        <f t="shared" si="1"/>
        <v/>
      </c>
      <c r="D82" s="860"/>
      <c r="E82" s="29"/>
      <c r="F82" s="866"/>
      <c r="G82" s="872"/>
      <c r="H82" s="877"/>
      <c r="I82" s="877"/>
      <c r="J82" s="886"/>
      <c r="K82" s="892"/>
      <c r="L82" s="29"/>
      <c r="M82" s="899"/>
    </row>
    <row r="83" spans="3:13" ht="24.95" customHeight="1">
      <c r="C83" s="857" t="str">
        <f t="shared" si="1"/>
        <v/>
      </c>
      <c r="D83" s="860"/>
      <c r="E83" s="29"/>
      <c r="F83" s="866"/>
      <c r="G83" s="872"/>
      <c r="H83" s="877"/>
      <c r="I83" s="877"/>
      <c r="J83" s="886"/>
      <c r="K83" s="892"/>
      <c r="L83" s="29"/>
      <c r="M83" s="899"/>
    </row>
    <row r="84" spans="3:13" ht="24.95" customHeight="1">
      <c r="C84" s="857" t="str">
        <f t="shared" si="1"/>
        <v/>
      </c>
      <c r="D84" s="860"/>
      <c r="E84" s="29"/>
      <c r="F84" s="866"/>
      <c r="G84" s="872"/>
      <c r="H84" s="877"/>
      <c r="I84" s="877"/>
      <c r="J84" s="886"/>
      <c r="K84" s="892"/>
      <c r="L84" s="29"/>
      <c r="M84" s="899"/>
    </row>
    <row r="85" spans="3:13" ht="24.95" customHeight="1">
      <c r="C85" s="857" t="str">
        <f t="shared" si="1"/>
        <v/>
      </c>
      <c r="D85" s="860"/>
      <c r="E85" s="29"/>
      <c r="F85" s="866"/>
      <c r="G85" s="872"/>
      <c r="H85" s="877"/>
      <c r="I85" s="877"/>
      <c r="J85" s="886"/>
      <c r="K85" s="892"/>
      <c r="L85" s="29"/>
      <c r="M85" s="899"/>
    </row>
    <row r="86" spans="3:13" ht="24.95" customHeight="1">
      <c r="C86" s="857" t="str">
        <f t="shared" si="1"/>
        <v/>
      </c>
      <c r="D86" s="860"/>
      <c r="E86" s="29"/>
      <c r="F86" s="866"/>
      <c r="G86" s="872"/>
      <c r="H86" s="877"/>
      <c r="I86" s="877"/>
      <c r="J86" s="886"/>
      <c r="K86" s="892"/>
      <c r="L86" s="29"/>
      <c r="M86" s="899"/>
    </row>
    <row r="87" spans="3:13" ht="24.95" customHeight="1">
      <c r="C87" s="857" t="str">
        <f t="shared" si="1"/>
        <v/>
      </c>
      <c r="D87" s="860"/>
      <c r="E87" s="29"/>
      <c r="F87" s="866"/>
      <c r="G87" s="872"/>
      <c r="H87" s="877"/>
      <c r="I87" s="877"/>
      <c r="J87" s="886"/>
      <c r="K87" s="892"/>
      <c r="L87" s="29"/>
      <c r="M87" s="899"/>
    </row>
    <row r="88" spans="3:13" ht="24.95" customHeight="1">
      <c r="C88" s="857" t="str">
        <f t="shared" si="1"/>
        <v/>
      </c>
      <c r="D88" s="860"/>
      <c r="E88" s="29"/>
      <c r="F88" s="866"/>
      <c r="G88" s="872"/>
      <c r="H88" s="877"/>
      <c r="I88" s="877"/>
      <c r="J88" s="886"/>
      <c r="K88" s="892"/>
      <c r="L88" s="29"/>
      <c r="M88" s="899"/>
    </row>
    <row r="89" spans="3:13" ht="24.95" customHeight="1">
      <c r="C89" s="857" t="str">
        <f t="shared" si="1"/>
        <v/>
      </c>
      <c r="D89" s="860"/>
      <c r="E89" s="29"/>
      <c r="F89" s="866"/>
      <c r="G89" s="872"/>
      <c r="H89" s="877"/>
      <c r="I89" s="877"/>
      <c r="J89" s="886"/>
      <c r="K89" s="892"/>
      <c r="L89" s="29"/>
      <c r="M89" s="899"/>
    </row>
    <row r="90" spans="3:13" ht="24.95" customHeight="1">
      <c r="C90" s="857" t="str">
        <f t="shared" si="1"/>
        <v/>
      </c>
      <c r="D90" s="860"/>
      <c r="E90" s="29"/>
      <c r="F90" s="866"/>
      <c r="G90" s="872"/>
      <c r="H90" s="877"/>
      <c r="I90" s="877"/>
      <c r="J90" s="886"/>
      <c r="K90" s="892"/>
      <c r="L90" s="29"/>
      <c r="M90" s="899"/>
    </row>
    <row r="91" spans="3:13" ht="24.95" customHeight="1">
      <c r="C91" s="857" t="str">
        <f t="shared" si="1"/>
        <v/>
      </c>
      <c r="D91" s="860"/>
      <c r="E91" s="29"/>
      <c r="F91" s="866"/>
      <c r="G91" s="872"/>
      <c r="H91" s="877"/>
      <c r="I91" s="877"/>
      <c r="J91" s="886"/>
      <c r="K91" s="892"/>
      <c r="L91" s="29"/>
      <c r="M91" s="899"/>
    </row>
    <row r="92" spans="3:13" ht="24.95" customHeight="1">
      <c r="C92" s="857" t="str">
        <f t="shared" si="1"/>
        <v/>
      </c>
      <c r="D92" s="860"/>
      <c r="E92" s="29"/>
      <c r="F92" s="866"/>
      <c r="G92" s="872"/>
      <c r="H92" s="877"/>
      <c r="I92" s="877"/>
      <c r="J92" s="886"/>
      <c r="K92" s="892"/>
      <c r="L92" s="29"/>
      <c r="M92" s="899"/>
    </row>
    <row r="93" spans="3:13" ht="24.95" customHeight="1">
      <c r="C93" s="857" t="str">
        <f t="shared" si="1"/>
        <v/>
      </c>
      <c r="D93" s="860"/>
      <c r="E93" s="29"/>
      <c r="F93" s="866"/>
      <c r="G93" s="872"/>
      <c r="H93" s="877"/>
      <c r="I93" s="877"/>
      <c r="J93" s="886"/>
      <c r="K93" s="892"/>
      <c r="L93" s="29"/>
      <c r="M93" s="899"/>
    </row>
    <row r="94" spans="3:13" ht="24.95" customHeight="1">
      <c r="C94" s="857" t="str">
        <f t="shared" si="1"/>
        <v/>
      </c>
      <c r="D94" s="860"/>
      <c r="E94" s="29"/>
      <c r="F94" s="866"/>
      <c r="G94" s="872"/>
      <c r="H94" s="877"/>
      <c r="I94" s="877"/>
      <c r="J94" s="886"/>
      <c r="K94" s="892"/>
      <c r="L94" s="29"/>
      <c r="M94" s="899"/>
    </row>
    <row r="95" spans="3:13" ht="24.95" customHeight="1">
      <c r="C95" s="857" t="str">
        <f t="shared" si="1"/>
        <v/>
      </c>
      <c r="D95" s="860"/>
      <c r="E95" s="29"/>
      <c r="F95" s="866"/>
      <c r="G95" s="872"/>
      <c r="H95" s="877"/>
      <c r="I95" s="877"/>
      <c r="J95" s="886"/>
      <c r="K95" s="892"/>
      <c r="L95" s="29"/>
      <c r="M95" s="899"/>
    </row>
    <row r="96" spans="3:13" ht="24.95" customHeight="1">
      <c r="C96" s="857" t="str">
        <f t="shared" si="1"/>
        <v/>
      </c>
      <c r="D96" s="860"/>
      <c r="E96" s="29"/>
      <c r="F96" s="866"/>
      <c r="G96" s="872"/>
      <c r="H96" s="877"/>
      <c r="I96" s="877"/>
      <c r="J96" s="886"/>
      <c r="K96" s="892"/>
      <c r="L96" s="29"/>
      <c r="M96" s="899"/>
    </row>
    <row r="97" spans="3:13" ht="24.95" customHeight="1">
      <c r="C97" s="857" t="str">
        <f t="shared" si="1"/>
        <v/>
      </c>
      <c r="D97" s="860"/>
      <c r="E97" s="29"/>
      <c r="F97" s="866"/>
      <c r="G97" s="872"/>
      <c r="H97" s="877"/>
      <c r="I97" s="877"/>
      <c r="J97" s="886"/>
      <c r="K97" s="892"/>
      <c r="L97" s="29"/>
      <c r="M97" s="899"/>
    </row>
    <row r="98" spans="3:13" ht="24.95" customHeight="1">
      <c r="C98" s="857" t="str">
        <f t="shared" si="1"/>
        <v/>
      </c>
      <c r="D98" s="860"/>
      <c r="E98" s="29"/>
      <c r="F98" s="866"/>
      <c r="G98" s="872"/>
      <c r="H98" s="877"/>
      <c r="I98" s="877"/>
      <c r="J98" s="886"/>
      <c r="K98" s="892"/>
      <c r="L98" s="29"/>
      <c r="M98" s="899"/>
    </row>
    <row r="99" spans="3:13" ht="24.95" customHeight="1">
      <c r="C99" s="857" t="str">
        <f t="shared" si="1"/>
        <v/>
      </c>
      <c r="D99" s="860"/>
      <c r="E99" s="29"/>
      <c r="F99" s="866"/>
      <c r="G99" s="872"/>
      <c r="H99" s="877"/>
      <c r="I99" s="877"/>
      <c r="J99" s="886"/>
      <c r="K99" s="892"/>
      <c r="L99" s="29"/>
      <c r="M99" s="899"/>
    </row>
    <row r="100" spans="3:13" ht="24.95" customHeight="1">
      <c r="C100" s="857" t="str">
        <f t="shared" si="1"/>
        <v/>
      </c>
      <c r="D100" s="860"/>
      <c r="E100" s="29"/>
      <c r="F100" s="866"/>
      <c r="G100" s="872"/>
      <c r="H100" s="877"/>
      <c r="I100" s="877"/>
      <c r="J100" s="886"/>
      <c r="K100" s="892"/>
      <c r="L100" s="29"/>
      <c r="M100" s="899"/>
    </row>
    <row r="101" spans="3:13" ht="24.95" customHeight="1">
      <c r="C101" s="857" t="str">
        <f t="shared" si="1"/>
        <v/>
      </c>
      <c r="D101" s="860"/>
      <c r="E101" s="29"/>
      <c r="F101" s="866"/>
      <c r="G101" s="872"/>
      <c r="H101" s="877"/>
      <c r="I101" s="877"/>
      <c r="J101" s="886"/>
      <c r="K101" s="892"/>
      <c r="L101" s="29"/>
      <c r="M101" s="899"/>
    </row>
    <row r="102" spans="3:13" ht="24.95" customHeight="1">
      <c r="C102" s="857" t="str">
        <f t="shared" si="1"/>
        <v/>
      </c>
      <c r="D102" s="860"/>
      <c r="E102" s="29"/>
      <c r="F102" s="866"/>
      <c r="G102" s="872"/>
      <c r="H102" s="877"/>
      <c r="I102" s="877"/>
      <c r="J102" s="886"/>
      <c r="K102" s="892"/>
      <c r="L102" s="29"/>
      <c r="M102" s="899"/>
    </row>
    <row r="103" spans="3:13" ht="24.95" customHeight="1">
      <c r="C103" s="857" t="str">
        <f t="shared" si="1"/>
        <v/>
      </c>
      <c r="D103" s="860"/>
      <c r="E103" s="29"/>
      <c r="F103" s="866"/>
      <c r="G103" s="872"/>
      <c r="H103" s="877"/>
      <c r="I103" s="877"/>
      <c r="J103" s="886"/>
      <c r="K103" s="892"/>
      <c r="L103" s="29"/>
      <c r="M103" s="899"/>
    </row>
    <row r="104" spans="3:13" ht="24.95" customHeight="1">
      <c r="C104" s="857" t="str">
        <f t="shared" si="1"/>
        <v/>
      </c>
      <c r="D104" s="860"/>
      <c r="E104" s="29"/>
      <c r="F104" s="866"/>
      <c r="G104" s="872"/>
      <c r="H104" s="877"/>
      <c r="I104" s="877"/>
      <c r="J104" s="886"/>
      <c r="K104" s="892"/>
      <c r="L104" s="29"/>
      <c r="M104" s="899"/>
    </row>
    <row r="105" spans="3:13" ht="24.95" customHeight="1">
      <c r="C105" s="857" t="str">
        <f t="shared" si="1"/>
        <v/>
      </c>
      <c r="D105" s="860"/>
      <c r="E105" s="29"/>
      <c r="F105" s="866"/>
      <c r="G105" s="872"/>
      <c r="H105" s="877"/>
      <c r="I105" s="877"/>
      <c r="J105" s="886"/>
      <c r="K105" s="892"/>
      <c r="L105" s="29"/>
      <c r="M105" s="899"/>
    </row>
    <row r="106" spans="3:13" ht="24.95" customHeight="1">
      <c r="C106" s="857" t="str">
        <f t="shared" si="1"/>
        <v/>
      </c>
      <c r="D106" s="860"/>
      <c r="E106" s="29"/>
      <c r="F106" s="866"/>
      <c r="G106" s="872"/>
      <c r="H106" s="877"/>
      <c r="I106" s="877"/>
      <c r="J106" s="886"/>
      <c r="K106" s="892"/>
      <c r="L106" s="29"/>
      <c r="M106" s="899"/>
    </row>
    <row r="107" spans="3:13" ht="24.95" customHeight="1">
      <c r="C107" s="858" t="str">
        <f t="shared" si="1"/>
        <v/>
      </c>
      <c r="D107" s="861"/>
      <c r="E107" s="326"/>
      <c r="F107" s="867"/>
      <c r="G107" s="873"/>
      <c r="H107" s="878"/>
      <c r="I107" s="878"/>
      <c r="J107" s="887"/>
      <c r="K107" s="893"/>
      <c r="L107" s="326"/>
      <c r="M107" s="900"/>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F9" sqref="F9:G9"/>
    </sheetView>
  </sheetViews>
  <sheetFormatPr defaultRowHeight="18.75"/>
  <cols>
    <col min="1" max="1" width="3.625" style="64" customWidth="1"/>
    <col min="2" max="2" width="9" style="64" customWidth="1"/>
    <col min="3" max="3" width="12.625" style="64" customWidth="1"/>
    <col min="4" max="5" width="15.625" style="64" customWidth="1"/>
    <col min="6" max="16384" width="9" style="64" customWidth="1"/>
  </cols>
  <sheetData>
    <row r="1" spans="1:13">
      <c r="A1" s="64" t="s">
        <v>1027</v>
      </c>
    </row>
    <row r="2" spans="1:13">
      <c r="A2" s="755" t="s">
        <v>945</v>
      </c>
      <c r="B2" s="755" t="s">
        <v>420</v>
      </c>
      <c r="C2" s="903" t="s">
        <v>334</v>
      </c>
      <c r="D2" s="904" t="s">
        <v>991</v>
      </c>
      <c r="E2" s="755" t="s">
        <v>7</v>
      </c>
      <c r="F2" s="755" t="s">
        <v>1011</v>
      </c>
      <c r="G2" s="755"/>
      <c r="H2" s="755"/>
      <c r="I2" s="755"/>
      <c r="J2" s="755"/>
      <c r="K2" s="756"/>
      <c r="L2" s="916" t="s">
        <v>1007</v>
      </c>
      <c r="M2" s="748" t="s">
        <v>1022</v>
      </c>
    </row>
    <row r="3" spans="1:13" ht="50.1" customHeight="1">
      <c r="A3" s="755"/>
      <c r="B3" s="755"/>
      <c r="C3" s="903"/>
      <c r="D3" s="904"/>
      <c r="E3" s="755"/>
      <c r="F3" s="906" t="s">
        <v>557</v>
      </c>
      <c r="G3" s="906" t="s">
        <v>1028</v>
      </c>
      <c r="H3" s="911" t="s">
        <v>844</v>
      </c>
      <c r="I3" s="911" t="s">
        <v>1029</v>
      </c>
      <c r="J3" s="912" t="s">
        <v>1023</v>
      </c>
      <c r="K3" s="913" t="s">
        <v>252</v>
      </c>
      <c r="L3" s="917"/>
      <c r="M3" s="921"/>
    </row>
    <row r="4" spans="1:13">
      <c r="A4" s="901" t="s">
        <v>666</v>
      </c>
      <c r="B4" s="755" t="s">
        <v>584</v>
      </c>
      <c r="C4" s="755" t="s">
        <v>1024</v>
      </c>
      <c r="D4" s="755" t="s">
        <v>378</v>
      </c>
      <c r="E4" s="756" t="s">
        <v>1025</v>
      </c>
      <c r="F4" s="761" t="s">
        <v>711</v>
      </c>
      <c r="G4" s="761" t="s">
        <v>711</v>
      </c>
      <c r="H4" s="761" t="s">
        <v>711</v>
      </c>
      <c r="I4" s="761"/>
      <c r="J4" s="761"/>
      <c r="K4" s="757"/>
      <c r="L4" s="918">
        <v>3</v>
      </c>
      <c r="M4" s="922" t="s">
        <v>711</v>
      </c>
    </row>
    <row r="5" spans="1:13">
      <c r="A5" s="901">
        <v>1</v>
      </c>
      <c r="B5" s="901"/>
      <c r="C5" s="901"/>
      <c r="D5" s="901"/>
      <c r="E5" s="905"/>
      <c r="F5" s="907"/>
      <c r="G5" s="909"/>
      <c r="H5" s="909"/>
      <c r="I5" s="909"/>
      <c r="J5" s="909"/>
      <c r="K5" s="914"/>
      <c r="L5" s="919"/>
      <c r="M5" s="923"/>
    </row>
    <row r="6" spans="1:13">
      <c r="A6" s="901">
        <v>2</v>
      </c>
      <c r="B6" s="901"/>
      <c r="C6" s="901"/>
      <c r="D6" s="901"/>
      <c r="E6" s="905"/>
      <c r="F6" s="907"/>
      <c r="G6" s="909"/>
      <c r="H6" s="909"/>
      <c r="I6" s="909"/>
      <c r="J6" s="909"/>
      <c r="K6" s="914"/>
      <c r="L6" s="919"/>
      <c r="M6" s="923"/>
    </row>
    <row r="7" spans="1:13">
      <c r="A7" s="901">
        <v>3</v>
      </c>
      <c r="B7" s="901"/>
      <c r="C7" s="901"/>
      <c r="D7" s="901"/>
      <c r="E7" s="905"/>
      <c r="F7" s="907"/>
      <c r="G7" s="909"/>
      <c r="H7" s="909"/>
      <c r="I7" s="909"/>
      <c r="J7" s="909"/>
      <c r="K7" s="914"/>
      <c r="L7" s="919"/>
      <c r="M7" s="923"/>
    </row>
    <row r="8" spans="1:13">
      <c r="A8" s="901">
        <v>4</v>
      </c>
      <c r="B8" s="901"/>
      <c r="C8" s="901"/>
      <c r="D8" s="901"/>
      <c r="E8" s="905"/>
      <c r="F8" s="907"/>
      <c r="G8" s="909"/>
      <c r="H8" s="909"/>
      <c r="I8" s="909"/>
      <c r="J8" s="909"/>
      <c r="K8" s="914"/>
      <c r="L8" s="919"/>
      <c r="M8" s="923"/>
    </row>
    <row r="9" spans="1:13">
      <c r="A9" s="901">
        <v>5</v>
      </c>
      <c r="B9" s="901"/>
      <c r="C9" s="901"/>
      <c r="D9" s="901"/>
      <c r="E9" s="905"/>
      <c r="F9" s="907"/>
      <c r="G9" s="909"/>
      <c r="H9" s="909"/>
      <c r="I9" s="909"/>
      <c r="J9" s="909"/>
      <c r="K9" s="914"/>
      <c r="L9" s="919"/>
      <c r="M9" s="923"/>
    </row>
    <row r="10" spans="1:13">
      <c r="A10" s="901">
        <v>6</v>
      </c>
      <c r="B10" s="901"/>
      <c r="C10" s="901"/>
      <c r="D10" s="901"/>
      <c r="E10" s="905"/>
      <c r="F10" s="907"/>
      <c r="G10" s="909"/>
      <c r="H10" s="909"/>
      <c r="I10" s="909"/>
      <c r="J10" s="909"/>
      <c r="K10" s="914"/>
      <c r="L10" s="919"/>
      <c r="M10" s="923"/>
    </row>
    <row r="11" spans="1:13">
      <c r="A11" s="901">
        <v>7</v>
      </c>
      <c r="B11" s="901"/>
      <c r="C11" s="901"/>
      <c r="D11" s="901"/>
      <c r="E11" s="905"/>
      <c r="F11" s="907"/>
      <c r="G11" s="909"/>
      <c r="H11" s="909"/>
      <c r="I11" s="909"/>
      <c r="J11" s="909"/>
      <c r="K11" s="914"/>
      <c r="L11" s="919"/>
      <c r="M11" s="923"/>
    </row>
    <row r="12" spans="1:13">
      <c r="A12" s="901">
        <v>8</v>
      </c>
      <c r="B12" s="901"/>
      <c r="C12" s="901"/>
      <c r="D12" s="901"/>
      <c r="E12" s="905"/>
      <c r="F12" s="907"/>
      <c r="G12" s="909"/>
      <c r="H12" s="909"/>
      <c r="I12" s="909"/>
      <c r="J12" s="909"/>
      <c r="K12" s="914"/>
      <c r="L12" s="919"/>
      <c r="M12" s="923"/>
    </row>
    <row r="13" spans="1:13">
      <c r="A13" s="901">
        <v>9</v>
      </c>
      <c r="B13" s="901"/>
      <c r="C13" s="901"/>
      <c r="D13" s="901"/>
      <c r="E13" s="905"/>
      <c r="F13" s="907"/>
      <c r="G13" s="909"/>
      <c r="H13" s="909"/>
      <c r="I13" s="909"/>
      <c r="J13" s="909"/>
      <c r="K13" s="914"/>
      <c r="L13" s="919"/>
      <c r="M13" s="923"/>
    </row>
    <row r="14" spans="1:13">
      <c r="A14" s="901">
        <v>10</v>
      </c>
      <c r="B14" s="901"/>
      <c r="C14" s="901"/>
      <c r="D14" s="901"/>
      <c r="E14" s="905"/>
      <c r="F14" s="907"/>
      <c r="G14" s="909"/>
      <c r="H14" s="909"/>
      <c r="I14" s="909"/>
      <c r="J14" s="909"/>
      <c r="K14" s="914"/>
      <c r="L14" s="919"/>
      <c r="M14" s="923"/>
    </row>
    <row r="15" spans="1:13">
      <c r="A15" s="901">
        <v>11</v>
      </c>
      <c r="B15" s="901"/>
      <c r="C15" s="901"/>
      <c r="D15" s="901"/>
      <c r="E15" s="905"/>
      <c r="F15" s="907"/>
      <c r="G15" s="909"/>
      <c r="H15" s="909"/>
      <c r="I15" s="909"/>
      <c r="J15" s="909"/>
      <c r="K15" s="914"/>
      <c r="L15" s="919"/>
      <c r="M15" s="923"/>
    </row>
    <row r="16" spans="1:13">
      <c r="A16" s="901">
        <v>12</v>
      </c>
      <c r="B16" s="901"/>
      <c r="C16" s="901"/>
      <c r="D16" s="901"/>
      <c r="E16" s="905"/>
      <c r="F16" s="907"/>
      <c r="G16" s="909"/>
      <c r="H16" s="909"/>
      <c r="I16" s="909"/>
      <c r="J16" s="909"/>
      <c r="K16" s="914"/>
      <c r="L16" s="919"/>
      <c r="M16" s="923"/>
    </row>
    <row r="17" spans="1:13">
      <c r="A17" s="901">
        <v>13</v>
      </c>
      <c r="B17" s="901"/>
      <c r="C17" s="901"/>
      <c r="D17" s="901"/>
      <c r="E17" s="905"/>
      <c r="F17" s="907"/>
      <c r="G17" s="909"/>
      <c r="H17" s="909"/>
      <c r="I17" s="909"/>
      <c r="J17" s="909"/>
      <c r="K17" s="914"/>
      <c r="L17" s="919"/>
      <c r="M17" s="923"/>
    </row>
    <row r="18" spans="1:13">
      <c r="A18" s="901">
        <v>14</v>
      </c>
      <c r="B18" s="901"/>
      <c r="C18" s="901"/>
      <c r="D18" s="901"/>
      <c r="E18" s="905"/>
      <c r="F18" s="907"/>
      <c r="G18" s="909"/>
      <c r="H18" s="909"/>
      <c r="I18" s="909"/>
      <c r="J18" s="909"/>
      <c r="K18" s="914"/>
      <c r="L18" s="919"/>
      <c r="M18" s="923"/>
    </row>
    <row r="19" spans="1:13">
      <c r="A19" s="901">
        <v>15</v>
      </c>
      <c r="B19" s="901"/>
      <c r="C19" s="901"/>
      <c r="D19" s="901"/>
      <c r="E19" s="905"/>
      <c r="F19" s="907"/>
      <c r="G19" s="909"/>
      <c r="H19" s="909"/>
      <c r="I19" s="909"/>
      <c r="J19" s="909"/>
      <c r="K19" s="914"/>
      <c r="L19" s="919"/>
      <c r="M19" s="923"/>
    </row>
    <row r="20" spans="1:13">
      <c r="A20" s="901">
        <v>16</v>
      </c>
      <c r="B20" s="901"/>
      <c r="C20" s="901"/>
      <c r="D20" s="901"/>
      <c r="E20" s="905"/>
      <c r="F20" s="907"/>
      <c r="G20" s="909"/>
      <c r="H20" s="909"/>
      <c r="I20" s="909"/>
      <c r="J20" s="909"/>
      <c r="K20" s="914"/>
      <c r="L20" s="919"/>
      <c r="M20" s="923"/>
    </row>
    <row r="21" spans="1:13">
      <c r="A21" s="901">
        <v>17</v>
      </c>
      <c r="B21" s="901"/>
      <c r="C21" s="901"/>
      <c r="D21" s="901"/>
      <c r="E21" s="905"/>
      <c r="F21" s="907"/>
      <c r="G21" s="909"/>
      <c r="H21" s="909"/>
      <c r="I21" s="909"/>
      <c r="J21" s="909"/>
      <c r="K21" s="914"/>
      <c r="L21" s="919"/>
      <c r="M21" s="923"/>
    </row>
    <row r="22" spans="1:13">
      <c r="A22" s="901">
        <v>18</v>
      </c>
      <c r="B22" s="901"/>
      <c r="C22" s="901"/>
      <c r="D22" s="901"/>
      <c r="E22" s="905"/>
      <c r="F22" s="907"/>
      <c r="G22" s="909"/>
      <c r="H22" s="909"/>
      <c r="I22" s="909"/>
      <c r="J22" s="909"/>
      <c r="K22" s="914"/>
      <c r="L22" s="919"/>
      <c r="M22" s="923"/>
    </row>
    <row r="23" spans="1:13">
      <c r="A23" s="901">
        <v>19</v>
      </c>
      <c r="B23" s="901"/>
      <c r="C23" s="901"/>
      <c r="D23" s="901"/>
      <c r="E23" s="905"/>
      <c r="F23" s="907"/>
      <c r="G23" s="909"/>
      <c r="H23" s="909"/>
      <c r="I23" s="909"/>
      <c r="J23" s="909"/>
      <c r="K23" s="914"/>
      <c r="L23" s="919"/>
      <c r="M23" s="923"/>
    </row>
    <row r="24" spans="1:13" ht="19.5">
      <c r="A24" s="901">
        <v>20</v>
      </c>
      <c r="B24" s="901"/>
      <c r="C24" s="901"/>
      <c r="D24" s="901"/>
      <c r="E24" s="905"/>
      <c r="F24" s="908"/>
      <c r="G24" s="910"/>
      <c r="H24" s="910"/>
      <c r="I24" s="910"/>
      <c r="J24" s="910"/>
      <c r="K24" s="915"/>
      <c r="L24" s="920"/>
      <c r="M24" s="924"/>
    </row>
    <row r="25" spans="1:13" ht="19.5">
      <c r="B25" s="902" t="s">
        <v>639</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workbookViewId="0">
      <selection activeCell="B3" sqref="B3:B4"/>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1" t="s">
        <v>884</v>
      </c>
    </row>
    <row r="2" spans="1:13" ht="20.25">
      <c r="B2" s="925" t="s">
        <v>838</v>
      </c>
      <c r="G2" s="67" t="s">
        <v>436</v>
      </c>
    </row>
    <row r="3" spans="1:13" ht="24.95" customHeight="1">
      <c r="B3" s="926"/>
      <c r="C3" s="590" t="s">
        <v>801</v>
      </c>
      <c r="D3" s="605"/>
      <c r="E3" s="605"/>
      <c r="F3" s="605"/>
      <c r="G3" s="605"/>
      <c r="H3" s="605"/>
      <c r="I3" s="605"/>
      <c r="J3" s="605"/>
      <c r="K3" s="607" t="s">
        <v>390</v>
      </c>
      <c r="L3" s="698" t="s">
        <v>848</v>
      </c>
      <c r="M3" s="926" t="s">
        <v>849</v>
      </c>
    </row>
    <row r="4" spans="1:13" ht="24.95" customHeight="1">
      <c r="B4" s="927"/>
      <c r="C4" s="934" t="s">
        <v>840</v>
      </c>
      <c r="D4" s="939" t="s">
        <v>841</v>
      </c>
      <c r="E4" s="939" t="s">
        <v>192</v>
      </c>
      <c r="F4" s="945" t="s">
        <v>842</v>
      </c>
      <c r="G4" s="945" t="s">
        <v>843</v>
      </c>
      <c r="H4" s="945" t="s">
        <v>845</v>
      </c>
      <c r="I4" s="945" t="s">
        <v>847</v>
      </c>
      <c r="J4" s="28" t="s">
        <v>564</v>
      </c>
      <c r="K4" s="958"/>
      <c r="L4" s="108"/>
      <c r="M4" s="927"/>
    </row>
    <row r="5" spans="1:13" ht="24.95" customHeight="1">
      <c r="B5" s="928" t="s">
        <v>936</v>
      </c>
      <c r="C5" s="935"/>
      <c r="D5" s="940"/>
      <c r="E5" s="940"/>
      <c r="F5" s="946"/>
      <c r="G5" s="946"/>
      <c r="H5" s="946"/>
      <c r="I5" s="950"/>
      <c r="J5" s="954">
        <f t="shared" ref="J5:J17" si="0">SUM(C5:I5)</f>
        <v>0</v>
      </c>
      <c r="K5" s="959"/>
      <c r="L5" s="396">
        <f t="shared" ref="L5:L17" si="1">SUM(J5:K5)</f>
        <v>0</v>
      </c>
      <c r="M5" s="964"/>
    </row>
    <row r="6" spans="1:13" ht="24.95" customHeight="1">
      <c r="B6" s="929" t="s">
        <v>272</v>
      </c>
      <c r="C6" s="936"/>
      <c r="D6" s="941"/>
      <c r="E6" s="941"/>
      <c r="F6" s="947"/>
      <c r="G6" s="947"/>
      <c r="H6" s="947"/>
      <c r="I6" s="951"/>
      <c r="J6" s="955">
        <f t="shared" si="0"/>
        <v>0</v>
      </c>
      <c r="K6" s="960"/>
      <c r="L6" s="962">
        <f t="shared" si="1"/>
        <v>0</v>
      </c>
      <c r="M6" s="965"/>
    </row>
    <row r="7" spans="1:13" ht="24.95" customHeight="1">
      <c r="B7" s="930" t="s">
        <v>850</v>
      </c>
      <c r="C7" s="937"/>
      <c r="D7" s="942"/>
      <c r="E7" s="942"/>
      <c r="F7" s="948"/>
      <c r="G7" s="948"/>
      <c r="H7" s="948"/>
      <c r="I7" s="952"/>
      <c r="J7" s="956">
        <f t="shared" si="0"/>
        <v>0</v>
      </c>
      <c r="K7" s="843"/>
      <c r="L7" s="956">
        <f t="shared" si="1"/>
        <v>0</v>
      </c>
      <c r="M7" s="966"/>
    </row>
    <row r="8" spans="1:13" ht="24.95" customHeight="1">
      <c r="B8" s="930" t="s">
        <v>852</v>
      </c>
      <c r="C8" s="937"/>
      <c r="D8" s="942"/>
      <c r="E8" s="942"/>
      <c r="F8" s="948"/>
      <c r="G8" s="948"/>
      <c r="H8" s="948"/>
      <c r="I8" s="952"/>
      <c r="J8" s="956">
        <f t="shared" si="0"/>
        <v>0</v>
      </c>
      <c r="K8" s="843"/>
      <c r="L8" s="956">
        <f t="shared" si="1"/>
        <v>0</v>
      </c>
      <c r="M8" s="966"/>
    </row>
    <row r="9" spans="1:13" ht="24.95" customHeight="1">
      <c r="B9" s="930" t="s">
        <v>433</v>
      </c>
      <c r="C9" s="937"/>
      <c r="D9" s="942"/>
      <c r="E9" s="942"/>
      <c r="F9" s="948"/>
      <c r="G9" s="948"/>
      <c r="H9" s="948"/>
      <c r="I9" s="952"/>
      <c r="J9" s="956">
        <f t="shared" si="0"/>
        <v>0</v>
      </c>
      <c r="K9" s="843"/>
      <c r="L9" s="956">
        <f t="shared" si="1"/>
        <v>0</v>
      </c>
      <c r="M9" s="966"/>
    </row>
    <row r="10" spans="1:13" ht="24.95" customHeight="1">
      <c r="B10" s="930" t="s">
        <v>853</v>
      </c>
      <c r="C10" s="937"/>
      <c r="D10" s="942"/>
      <c r="E10" s="942"/>
      <c r="F10" s="948"/>
      <c r="G10" s="948"/>
      <c r="H10" s="948"/>
      <c r="I10" s="952"/>
      <c r="J10" s="956">
        <f t="shared" si="0"/>
        <v>0</v>
      </c>
      <c r="K10" s="843"/>
      <c r="L10" s="956">
        <f t="shared" si="1"/>
        <v>0</v>
      </c>
      <c r="M10" s="966"/>
    </row>
    <row r="11" spans="1:13" ht="24.95" customHeight="1">
      <c r="B11" s="930" t="s">
        <v>675</v>
      </c>
      <c r="C11" s="937"/>
      <c r="D11" s="942"/>
      <c r="E11" s="942"/>
      <c r="F11" s="948"/>
      <c r="G11" s="948"/>
      <c r="H11" s="948"/>
      <c r="I11" s="952"/>
      <c r="J11" s="956">
        <f t="shared" si="0"/>
        <v>0</v>
      </c>
      <c r="K11" s="843"/>
      <c r="L11" s="956">
        <f t="shared" si="1"/>
        <v>0</v>
      </c>
      <c r="M11" s="966"/>
    </row>
    <row r="12" spans="1:13" ht="24.95" customHeight="1">
      <c r="B12" s="930" t="s">
        <v>546</v>
      </c>
      <c r="C12" s="937"/>
      <c r="D12" s="942"/>
      <c r="E12" s="942"/>
      <c r="F12" s="948"/>
      <c r="G12" s="948"/>
      <c r="H12" s="948"/>
      <c r="I12" s="952"/>
      <c r="J12" s="956">
        <f t="shared" si="0"/>
        <v>0</v>
      </c>
      <c r="K12" s="843"/>
      <c r="L12" s="956">
        <f t="shared" si="1"/>
        <v>0</v>
      </c>
      <c r="M12" s="966"/>
    </row>
    <row r="13" spans="1:13" ht="24.95" customHeight="1">
      <c r="B13" s="930" t="s">
        <v>550</v>
      </c>
      <c r="C13" s="937"/>
      <c r="D13" s="942"/>
      <c r="E13" s="942"/>
      <c r="F13" s="948"/>
      <c r="G13" s="948"/>
      <c r="H13" s="948"/>
      <c r="I13" s="952"/>
      <c r="J13" s="956">
        <f t="shared" si="0"/>
        <v>0</v>
      </c>
      <c r="K13" s="843"/>
      <c r="L13" s="956">
        <f t="shared" si="1"/>
        <v>0</v>
      </c>
      <c r="M13" s="966"/>
    </row>
    <row r="14" spans="1:13" ht="24.95" customHeight="1">
      <c r="B14" s="930" t="s">
        <v>551</v>
      </c>
      <c r="C14" s="937"/>
      <c r="D14" s="942"/>
      <c r="E14" s="942"/>
      <c r="F14" s="948"/>
      <c r="G14" s="948"/>
      <c r="H14" s="948"/>
      <c r="I14" s="952"/>
      <c r="J14" s="956">
        <f t="shared" si="0"/>
        <v>0</v>
      </c>
      <c r="K14" s="843"/>
      <c r="L14" s="956">
        <f t="shared" si="1"/>
        <v>0</v>
      </c>
      <c r="M14" s="966"/>
    </row>
    <row r="15" spans="1:13" ht="24.95" customHeight="1">
      <c r="B15" s="931" t="s">
        <v>1092</v>
      </c>
      <c r="C15" s="937"/>
      <c r="D15" s="942"/>
      <c r="E15" s="942"/>
      <c r="F15" s="948"/>
      <c r="G15" s="948"/>
      <c r="H15" s="948"/>
      <c r="I15" s="952"/>
      <c r="J15" s="956">
        <f t="shared" si="0"/>
        <v>0</v>
      </c>
      <c r="K15" s="843"/>
      <c r="L15" s="956">
        <f t="shared" si="1"/>
        <v>0</v>
      </c>
      <c r="M15" s="966"/>
    </row>
    <row r="16" spans="1:13" ht="24.95" customHeight="1">
      <c r="B16" s="930" t="s">
        <v>856</v>
      </c>
      <c r="C16" s="937"/>
      <c r="D16" s="942"/>
      <c r="E16" s="942"/>
      <c r="F16" s="948"/>
      <c r="G16" s="948"/>
      <c r="H16" s="948"/>
      <c r="I16" s="952"/>
      <c r="J16" s="956">
        <f t="shared" si="0"/>
        <v>0</v>
      </c>
      <c r="K16" s="843"/>
      <c r="L16" s="956">
        <f t="shared" si="1"/>
        <v>0</v>
      </c>
      <c r="M16" s="966"/>
    </row>
    <row r="17" spans="2:13" ht="24.95" customHeight="1">
      <c r="B17" s="932" t="s">
        <v>553</v>
      </c>
      <c r="C17" s="849"/>
      <c r="D17" s="943"/>
      <c r="E17" s="943"/>
      <c r="F17" s="949"/>
      <c r="G17" s="949"/>
      <c r="H17" s="949"/>
      <c r="I17" s="953"/>
      <c r="J17" s="954">
        <f t="shared" si="0"/>
        <v>0</v>
      </c>
      <c r="K17" s="961"/>
      <c r="L17" s="396">
        <f t="shared" si="1"/>
        <v>0</v>
      </c>
      <c r="M17" s="964"/>
    </row>
    <row r="18" spans="2:13" ht="60" customHeight="1">
      <c r="B18" s="933" t="s">
        <v>1093</v>
      </c>
      <c r="C18" s="938">
        <f t="shared" ref="C18:L18" si="2">SUM(C6:C17)</f>
        <v>0</v>
      </c>
      <c r="D18" s="944">
        <f t="shared" si="2"/>
        <v>0</v>
      </c>
      <c r="E18" s="944">
        <f t="shared" si="2"/>
        <v>0</v>
      </c>
      <c r="F18" s="944">
        <f t="shared" si="2"/>
        <v>0</v>
      </c>
      <c r="G18" s="944">
        <f t="shared" si="2"/>
        <v>0</v>
      </c>
      <c r="H18" s="944">
        <f t="shared" si="2"/>
        <v>0</v>
      </c>
      <c r="I18" s="944">
        <f t="shared" si="2"/>
        <v>0</v>
      </c>
      <c r="J18" s="957">
        <f t="shared" si="2"/>
        <v>0</v>
      </c>
      <c r="K18" s="944">
        <f t="shared" si="2"/>
        <v>0</v>
      </c>
      <c r="L18" s="963">
        <f t="shared" si="2"/>
        <v>0</v>
      </c>
      <c r="M18" s="967"/>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968" t="s">
        <v>34</v>
      </c>
    </row>
    <row r="5" spans="2:12">
      <c r="B5" t="s">
        <v>59</v>
      </c>
    </row>
    <row r="6" spans="2:12">
      <c r="B6" t="s">
        <v>49</v>
      </c>
    </row>
    <row r="7" spans="2:12">
      <c r="B7" t="s">
        <v>65</v>
      </c>
    </row>
    <row r="8" spans="2:12">
      <c r="B8" t="s">
        <v>69</v>
      </c>
    </row>
    <row r="9" spans="2:12">
      <c r="B9" t="s">
        <v>30</v>
      </c>
    </row>
    <row r="10" spans="2:12">
      <c r="B10" t="s">
        <v>71</v>
      </c>
    </row>
    <row r="13" spans="2:12">
      <c r="B13" t="s">
        <v>73</v>
      </c>
    </row>
    <row r="14" spans="2:12">
      <c r="B14" t="s">
        <v>25</v>
      </c>
      <c r="L14" s="969"/>
    </row>
    <row r="15" spans="2:12">
      <c r="B15" t="s">
        <v>77</v>
      </c>
    </row>
    <row r="16" spans="2:12">
      <c r="B16" t="s">
        <v>79</v>
      </c>
    </row>
    <row r="17" spans="2:2">
      <c r="B17" t="s">
        <v>81</v>
      </c>
    </row>
    <row r="18" spans="2:2">
      <c r="B18" t="s">
        <v>86</v>
      </c>
    </row>
    <row r="19" spans="2:2">
      <c r="B19" t="s">
        <v>89</v>
      </c>
    </row>
    <row r="20" spans="2:2">
      <c r="B20" t="s">
        <v>52</v>
      </c>
    </row>
    <row r="21" spans="2:2">
      <c r="B21" t="s">
        <v>78</v>
      </c>
    </row>
    <row r="22" spans="2:2">
      <c r="B22" t="s">
        <v>11</v>
      </c>
    </row>
    <row r="23" spans="2:2">
      <c r="B23" t="s">
        <v>64</v>
      </c>
    </row>
    <row r="26" spans="2:2">
      <c r="B26" t="s">
        <v>91</v>
      </c>
    </row>
    <row r="27" spans="2:2">
      <c r="B27" t="s">
        <v>93</v>
      </c>
    </row>
    <row r="28" spans="2:2">
      <c r="B28" t="s">
        <v>68</v>
      </c>
    </row>
    <row r="29" spans="2:2">
      <c r="B29" t="s">
        <v>97</v>
      </c>
    </row>
    <row r="30" spans="2:2">
      <c r="B30" t="s">
        <v>40</v>
      </c>
    </row>
    <row r="31" spans="2:2">
      <c r="B31" t="s">
        <v>48</v>
      </c>
    </row>
    <row r="34" spans="2:2">
      <c r="B34" t="s">
        <v>100</v>
      </c>
    </row>
    <row r="35" spans="2:2">
      <c r="B35" t="s">
        <v>44</v>
      </c>
    </row>
    <row r="36" spans="2:2">
      <c r="B36" t="s">
        <v>102</v>
      </c>
    </row>
    <row r="37" spans="2:2">
      <c r="B37" t="s">
        <v>26</v>
      </c>
    </row>
    <row r="38" spans="2:2">
      <c r="B38" t="s">
        <v>105</v>
      </c>
    </row>
    <row r="39" spans="2:2">
      <c r="B39" t="s">
        <v>110</v>
      </c>
    </row>
    <row r="42" spans="2:2">
      <c r="B42" t="s">
        <v>29</v>
      </c>
    </row>
    <row r="43" spans="2:2">
      <c r="B43" t="s">
        <v>111</v>
      </c>
    </row>
    <row r="44" spans="2:2">
      <c r="B44" t="s">
        <v>109</v>
      </c>
    </row>
    <row r="45" spans="2:2">
      <c r="B45" t="s">
        <v>114</v>
      </c>
    </row>
    <row r="46" spans="2:2">
      <c r="B46" t="s">
        <v>66</v>
      </c>
    </row>
    <row r="49" spans="2:2">
      <c r="B49" t="s">
        <v>116</v>
      </c>
    </row>
    <row r="50" spans="2:2">
      <c r="B50" t="s">
        <v>62</v>
      </c>
    </row>
    <row r="51" spans="2:2">
      <c r="B51" t="s">
        <v>122</v>
      </c>
    </row>
    <row r="52" spans="2:2">
      <c r="B52" t="s">
        <v>124</v>
      </c>
    </row>
    <row r="53" spans="2:2">
      <c r="B53" t="s">
        <v>125</v>
      </c>
    </row>
    <row r="54" spans="2:2">
      <c r="B54" t="s">
        <v>3</v>
      </c>
    </row>
    <row r="55" spans="2:2">
      <c r="B55" t="s">
        <v>85</v>
      </c>
    </row>
    <row r="56" spans="2:2">
      <c r="B56" t="s">
        <v>74</v>
      </c>
    </row>
    <row r="57" spans="2:2">
      <c r="B57" t="s">
        <v>126</v>
      </c>
    </row>
    <row r="58" spans="2:2">
      <c r="B58" t="s">
        <v>130</v>
      </c>
    </row>
    <row r="59" spans="2:2">
      <c r="B59" t="s">
        <v>131</v>
      </c>
    </row>
    <row r="62" spans="2:2">
      <c r="B62" t="s">
        <v>58</v>
      </c>
    </row>
    <row r="63" spans="2:2">
      <c r="B63" t="s">
        <v>16</v>
      </c>
    </row>
    <row r="64" spans="2:2">
      <c r="B64" t="s">
        <v>133</v>
      </c>
    </row>
    <row r="67" spans="2:3">
      <c r="B67" t="s">
        <v>138</v>
      </c>
    </row>
    <row r="68" spans="2:3">
      <c r="B68" t="s">
        <v>140</v>
      </c>
    </row>
    <row r="71" spans="2:3">
      <c r="B71" t="s">
        <v>143</v>
      </c>
    </row>
    <row r="74" spans="2:3">
      <c r="B74" t="s">
        <v>112</v>
      </c>
    </row>
    <row r="75" spans="2:3">
      <c r="B75" t="s">
        <v>145</v>
      </c>
    </row>
    <row r="76" spans="2:3">
      <c r="B76" s="64" t="s">
        <v>691</v>
      </c>
      <c r="C76" s="64"/>
    </row>
    <row r="77" spans="2:3">
      <c r="B77" s="64" t="s">
        <v>692</v>
      </c>
      <c r="C77" s="64"/>
    </row>
    <row r="78" spans="2:3">
      <c r="B78" s="64" t="s">
        <v>291</v>
      </c>
      <c r="C78" s="64"/>
    </row>
    <row r="81" spans="2:2">
      <c r="B81" t="s">
        <v>148</v>
      </c>
    </row>
    <row r="82" spans="2:2">
      <c r="B82" t="s">
        <v>151</v>
      </c>
    </row>
    <row r="83" spans="2:2">
      <c r="B83" t="s">
        <v>153</v>
      </c>
    </row>
    <row r="84" spans="2:2">
      <c r="B84" t="s">
        <v>157</v>
      </c>
    </row>
    <row r="85" spans="2:2">
      <c r="B85" t="s">
        <v>158</v>
      </c>
    </row>
    <row r="86" spans="2:2">
      <c r="B86" t="s">
        <v>107</v>
      </c>
    </row>
    <row r="87" spans="2:2">
      <c r="B87" t="s">
        <v>159</v>
      </c>
    </row>
    <row r="90" spans="2:2">
      <c r="B90" t="s">
        <v>162</v>
      </c>
    </row>
    <row r="91" spans="2:2">
      <c r="B91" t="s">
        <v>127</v>
      </c>
    </row>
    <row r="92" spans="2:2">
      <c r="B92" t="s">
        <v>171</v>
      </c>
    </row>
    <row r="93" spans="2:2">
      <c r="B93" t="s">
        <v>172</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表紙①</vt:lpstr>
      <vt:lpstr>表紙</vt:lpstr>
      <vt:lpstr>監査調書</vt:lpstr>
      <vt:lpstr>表1</vt:lpstr>
      <vt:lpstr>表2</vt:lpstr>
      <vt:lpstr>表3</vt:lpstr>
      <vt:lpstr>表4</vt:lpstr>
      <vt:lpstr>表5</vt:lpstr>
      <vt:lpstr>表6</vt:lpstr>
      <vt:lpstr>職員名簿</vt:lpstr>
      <vt:lpstr>表7</vt:lpstr>
      <vt:lpstr>児童の入所状況</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杉原　加奈</cp:lastModifiedBy>
  <cp:lastPrinted>2024-07-08T07:54:05Z</cp:lastPrinted>
  <dcterms:created xsi:type="dcterms:W3CDTF">2020-07-08T04:38:13Z</dcterms:created>
  <dcterms:modified xsi:type="dcterms:W3CDTF">2025-06-23T05:06:18Z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2025-06-23T05:06:18Z</vt:filetime>
  </property>
</Properties>
</file>